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S" sheetId="1" r:id="rId4"/>
    <sheet state="visible" name="AC" sheetId="2" r:id="rId5"/>
    <sheet state="visible" name="LG" sheetId="3" r:id="rId6"/>
    <sheet state="visible" name="JWC" sheetId="4" r:id="rId7"/>
    <sheet state="visible" name="JBB" sheetId="5" r:id="rId8"/>
    <sheet state="visible" name="WG" sheetId="6" r:id="rId9"/>
    <sheet state="visible" name="TSJ" sheetId="7" r:id="rId10"/>
    <sheet state="visible" name="MGWB" sheetId="8" r:id="rId11"/>
    <sheet state="visible" name="DSL" sheetId="9" r:id="rId12"/>
    <sheet state="visible" name="BotLC" sheetId="10" r:id="rId13"/>
    <sheet state="visible" name="Trades" sheetId="11" r:id="rId14"/>
    <sheet state="visible" name="2023" sheetId="12" r:id="rId15"/>
    <sheet state="visible" name="2022" sheetId="13" r:id="rId16"/>
    <sheet state="visible" name="2021" sheetId="14" r:id="rId17"/>
    <sheet state="visible" name="2020" sheetId="15" r:id="rId18"/>
    <sheet state="visible" name="2019" sheetId="16" r:id="rId19"/>
    <sheet state="visible" name="2018" sheetId="17" r:id="rId20"/>
    <sheet state="visible" name="2017" sheetId="18" r:id="rId21"/>
    <sheet state="visible" name="2016" sheetId="19" r:id="rId22"/>
    <sheet state="visible" name="2015" sheetId="20" r:id="rId23"/>
    <sheet state="visible" name="2014" sheetId="21" r:id="rId24"/>
    <sheet state="visible" name="2013" sheetId="22" r:id="rId25"/>
    <sheet state="visible" name="Top3History" sheetId="23" r:id="rId26"/>
  </sheets>
  <definedNames/>
  <calcPr/>
  <extLst>
    <ext uri="GoogleSheetsCustomDataVersion1">
      <go:sheetsCustomData xmlns:go="http://customooxmlschemas.google.com/" r:id="rId27" roundtripDataSignature="AMtx7miasIv0xw3rkdbaso2wLo6/RD0BVw=="/>
    </ext>
  </extLst>
</workbook>
</file>

<file path=xl/sharedStrings.xml><?xml version="1.0" encoding="utf-8"?>
<sst xmlns="http://schemas.openxmlformats.org/spreadsheetml/2006/main" count="9063" uniqueCount="2886">
  <si>
    <t>Keep?</t>
  </si>
  <si>
    <t>2023 Cost</t>
  </si>
  <si>
    <t>2022 Cost</t>
  </si>
  <si>
    <t>2021 Cost</t>
  </si>
  <si>
    <t>2020 Cost</t>
  </si>
  <si>
    <t>PreCost</t>
  </si>
  <si>
    <t>Sum</t>
  </si>
  <si>
    <t>Adam Wainwright </t>
  </si>
  <si>
    <t>Adam Wainwright</t>
  </si>
  <si>
    <t>Brandon Woodruff</t>
  </si>
  <si>
    <t>Albert Pujols</t>
  </si>
  <si>
    <t>Aaron Sanchez</t>
  </si>
  <si>
    <t>Charlie Blackmon</t>
  </si>
  <si>
    <t>Ryan Braun</t>
  </si>
  <si>
    <t>Evan Longoria</t>
  </si>
  <si>
    <t>Austin Riley </t>
  </si>
  <si>
    <t>Austin Riley</t>
  </si>
  <si>
    <t>Brad Keller</t>
  </si>
  <si>
    <t>Buster Posey</t>
  </si>
  <si>
    <t>Justin Upton</t>
  </si>
  <si>
    <t>Brandon Nimmo </t>
  </si>
  <si>
    <t>Charlie Morton</t>
  </si>
  <si>
    <t>Brandon Nimmo</t>
  </si>
  <si>
    <t>Anthony DeSclafani</t>
  </si>
  <si>
    <t>Jay Bruce</t>
  </si>
  <si>
    <t>Brandon Woodruff </t>
  </si>
  <si>
    <t>David Dahl</t>
  </si>
  <si>
    <t>Brandon Phillips</t>
  </si>
  <si>
    <t>Kyle Schwarber</t>
  </si>
  <si>
    <t>Jean Segura</t>
  </si>
  <si>
    <t>Camilo Doval</t>
  </si>
  <si>
    <t>Chris Paddack</t>
  </si>
  <si>
    <t>Eduardo Escobar</t>
  </si>
  <si>
    <t>Todd Frazier</t>
  </si>
  <si>
    <t>Charlie Morton </t>
  </si>
  <si>
    <t>Dansby Swanson</t>
  </si>
  <si>
    <t>Giancarlo Stanton</t>
  </si>
  <si>
    <t>Clay Buchholz</t>
  </si>
  <si>
    <t>Christian Walker </t>
  </si>
  <si>
    <t>Devin Williams</t>
  </si>
  <si>
    <t>Hyun-Jin Ryu</t>
  </si>
  <si>
    <t>Christian Walker</t>
  </si>
  <si>
    <t>Cody Allen</t>
  </si>
  <si>
    <t>Chase Anderson</t>
  </si>
  <si>
    <t>Chris Carter</t>
  </si>
  <si>
    <t>Austin Jackson</t>
  </si>
  <si>
    <t>Dansby Swanson </t>
  </si>
  <si>
    <t>Josh Hader</t>
  </si>
  <si>
    <t>Craig Stammen</t>
  </si>
  <si>
    <t>Devin Mesoraco</t>
  </si>
  <si>
    <t>Martín Prado</t>
  </si>
  <si>
    <t>Devin Williams </t>
  </si>
  <si>
    <t>Hyun Jin Ryu</t>
  </si>
  <si>
    <t>Justin Verlander</t>
  </si>
  <si>
    <t>Dan Straily</t>
  </si>
  <si>
    <t>Neil Walker</t>
  </si>
  <si>
    <t>Leonys Martin</t>
  </si>
  <si>
    <t>Giancarlo Stanton </t>
  </si>
  <si>
    <t>Joey Votto</t>
  </si>
  <si>
    <t>Kolten Wong</t>
  </si>
  <si>
    <t>Félix Hernández</t>
  </si>
  <si>
    <t>Howie Kendrick</t>
  </si>
  <si>
    <t>Jeffrey Springs</t>
  </si>
  <si>
    <t>Josh Bell</t>
  </si>
  <si>
    <t>Keston Hiura</t>
  </si>
  <si>
    <t>Kyle Lewis</t>
  </si>
  <si>
    <t>Francisco Cervelli</t>
  </si>
  <si>
    <t>Álex Rodríguez</t>
  </si>
  <si>
    <t>Aramis Ramírez</t>
  </si>
  <si>
    <t>Brandon Moss</t>
  </si>
  <si>
    <t>Jeremy Peña </t>
  </si>
  <si>
    <t>Mark Canha</t>
  </si>
  <si>
    <t>Jeremy Peña</t>
  </si>
  <si>
    <t>Erick Aybar</t>
  </si>
  <si>
    <t>Joe Barlow </t>
  </si>
  <si>
    <t>Kevin Gausman</t>
  </si>
  <si>
    <t>Luis Arraez</t>
  </si>
  <si>
    <t>Matt Chapman</t>
  </si>
  <si>
    <t>Joe Barlow</t>
  </si>
  <si>
    <t>Jed Lowrie</t>
  </si>
  <si>
    <t>Eugenio Suárez</t>
  </si>
  <si>
    <t>Yangervis Solarte</t>
  </si>
  <si>
    <t>Dan Uggla</t>
  </si>
  <si>
    <t>Jonah Heim </t>
  </si>
  <si>
    <t>Marcus Semien</t>
  </si>
  <si>
    <t>Max Muncy</t>
  </si>
  <si>
    <t>Jonah Heim</t>
  </si>
  <si>
    <t>Joe Smith</t>
  </si>
  <si>
    <t>José Suarez </t>
  </si>
  <si>
    <t>Mike Clevinger</t>
  </si>
  <si>
    <t>José Suarez</t>
  </si>
  <si>
    <t>Justin Bour</t>
  </si>
  <si>
    <t>Stephen Strasburg</t>
  </si>
  <si>
    <t>Josh Bell </t>
  </si>
  <si>
    <t>Mike Yastrzemski</t>
  </si>
  <si>
    <t>Raisel Iglesias</t>
  </si>
  <si>
    <t>Kenley Jansen</t>
  </si>
  <si>
    <t>Nick Anderson</t>
  </si>
  <si>
    <t>Sonny Gray</t>
  </si>
  <si>
    <t>Kenta Maeda</t>
  </si>
  <si>
    <t>Hisashi Iwakuma</t>
  </si>
  <si>
    <t>Jurickson Profar</t>
  </si>
  <si>
    <t>Kevin Siegrist</t>
  </si>
  <si>
    <t>Steve Cishek</t>
  </si>
  <si>
    <t>Kevin Gausman </t>
  </si>
  <si>
    <t>Randy Arozarena</t>
  </si>
  <si>
    <t>Salvador Perez</t>
  </si>
  <si>
    <t>Yuli Gurriel</t>
  </si>
  <si>
    <t>Fernando Rodney</t>
  </si>
  <si>
    <t>Marcus Semien </t>
  </si>
  <si>
    <t>Mike Montgomery</t>
  </si>
  <si>
    <t>Rafael Soriano</t>
  </si>
  <si>
    <t>Matt Chapman </t>
  </si>
  <si>
    <t>Jered Weaver</t>
  </si>
  <si>
    <t>Matt Manning </t>
  </si>
  <si>
    <t>Matt Manning</t>
  </si>
  <si>
    <t>Nick Williams</t>
  </si>
  <si>
    <t>Odúbel Herrera</t>
  </si>
  <si>
    <t>Mike Fiers</t>
  </si>
  <si>
    <t>Merrill Kelly </t>
  </si>
  <si>
    <t>Merrill Kelly</t>
  </si>
  <si>
    <t>Wei-Yin Chen</t>
  </si>
  <si>
    <t>Sean Doolittle</t>
  </si>
  <si>
    <t>Miles Mikolas </t>
  </si>
  <si>
    <t>Miles Mikolas</t>
  </si>
  <si>
    <t>Nick Markakis</t>
  </si>
  <si>
    <t>Matt Shoemaker</t>
  </si>
  <si>
    <t>Tim Lincecum</t>
  </si>
  <si>
    <t>Raisel Iglesias </t>
  </si>
  <si>
    <t>Ryon Healy</t>
  </si>
  <si>
    <t>Ubaldo Jiménez</t>
  </si>
  <si>
    <t>Ranger Suárez </t>
  </si>
  <si>
    <t>Ranger Suárez</t>
  </si>
  <si>
    <t>Ryan Zimmerman</t>
  </si>
  <si>
    <t>Carter Capps</t>
  </si>
  <si>
    <t>Scott Kazmir</t>
  </si>
  <si>
    <t>Ryan McMahon </t>
  </si>
  <si>
    <t>Ryan McMahon</t>
  </si>
  <si>
    <t>Shawn Kelley</t>
  </si>
  <si>
    <t>Yoervis Medina</t>
  </si>
  <si>
    <t>Ricky Nolasco</t>
  </si>
  <si>
    <t>Jake Peavy</t>
  </si>
  <si>
    <t>Trevor Williams</t>
  </si>
  <si>
    <t>Zack Cozart</t>
  </si>
  <si>
    <t>Tyler Naquin</t>
  </si>
  <si>
    <t>Mark Lowe</t>
  </si>
  <si>
    <t>Blake Treinen</t>
  </si>
  <si>
    <t>Stephen Strasburg </t>
  </si>
  <si>
    <t>Tyler Skaggs</t>
  </si>
  <si>
    <t>Zack Godley</t>
  </si>
  <si>
    <t>Tyler Thornburg</t>
  </si>
  <si>
    <t>Jared Burton</t>
  </si>
  <si>
    <t>Tyler Anderson </t>
  </si>
  <si>
    <t>Tyler Anderson</t>
  </si>
  <si>
    <t>Kept Cost</t>
  </si>
  <si>
    <t>Valid?</t>
  </si>
  <si>
    <t>Keep? (1 or 0)</t>
  </si>
  <si>
    <t>Aaron Nola</t>
  </si>
  <si>
    <t>Alcides Escobar</t>
  </si>
  <si>
    <t>A.J. Griffin</t>
  </si>
  <si>
    <t>Alejandro Kirk</t>
  </si>
  <si>
    <t>AJ Pollock</t>
  </si>
  <si>
    <t>Anthony Rendon</t>
  </si>
  <si>
    <t>Andrew Cashner</t>
  </si>
  <si>
    <t>Álex Ríos</t>
  </si>
  <si>
    <t>Alek Thomas</t>
  </si>
  <si>
    <t>Aroldis Chapman</t>
  </si>
  <si>
    <t>Andrew Heaney</t>
  </si>
  <si>
    <t>Arodys Vizcaíno</t>
  </si>
  <si>
    <t>Bo Bichette</t>
  </si>
  <si>
    <t>Billy Hamilton</t>
  </si>
  <si>
    <t>Bryce Harper</t>
  </si>
  <si>
    <t>Brad Hand</t>
  </si>
  <si>
    <t>Avisaíl García</t>
  </si>
  <si>
    <t>Brad Boxberger</t>
  </si>
  <si>
    <t>Brett Anderson</t>
  </si>
  <si>
    <t>C.J. Cron</t>
  </si>
  <si>
    <t>Brad Ziegler</t>
  </si>
  <si>
    <t>Chris Taylor</t>
  </si>
  <si>
    <t>Danny Salazar</t>
  </si>
  <si>
    <t>Brad Peacock</t>
  </si>
  <si>
    <t>Brandon Crawford</t>
  </si>
  <si>
    <t>Brandon McCarthy</t>
  </si>
  <si>
    <t>Carl Crawford</t>
  </si>
  <si>
    <t>Gio Urshela</t>
  </si>
  <si>
    <t>Brusdar Graterol</t>
  </si>
  <si>
    <t>Héctor Neris</t>
  </si>
  <si>
    <t>Brett Gardner</t>
  </si>
  <si>
    <t>Carlos Beltrán</t>
  </si>
  <si>
    <t>Jesse Winker</t>
  </si>
  <si>
    <t>Chris Owings</t>
  </si>
  <si>
    <t>CC Sabathia</t>
  </si>
  <si>
    <t>Connor Joe</t>
  </si>
  <si>
    <t>Jordan Montgomery</t>
  </si>
  <si>
    <t>Kurt Suzuki</t>
  </si>
  <si>
    <t>Bud Norris</t>
  </si>
  <si>
    <t>Cole Hamels</t>
  </si>
  <si>
    <t>Mark Melancon</t>
  </si>
  <si>
    <t>Dallas Keuchel</t>
  </si>
  <si>
    <t>Edwin Encarnación</t>
  </si>
  <si>
    <t>David Freese</t>
  </si>
  <si>
    <t>Jace Peterson</t>
  </si>
  <si>
    <t>Garrett Richards</t>
  </si>
  <si>
    <t>Eric Hosmer</t>
  </si>
  <si>
    <t>Michael Brantley</t>
  </si>
  <si>
    <t>Nick Madrigal</t>
  </si>
  <si>
    <t>Ender Inciarte</t>
  </si>
  <si>
    <t>Paul Sewald</t>
  </si>
  <si>
    <t>Patrick Corbin</t>
  </si>
  <si>
    <t>Jake Arrieta</t>
  </si>
  <si>
    <t>Jaime García</t>
  </si>
  <si>
    <t>J.J. Hardy</t>
  </si>
  <si>
    <t>José Iglesias</t>
  </si>
  <si>
    <t>Robbie Ray</t>
  </si>
  <si>
    <t>Johnny Cueto</t>
  </si>
  <si>
    <t>Jason Grilli</t>
  </si>
  <si>
    <t>Jason Kipnis</t>
  </si>
  <si>
    <t>Jose Trevino</t>
  </si>
  <si>
    <t>Tim Anderson</t>
  </si>
  <si>
    <t>Jon Gray</t>
  </si>
  <si>
    <t>Josh Naylor</t>
  </si>
  <si>
    <t>Trevor Rogers</t>
  </si>
  <si>
    <t>Trey Mancini</t>
  </si>
  <si>
    <t>Julio Teheran</t>
  </si>
  <si>
    <t>Jayson Werth</t>
  </si>
  <si>
    <t>Jonathan Papelbon</t>
  </si>
  <si>
    <t>Josiah Gray</t>
  </si>
  <si>
    <t>Victor Robles</t>
  </si>
  <si>
    <t>Keone Kela</t>
  </si>
  <si>
    <t>José Fernández</t>
  </si>
  <si>
    <t>Kendall Graveman</t>
  </si>
  <si>
    <t>Luis Patiño</t>
  </si>
  <si>
    <t>Rhys Hoskins</t>
  </si>
  <si>
    <t>Jonathan Villar</t>
  </si>
  <si>
    <t>Josh Harrison</t>
  </si>
  <si>
    <t>Kevin Gregg</t>
  </si>
  <si>
    <t>Kyle Seager</t>
  </si>
  <si>
    <t>Kevin Pillar</t>
  </si>
  <si>
    <t>Mark Teixeira</t>
  </si>
  <si>
    <t>Matt Harvey</t>
  </si>
  <si>
    <t>Luke Gregerson</t>
  </si>
  <si>
    <t>Miguel Montero</t>
  </si>
  <si>
    <t>Owen Miller</t>
  </si>
  <si>
    <t>Nick Pivetta</t>
  </si>
  <si>
    <t>Lance Lynn</t>
  </si>
  <si>
    <t>Matt Kemp</t>
  </si>
  <si>
    <t>Mike Minor</t>
  </si>
  <si>
    <t>Matt Bush</t>
  </si>
  <si>
    <t>Neftalí Feliz</t>
  </si>
  <si>
    <t>Pedro Strop</t>
  </si>
  <si>
    <t>Mike Leake</t>
  </si>
  <si>
    <t>Mike Foltynewicz</t>
  </si>
  <si>
    <t>Phil Hughes</t>
  </si>
  <si>
    <t>R.A. Dickey</t>
  </si>
  <si>
    <t>Santiago Espinal</t>
  </si>
  <si>
    <t>Rajai Davis</t>
  </si>
  <si>
    <t>Rex Brothers</t>
  </si>
  <si>
    <t>Sean Manaea</t>
  </si>
  <si>
    <t>Scooter Gennett</t>
  </si>
  <si>
    <t>Rick Porcello</t>
  </si>
  <si>
    <t>Stephen Vogt</t>
  </si>
  <si>
    <t>Ryan Dempster</t>
  </si>
  <si>
    <t>Seth Lugo</t>
  </si>
  <si>
    <t>Vince Velasquez</t>
  </si>
  <si>
    <t>Tyler Clippard</t>
  </si>
  <si>
    <t>Tony Cingrani</t>
  </si>
  <si>
    <t>Taylor Ward</t>
  </si>
  <si>
    <t>Yoenis Céspedes</t>
  </si>
  <si>
    <t>Triston McKenzie</t>
  </si>
  <si>
    <t>Tylor Megill</t>
  </si>
  <si>
    <t>A.J. Puk</t>
  </si>
  <si>
    <t>Blake Snell</t>
  </si>
  <si>
    <t>Mike Trout</t>
  </si>
  <si>
    <t>Adam Cimber</t>
  </si>
  <si>
    <t>Brandon Lowe</t>
  </si>
  <si>
    <t>Chris Sale</t>
  </si>
  <si>
    <t>Trea Turner</t>
  </si>
  <si>
    <t>Paul Goldschmidt</t>
  </si>
  <si>
    <t>Andrés Muñoz</t>
  </si>
  <si>
    <t>Dylan Carlson</t>
  </si>
  <si>
    <t>Clayton Kershaw</t>
  </si>
  <si>
    <t>Francisco Lindor</t>
  </si>
  <si>
    <t>George Springer</t>
  </si>
  <si>
    <t>Adrián Beltré</t>
  </si>
  <si>
    <t>Anthony Bass</t>
  </si>
  <si>
    <t>Troy Tulowitzki</t>
  </si>
  <si>
    <t>Bobby Witt Jr.</t>
  </si>
  <si>
    <t>Gerrit Cole</t>
  </si>
  <si>
    <t>Gary Sánchez</t>
  </si>
  <si>
    <t>Brian Dozier</t>
  </si>
  <si>
    <t>Joe Mauer</t>
  </si>
  <si>
    <t>Jesús Luzardo</t>
  </si>
  <si>
    <t>Khris Davis</t>
  </si>
  <si>
    <t>Rougned Odor</t>
  </si>
  <si>
    <t>Alex Gordon</t>
  </si>
  <si>
    <t>Justin Turner</t>
  </si>
  <si>
    <t>Kole Calhoun</t>
  </si>
  <si>
    <t>Pedro Álvarez</t>
  </si>
  <si>
    <t>Colin Poche</t>
  </si>
  <si>
    <t>Max Scherzer</t>
  </si>
  <si>
    <t>Chris Davis</t>
  </si>
  <si>
    <t>Mark Trumbo</t>
  </si>
  <si>
    <t>Cristian Javier</t>
  </si>
  <si>
    <t>Yasiel Puig</t>
  </si>
  <si>
    <t>Eli Morgan</t>
  </si>
  <si>
    <t>Mitch Haniger</t>
  </si>
  <si>
    <t>Nelson Cruz</t>
  </si>
  <si>
    <t>Michael Conforto</t>
  </si>
  <si>
    <t>Domingo Santana</t>
  </si>
  <si>
    <t>Jimmy Rollins</t>
  </si>
  <si>
    <t>Matt Wieters</t>
  </si>
  <si>
    <t>Eric Lauer</t>
  </si>
  <si>
    <t>Tarik Skubal</t>
  </si>
  <si>
    <t>Walker Buehler</t>
  </si>
  <si>
    <t>Jonathan Schoop</t>
  </si>
  <si>
    <t>Garrett Whitlock</t>
  </si>
  <si>
    <t>Trent Grisham</t>
  </si>
  <si>
    <t>Yasmani Grandal</t>
  </si>
  <si>
    <t>Nick Swisher</t>
  </si>
  <si>
    <t>Ty France</t>
  </si>
  <si>
    <t>Travis Shaw</t>
  </si>
  <si>
    <t>Jarrod Saltalamacchia</t>
  </si>
  <si>
    <t>Will Smith</t>
  </si>
  <si>
    <t>Andre Ethier</t>
  </si>
  <si>
    <t>Tyler White</t>
  </si>
  <si>
    <t>Trevor Plouffe</t>
  </si>
  <si>
    <t>Dustin Ackley</t>
  </si>
  <si>
    <t>Julio Rodríguez</t>
  </si>
  <si>
    <t>Mike Zunino</t>
  </si>
  <si>
    <t>Madison Bumgarner</t>
  </si>
  <si>
    <t>Logan Gilbert</t>
  </si>
  <si>
    <t>David Price</t>
  </si>
  <si>
    <t>Roberto Osuna</t>
  </si>
  <si>
    <t>Nathaniel Lowe</t>
  </si>
  <si>
    <t>David Robertson</t>
  </si>
  <si>
    <t>Addison Reed</t>
  </si>
  <si>
    <t>on/move to farm</t>
  </si>
  <si>
    <t>Nick Lodolo</t>
  </si>
  <si>
    <t>Wade Davis</t>
  </si>
  <si>
    <t>Reid Detmers</t>
  </si>
  <si>
    <t>Drew Storen</t>
  </si>
  <si>
    <t>Hiroki Kuroda</t>
  </si>
  <si>
    <t>Robert Suarez</t>
  </si>
  <si>
    <t>Archie Bradley</t>
  </si>
  <si>
    <t>Carlos Rodón</t>
  </si>
  <si>
    <t>Huston Street</t>
  </si>
  <si>
    <t>Jim Johnson</t>
  </si>
  <si>
    <t>Francisco Rodríguez</t>
  </si>
  <si>
    <t>Héctor Rondón</t>
  </si>
  <si>
    <t>Grant Balfour</t>
  </si>
  <si>
    <t>Seranthony Domínguez</t>
  </si>
  <si>
    <t>Ryan Madson</t>
  </si>
  <si>
    <t>Jarrod Parker</t>
  </si>
  <si>
    <t>Brandon Morrow</t>
  </si>
  <si>
    <t>Pat Neshek</t>
  </si>
  <si>
    <t>Ryan Dull</t>
  </si>
  <si>
    <t>Neil Ramirez</t>
  </si>
  <si>
    <t>Willy Adames</t>
  </si>
  <si>
    <t>Aaron Judge</t>
  </si>
  <si>
    <t>James McCann</t>
  </si>
  <si>
    <t>Ronald Acuña Jr.</t>
  </si>
  <si>
    <t>Carlos Correa</t>
  </si>
  <si>
    <t>Adrián González</t>
  </si>
  <si>
    <t>Carlos González</t>
  </si>
  <si>
    <t>Adrian Morejon</t>
  </si>
  <si>
    <t>Starling Marte</t>
  </si>
  <si>
    <t>Corey Dickerson</t>
  </si>
  <si>
    <t>Brady Singer</t>
  </si>
  <si>
    <t>Carlos Carrasco</t>
  </si>
  <si>
    <t>Adrian Houser</t>
  </si>
  <si>
    <t>Javier Báez</t>
  </si>
  <si>
    <t>Cody Bellinger</t>
  </si>
  <si>
    <t>Allen Craig</t>
  </si>
  <si>
    <t>Chad Green</t>
  </si>
  <si>
    <t>Amir Garrett</t>
  </si>
  <si>
    <t>Juan Soto</t>
  </si>
  <si>
    <t>Gregory Polanco</t>
  </si>
  <si>
    <t>Jason Heyward</t>
  </si>
  <si>
    <t>Carson Kelly</t>
  </si>
  <si>
    <t>Cavan Biggio</t>
  </si>
  <si>
    <t>Didi Gregorius</t>
  </si>
  <si>
    <t>Jonathan Lucroy</t>
  </si>
  <si>
    <t>Drew Pomeranz</t>
  </si>
  <si>
    <t>Jake Lamb</t>
  </si>
  <si>
    <t>Pablo Sandoval</t>
  </si>
  <si>
    <t>Corbin Carroll</t>
  </si>
  <si>
    <t>Eduardo Rodriguez</t>
  </si>
  <si>
    <t>Framber Valdez</t>
  </si>
  <si>
    <t>Curtis Granderson</t>
  </si>
  <si>
    <t>Evan Phillips</t>
  </si>
  <si>
    <t>Frankie Montas</t>
  </si>
  <si>
    <t>Jhonny Peralta</t>
  </si>
  <si>
    <t>Chase Headley</t>
  </si>
  <si>
    <t>Génesis Cabrera</t>
  </si>
  <si>
    <t>Diego Castillo</t>
  </si>
  <si>
    <t>Victor Martinez</t>
  </si>
  <si>
    <t>Adam Lind</t>
  </si>
  <si>
    <t>Germán Márquez</t>
  </si>
  <si>
    <t>Scott Schebler</t>
  </si>
  <si>
    <t>Carlos Gómez</t>
  </si>
  <si>
    <t>Steven Souza Jr.</t>
  </si>
  <si>
    <t>James Karinchak</t>
  </si>
  <si>
    <t>James Paxton</t>
  </si>
  <si>
    <t>Jung Ho Kang</t>
  </si>
  <si>
    <t>Jedd Gyorko</t>
  </si>
  <si>
    <t>Joe Panik</t>
  </si>
  <si>
    <t>Arismendy Alcantara</t>
  </si>
  <si>
    <t>Jake McCarthy</t>
  </si>
  <si>
    <t>Jose Altuve</t>
  </si>
  <si>
    <t>Michael A. Taylor</t>
  </si>
  <si>
    <t>José Urquidy</t>
  </si>
  <si>
    <t>Josh Donaldson</t>
  </si>
  <si>
    <t>Elias Díaz</t>
  </si>
  <si>
    <t>Tommy La Stella</t>
  </si>
  <si>
    <t>Aníbal Sánchez</t>
  </si>
  <si>
    <t>Josh James</t>
  </si>
  <si>
    <t>Jameson Taillon</t>
  </si>
  <si>
    <t>Matt Moore</t>
  </si>
  <si>
    <t>Lucas Giolito</t>
  </si>
  <si>
    <t>Kolby Allard</t>
  </si>
  <si>
    <t>Felipe Vázquez</t>
  </si>
  <si>
    <t>Alex Wood</t>
  </si>
  <si>
    <t>Zack Britton</t>
  </si>
  <si>
    <t>Tyson Ross</t>
  </si>
  <si>
    <t>Josh Rojas</t>
  </si>
  <si>
    <t>Matt Barnes</t>
  </si>
  <si>
    <t>Rich Hill</t>
  </si>
  <si>
    <t>Nico Hoerner</t>
  </si>
  <si>
    <t>John Lackey</t>
  </si>
  <si>
    <t>Michael Pineda</t>
  </si>
  <si>
    <t>Derek Holland</t>
  </si>
  <si>
    <t>Ryne Stanek</t>
  </si>
  <si>
    <t>Luke Weaver</t>
  </si>
  <si>
    <t>Jake Odorizzi</t>
  </si>
  <si>
    <t>Sean Murphy</t>
  </si>
  <si>
    <t>Vladimir Guerrero Jr.</t>
  </si>
  <si>
    <t>Nick Wittgren</t>
  </si>
  <si>
    <t>A.J. Minter</t>
  </si>
  <si>
    <t>Joe Ross</t>
  </si>
  <si>
    <t>Yordano Ventura</t>
  </si>
  <si>
    <t>Tyler Mahle</t>
  </si>
  <si>
    <t>Zach Davies</t>
  </si>
  <si>
    <t>Dylan Bundy</t>
  </si>
  <si>
    <t>Bartolo Colon</t>
  </si>
  <si>
    <t>Luis Urías</t>
  </si>
  <si>
    <t>Ryan Yarbrough</t>
  </si>
  <si>
    <t>Jake McGee</t>
  </si>
  <si>
    <t>Kyle Lohse</t>
  </si>
  <si>
    <t>Michael Fulmer</t>
  </si>
  <si>
    <t>Yandy Díaz</t>
  </si>
  <si>
    <t>Michael Wacha</t>
  </si>
  <si>
    <t>David Phelps</t>
  </si>
  <si>
    <t>Jhoulys Chacín</t>
  </si>
  <si>
    <t>Mitch Keller</t>
  </si>
  <si>
    <t>Justin Wilson</t>
  </si>
  <si>
    <t>Nate Karns</t>
  </si>
  <si>
    <t>Paul Blackburn</t>
  </si>
  <si>
    <t>Jordan Zimmermann</t>
  </si>
  <si>
    <t>Taylor Jungmann</t>
  </si>
  <si>
    <t>Danny Duffy</t>
  </si>
  <si>
    <t>Bryan Shaw</t>
  </si>
  <si>
    <t>Iván Nova</t>
  </si>
  <si>
    <t>J.P. Howell</t>
  </si>
  <si>
    <t>Jeremy Hellickson</t>
  </si>
  <si>
    <t>Roy Halladay</t>
  </si>
  <si>
    <t>Keep? (1or 0)</t>
  </si>
  <si>
    <t>QuickSum</t>
  </si>
  <si>
    <t>Aaron Bummer</t>
  </si>
  <si>
    <t>Alex Bregman</t>
  </si>
  <si>
    <t>Adam Ottavino</t>
  </si>
  <si>
    <t>Chris Tillman</t>
  </si>
  <si>
    <t>Adam Jones</t>
  </si>
  <si>
    <t>A.J. Burnett</t>
  </si>
  <si>
    <t>Christian Yelich</t>
  </si>
  <si>
    <t>Anthony Swarzak</t>
  </si>
  <si>
    <t>Chase Utley</t>
  </si>
  <si>
    <t>Aaron Hill</t>
  </si>
  <si>
    <t>Alex Cobb</t>
  </si>
  <si>
    <t>Corbin Burnes</t>
  </si>
  <si>
    <t>Corey Kluber</t>
  </si>
  <si>
    <t>Blake Swihart</t>
  </si>
  <si>
    <t>Corey Seager</t>
  </si>
  <si>
    <t>Casey Janssen</t>
  </si>
  <si>
    <t>Fernando Tatis Jr.</t>
  </si>
  <si>
    <t>Corey Knebel</t>
  </si>
  <si>
    <t>Craig Kimbrel</t>
  </si>
  <si>
    <t>Christian Vázquez</t>
  </si>
  <si>
    <t>Dylan Cease</t>
  </si>
  <si>
    <t>Freddie Freeman</t>
  </si>
  <si>
    <t>David Ortiz</t>
  </si>
  <si>
    <t>Gavin Lux</t>
  </si>
  <si>
    <t>Gleyber Torres</t>
  </si>
  <si>
    <t>DJ LeMahieu</t>
  </si>
  <si>
    <t>Christopher Morel</t>
  </si>
  <si>
    <t>Jorge Soler</t>
  </si>
  <si>
    <t>Clay Holmes</t>
  </si>
  <si>
    <t>José Abreu</t>
  </si>
  <si>
    <t>Glen Perkins</t>
  </si>
  <si>
    <t>Jazz Chisholm Jr.</t>
  </si>
  <si>
    <t>Julio Urías</t>
  </si>
  <si>
    <t>Greg Holland</t>
  </si>
  <si>
    <t>Lance McCullers Jr.</t>
  </si>
  <si>
    <t>J.A. Happ</t>
  </si>
  <si>
    <t>Hernán Pérez</t>
  </si>
  <si>
    <t>Homer Bailey</t>
  </si>
  <si>
    <t>Everth Cabrera</t>
  </si>
  <si>
    <t>Manny Machado</t>
  </si>
  <si>
    <t>Jorge Alfaro</t>
  </si>
  <si>
    <t>José Bautista</t>
  </si>
  <si>
    <t>James Shields</t>
  </si>
  <si>
    <t>Taylor Rogers</t>
  </si>
  <si>
    <t>José Quintana</t>
  </si>
  <si>
    <t>Jeff Samardzija</t>
  </si>
  <si>
    <t>Jason Hammel</t>
  </si>
  <si>
    <t>Logan Webb</t>
  </si>
  <si>
    <t>Trevor May</t>
  </si>
  <si>
    <t>Yu Darvish</t>
  </si>
  <si>
    <t>Kelvin Herrera</t>
  </si>
  <si>
    <t>Jeremy Jeffress</t>
  </si>
  <si>
    <t>Zack Greinke</t>
  </si>
  <si>
    <t>Ken Giles</t>
  </si>
  <si>
    <t>Mallex Smith</t>
  </si>
  <si>
    <t>José Reyes</t>
  </si>
  <si>
    <t>Ian Happ</t>
  </si>
  <si>
    <t>Lonnie Chisenhall</t>
  </si>
  <si>
    <t>Kyle Barraclough</t>
  </si>
  <si>
    <t>Jake Diekman</t>
  </si>
  <si>
    <t>Joel Peralta</t>
  </si>
  <si>
    <t>Miguel Cabrera</t>
  </si>
  <si>
    <t>Jhoan Duran</t>
  </si>
  <si>
    <t>Nomar Mazara</t>
  </si>
  <si>
    <t>Nathan Eovaldi</t>
  </si>
  <si>
    <t>Russell Martin</t>
  </si>
  <si>
    <t>Mike Moustakas</t>
  </si>
  <si>
    <t>Oswaldo Arcia</t>
  </si>
  <si>
    <t>Tanner Roark</t>
  </si>
  <si>
    <t>Tony Watson</t>
  </si>
  <si>
    <t>Yadier Molina</t>
  </si>
  <si>
    <t>Shelby Miller</t>
  </si>
  <si>
    <t>MJ Melendez</t>
  </si>
  <si>
    <t>Oneil Cruz</t>
  </si>
  <si>
    <t>Tanner Scott</t>
  </si>
  <si>
    <t>Alex Verdugo</t>
  </si>
  <si>
    <t>Mookie Betts</t>
  </si>
  <si>
    <t>Andrew McCutchen</t>
  </si>
  <si>
    <t>Andrew Vaughn</t>
  </si>
  <si>
    <t>Austin Meadows</t>
  </si>
  <si>
    <t>César Hernández</t>
  </si>
  <si>
    <t>José Ramírez</t>
  </si>
  <si>
    <t>Xander Bogaerts</t>
  </si>
  <si>
    <t>Jacoby Ellsbury</t>
  </si>
  <si>
    <t>Chris Bassitt</t>
  </si>
  <si>
    <t>Wil Myers</t>
  </si>
  <si>
    <t>Ian Desmond</t>
  </si>
  <si>
    <t>Dustin Pedroia</t>
  </si>
  <si>
    <t>Anthony Santander</t>
  </si>
  <si>
    <t>Brandon Belt</t>
  </si>
  <si>
    <t>Nick Castellanos</t>
  </si>
  <si>
    <t>Elvis Andrus</t>
  </si>
  <si>
    <t>Shin-soo Choo</t>
  </si>
  <si>
    <t>Bryan Reynolds</t>
  </si>
  <si>
    <t>Franmil Reyes</t>
  </si>
  <si>
    <t>Emilio Pagán</t>
  </si>
  <si>
    <t>Willson Contreras</t>
  </si>
  <si>
    <t>Yan Gomes</t>
  </si>
  <si>
    <t>Brandon Drury</t>
  </si>
  <si>
    <t>Giovanny Gallegos</t>
  </si>
  <si>
    <t>Kendrys Morales</t>
  </si>
  <si>
    <t>Shane Victorino</t>
  </si>
  <si>
    <t>Hunter Dozier</t>
  </si>
  <si>
    <t>Joc Pederson</t>
  </si>
  <si>
    <t>Adam LaRoche</t>
  </si>
  <si>
    <t>Brett Lawrie</t>
  </si>
  <si>
    <t>Brian McCann</t>
  </si>
  <si>
    <t>David Bednar</t>
  </si>
  <si>
    <t>Jordan Romano</t>
  </si>
  <si>
    <t>Jorge Polanco</t>
  </si>
  <si>
    <t>Andrelton Simmons</t>
  </si>
  <si>
    <t>David Peralta</t>
  </si>
  <si>
    <t>Justin Morneau</t>
  </si>
  <si>
    <t>José Berríos</t>
  </si>
  <si>
    <t>Josh Reddick</t>
  </si>
  <si>
    <t>Drew Rasmussen</t>
  </si>
  <si>
    <t>Kyle Hendricks</t>
  </si>
  <si>
    <t>Kirby Yates</t>
  </si>
  <si>
    <t>Joey Wendle</t>
  </si>
  <si>
    <t>Marcus Stroman</t>
  </si>
  <si>
    <t>Noah Syndergaard</t>
  </si>
  <si>
    <t>Michael Morse</t>
  </si>
  <si>
    <t>A.J. Pierzynski</t>
  </si>
  <si>
    <t>Michael Kopech</t>
  </si>
  <si>
    <t>Marco Gonzales</t>
  </si>
  <si>
    <t>Yonder Alonso</t>
  </si>
  <si>
    <t>Yunel Escobar</t>
  </si>
  <si>
    <t>Gerardo Parra</t>
  </si>
  <si>
    <t>Matthew Boyd</t>
  </si>
  <si>
    <t>Edwin Díaz</t>
  </si>
  <si>
    <t>Trevor Rosenthal</t>
  </si>
  <si>
    <t>Marco Scutaro</t>
  </si>
  <si>
    <t>Nestor Cortes</t>
  </si>
  <si>
    <t>Koji Uehara</t>
  </si>
  <si>
    <t>Mat Latos</t>
  </si>
  <si>
    <t>Jason Adam</t>
  </si>
  <si>
    <t>Matt Cain</t>
  </si>
  <si>
    <t>Joey Bart</t>
  </si>
  <si>
    <t>Shane McClanahan</t>
  </si>
  <si>
    <t>José Leclerc</t>
  </si>
  <si>
    <t>Tyler Glasnow</t>
  </si>
  <si>
    <t>Tyler Duffey</t>
  </si>
  <si>
    <t>Omar Narváez</t>
  </si>
  <si>
    <t>Andrew Miller</t>
  </si>
  <si>
    <t>Ervin Santana</t>
  </si>
  <si>
    <t>Joe Nathan</t>
  </si>
  <si>
    <t>Ian Kennedy</t>
  </si>
  <si>
    <t>Yovani Gallardo</t>
  </si>
  <si>
    <t>Ernesto Frieri</t>
  </si>
  <si>
    <t>Sean Newcomb</t>
  </si>
  <si>
    <t>Brad Brach</t>
  </si>
  <si>
    <t>Edinson Vólquez</t>
  </si>
  <si>
    <t>José Veras</t>
  </si>
  <si>
    <t>Darren O'Day</t>
  </si>
  <si>
    <t>C.J. Wilson</t>
  </si>
  <si>
    <t>Junior Guerra</t>
  </si>
  <si>
    <t>Reyes Moronta</t>
  </si>
  <si>
    <t>Mychal Givens</t>
  </si>
  <si>
    <t>Zach Duke</t>
  </si>
  <si>
    <t>Rafael Montero</t>
  </si>
  <si>
    <t>Carl Edwards Jr.</t>
  </si>
  <si>
    <t>Will Harris</t>
  </si>
  <si>
    <t>Dan Winkler</t>
  </si>
  <si>
    <t>Martín Pérez</t>
  </si>
  <si>
    <t>Brett Cecil</t>
  </si>
  <si>
    <t>Colby Lewis</t>
  </si>
  <si>
    <t>Sean Marshall</t>
  </si>
  <si>
    <t>Yimi García</t>
  </si>
  <si>
    <t>Moved to farm</t>
  </si>
  <si>
    <t>Byron Buxton</t>
  </si>
  <si>
    <t>Alex Colomé</t>
  </si>
  <si>
    <t>Alec Burleson</t>
  </si>
  <si>
    <t>Carlos Martínez</t>
  </si>
  <si>
    <t>Brad Miller</t>
  </si>
  <si>
    <t>Alex Wilson</t>
  </si>
  <si>
    <t>Billy Butler</t>
  </si>
  <si>
    <t>Andrew Bellatti</t>
  </si>
  <si>
    <t>Dakota Hudson</t>
  </si>
  <si>
    <t>Eloy Jiménez</t>
  </si>
  <si>
    <t>Blaine Boyer</t>
  </si>
  <si>
    <t>Chris Johnson</t>
  </si>
  <si>
    <t>Dustin May</t>
  </si>
  <si>
    <t>Joe Musgrove</t>
  </si>
  <si>
    <t>Daniel Nava</t>
  </si>
  <si>
    <t>Cal Raleigh</t>
  </si>
  <si>
    <t>Joey Gallo</t>
  </si>
  <si>
    <t>Cory Spangenberg</t>
  </si>
  <si>
    <t>David Carpenter</t>
  </si>
  <si>
    <t>Joey Lucchesi</t>
  </si>
  <si>
    <t>Edgar Santana</t>
  </si>
  <si>
    <t>Jacob Barnes</t>
  </si>
  <si>
    <t>Denard Span</t>
  </si>
  <si>
    <t>Desmond Jennings</t>
  </si>
  <si>
    <t>Daniel Bard</t>
  </si>
  <si>
    <t>John Gant</t>
  </si>
  <si>
    <t>Jarlin García</t>
  </si>
  <si>
    <t>Edward Mujica</t>
  </si>
  <si>
    <t>John Means</t>
  </si>
  <si>
    <t>Jace Fry</t>
  </si>
  <si>
    <t>Joe Blanton</t>
  </si>
  <si>
    <t>Eric O'Flaherty</t>
  </si>
  <si>
    <t>Joaquin Benoit</t>
  </si>
  <si>
    <t>Ike Davis</t>
  </si>
  <si>
    <t>Jonathan India</t>
  </si>
  <si>
    <t>Jesús Aguilar</t>
  </si>
  <si>
    <t>Luis Severino</t>
  </si>
  <si>
    <t>Joe Jiménez</t>
  </si>
  <si>
    <t>Ke'Bryan Hayes</t>
  </si>
  <si>
    <t>Luke Voit</t>
  </si>
  <si>
    <t>Jesse Crain</t>
  </si>
  <si>
    <t>Joe Ryan</t>
  </si>
  <si>
    <t>Marcell Ozuna</t>
  </si>
  <si>
    <t>Justin Smoak</t>
  </si>
  <si>
    <t>Justin Grimm</t>
  </si>
  <si>
    <t>Jonathan Broxton</t>
  </si>
  <si>
    <t>Joey Meneses</t>
  </si>
  <si>
    <t>Matt Carpenter</t>
  </si>
  <si>
    <t>Keon Broxton</t>
  </si>
  <si>
    <t>Miguel Sanó</t>
  </si>
  <si>
    <t>Miguel Andújar</t>
  </si>
  <si>
    <t>Kyle Freeland</t>
  </si>
  <si>
    <t>Logan Morrison</t>
  </si>
  <si>
    <t>John Schreiber</t>
  </si>
  <si>
    <t>Luis Castillo</t>
  </si>
  <si>
    <t>Luis Valbuena</t>
  </si>
  <si>
    <t>Logan Forsythe</t>
  </si>
  <si>
    <t>Junior Lake</t>
  </si>
  <si>
    <t>Paul DeJong</t>
  </si>
  <si>
    <t>Tommy Pham</t>
  </si>
  <si>
    <t>Lucas Duda</t>
  </si>
  <si>
    <t>Justin Masterson</t>
  </si>
  <si>
    <t>Teoscar Hernández</t>
  </si>
  <si>
    <t>Tucker Barnhart</t>
  </si>
  <si>
    <t>Marco Estrada</t>
  </si>
  <si>
    <t>Kyle Blanks</t>
  </si>
  <si>
    <t>Kris Bryant</t>
  </si>
  <si>
    <t>Tony Gonsolin</t>
  </si>
  <si>
    <t>Marwin Gonzalez</t>
  </si>
  <si>
    <t>Kyle Finnegan</t>
  </si>
  <si>
    <t>Tyler O'Neill</t>
  </si>
  <si>
    <t>Wilmer Flores</t>
  </si>
  <si>
    <t>Matt Bowman</t>
  </si>
  <si>
    <t>Kyle Gibson</t>
  </si>
  <si>
    <t>Yordan Alvarez</t>
  </si>
  <si>
    <t>Lars Nootbaar</t>
  </si>
  <si>
    <t>Nate Jones</t>
  </si>
  <si>
    <t>Ryan Vogelsong</t>
  </si>
  <si>
    <t>Sam Dyson</t>
  </si>
  <si>
    <t>Ryan Cook</t>
  </si>
  <si>
    <t>Nick Martinez</t>
  </si>
  <si>
    <t>Seunghwan Oh</t>
  </si>
  <si>
    <t>Steve Pearce</t>
  </si>
  <si>
    <t>Ryan Raburn</t>
  </si>
  <si>
    <t>Nick Vincent</t>
  </si>
  <si>
    <t>Tyler Matzek</t>
  </si>
  <si>
    <t>Steve Delabar</t>
  </si>
  <si>
    <t>Pete Fairbanks</t>
  </si>
  <si>
    <t>Steve Geltz</t>
  </si>
  <si>
    <t>Wilson Ramos</t>
  </si>
  <si>
    <t>Travis Wood</t>
  </si>
  <si>
    <t>Rowdy Tellez</t>
  </si>
  <si>
    <t>Ryan Helsley</t>
  </si>
  <si>
    <t>Tyler Stephenson</t>
  </si>
  <si>
    <t>Player</t>
  </si>
  <si>
    <t>QuickCost</t>
  </si>
  <si>
    <t>Adalberto Mondesi</t>
  </si>
  <si>
    <t>Adam Eaton</t>
  </si>
  <si>
    <t>Adolis García</t>
  </si>
  <si>
    <t>Caleb Smith</t>
  </si>
  <si>
    <t>Amed Rosario</t>
  </si>
  <si>
    <t>AJ Ramos</t>
  </si>
  <si>
    <t>Bobby Parnell</t>
  </si>
  <si>
    <t>Asdrúbal Cabrera</t>
  </si>
  <si>
    <t>Alex Lange</t>
  </si>
  <si>
    <t>Andrew Kittredge</t>
  </si>
  <si>
    <t>Austin Nola</t>
  </si>
  <si>
    <t>Dellin Betances</t>
  </si>
  <si>
    <t>Aledmys Díaz</t>
  </si>
  <si>
    <t>Alexis Díaz</t>
  </si>
  <si>
    <t>Austin Hays</t>
  </si>
  <si>
    <t>Austin Hedges</t>
  </si>
  <si>
    <t>Ben Revere</t>
  </si>
  <si>
    <t>Cal Quantrill</t>
  </si>
  <si>
    <t>Cam Bedrosian</t>
  </si>
  <si>
    <t>Brandon Beachy</t>
  </si>
  <si>
    <t>Brooks Raley</t>
  </si>
  <si>
    <t>Cedric Mullins</t>
  </si>
  <si>
    <t>Dominic Smith</t>
  </si>
  <si>
    <t>Eddie Rosario</t>
  </si>
  <si>
    <t>Daniel Murphy</t>
  </si>
  <si>
    <t>Chris Devenski</t>
  </si>
  <si>
    <t>Chris Pérez</t>
  </si>
  <si>
    <t>German Márquez</t>
  </si>
  <si>
    <t>Dereck Rodríguez</t>
  </si>
  <si>
    <t>Cionel Pérez</t>
  </si>
  <si>
    <t>Jeff McNeil</t>
  </si>
  <si>
    <t>David Wright</t>
  </si>
  <si>
    <t>Danny Santana</t>
  </si>
  <si>
    <t>Gregory Soto</t>
  </si>
  <si>
    <t>Eduardo Núñez</t>
  </si>
  <si>
    <t>Darin Ruf</t>
  </si>
  <si>
    <t>Huascar Ynoa</t>
  </si>
  <si>
    <t>Jordan Hicks</t>
  </si>
  <si>
    <t>Gio González</t>
  </si>
  <si>
    <t>Devon Travis</t>
  </si>
  <si>
    <t>Ian Anderson</t>
  </si>
  <si>
    <t>Hanley Ramirez</t>
  </si>
  <si>
    <t>Dillon Gee</t>
  </si>
  <si>
    <t>Isaac Paredes</t>
  </si>
  <si>
    <t>Jake Cronenworth</t>
  </si>
  <si>
    <t>Liam Hendriks</t>
  </si>
  <si>
    <t>Jeurys Familia</t>
  </si>
  <si>
    <t>Eric Thames</t>
  </si>
  <si>
    <t>Hunter Pence</t>
  </si>
  <si>
    <t>Evan Gattis</t>
  </si>
  <si>
    <t>Jared Walsh</t>
  </si>
  <si>
    <t>Lourdes Gurriel Jr.</t>
  </si>
  <si>
    <t>Johan Camargo</t>
  </si>
  <si>
    <t>Ian Kinsler</t>
  </si>
  <si>
    <t>Henderson Alvarez</t>
  </si>
  <si>
    <t>Jarred Kelenic</t>
  </si>
  <si>
    <t>Max Kepler</t>
  </si>
  <si>
    <t>Jackie Bradley Jr.</t>
  </si>
  <si>
    <t>Justus Sheffield</t>
  </si>
  <si>
    <t>Pete Alonso</t>
  </si>
  <si>
    <t>José Martínez</t>
  </si>
  <si>
    <t>Jenrry Mejia</t>
  </si>
  <si>
    <t>Ramón Laureano</t>
  </si>
  <si>
    <t>Jake Faria</t>
  </si>
  <si>
    <t>Joakim Soria</t>
  </si>
  <si>
    <t>Jesse Hahn</t>
  </si>
  <si>
    <t>Jim Henderson</t>
  </si>
  <si>
    <t>Keibert Ruiz</t>
  </si>
  <si>
    <t>Pablo López</t>
  </si>
  <si>
    <t>Roberto Pérez</t>
  </si>
  <si>
    <t>Jonathon Niese</t>
  </si>
  <si>
    <t>Kyle Wright</t>
  </si>
  <si>
    <t>Robert Gsellman</t>
  </si>
  <si>
    <t>Maikel Franco</t>
  </si>
  <si>
    <t>Ryan Mountcastle</t>
  </si>
  <si>
    <t>Shane Bieber</t>
  </si>
  <si>
    <t>Juan Lagares</t>
  </si>
  <si>
    <t>Ryan Tepera</t>
  </si>
  <si>
    <t>Shohei Ohtani</t>
  </si>
  <si>
    <t>Juan Minaya</t>
  </si>
  <si>
    <t>Matt Holliday</t>
  </si>
  <si>
    <t>Matt Duffy</t>
  </si>
  <si>
    <t>Kris Medlen</t>
  </si>
  <si>
    <t>Steven Matz</t>
  </si>
  <si>
    <t>Randal Grichuk</t>
  </si>
  <si>
    <t>Luke Hochevar</t>
  </si>
  <si>
    <t>Ty Buttrey</t>
  </si>
  <si>
    <t xml:space="preserve">Shohei Ohtani </t>
  </si>
  <si>
    <t>Parker Bridwell</t>
  </si>
  <si>
    <t>Shawn Tolleson</t>
  </si>
  <si>
    <t>Matt Adams</t>
  </si>
  <si>
    <t>Zac Gallen</t>
  </si>
  <si>
    <t>Seth Brown</t>
  </si>
  <si>
    <t>Zack Wheeler</t>
  </si>
  <si>
    <t>Steven Wright</t>
  </si>
  <si>
    <t>Paco Rodriguez</t>
  </si>
  <si>
    <t>Zach Plesac</t>
  </si>
  <si>
    <t>Travis d'Arnaud</t>
  </si>
  <si>
    <t>Thairo Estrada</t>
  </si>
  <si>
    <t>Alek Manoah</t>
  </si>
  <si>
    <t>Akil Baddoo</t>
  </si>
  <si>
    <t>Chris Archer</t>
  </si>
  <si>
    <t>A.J. Pollock</t>
  </si>
  <si>
    <t>Domingo Germán</t>
  </si>
  <si>
    <t>Carlos Santana</t>
  </si>
  <si>
    <t>Alfredo Simón</t>
  </si>
  <si>
    <t>Brendan Rodgers</t>
  </si>
  <si>
    <t>Casey Mize</t>
  </si>
  <si>
    <t>Jack Flaherty</t>
  </si>
  <si>
    <t>Alexei Ramírez</t>
  </si>
  <si>
    <t>Anthony Rizzo</t>
  </si>
  <si>
    <t>Kyle Tucker</t>
  </si>
  <si>
    <t>Boone Logan</t>
  </si>
  <si>
    <t>Cameron Maybin</t>
  </si>
  <si>
    <t>Lorenzo Cain</t>
  </si>
  <si>
    <t>Billy Burns</t>
  </si>
  <si>
    <t>Dean Kremer</t>
  </si>
  <si>
    <t>Luis Robert</t>
  </si>
  <si>
    <t>Dee Gordon</t>
  </si>
  <si>
    <t>Cliff Lee</t>
  </si>
  <si>
    <t>Drey Jameson</t>
  </si>
  <si>
    <t>Freddy Peralta</t>
  </si>
  <si>
    <t>Isiah Kiner-Falefa</t>
  </si>
  <si>
    <t>Masahiro Tanaka</t>
  </si>
  <si>
    <t>Collin McHugh</t>
  </si>
  <si>
    <t>Domonic Brown</t>
  </si>
  <si>
    <t>Matt Olson</t>
  </si>
  <si>
    <t>Héctor Santiago</t>
  </si>
  <si>
    <t>JaCoby Jones</t>
  </si>
  <si>
    <t>Max Fried</t>
  </si>
  <si>
    <t>Jakob Junis</t>
  </si>
  <si>
    <t>Jason Castro</t>
  </si>
  <si>
    <t>J.J. Putz</t>
  </si>
  <si>
    <t>Mitch Garver</t>
  </si>
  <si>
    <t>Jon Lester</t>
  </si>
  <si>
    <t>Doug Fister</t>
  </si>
  <si>
    <t>Nick Senzel</t>
  </si>
  <si>
    <t>Juan Nicasio</t>
  </si>
  <si>
    <t>Francisco Liriano</t>
  </si>
  <si>
    <t>Nolan Arenado</t>
  </si>
  <si>
    <t>Jorge López</t>
  </si>
  <si>
    <t>Shane Greene</t>
  </si>
  <si>
    <t>Jeanmar Gómez</t>
  </si>
  <si>
    <t>Joba Chamberlain</t>
  </si>
  <si>
    <t>Josh Hamilton</t>
  </si>
  <si>
    <t>Josh Winder</t>
  </si>
  <si>
    <t>Spencer Turnbull</t>
  </si>
  <si>
    <t>Matt Davidson</t>
  </si>
  <si>
    <t>Jimmy Nelson</t>
  </si>
  <si>
    <t>Junichi Tazawa</t>
  </si>
  <si>
    <t>Tommy Edman</t>
  </si>
  <si>
    <t>Trevor Story</t>
  </si>
  <si>
    <t>Mark Buehrle</t>
  </si>
  <si>
    <t>Whit Merrifield</t>
  </si>
  <si>
    <t>Matt Belisle</t>
  </si>
  <si>
    <t>Luis Garcia</t>
  </si>
  <si>
    <t>Ryan Pressly</t>
  </si>
  <si>
    <t>Yoán Moncada</t>
  </si>
  <si>
    <t>LaTroy Hawkins</t>
  </si>
  <si>
    <t>Matt Domínguez</t>
  </si>
  <si>
    <t>Oscar Mercado</t>
  </si>
  <si>
    <t>Matt Thornton</t>
  </si>
  <si>
    <t>Touki Toussaint</t>
  </si>
  <si>
    <t>Robinson Canó</t>
  </si>
  <si>
    <t>Michael Cuddyer</t>
  </si>
  <si>
    <t>Ross Stripling</t>
  </si>
  <si>
    <t>Santiago Casilla</t>
  </si>
  <si>
    <t>Michael Saunders</t>
  </si>
  <si>
    <t>Prince Fielder</t>
  </si>
  <si>
    <t>Nick Franklin</t>
  </si>
  <si>
    <t>Stephen Piscotty</t>
  </si>
  <si>
    <t>Trevor Cahill</t>
  </si>
  <si>
    <t>Starlin Castro</t>
  </si>
  <si>
    <t>Shae Simmons</t>
  </si>
  <si>
    <t>Seiya Suzuki</t>
  </si>
  <si>
    <t>Welington Castillo</t>
  </si>
  <si>
    <t>Torii Hunter</t>
  </si>
  <si>
    <t>Tim Hudson</t>
  </si>
  <si>
    <t>Steven Kwan</t>
  </si>
  <si>
    <t>Wilin Rosario</t>
  </si>
  <si>
    <t>Tommy Milone</t>
  </si>
  <si>
    <t>Yoshihisa Hirano</t>
  </si>
  <si>
    <t>Yasmany Tomás</t>
  </si>
  <si>
    <t>Wily Peralta</t>
  </si>
  <si>
    <t>J.T. Realmuto</t>
  </si>
  <si>
    <t>Andrew Benintendi</t>
  </si>
  <si>
    <t>Adam Duvall</t>
  </si>
  <si>
    <t>Addison Russell</t>
  </si>
  <si>
    <t>Adam Dunn</t>
  </si>
  <si>
    <t>Adrian Sampson</t>
  </si>
  <si>
    <t>Ben Zobrist</t>
  </si>
  <si>
    <t>Alec Bohm</t>
  </si>
  <si>
    <t>Emmanuel Clase</t>
  </si>
  <si>
    <t>Andrés Giménez</t>
  </si>
  <si>
    <t>Frank Schwindel</t>
  </si>
  <si>
    <t>David Fletcher</t>
  </si>
  <si>
    <t>Brandon Workman</t>
  </si>
  <si>
    <t>J.D. Martinez</t>
  </si>
  <si>
    <t>Dinelson Lamet</t>
  </si>
  <si>
    <t>Brandon Finnegan</t>
  </si>
  <si>
    <t>Carson Smith</t>
  </si>
  <si>
    <t>Danny Farquhar</t>
  </si>
  <si>
    <t>Colby Rasmus</t>
  </si>
  <si>
    <t>Daulton Varsho</t>
  </si>
  <si>
    <t>Derek Norris</t>
  </si>
  <si>
    <t>Jacob deGrom</t>
  </si>
  <si>
    <t>Hansel Robles</t>
  </si>
  <si>
    <t>Dexter Fowler</t>
  </si>
  <si>
    <t>Erik Swanson</t>
  </si>
  <si>
    <t>Ketel Marte</t>
  </si>
  <si>
    <t>Drew Smyly</t>
  </si>
  <si>
    <t>Félix Bautista</t>
  </si>
  <si>
    <t>Kiké Hernández</t>
  </si>
  <si>
    <t>Hunter Greene</t>
  </si>
  <si>
    <t>Hunter Strickland</t>
  </si>
  <si>
    <t>Lou Trivino</t>
  </si>
  <si>
    <t>Joe Mantiply</t>
  </si>
  <si>
    <t>Ozzie Albies</t>
  </si>
  <si>
    <t>José Alvarado</t>
  </si>
  <si>
    <t>Rafael Devers</t>
  </si>
  <si>
    <t>Kyle Bradish</t>
  </si>
  <si>
    <t>Sandy Alcantara</t>
  </si>
  <si>
    <t>José Peraza</t>
  </si>
  <si>
    <t>Josh Johnson</t>
  </si>
  <si>
    <t>Wander Franco</t>
  </si>
  <si>
    <t>Trevor Bauer</t>
  </si>
  <si>
    <t>Michael Harris II</t>
  </si>
  <si>
    <t>Michael Choice</t>
  </si>
  <si>
    <t>Nate Eaton</t>
  </si>
  <si>
    <t>Mike Napoli</t>
  </si>
  <si>
    <t>Robbie Erlin</t>
  </si>
  <si>
    <t>Sergio Romo</t>
  </si>
  <si>
    <t>`</t>
  </si>
  <si>
    <t>Scott Alexander</t>
  </si>
  <si>
    <t>Scott Barlow</t>
  </si>
  <si>
    <t>Taijuan Walker</t>
  </si>
  <si>
    <t>Spencer Strider</t>
  </si>
  <si>
    <t>Tommy Kahnle</t>
  </si>
  <si>
    <t>Rusney Castillo</t>
  </si>
  <si>
    <t>Trevor Stephan</t>
  </si>
  <si>
    <t>Vaughn Grissom</t>
  </si>
  <si>
    <t>Zach Eflin</t>
  </si>
  <si>
    <t>Yusmeiro Petit</t>
  </si>
  <si>
    <t>Vinnie Pasquantino</t>
  </si>
  <si>
    <t>William Contreras</t>
  </si>
  <si>
    <t>Conclusions</t>
  </si>
  <si>
    <t>Michael Harris</t>
  </si>
  <si>
    <t>BotL Card</t>
  </si>
  <si>
    <t>Bailey Ober</t>
  </si>
  <si>
    <t>JARS</t>
  </si>
  <si>
    <t>Space Loop</t>
  </si>
  <si>
    <t>None</t>
  </si>
  <si>
    <t>Strangers</t>
  </si>
  <si>
    <t>Harnisches</t>
  </si>
  <si>
    <t>Wonderboys</t>
  </si>
  <si>
    <t>32 Palms</t>
  </si>
  <si>
    <t>Clones</t>
  </si>
  <si>
    <t>Neither on respective team now.</t>
  </si>
  <si>
    <t>30 Palms</t>
  </si>
  <si>
    <t>Schwarber still on Harnisches, 2020</t>
  </si>
  <si>
    <t>Stanton still on Strangers, 2020</t>
  </si>
  <si>
    <t>Boys</t>
  </si>
  <si>
    <t>Jose Quintana still on Boys, 2020</t>
  </si>
  <si>
    <t>Loop</t>
  </si>
  <si>
    <t>Jose Quintana</t>
  </si>
  <si>
    <t>Rizzo still on 32 Palms, 2020</t>
  </si>
  <si>
    <t>Lancy Lynn</t>
  </si>
  <si>
    <t>Nolan Arenado still on Loop, 2020</t>
  </si>
  <si>
    <t>Jake Odorizzi on Boys, but wasn't from 2017-2019.</t>
  </si>
  <si>
    <t>The rest not on respective teams now.</t>
  </si>
  <si>
    <t>Yoenis Cespedes</t>
  </si>
  <si>
    <t>Palms</t>
  </si>
  <si>
    <t>Machado still on Boys, 2020</t>
  </si>
  <si>
    <t>Adam Wainwright STL - P</t>
  </si>
  <si>
    <t>Austin Riley ATL - 3B</t>
  </si>
  <si>
    <t>Brandon Nimmo NYM - CF</t>
  </si>
  <si>
    <t>Brandon Woodruff MIL - P</t>
  </si>
  <si>
    <t>Camilo Doval SF - P</t>
  </si>
  <si>
    <t>Charlie Morton ATL - P</t>
  </si>
  <si>
    <t>Christian Walker ARI - 1B</t>
  </si>
  <si>
    <t>Dansby Swanson CHC - SS</t>
  </si>
  <si>
    <t>Devin Williams MIL - P</t>
  </si>
  <si>
    <t>Giancarlo Stanton NYY - RF</t>
  </si>
  <si>
    <t>Jeffrey Springs TB - P</t>
  </si>
  <si>
    <t>Jeremy Peña HOU - SS</t>
  </si>
  <si>
    <t>Joe Barlow TEX - P</t>
  </si>
  <si>
    <t>Jonah Heim TEX - C</t>
  </si>
  <si>
    <t>José Suarez LAA - P</t>
  </si>
  <si>
    <t>Josh Bell CLE - 1B</t>
  </si>
  <si>
    <t>Josh Hader SD - P</t>
  </si>
  <si>
    <t>Jurickson Profar SD - LF</t>
  </si>
  <si>
    <t>Kevin Gausman TOR - P</t>
  </si>
  <si>
    <t>Marcus Semien TEX - 2B,SS</t>
  </si>
  <si>
    <t>Matt Chapman TOR - 3B</t>
  </si>
  <si>
    <t>Matt Manning DET - P</t>
  </si>
  <si>
    <t>Merrill Kelly ARI - P</t>
  </si>
  <si>
    <t>Miles Mikolas STL - P</t>
  </si>
  <si>
    <t>Raisel Iglesias ATL - P</t>
  </si>
  <si>
    <t>Ranger Suárez PHI - P</t>
  </si>
  <si>
    <t>Ryan McMahon COL - 2B,3B</t>
  </si>
  <si>
    <t>Salvador Perez KC - C</t>
  </si>
  <si>
    <t>Sonny Gray MIN - P</t>
  </si>
  <si>
    <t>Stephen Strasburg WSH - P</t>
  </si>
  <si>
    <t>Tyler Anderson LAA - P</t>
  </si>
  <si>
    <t>Aaron Nola PHI - P</t>
  </si>
  <si>
    <t>Alejandro Kirk TOR - C</t>
  </si>
  <si>
    <t>Alek Thomas ARI - CF</t>
  </si>
  <si>
    <t>Anthony DeSclafani SF - P</t>
  </si>
  <si>
    <t>Aroldis Chapman KC - P</t>
  </si>
  <si>
    <t>Bo Bichette TOR - SS</t>
  </si>
  <si>
    <t>Bryce Harper PHI - RF</t>
  </si>
  <si>
    <t>C.J. Cron COL - 1B</t>
  </si>
  <si>
    <t>Chris Taylor LAD - 2B,LF,CF,RF</t>
  </si>
  <si>
    <t>Connor Joe PIT - 1B,LF,RF</t>
  </si>
  <si>
    <t>Gio Urshela LAA - 3B</t>
  </si>
  <si>
    <t>Jace Peterson OAK - 3B,RF</t>
  </si>
  <si>
    <t>Jesse Winker MIL - LF</t>
  </si>
  <si>
    <t>Jordan Montgomery STL - P</t>
  </si>
  <si>
    <t>José Iglesias COL - SS</t>
  </si>
  <si>
    <t>Jose Trevino NYY - C</t>
  </si>
  <si>
    <t>Josh Naylor CLE - 1B,RF</t>
  </si>
  <si>
    <t>Josiah Gray WSH - P</t>
  </si>
  <si>
    <t>Kendall Graveman CWS - P</t>
  </si>
  <si>
    <t>Luis Patiño TB - P</t>
  </si>
  <si>
    <t>Mark Melancon ARI - P</t>
  </si>
  <si>
    <t>Max Muncy LAD - 2B,3B</t>
  </si>
  <si>
    <t>Owen Miller MIL - 1B,2B</t>
  </si>
  <si>
    <t>Paul Sewald SEA - P</t>
  </si>
  <si>
    <t>Robbie Ray SEA - P</t>
  </si>
  <si>
    <t>Santiago Espinal TOR - 2B,3B,SS</t>
  </si>
  <si>
    <t>Sean Manaea SF - P</t>
  </si>
  <si>
    <t>Seth Lugo SD - P</t>
  </si>
  <si>
    <t>Taylor Ward LAA - CF,RF</t>
  </si>
  <si>
    <t>Tim Anderson CWS - SS</t>
  </si>
  <si>
    <t>Trevor Rogers MIA - P</t>
  </si>
  <si>
    <t>Triston McKenzie CLE - P</t>
  </si>
  <si>
    <t>Tylor Megill NYM - P</t>
  </si>
  <si>
    <t>Giants</t>
  </si>
  <si>
    <t>A.J. Puk MIA - P</t>
  </si>
  <si>
    <t>Adam Cimber TOR - P</t>
  </si>
  <si>
    <t>Andrés Muñoz SEA - P</t>
  </si>
  <si>
    <t>Anthony Bass TOR - P</t>
  </si>
  <si>
    <t>Bobby Witt Jr. KC - 3B,SS</t>
  </si>
  <si>
    <t>Brandon Lowe TB - 2B</t>
  </si>
  <si>
    <t>Clayton Kershaw LAD - P</t>
  </si>
  <si>
    <t>Colin Poche TB - P</t>
  </si>
  <si>
    <t>Cristian Javier HOU - P</t>
  </si>
  <si>
    <t>Eli Morgan CLE - P</t>
  </si>
  <si>
    <t>Eric Lauer MIL - P</t>
  </si>
  <si>
    <t>Garrett Whitlock BOS - P</t>
  </si>
  <si>
    <t>George Springer TOR - CF,RF</t>
  </si>
  <si>
    <t>Gerrit Cole NYY - P</t>
  </si>
  <si>
    <t>Jesús Luzardo MIA - P</t>
  </si>
  <si>
    <t>Julio Rodríguez SEA - CF</t>
  </si>
  <si>
    <t>Justin Turner BOS - 3B</t>
  </si>
  <si>
    <t>Logan Gilbert SEA - P</t>
  </si>
  <si>
    <t>Matt Bush MIL - P</t>
  </si>
  <si>
    <t>Max Scherzer NYM - P</t>
  </si>
  <si>
    <t>Mike Trout LAA - CF</t>
  </si>
  <si>
    <t>Mitch Haniger SF - RF</t>
  </si>
  <si>
    <t>Nathaniel Lowe TEX - 1B</t>
  </si>
  <si>
    <t>Nick Lodolo CIN - P</t>
  </si>
  <si>
    <t>Reid Detmers LAA - P</t>
  </si>
  <si>
    <t>Robert Suarez SD - P</t>
  </si>
  <si>
    <t>Tarik Skubal DET - P</t>
  </si>
  <si>
    <t>Trea Turner PHI - SS</t>
  </si>
  <si>
    <t>Trey Mancini CHC - 1B,LF,RF</t>
  </si>
  <si>
    <t>Ty France SEA - 1B,3B</t>
  </si>
  <si>
    <t>Walker Buehler LAD - P</t>
  </si>
  <si>
    <t>Will Smith LAD - C</t>
  </si>
  <si>
    <t>Willy Adames MIL - SS</t>
  </si>
  <si>
    <t>Yasmani Grandal CWS - C</t>
  </si>
  <si>
    <t>Aaron Judge NYY - CF,RF</t>
  </si>
  <si>
    <t>Adrian Morejon SD - P</t>
  </si>
  <si>
    <t>Brady Singer KC - P</t>
  </si>
  <si>
    <t>Carlos Correa MIN - SS</t>
  </si>
  <si>
    <t>Carson Kelly ARI - C</t>
  </si>
  <si>
    <t>Chris Sale BOS - P</t>
  </si>
  <si>
    <t>Corbin Carroll ARI - LF</t>
  </si>
  <si>
    <t>Eduardo Rodriguez DET - P</t>
  </si>
  <si>
    <t>Evan Phillips LAD - P</t>
  </si>
  <si>
    <t>Framber Valdez HOU - P</t>
  </si>
  <si>
    <t>Frankie Montas NYY - P</t>
  </si>
  <si>
    <t>Génesis Cabrera STL - P</t>
  </si>
  <si>
    <t>Germán Márquez COL - P</t>
  </si>
  <si>
    <t>Jake McCarthy ARI - LF,CF,RF</t>
  </si>
  <si>
    <t>James Karinchak CLE - P</t>
  </si>
  <si>
    <t>Jose Altuve HOU - 2B</t>
  </si>
  <si>
    <t>José Urquidy HOU - P</t>
  </si>
  <si>
    <t>Josh Rojas ARI - 2B,3B</t>
  </si>
  <si>
    <t>Juan Soto SD - RF</t>
  </si>
  <si>
    <t>Justin Verlander NYM - P</t>
  </si>
  <si>
    <t>Lance Lynn CWS - P</t>
  </si>
  <si>
    <t>Lucas Giolito CWS - P</t>
  </si>
  <si>
    <t>Luis Urías MIL - 2B,3B,SS</t>
  </si>
  <si>
    <t>Matt Barnes MIA - P</t>
  </si>
  <si>
    <t>Michael Fulmer CHC - P</t>
  </si>
  <si>
    <t>Michael Wacha SD - P</t>
  </si>
  <si>
    <t>Mitch Keller PIT - P</t>
  </si>
  <si>
    <t>Paul Blackburn OAK - P</t>
  </si>
  <si>
    <t>Ronald Acuña Jr. ATL - RF</t>
  </si>
  <si>
    <t>Ryne Stanek HOU - P</t>
  </si>
  <si>
    <t>Sean Murphy ATL - C</t>
  </si>
  <si>
    <t>Tyler Mahle MIN - P</t>
  </si>
  <si>
    <t>Vladimir Guerrero Jr. TOR - 1B</t>
  </si>
  <si>
    <t>Yandy Díaz TB - 1B,3B</t>
  </si>
  <si>
    <t>Aaron Bummer CWS - P</t>
  </si>
  <si>
    <t>Alex Bregman HOU - 3B</t>
  </si>
  <si>
    <t>Alex Cobb SF - P</t>
  </si>
  <si>
    <t>Andrew Heaney TEX - P</t>
  </si>
  <si>
    <t>Carlos Rodón NYY - P</t>
  </si>
  <si>
    <t>Christian Vázquez MIN - C,1B</t>
  </si>
  <si>
    <t>Christian Yelich MIL - LF</t>
  </si>
  <si>
    <t>Christopher Morel CHC - 2B,3B,SS,CF</t>
  </si>
  <si>
    <t>Clay Holmes NYY - P</t>
  </si>
  <si>
    <t>Corbin Burnes MIL - P</t>
  </si>
  <si>
    <t>Corey Seager TEX - SS</t>
  </si>
  <si>
    <t>Dylan Cease CWS - P</t>
  </si>
  <si>
    <t>Fernando Tatis Jr. SD - SS</t>
  </si>
  <si>
    <t>Francisco Lindor NYM - SS</t>
  </si>
  <si>
    <t>Freddie Freeman LAD - 1B</t>
  </si>
  <si>
    <t>Gavin Lux LAD - 2B,LF</t>
  </si>
  <si>
    <t>Héctor Neris HOU - P</t>
  </si>
  <si>
    <t>Ian Happ CHC - LF</t>
  </si>
  <si>
    <t>Jake Diekman CWS - P</t>
  </si>
  <si>
    <t>Jazz Chisholm Jr. MIA - 2B</t>
  </si>
  <si>
    <t>Jhoan Duran MIN - P</t>
  </si>
  <si>
    <t>Jorge Soler MIA - LF</t>
  </si>
  <si>
    <t>José Abreu HOU - 1B</t>
  </si>
  <si>
    <t>Julio Urías LAD - P</t>
  </si>
  <si>
    <t>Kyle Schwarber PHI - LF</t>
  </si>
  <si>
    <t>Logan Webb SF - P</t>
  </si>
  <si>
    <t>Manny Machado SD - 3B</t>
  </si>
  <si>
    <t>Mike Clevinger CWS - P</t>
  </si>
  <si>
    <t>MJ Melendez KC - C,LF,RF</t>
  </si>
  <si>
    <t>Oneil Cruz PIT - SS</t>
  </si>
  <si>
    <t>Tanner Scott MIA - P</t>
  </si>
  <si>
    <t>Yu Darvish SD - P</t>
  </si>
  <si>
    <t>Goats</t>
  </si>
  <si>
    <t>A.J. Minter ATL - P</t>
  </si>
  <si>
    <t>Alex Verdugo BOS - LF,RF</t>
  </si>
  <si>
    <t>Andrew Vaughn CWS - 1B,LF,RF</t>
  </si>
  <si>
    <t>Anthony Santander BAL - LF,RF</t>
  </si>
  <si>
    <t>Austin Meadows DET - LF,RF</t>
  </si>
  <si>
    <t>Brandon Belt TOR - 1B</t>
  </si>
  <si>
    <t>Brandon Drury LAA - 1B,2B,3B</t>
  </si>
  <si>
    <t>Bryan Reynolds PIT - CF</t>
  </si>
  <si>
    <t>Chris Bassitt TOR - P</t>
  </si>
  <si>
    <t>David Bednar PIT - P</t>
  </si>
  <si>
    <t>David Robertson NYM - P</t>
  </si>
  <si>
    <t>DJ LeMahieu NYY - 1B,2B,3B</t>
  </si>
  <si>
    <t>Drew Rasmussen TB - P</t>
  </si>
  <si>
    <t>Franmil Reyes KC - RF</t>
  </si>
  <si>
    <t>Giovanny Gallegos STL - P</t>
  </si>
  <si>
    <t>Gleyber Torres NYY - 2B</t>
  </si>
  <si>
    <t>Jameson Taillon CHC - P</t>
  </si>
  <si>
    <t>Jason Adam TB - P</t>
  </si>
  <si>
    <t>Joey Bart SF - C</t>
  </si>
  <si>
    <t>Jordan Romano TOR - P</t>
  </si>
  <si>
    <t>José Berríos TOR - P</t>
  </si>
  <si>
    <t>José Ramírez CLE - 3B</t>
  </si>
  <si>
    <t>Marcus Stroman CHC - P</t>
  </si>
  <si>
    <t>Michael Kopech CWS - P</t>
  </si>
  <si>
    <t>Mookie Betts LAD - 2B,RF</t>
  </si>
  <si>
    <t>Nestor Cortes NYY - P</t>
  </si>
  <si>
    <t>Nick Castellanos PHI - RF</t>
  </si>
  <si>
    <t>Rafael Montero HOU - P</t>
  </si>
  <si>
    <t>Shane McClanahan TB - P</t>
  </si>
  <si>
    <t>Tyler Glasnow TB - P</t>
  </si>
  <si>
    <t>Willson Contreras STL - C</t>
  </si>
  <si>
    <t>Xander Bogaerts SD - SS</t>
  </si>
  <si>
    <t>Yimi García TOR - P</t>
  </si>
  <si>
    <t>Adam Ottavino NYM - P</t>
  </si>
  <si>
    <t>Alec Burleson STL - RF</t>
  </si>
  <si>
    <t>Andrew Bellatti PHI - P</t>
  </si>
  <si>
    <t>Brad Boxberger CHC - P</t>
  </si>
  <si>
    <t>Byron Buxton MIN - CF</t>
  </si>
  <si>
    <t>Cal Raleigh SEA - C</t>
  </si>
  <si>
    <t>Corey Kluber BOS - P</t>
  </si>
  <si>
    <t>Daniel Bard COL - P</t>
  </si>
  <si>
    <t>Dustin May LAD - P</t>
  </si>
  <si>
    <t>Eloy Jiménez CWS - LF</t>
  </si>
  <si>
    <t>Elvis Andrus CWS - SS</t>
  </si>
  <si>
    <t>Eugenio Suárez SEA - 3B</t>
  </si>
  <si>
    <t>Joe Musgrove SD - P</t>
  </si>
  <si>
    <t>Joe Ryan MIN - P</t>
  </si>
  <si>
    <t>Joey Meneses WSH - 1B,RF</t>
  </si>
  <si>
    <t>John Means BAL - P</t>
  </si>
  <si>
    <t>John Schreiber BOS - P</t>
  </si>
  <si>
    <t>Jorge Polanco MIN - 2B</t>
  </si>
  <si>
    <t>Ke'Bryan Hayes PIT - 3B</t>
  </si>
  <si>
    <t>Kris Bryant COL - LF</t>
  </si>
  <si>
    <t>Kyle Finnegan WSH - P</t>
  </si>
  <si>
    <t>Kyle Gibson BAL - P</t>
  </si>
  <si>
    <t>Lars Nootbaar STL - LF,CF,RF</t>
  </si>
  <si>
    <t>Luis Arraez MIA - 1B,2B</t>
  </si>
  <si>
    <t>Luis Severino NYY - P</t>
  </si>
  <si>
    <t>Nick Martinez SD - P</t>
  </si>
  <si>
    <t>Noah Syndergaard LAD - P</t>
  </si>
  <si>
    <t>Pete Fairbanks TB - P</t>
  </si>
  <si>
    <t>Rowdy Tellez MIL - 1B</t>
  </si>
  <si>
    <t>Ryan Helsley STL - P</t>
  </si>
  <si>
    <t>Teoscar Hernández SEA - RF</t>
  </si>
  <si>
    <t>Tony Gonsolin LAD - P</t>
  </si>
  <si>
    <t>Tyler O'Neill STL - LF,CF</t>
  </si>
  <si>
    <t>Tyler Stephenson CIN - C</t>
  </si>
  <si>
    <t>WonderBoys</t>
  </si>
  <si>
    <t>Adalberto Mondesi BOS - SS</t>
  </si>
  <si>
    <t>Adolis García TEX - CF,RF</t>
  </si>
  <si>
    <t>Alex Lange DET - P</t>
  </si>
  <si>
    <t>Alexis Díaz CIN - P</t>
  </si>
  <si>
    <t>Blake Snell SD - P</t>
  </si>
  <si>
    <t>Brooks Raley NYM - P</t>
  </si>
  <si>
    <t>Carlos Carrasco NYM - P</t>
  </si>
  <si>
    <t>Cedric Mullins BAL - CF</t>
  </si>
  <si>
    <t>Cionel Pérez BAL - P</t>
  </si>
  <si>
    <t>Eduardo Escobar NYM - 3B</t>
  </si>
  <si>
    <t>Gary Sánchez MIN - C</t>
  </si>
  <si>
    <t>Gregory Soto PHI - P</t>
  </si>
  <si>
    <t>Isaac Paredes TB - 1B,2B,3B</t>
  </si>
  <si>
    <t>Jake Cronenworth SD - 1B,2B,SS</t>
  </si>
  <si>
    <t>Jarred Kelenic SEA - CF,RF</t>
  </si>
  <si>
    <t>Jeff McNeil NYM - 2B,LF,RF</t>
  </si>
  <si>
    <t>Jonathan India CIN - 2B</t>
  </si>
  <si>
    <t>Jordan Hicks STL - P</t>
  </si>
  <si>
    <t>Keibert Ruiz WSH - C</t>
  </si>
  <si>
    <t>Kyle Wright ATL - P</t>
  </si>
  <si>
    <t>Liam Hendriks CWS - P</t>
  </si>
  <si>
    <t>Max Kepler MIN - RF</t>
  </si>
  <si>
    <t>Nico Hoerner CHC - SS</t>
  </si>
  <si>
    <t>Pablo López MIN - P</t>
  </si>
  <si>
    <t>Pete Alonso NYM - 1B</t>
  </si>
  <si>
    <t>Ryan Mountcastle BAL - 1B</t>
  </si>
  <si>
    <t>Seth Brown OAK - 1B,LF,CF,RF</t>
  </si>
  <si>
    <t>Shane Bieber CLE - P</t>
  </si>
  <si>
    <t>Shohei Ohtani (Batter) LAA - Util</t>
  </si>
  <si>
    <t>Shohei Ohtani (Pitcher) LAA - P</t>
  </si>
  <si>
    <t>Thairo Estrada SF - 2B,SS,LF</t>
  </si>
  <si>
    <t>Travis d'Arnaud ATL - C</t>
  </si>
  <si>
    <t>Zac Gallen ARI - P</t>
  </si>
  <si>
    <t>Zack Wheeler PHI - P</t>
  </si>
  <si>
    <t>Alek Manoah TOR - P</t>
  </si>
  <si>
    <t>Amed Rosario CLE - SS,LF</t>
  </si>
  <si>
    <t>Brendan Rodgers COL - 2B</t>
  </si>
  <si>
    <t>Casey Mize DET - P</t>
  </si>
  <si>
    <t>Craig Kimbrel PHI - P</t>
  </si>
  <si>
    <t>Dean Kremer BAL - P</t>
  </si>
  <si>
    <t>Drey Jameson ARI - P</t>
  </si>
  <si>
    <t>Edwin Díaz NYM - P</t>
  </si>
  <si>
    <t>Freddy Peralta MIL - P</t>
  </si>
  <si>
    <t>Jack Flaherty STL - P</t>
  </si>
  <si>
    <t>Jon Gray TEX - P</t>
  </si>
  <si>
    <t>Jorge Alfaro SD - C</t>
  </si>
  <si>
    <t>Jorge López MIN - P</t>
  </si>
  <si>
    <t>Josh Winder MIN - P</t>
  </si>
  <si>
    <t>Kenley Jansen BOS - P</t>
  </si>
  <si>
    <t>Kyle Tucker HOU - RF</t>
  </si>
  <si>
    <t>Lance McCullers Jr. HOU - P</t>
  </si>
  <si>
    <t>Luis Garcia HOU - P</t>
  </si>
  <si>
    <t>Luis Robert CWS - CF</t>
  </si>
  <si>
    <t>Martín Pérez TEX - P</t>
  </si>
  <si>
    <t>Max Fried ATL - P</t>
  </si>
  <si>
    <t>Mitch Garver TEX - C</t>
  </si>
  <si>
    <t>Nick Senzel CIN - CF</t>
  </si>
  <si>
    <t>Nolan Arenado STL - 3B</t>
  </si>
  <si>
    <t>Paul Goldschmidt STL - 1B</t>
  </si>
  <si>
    <t>Rhys Hoskins PHI - 1B</t>
  </si>
  <si>
    <t>Ryan Pressly HOU - P</t>
  </si>
  <si>
    <t>Seiya Suzuki CHC - RF</t>
  </si>
  <si>
    <t>Steven Kwan CLE - LF,RF</t>
  </si>
  <si>
    <t>Taylor Rogers SF - P</t>
  </si>
  <si>
    <t>Tommy Edman STL - 2B,SS</t>
  </si>
  <si>
    <t>Trevor Story BOS - 2B</t>
  </si>
  <si>
    <t>Whit Merrifield TOR - 2B,CF,RF</t>
  </si>
  <si>
    <t>Yoán Moncada CWS - 3B</t>
  </si>
  <si>
    <t>Lineup Card</t>
  </si>
  <si>
    <t>J.T. Realmuto PHI - C</t>
  </si>
  <si>
    <t>Adrian Sampson CHC - P</t>
  </si>
  <si>
    <t>Alec Bohm PHI - 1B,3B</t>
  </si>
  <si>
    <t>Andrés Giménez CLE - 2B,SS</t>
  </si>
  <si>
    <t>Anthony Rizzo NYY - 1B</t>
  </si>
  <si>
    <t>Daulton Varsho TOR - C,CF,RF</t>
  </si>
  <si>
    <t>Emmanuel Clase CLE - P</t>
  </si>
  <si>
    <t>Erik Swanson TOR - P</t>
  </si>
  <si>
    <t>Félix Bautista BAL - P</t>
  </si>
  <si>
    <t>Hunter Greene CIN - P</t>
  </si>
  <si>
    <t>Jacob deGrom TEX - P</t>
  </si>
  <si>
    <t>Joe Mantiply ARI - P</t>
  </si>
  <si>
    <t>Johnny Cueto MIA - P</t>
  </si>
  <si>
    <t>José Alvarado PHI - P</t>
  </si>
  <si>
    <t>Kyle Bradish BAL - P</t>
  </si>
  <si>
    <t>Luis Castillo SEA - P</t>
  </si>
  <si>
    <t>Marco Gonzales SEA - P</t>
  </si>
  <si>
    <t>Matt Olson ATL - 1B</t>
  </si>
  <si>
    <t>Michael Harris II ATL - CF</t>
  </si>
  <si>
    <t>Nate Eaton KC - 3B,RF</t>
  </si>
  <si>
    <t>Ozzie Albies ATL - 2B</t>
  </si>
  <si>
    <t>Rafael Devers BOS - 3B</t>
  </si>
  <si>
    <t>Randy Arozarena TB - LF,RF</t>
  </si>
  <si>
    <t>Ross Stripling SF - P</t>
  </si>
  <si>
    <t>Sandy Alcantara MIA - P</t>
  </si>
  <si>
    <t>Scott Barlow KC - P</t>
  </si>
  <si>
    <t>Spencer Strider ATL - P</t>
  </si>
  <si>
    <t>Starling Marte NYM - RF</t>
  </si>
  <si>
    <t>Trevor Stephan CLE - P</t>
  </si>
  <si>
    <t>Vaughn Grissom ATL - 2B</t>
  </si>
  <si>
    <t>Vinnie Pasquantino KC - 1B</t>
  </si>
  <si>
    <t>Wander Franco TB - SS</t>
  </si>
  <si>
    <t>William Contreras MIL - C</t>
  </si>
  <si>
    <t>Yordan Alvarez HOU - LF</t>
  </si>
  <si>
    <t>Team</t>
  </si>
  <si>
    <t>LGII</t>
  </si>
  <si>
    <t>1B</t>
  </si>
  <si>
    <t>2B</t>
  </si>
  <si>
    <t>3B</t>
  </si>
  <si>
    <t>BN</t>
  </si>
  <si>
    <t>Chris Flexen</t>
  </si>
  <si>
    <t>C</t>
  </si>
  <si>
    <t>CF</t>
  </si>
  <si>
    <t>IL</t>
  </si>
  <si>
    <t>LF</t>
  </si>
  <si>
    <t>P</t>
  </si>
  <si>
    <t>Drew Steckenrider</t>
  </si>
  <si>
    <t>Dylan Floro</t>
  </si>
  <si>
    <t>Alex Vesia</t>
  </si>
  <si>
    <t>Garrett Crochet</t>
  </si>
  <si>
    <t>Jonathan Loáisiga</t>
  </si>
  <si>
    <t>RF</t>
  </si>
  <si>
    <t>SS</t>
  </si>
  <si>
    <t>Util</t>
  </si>
  <si>
    <t>CS</t>
  </si>
  <si>
    <t>Elieser Hernandez</t>
  </si>
  <si>
    <t>JWC</t>
  </si>
  <si>
    <t>José Cisnero</t>
  </si>
  <si>
    <t>Robbie Grossman</t>
  </si>
  <si>
    <t>JBB</t>
  </si>
  <si>
    <t>Raimel Tapia</t>
  </si>
  <si>
    <t>Andrew Chafin</t>
  </si>
  <si>
    <t>WG</t>
  </si>
  <si>
    <t>Adam Frazier</t>
  </si>
  <si>
    <t>Kris Bubic</t>
  </si>
  <si>
    <t>SJ</t>
  </si>
  <si>
    <t>Dominic Leone</t>
  </si>
  <si>
    <t>Wade Miley</t>
  </si>
  <si>
    <t>Tyler Rogers</t>
  </si>
  <si>
    <t>Carlos Estévez</t>
  </si>
  <si>
    <t>Wandy Peralta</t>
  </si>
  <si>
    <t>Berger</t>
  </si>
  <si>
    <t>Sixto Sánchez</t>
  </si>
  <si>
    <t>MGWB</t>
  </si>
  <si>
    <t>Nicky Lopez</t>
  </si>
  <si>
    <t>Shohei Ohtani (Batter)</t>
  </si>
  <si>
    <t>Kyle Farmer</t>
  </si>
  <si>
    <t>Lane Thomas</t>
  </si>
  <si>
    <t>Shohei Ohtani (Pitcher)</t>
  </si>
  <si>
    <t>DSL</t>
  </si>
  <si>
    <t>Dylan Moore</t>
  </si>
  <si>
    <t>Kwang Hyun Kim</t>
  </si>
  <si>
    <t>Orr</t>
  </si>
  <si>
    <t>Luís García</t>
  </si>
  <si>
    <t>Phil Bickford</t>
  </si>
  <si>
    <t>Alex Reyes</t>
  </si>
  <si>
    <t>Luke Jackson</t>
  </si>
  <si>
    <t>Michael Lorenzen (Pitcher)</t>
  </si>
  <si>
    <t>Myles Straw</t>
  </si>
  <si>
    <t>31 Palms 32 Palms</t>
  </si>
  <si>
    <t>(Mia - LF,RF)</t>
  </si>
  <si>
    <t>(Min - P)</t>
  </si>
  <si>
    <t>(ChC - 1B)</t>
  </si>
  <si>
    <t>(ChC - P)</t>
  </si>
  <si>
    <t>(Hou - P)</t>
  </si>
  <si>
    <t>(Col - P)</t>
  </si>
  <si>
    <t>(LAA - 2B,3B,SS,LF)</t>
  </si>
  <si>
    <t>(LAD - P)</t>
  </si>
  <si>
    <t>(SD - P)</t>
  </si>
  <si>
    <t>(Bos - LF,RF)</t>
  </si>
  <si>
    <t>(Phi - C)</t>
  </si>
  <si>
    <t>(NYM - P)</t>
  </si>
  <si>
    <t>(ChC - CF,RF)</t>
  </si>
  <si>
    <t>(Was - P)</t>
  </si>
  <si>
    <t>(Ari - 2B,SS,CF)</t>
  </si>
  <si>
    <t>(ChC - 3B,LF,RF)</t>
  </si>
  <si>
    <t>(Cin - P)</t>
  </si>
  <si>
    <t>(Ari - P)</t>
  </si>
  <si>
    <t>(Atl - 2B)</t>
  </si>
  <si>
    <t>(StL - 1B)</t>
  </si>
  <si>
    <t>(Bos - 3B)</t>
  </si>
  <si>
    <t>(Sea - P)</t>
  </si>
  <si>
    <t>(Mia - P)</t>
  </si>
  <si>
    <t>(Mia - CF)</t>
  </si>
  <si>
    <t>Stefan Crichton</t>
  </si>
  <si>
    <t>(Atl - C,1B)</t>
  </si>
  <si>
    <t>(Oak - P)</t>
  </si>
  <si>
    <t>(Cle - P)</t>
  </si>
  <si>
    <t>C-ville Strangers</t>
  </si>
  <si>
    <t>(StL - P)</t>
  </si>
  <si>
    <t>(KC - P)</t>
  </si>
  <si>
    <t>(Mil - P)</t>
  </si>
  <si>
    <t>(SF - C,1B)</t>
  </si>
  <si>
    <t>(Col - RF)</t>
  </si>
  <si>
    <t>(Atl - P)</t>
  </si>
  <si>
    <t>(Bos - 1B,2B,3B,SS,LF,CF,RF)</t>
  </si>
  <si>
    <t>(Atl - SS)</t>
  </si>
  <si>
    <t>(Tex - LF,CF,RF)</t>
  </si>
  <si>
    <t>(Ari - 2B,3B)</t>
  </si>
  <si>
    <t>(NYY - LF)</t>
  </si>
  <si>
    <t>(Tor - P)</t>
  </si>
  <si>
    <t>(Hou - P)IL</t>
  </si>
  <si>
    <t>(Mil - 2B)</t>
  </si>
  <si>
    <t>(Sea - CF,RF)</t>
  </si>
  <si>
    <t>(Sea - 3B)</t>
  </si>
  <si>
    <t>(Min - 2B,3B,LF)</t>
  </si>
  <si>
    <t>(Tor - SS)</t>
  </si>
  <si>
    <t>(Oak - 1B,LF,CF,RF)</t>
  </si>
  <si>
    <t>Martín Maldonado</t>
  </si>
  <si>
    <t>(Hou - C)</t>
  </si>
  <si>
    <t>(Oak - 3B)</t>
  </si>
  <si>
    <t>(SD - P)IL</t>
  </si>
  <si>
    <t>(SF - LF,CF,RF)</t>
  </si>
  <si>
    <t>(TB - P)</t>
  </si>
  <si>
    <t>(LAA - P)</t>
  </si>
  <si>
    <t>(KC - C)</t>
  </si>
  <si>
    <t>(Hou - 1B,3B)</t>
  </si>
  <si>
    <t>Digital Space Loop</t>
  </si>
  <si>
    <t>Aaron Civale</t>
  </si>
  <si>
    <t>(Cle - SS)</t>
  </si>
  <si>
    <t>(Phi - P)</t>
  </si>
  <si>
    <t>(Det - P)</t>
  </si>
  <si>
    <t>(Ari - 1B)</t>
  </si>
  <si>
    <t>(NYY - P)</t>
  </si>
  <si>
    <t>Hunter Renfroe</t>
  </si>
  <si>
    <t>(Tex - P)</t>
  </si>
  <si>
    <t>(Tex - C,3B,SS)</t>
  </si>
  <si>
    <t>(Det - CF)</t>
  </si>
  <si>
    <t>(Mia - C)</t>
  </si>
  <si>
    <t>(Hou - LF,RF)</t>
  </si>
  <si>
    <t>(CWS - CF)</t>
  </si>
  <si>
    <t>(Oak - 1B)</t>
  </si>
  <si>
    <t>(Min - C)</t>
  </si>
  <si>
    <t>(Cin - CF)</t>
  </si>
  <si>
    <t>(StL - 3B)</t>
  </si>
  <si>
    <t>(Cle - LF,CF,RF)</t>
  </si>
  <si>
    <t>(StL - 2B,3B,SS,LF,RF)</t>
  </si>
  <si>
    <t>(Col - SS)</t>
  </si>
  <si>
    <t>(KC - 2B,CF,RF)</t>
  </si>
  <si>
    <t>(CWS - 3B)</t>
  </si>
  <si>
    <t>Jay and Bob's Boys</t>
  </si>
  <si>
    <t>(Bos - P)</t>
  </si>
  <si>
    <t>(Hou - 3B,SS)</t>
  </si>
  <si>
    <t>(Mil - LF,RF)</t>
  </si>
  <si>
    <t>(LAD - SS)</t>
  </si>
  <si>
    <t>(SD - SS)</t>
  </si>
  <si>
    <t>(Atl - 1B)</t>
  </si>
  <si>
    <t>(LAD - 2B)</t>
  </si>
  <si>
    <t>(NYY - 2B,SS)</t>
  </si>
  <si>
    <t>Jacob Stallings</t>
  </si>
  <si>
    <t>(Pit - C)</t>
  </si>
  <si>
    <t>(ChC - 1B,LF,RF)</t>
  </si>
  <si>
    <t>(KC - RF)</t>
  </si>
  <si>
    <t>(CWS - 1B)</t>
  </si>
  <si>
    <t>(CWS - P)</t>
  </si>
  <si>
    <t>(SD - 3B,SS)</t>
  </si>
  <si>
    <t>(NYM - CF,RF)</t>
  </si>
  <si>
    <t>Pedro Severino</t>
  </si>
  <si>
    <t>(Bal - C)</t>
  </si>
  <si>
    <t>(NYM - 2B)SUSP</t>
  </si>
  <si>
    <t>Ryan Jeffers</t>
  </si>
  <si>
    <t>(SD - 1B,LF,CF,RF)</t>
  </si>
  <si>
    <t>Yoshi Tsutsugo</t>
  </si>
  <si>
    <t>(TB - 3B,LF)</t>
  </si>
  <si>
    <t>Jim Wohlford Clones</t>
  </si>
  <si>
    <t>(NYY - RF)</t>
  </si>
  <si>
    <t>(Hou - SS)</t>
  </si>
  <si>
    <t>(Tor - 2B,3B,RF)</t>
  </si>
  <si>
    <t>(LAD - 1B,CF,RF)</t>
  </si>
  <si>
    <t>Daniel Hudson</t>
  </si>
  <si>
    <t>(NYM - C)</t>
  </si>
  <si>
    <t>(ChC - SS)</t>
  </si>
  <si>
    <t>(Hou - 2B)</t>
  </si>
  <si>
    <t>(Was - 1B)</t>
  </si>
  <si>
    <t>(Min - 3B)</t>
  </si>
  <si>
    <t>(Was - LF,RF)</t>
  </si>
  <si>
    <t>(ChC - 2B,3B,SS)</t>
  </si>
  <si>
    <t>(Atl - LF,CF,RF)</t>
  </si>
  <si>
    <t>(Tor - 1B,3B)</t>
  </si>
  <si>
    <t>Little Giants II</t>
  </si>
  <si>
    <t>Brandon Kintzler</t>
  </si>
  <si>
    <t>(TB - 1B,2B,RF)</t>
  </si>
  <si>
    <t>(Bos - P)IL</t>
  </si>
  <si>
    <t>Clint Frazier</t>
  </si>
  <si>
    <t>(NYY - LF,RF)</t>
  </si>
  <si>
    <t>Dane Dunning</t>
  </si>
  <si>
    <t>(NYM - SS)</t>
  </si>
  <si>
    <t>(Tor - CF,RF)</t>
  </si>
  <si>
    <t>Mike Soroka</t>
  </si>
  <si>
    <t>(LAA - CF)</t>
  </si>
  <si>
    <t>Nate Lowe</t>
  </si>
  <si>
    <t>(Tex - 1B)</t>
  </si>
  <si>
    <t>Nate Pearson</t>
  </si>
  <si>
    <t>(Min - Util)</t>
  </si>
  <si>
    <t>Richard Rodríguez</t>
  </si>
  <si>
    <t>(Pit - P)</t>
  </si>
  <si>
    <t>Tanner Rainey</t>
  </si>
  <si>
    <t>(SF - 1B,2B,3B)</t>
  </si>
  <si>
    <t>(Was - SS)</t>
  </si>
  <si>
    <t>(SD - LF,CF,RF)</t>
  </si>
  <si>
    <t>(Sea - 2B,3B)</t>
  </si>
  <si>
    <t>(LAD - C)</t>
  </si>
  <si>
    <t>(CWS - C,1B)</t>
  </si>
  <si>
    <t>MG's WonderBoys</t>
  </si>
  <si>
    <t>(KC - SS)</t>
  </si>
  <si>
    <t>(Bal - LF,CF,RF)</t>
  </si>
  <si>
    <t>(SD - C,1B,2B)</t>
  </si>
  <si>
    <t>(NYY - 1B,2B,3B)</t>
  </si>
  <si>
    <t>(NYM - 1B,LF)</t>
  </si>
  <si>
    <t>(Cle - LF,RF)</t>
  </si>
  <si>
    <t>(Cin - 3B)</t>
  </si>
  <si>
    <t>(SD - 1B,2B,SS)</t>
  </si>
  <si>
    <t>(LAA - 1B)</t>
  </si>
  <si>
    <t>(NYM - 2B,3B,LF,RF)</t>
  </si>
  <si>
    <t>Josh Staumont</t>
  </si>
  <si>
    <t>(Tor - 2B,LF)</t>
  </si>
  <si>
    <t>(Min - CF,RF)</t>
  </si>
  <si>
    <t>(NYM - 1B)</t>
  </si>
  <si>
    <t>(Oak - CF,RF)</t>
  </si>
  <si>
    <t>Rowan Wick</t>
  </si>
  <si>
    <t>(LAA - Util)</t>
  </si>
  <si>
    <t>(SD - LF)</t>
  </si>
  <si>
    <t>(Det - C)</t>
  </si>
  <si>
    <t>SC Harnisches</t>
  </si>
  <si>
    <t>(LAD - LF,CF)</t>
  </si>
  <si>
    <t>(LAA - 3B)</t>
  </si>
  <si>
    <t>(NYY - P)SUSP</t>
  </si>
  <si>
    <t>(Phi - RF)</t>
  </si>
  <si>
    <t>(LAD - 2B,SS,LF,CF)</t>
  </si>
  <si>
    <t>(NYY - 3B)</t>
  </si>
  <si>
    <t>(Cin - 1B)</t>
  </si>
  <si>
    <t>(SF - P)</t>
  </si>
  <si>
    <t>(LAA - C)</t>
  </si>
  <si>
    <t>(Was - LF)</t>
  </si>
  <si>
    <t>(LAD - 1B,2B,3B)</t>
  </si>
  <si>
    <t>(CWS - 2B)</t>
  </si>
  <si>
    <t>(Phi - 1B)</t>
  </si>
  <si>
    <t>(CWS - SS)</t>
  </si>
  <si>
    <t>(Bal - 1B,LF,RF)</t>
  </si>
  <si>
    <t>(Was - CF,RF)</t>
  </si>
  <si>
    <t>The Storage Jars</t>
  </si>
  <si>
    <t>Buck Farmer</t>
  </si>
  <si>
    <t>(Min - CF)</t>
  </si>
  <si>
    <t>(KC - 1B)</t>
  </si>
  <si>
    <t>Cole Sulser</t>
  </si>
  <si>
    <t>(Bal - P)</t>
  </si>
  <si>
    <t>(Phi - SS)</t>
  </si>
  <si>
    <t>(CWS - LF)</t>
  </si>
  <si>
    <t>Jairo Díaz</t>
  </si>
  <si>
    <t>Jonathan Hernández</t>
  </si>
  <si>
    <t>(LAD - 3B)</t>
  </si>
  <si>
    <t>(NYY - P)IL</t>
  </si>
  <si>
    <t>(NYY - 1B)</t>
  </si>
  <si>
    <t>(Atl - LF)</t>
  </si>
  <si>
    <t>(Min - 1B,3B)</t>
  </si>
  <si>
    <t>(Cin - 1B,2B,3B)</t>
  </si>
  <si>
    <t>(StL - SS)</t>
  </si>
  <si>
    <t>(Tor - LF,CF,RF)</t>
  </si>
  <si>
    <t>(Cin - C)</t>
  </si>
  <si>
    <t>(SF - 1B,2B)</t>
  </si>
  <si>
    <t>(Hou - LF)</t>
  </si>
  <si>
    <t>Wabash Goats</t>
  </si>
  <si>
    <t>(Bos - LF,CF,RF)</t>
  </si>
  <si>
    <t>(TB - LF,RF)</t>
  </si>
  <si>
    <t>(NYM - LF,CF,RF)</t>
  </si>
  <si>
    <t>(Cle - 2B)</t>
  </si>
  <si>
    <t>(Bos - C,1B)</t>
  </si>
  <si>
    <t>Evan Marshall</t>
  </si>
  <si>
    <t>(Cle - RF)</t>
  </si>
  <si>
    <t>(KC - 1B,3B,RF)</t>
  </si>
  <si>
    <t>(ChC - 2B,3B,LF,CF)</t>
  </si>
  <si>
    <t>(SF - C)</t>
  </si>
  <si>
    <t>(Min - SS)</t>
  </si>
  <si>
    <t>(Cle - 3B)</t>
  </si>
  <si>
    <t>(LAD - CF,RF)</t>
  </si>
  <si>
    <t>(Cin - LF,RF)</t>
  </si>
  <si>
    <t>(NYM - P)IL</t>
  </si>
  <si>
    <t>Rafael Dolis</t>
  </si>
  <si>
    <t>Thomas Hatch</t>
  </si>
  <si>
    <t>(ChC - C)</t>
  </si>
  <si>
    <t>(Bos - SS)</t>
  </si>
  <si>
    <t>Little Giants</t>
  </si>
  <si>
    <t>Blake Snell TB - P</t>
  </si>
  <si>
    <t>Brandon Lowe TB - 1B,2B</t>
  </si>
  <si>
    <t>Chris Sale Bos - P</t>
  </si>
  <si>
    <t>David Price Bos - P</t>
  </si>
  <si>
    <t>Dylan Carlson StL - CF</t>
  </si>
  <si>
    <t>Francisco Lindor Cle - SS</t>
  </si>
  <si>
    <t>Gary Sánchez NYY - C</t>
  </si>
  <si>
    <t>George Springer Hou - CF,RF</t>
  </si>
  <si>
    <t>Joc Pederson LAD - 1B,LF,RF</t>
  </si>
  <si>
    <t>Julio Rodriguez Sea - RF</t>
  </si>
  <si>
    <t>Madison Bumgarner Ari - P</t>
  </si>
  <si>
    <t>Max Scherzer Was - P</t>
  </si>
  <si>
    <t>Michael Brantley Hou - LF,RF</t>
  </si>
  <si>
    <t>Michael Conforto NYM - CF,RF</t>
  </si>
  <si>
    <t>Mike Soroka Atl - P</t>
  </si>
  <si>
    <t>Nick Solak Tex - 2B,3B</t>
  </si>
  <si>
    <t>Paul Goldschmidt StL - 1B</t>
  </si>
  <si>
    <t>Rhys Hoskins Phi - 1B</t>
  </si>
  <si>
    <t>Roberto Osuna Hou - P</t>
  </si>
  <si>
    <t>Ryan McMahon Col - 1B,2B,3B</t>
  </si>
  <si>
    <t>Ryan Pressly Hou - P</t>
  </si>
  <si>
    <t>Tommy Kahnle NYY - P</t>
  </si>
  <si>
    <t>Tommy La Stella LAA - 2B,3B</t>
  </si>
  <si>
    <t>Trea Turner Was - SS</t>
  </si>
  <si>
    <t>Will Harris Was - P</t>
  </si>
  <si>
    <t>Will Smith Atl - P</t>
  </si>
  <si>
    <t>Yasmani Grandal CWS - C,1B</t>
  </si>
  <si>
    <t>Buster Posey SF - C</t>
  </si>
  <si>
    <t>Brandon Woodruff Mil - P</t>
  </si>
  <si>
    <t>Brian Anderson Mia - 3B,RF</t>
  </si>
  <si>
    <t>Chance Sisco Bal - C</t>
  </si>
  <si>
    <t>Charlie Blackmon Col - RF</t>
  </si>
  <si>
    <t>Charlie Morton TB - P</t>
  </si>
  <si>
    <t>Chris Paddack SD - P</t>
  </si>
  <si>
    <t>Craig Stammen SD - P</t>
  </si>
  <si>
    <t>David Dahl Col - LF,CF,RF</t>
  </si>
  <si>
    <t>Eduardo Escobar Ari - 2B,3B</t>
  </si>
  <si>
    <t>Giancarlo Stanton NYY - LF</t>
  </si>
  <si>
    <t>Hyun-Jin Ryu Tor - P</t>
  </si>
  <si>
    <t>Jesse Winker Cin - LF,CF,RF</t>
  </si>
  <si>
    <t>Josh Hader Mil - P</t>
  </si>
  <si>
    <t>Justin Verlander Hou - P</t>
  </si>
  <si>
    <t>Kenley Jansen LAD - P</t>
  </si>
  <si>
    <t>Kenta Maeda LAD - P</t>
  </si>
  <si>
    <t>Keston Hiura Mil - 2B</t>
  </si>
  <si>
    <t>Kolten Wong StL - 2B</t>
  </si>
  <si>
    <t>Kyle Lewis Sea - RF</t>
  </si>
  <si>
    <t>Luis Arraez Min - 2B,3B,LF</t>
  </si>
  <si>
    <t>Mark Canha Oak - 1B,LF,CF,RF</t>
  </si>
  <si>
    <t>Matt Chapman Oak - 3B</t>
  </si>
  <si>
    <t>Max Muncy LAD - 1B,2B,3B</t>
  </si>
  <si>
    <t>Mike Clevinger Cle - P</t>
  </si>
  <si>
    <t>Mike Yastrzemski SF - LF,RF</t>
  </si>
  <si>
    <t>Nick Anderson TB - P</t>
  </si>
  <si>
    <t>Raisel Iglesias Cin - P</t>
  </si>
  <si>
    <t>Ryan Braun Mil - LF</t>
  </si>
  <si>
    <t>Sean Doolittle Was - P</t>
  </si>
  <si>
    <t>Sonny Gray Cin - P</t>
  </si>
  <si>
    <t>Stephen Strasburg Was - P</t>
  </si>
  <si>
    <t>Yuli Gurriel Hou - 1B,3B</t>
  </si>
  <si>
    <t>Jorge Alfaro Mia - C</t>
  </si>
  <si>
    <t>Aaron Sanchez Hou - P</t>
  </si>
  <si>
    <t>Adam Ottavino NYY - P</t>
  </si>
  <si>
    <t>Alex Bregman Hou - 3B,SS</t>
  </si>
  <si>
    <t>Blake Parker Phi - P</t>
  </si>
  <si>
    <t>Brad Keller KC - P</t>
  </si>
  <si>
    <t>Christian Yelich Mil - RF</t>
  </si>
  <si>
    <t>Corbin Burnes Mil - P</t>
  </si>
  <si>
    <t>Corey Dickerson Mia - LF</t>
  </si>
  <si>
    <t>Corey Kluber Tex - P</t>
  </si>
  <si>
    <t>Corey Knebel Mil - P</t>
  </si>
  <si>
    <t>Corey Seager LAD - SS</t>
  </si>
  <si>
    <t>Craig Kimbrel ChC - P</t>
  </si>
  <si>
    <t>Freddie Freeman Atl - 1B</t>
  </si>
  <si>
    <t>Gleyber Torres NYY - 2B,SS</t>
  </si>
  <si>
    <t>Jake Odorizzi Min - P</t>
  </si>
  <si>
    <t>Jorge Soler KC - RF</t>
  </si>
  <si>
    <t>José Abreu CWS - 1B</t>
  </si>
  <si>
    <t>José Quintana ChC - P</t>
  </si>
  <si>
    <t>Lance McCullers Jr. Hou - P</t>
  </si>
  <si>
    <t>Manny Machado SD - 3B,SS</t>
  </si>
  <si>
    <t>Matt Barnes Bos - P</t>
  </si>
  <si>
    <t>Miguel Cabrera Det - 1B</t>
  </si>
  <si>
    <t>Mike Foltynewicz Atl - P</t>
  </si>
  <si>
    <t>Nomar Mazara CWS - RF</t>
  </si>
  <si>
    <t>Oscar Mercado Cle - LF,CF,RF</t>
  </si>
  <si>
    <t>Reynaldo López CWS - P</t>
  </si>
  <si>
    <t>Sean Manaea Oak - P</t>
  </si>
  <si>
    <t>Taylor Rogers Min - P</t>
  </si>
  <si>
    <t>Tony Watson SF - P</t>
  </si>
  <si>
    <t>Yu Darvish ChC - P</t>
  </si>
  <si>
    <t>Zack Greinke Hou - P</t>
  </si>
  <si>
    <t>James McCann CWS - C</t>
  </si>
  <si>
    <t>Aaron Judge NYY - RF</t>
  </si>
  <si>
    <t>Adrian Houser Mil - P</t>
  </si>
  <si>
    <t>Amir Garrett Cin - P</t>
  </si>
  <si>
    <t>Carlos Correa Hou - SS</t>
  </si>
  <si>
    <t>Carson Kelly Ari - C</t>
  </si>
  <si>
    <t>Cavan Biggio Tor - 2B,RF</t>
  </si>
  <si>
    <t>Chad Green NYY - P</t>
  </si>
  <si>
    <t>Cody Bellinger LAD - 1B,CF,RF</t>
  </si>
  <si>
    <t>Didi Gregorius Phi - SS</t>
  </si>
  <si>
    <t>Diego Castillo TB - P</t>
  </si>
  <si>
    <t>Drew Pomeranz SD - P</t>
  </si>
  <si>
    <t>Dylan Bundy LAA - P</t>
  </si>
  <si>
    <t>Eduardo Rodriguez Bos - P</t>
  </si>
  <si>
    <t>Frankie Montas Oak - P</t>
  </si>
  <si>
    <t>Gregory Polanco Pit - RF</t>
  </si>
  <si>
    <t>Javier Báez ChC - SS</t>
  </si>
  <si>
    <t>Josh Bell Pit - 1B</t>
  </si>
  <si>
    <t>Josh James Hou - P</t>
  </si>
  <si>
    <t>Juan Soto Was - LF</t>
  </si>
  <si>
    <t>Kolby Allard Tex - P</t>
  </si>
  <si>
    <t>Luke Weaver Ari - P</t>
  </si>
  <si>
    <t>Michael Pineda Min - P</t>
  </si>
  <si>
    <t>Mike Fiers Oak - P</t>
  </si>
  <si>
    <t>Nick Wittgren Cle - P</t>
  </si>
  <si>
    <t>Ronald Acuña Jr. Atl - LF,CF,RF</t>
  </si>
  <si>
    <t>Ryan Yarbrough TB - P</t>
  </si>
  <si>
    <t>Starling Marte Ari - CF</t>
  </si>
  <si>
    <t>Vladimir Guerrero Jr. Tor - 3B</t>
  </si>
  <si>
    <t>Zach Davies SD - P</t>
  </si>
  <si>
    <t>Zack Britton NYY - P</t>
  </si>
  <si>
    <t>Willson Contreras ChC - C</t>
  </si>
  <si>
    <t>Aaron Hicks NYY - CF</t>
  </si>
  <si>
    <t>Andrew McCutchen Phi - LF,CF</t>
  </si>
  <si>
    <t>Andrew Miller StL - P</t>
  </si>
  <si>
    <t>Aristides Aquino Cin - RF</t>
  </si>
  <si>
    <t>Brandon Belt SF - 1B,LF</t>
  </si>
  <si>
    <t>Brandon Nimmo NYM - LF,CF</t>
  </si>
  <si>
    <t>César Hernández Cle - 2B</t>
  </si>
  <si>
    <t>Chris Bassitt Oak - P</t>
  </si>
  <si>
    <t>Christian Vázquez Bos - C,1B</t>
  </si>
  <si>
    <t>Cole Hamels Atl - P</t>
  </si>
  <si>
    <t>Emilio Pagán TB - P</t>
  </si>
  <si>
    <t>Franmil Reyes Cle - RF</t>
  </si>
  <si>
    <t>Giovanny Gallegos StL - P</t>
  </si>
  <si>
    <t>Howie Kendrick Was - 1B,2B,3B</t>
  </si>
  <si>
    <t>Hunter Dozier KC - 1B,3B,RF</t>
  </si>
  <si>
    <t>Jorge Polanco Min - SS</t>
  </si>
  <si>
    <t>José Berríos Min - P</t>
  </si>
  <si>
    <t>José Ramírez Cle - 3B</t>
  </si>
  <si>
    <t>Kirby Yates SD - P</t>
  </si>
  <si>
    <t>Kyle Hendricks ChC - P</t>
  </si>
  <si>
    <t>Marcus Stroman NYM - P</t>
  </si>
  <si>
    <t>Matthew Boyd Det - P</t>
  </si>
  <si>
    <t>Mookie Betts Bos - CF,RF</t>
  </si>
  <si>
    <t>Nick Castellanos Cin - LF,RF</t>
  </si>
  <si>
    <t>Noah Syndergaard NYM - P</t>
  </si>
  <si>
    <t>Omar Narváez Mil - C</t>
  </si>
  <si>
    <t>Reyes Moronta SF - P</t>
  </si>
  <si>
    <t>Sean Newcomb Atl - P</t>
  </si>
  <si>
    <t>Wil Myers SD - 1B,LF,CF</t>
  </si>
  <si>
    <t>Xander Bogaerts Bos - SS</t>
  </si>
  <si>
    <t>Tucker Barnhart Cin - C</t>
  </si>
  <si>
    <t>Adam Eaton Was - LF,RF</t>
  </si>
  <si>
    <t>Alex Colomé CWS - P</t>
  </si>
  <si>
    <t>Byron Buxton Min - CF</t>
  </si>
  <si>
    <t>Carlos Martínez StL - P</t>
  </si>
  <si>
    <t>Chris Martin Atl - P</t>
  </si>
  <si>
    <t>Dakota Hudson StL - P</t>
  </si>
  <si>
    <t>Danny Santana Tex - 1B,2B,3B,SS,LF,CF,RF</t>
  </si>
  <si>
    <t>Eric Sogard Mil - 2B,RF</t>
  </si>
  <si>
    <t>Gio Urshela NYY - 3B</t>
  </si>
  <si>
    <t>Jameson Taillon Pit - P</t>
  </si>
  <si>
    <t>Joe Musgrove Pit - P</t>
  </si>
  <si>
    <t>Joey Gallo Tex - LF,CF</t>
  </si>
  <si>
    <t>Joey Lucchesi SD - P</t>
  </si>
  <si>
    <t>John Gant StL - P</t>
  </si>
  <si>
    <t>John Means Bal - P</t>
  </si>
  <si>
    <t>Junior Guerra Ari - P</t>
  </si>
  <si>
    <t>Justin Turner LAD - 3B</t>
  </si>
  <si>
    <t>Ken Giles Tor - P</t>
  </si>
  <si>
    <t>Luke Voit NYY - 1B</t>
  </si>
  <si>
    <t>Marcell Ozuna Atl - LF</t>
  </si>
  <si>
    <t>Matt Carpenter StL - 3B</t>
  </si>
  <si>
    <t>Miguel Andújar NYY - Util</t>
  </si>
  <si>
    <t>Miguel Sanó Min - 1B,3B</t>
  </si>
  <si>
    <t>Mike Minor Tex - P</t>
  </si>
  <si>
    <t>Miles Mikolas StL - P</t>
  </si>
  <si>
    <t>Nelson Cruz Min - Util</t>
  </si>
  <si>
    <t>Pedro Báez LAD - P</t>
  </si>
  <si>
    <t>Sam Dyson Min - P</t>
  </si>
  <si>
    <t>Tommy Pham SD - LF</t>
  </si>
  <si>
    <t>Yasiel Puig Cle - RF</t>
  </si>
  <si>
    <t>Yusmeiro Petit Oak - P</t>
  </si>
  <si>
    <t>Aaron Nola Phi - P</t>
  </si>
  <si>
    <t>Anthony DeSclafani Cin - P</t>
  </si>
  <si>
    <t>Anthony Rendon LAA - 3B</t>
  </si>
  <si>
    <t>Archie Bradley Ari - P</t>
  </si>
  <si>
    <t>Arodys Vizcaíno Sea - P</t>
  </si>
  <si>
    <t>Aroldis Chapman NYY - P</t>
  </si>
  <si>
    <t>Bo Bichette Tor - SS</t>
  </si>
  <si>
    <t>Brad Hand Cle - P</t>
  </si>
  <si>
    <t>Brad Peacock Hou - P</t>
  </si>
  <si>
    <t>Bryce Harper Phi - RF</t>
  </si>
  <si>
    <t>Danny Salazar Cle - P</t>
  </si>
  <si>
    <t>Edwin Encarnación CWS - 1B</t>
  </si>
  <si>
    <t>Ender Inciarte Atl - CF</t>
  </si>
  <si>
    <t>Héctor Neris Phi - P</t>
  </si>
  <si>
    <t>Jake Arrieta Phi - P</t>
  </si>
  <si>
    <t>Jason Kipnis Cle - 2B</t>
  </si>
  <si>
    <t>Joey Votto Cin - 1B</t>
  </si>
  <si>
    <t>Jonathan Schoop Det - 2B</t>
  </si>
  <si>
    <t>Julio Teheran LAA - P</t>
  </si>
  <si>
    <t>Kurt Suzuki Was - C</t>
  </si>
  <si>
    <t>Kyle Schwarber ChC - LF</t>
  </si>
  <si>
    <t>Kyle Seager Sea - 3B</t>
  </si>
  <si>
    <t>Marcus Semien Oak - SS</t>
  </si>
  <si>
    <t>Nick Madrigal CWS - 2B,SS</t>
  </si>
  <si>
    <t>Patrick Corbin Was - P</t>
  </si>
  <si>
    <t>Robbie Ray Ari - P</t>
  </si>
  <si>
    <t>Trey Mancini Bal - 1B,LF,RF</t>
  </si>
  <si>
    <t>Victor Robles Was - CF,RF</t>
  </si>
  <si>
    <t>Vince Velasquez Phi - P</t>
  </si>
  <si>
    <t>Wilson Ramos NYM - C</t>
  </si>
  <si>
    <t>Adalberto Mondesi KC - SS</t>
  </si>
  <si>
    <t>Caleb Smith Mia - P</t>
  </si>
  <si>
    <t>Dallas Keuchel CWS - P</t>
  </si>
  <si>
    <t>Dellin Betances NYM - P</t>
  </si>
  <si>
    <t>Eddie Rosario Min - LF,RF</t>
  </si>
  <si>
    <t>Eugenio Suárez Cin - 3B</t>
  </si>
  <si>
    <t>German Márquez Col - P</t>
  </si>
  <si>
    <t>J.D. Davis NYM - 3B,LF</t>
  </si>
  <si>
    <t>Jake Diekman Oak - P</t>
  </si>
  <si>
    <t>Jeff McNeil NYM - 2B,3B,LF,RF</t>
  </si>
  <si>
    <t>Jonathan Villar Mia - 2B,SS</t>
  </si>
  <si>
    <t>Jordan Hicks StL - P</t>
  </si>
  <si>
    <t>José Leclerc Tex - P</t>
  </si>
  <si>
    <t>Josh Donaldson Min - 3B</t>
  </si>
  <si>
    <t>Liam Hendriks Oak - P</t>
  </si>
  <si>
    <t>Lourdes Gurriel Jr. Tor - 2B,LF</t>
  </si>
  <si>
    <t>Max Kepler Min - CF,RF</t>
  </si>
  <si>
    <t>Pablo López Mia - P</t>
  </si>
  <si>
    <t>Paul DeJong StL - SS</t>
  </si>
  <si>
    <t>Ramón Laureano Oak - CF,RF</t>
  </si>
  <si>
    <t>Randal Grichuk Tor - CF,RF</t>
  </si>
  <si>
    <t>Roberto Pérez Cle - C</t>
  </si>
  <si>
    <t>Seth Lugo NYM - P</t>
  </si>
  <si>
    <t>Shane Bieber Cle - P</t>
  </si>
  <si>
    <t>Steven Matz NYM - P</t>
  </si>
  <si>
    <t>Ty Buttrey LAA - P</t>
  </si>
  <si>
    <t>Zac Gallen Ari - P</t>
  </si>
  <si>
    <t>Zack Wheeler Phi - P</t>
  </si>
  <si>
    <t>A.J. Pollock LAD - LF,CF</t>
  </si>
  <si>
    <t>Carlos Santana Cle - 1B</t>
  </si>
  <si>
    <t>Chris Archer Pit - P</t>
  </si>
  <si>
    <t>Daniel Vogelbach Sea - 1B</t>
  </si>
  <si>
    <t>David Peralta Ari - LF</t>
  </si>
  <si>
    <t>Dee Gordon Sea - 2B</t>
  </si>
  <si>
    <t>Domingo Germán NYY - P</t>
  </si>
  <si>
    <t>Domingo Santana Sea - LF,RF</t>
  </si>
  <si>
    <t>Jack Flaherty StL - P</t>
  </si>
  <si>
    <t>Jon Lester ChC - P</t>
  </si>
  <si>
    <t>Lance Lynn Tex - P</t>
  </si>
  <si>
    <t>Lorenzo Cain Mil - CF</t>
  </si>
  <si>
    <t>Masahiro Tanaka NYY - P</t>
  </si>
  <si>
    <t>Matt Olson Oak - 1B</t>
  </si>
  <si>
    <t>Max Fried Atl - P</t>
  </si>
  <si>
    <t>Michael Fulmer Det - P</t>
  </si>
  <si>
    <t>Michael Wacha NYM - P</t>
  </si>
  <si>
    <t>Mitch Garver Min - C</t>
  </si>
  <si>
    <t>Nolan Arenado Col - 3B</t>
  </si>
  <si>
    <t>Rick Porcello NYM - P</t>
  </si>
  <si>
    <t>Robinson Canó NYM - 2B</t>
  </si>
  <si>
    <t>Ross Stripling LAD - P</t>
  </si>
  <si>
    <t>Shane Greene Atl - P</t>
  </si>
  <si>
    <t>Spencer Turnbull Det - P</t>
  </si>
  <si>
    <t>Steve Cishek CWS - P</t>
  </si>
  <si>
    <t>Tommy Edman StL - 2B,3B,RF</t>
  </si>
  <si>
    <t>Trevor Cahill LAA - P</t>
  </si>
  <si>
    <t>Trevor May Min - P</t>
  </si>
  <si>
    <t>Trevor Story Col - SS</t>
  </si>
  <si>
    <t>Whit Merrifield KC - 2B,CF,RF</t>
  </si>
  <si>
    <t>Yadier Molina StL - C</t>
  </si>
  <si>
    <t>Yoshihisa Hirano Sea - P</t>
  </si>
  <si>
    <t>Andrew Benintendi Bos - LF,CF</t>
  </si>
  <si>
    <t>Anthony Rizzo ChC - 1B</t>
  </si>
  <si>
    <t>Anthony Swarzak Phi - P</t>
  </si>
  <si>
    <t>Austin Meadows TB - LF,RF</t>
  </si>
  <si>
    <t>Brandon Workman Bos - P</t>
  </si>
  <si>
    <t>Bryan Reynolds Pit - LF,CF,RF</t>
  </si>
  <si>
    <t>Carlos Carrasco Cle - P</t>
  </si>
  <si>
    <t>Christian Walker Ari - 1B</t>
  </si>
  <si>
    <t>Dinelson Lamet SD - P</t>
  </si>
  <si>
    <t>Hansel Robles LAA - P</t>
  </si>
  <si>
    <t>Hunter Renfroe TB - LF,RF</t>
  </si>
  <si>
    <t>J.D. Martinez Bos - LF,RF</t>
  </si>
  <si>
    <t>J.T. Realmuto Phi - C</t>
  </si>
  <si>
    <t>Jacob deGrom NYM - P</t>
  </si>
  <si>
    <t>James Paxton NYY - P</t>
  </si>
  <si>
    <t>Jose Altuve Hou - 2B</t>
  </si>
  <si>
    <t>José Alvarado TB - P</t>
  </si>
  <si>
    <t>Ketel Marte Ari - 2B,SS,CF</t>
  </si>
  <si>
    <t>Kris Bryant ChC - 3B,LF,RF</t>
  </si>
  <si>
    <t>Lou Trivino Oak - P</t>
  </si>
  <si>
    <t>Luis Castillo Cin - P</t>
  </si>
  <si>
    <t>Luke Jackson Atl - P</t>
  </si>
  <si>
    <t>Marco Gonzales Sea - P</t>
  </si>
  <si>
    <t>Mike Moustakas Cin - 2B,3B</t>
  </si>
  <si>
    <t>Mitch Haniger Sea - CF,RF</t>
  </si>
  <si>
    <t>Ozzie Albies Atl - 2B</t>
  </si>
  <si>
    <t>Rafael Devers Bos - 3B</t>
  </si>
  <si>
    <t>Scott Kingery Phi - 2B,3B,SS,LF,CF</t>
  </si>
  <si>
    <t>Sergio Romo Min - P</t>
  </si>
  <si>
    <t>Shawn Kelley Tex - P</t>
  </si>
  <si>
    <t>Trevor Bauer Cin - P</t>
  </si>
  <si>
    <t>Yonny Chirinos TB - P</t>
  </si>
  <si>
    <t>Mike Trout(LAA - CF)</t>
  </si>
  <si>
    <t>Trea Turner(Was - SS)</t>
  </si>
  <si>
    <t>Francisco Lindor(Cle - SS)</t>
  </si>
  <si>
    <t>Paul Goldschmidt(StL - 1B)</t>
  </si>
  <si>
    <t>Rhys Hoskins(Phi - 1B,LF)</t>
  </si>
  <si>
    <t>Khris Davis(Oak - LF)</t>
  </si>
  <si>
    <t>George Springer(Hou - CF,RF)</t>
  </si>
  <si>
    <t>Gary Sánchez(NYY - C)</t>
  </si>
  <si>
    <t>Yasiel Puig(Cle - RF)</t>
  </si>
  <si>
    <t>Michael Conforto(NYM - LF,CF,RF)</t>
  </si>
  <si>
    <t>Michael Brantley(Hou - LF,RF)</t>
  </si>
  <si>
    <t>Brian Dozier(Was - 2B)</t>
  </si>
  <si>
    <t>Travis Shaw(Tor - 1B,2B,3B)</t>
  </si>
  <si>
    <t>Yasmani Grandal(CWS - C,1B)</t>
  </si>
  <si>
    <t>Tyler White(LAD - 1B)</t>
  </si>
  <si>
    <t>Brandon Lowe(TB - 1B,2B,LF,RF)</t>
  </si>
  <si>
    <t>Max Scherzer(Was - P)</t>
  </si>
  <si>
    <t>Chris Sale(Bos - P)</t>
  </si>
  <si>
    <t>Blake Snell(TB - P)</t>
  </si>
  <si>
    <t>Gerrit Cole(NYY - P)</t>
  </si>
  <si>
    <t>David Price(Bos - P)</t>
  </si>
  <si>
    <t>Roberto Osuna(Hou - P)</t>
  </si>
  <si>
    <t>Madison Bumgarner(Ari - P)</t>
  </si>
  <si>
    <t>Wade Davis(Col - P)</t>
  </si>
  <si>
    <t>Clayton Kershaw(LAD - P)</t>
  </si>
  <si>
    <t>David Robertson(Phi - P)</t>
  </si>
  <si>
    <t>Will Smith(Atl - P)</t>
  </si>
  <si>
    <t>Carlos Rodón(CWS - P)</t>
  </si>
  <si>
    <t>Seranthony Domínguez(Phi - P)</t>
  </si>
  <si>
    <t>Brandon Morrow(ChC - P)</t>
  </si>
  <si>
    <t>Jay and Bobs Boys</t>
  </si>
  <si>
    <t>Christian Yelich(Mil - LF,CF,RF)</t>
  </si>
  <si>
    <t>Alex Bregman(Hou - 3B,SS)</t>
  </si>
  <si>
    <t>Freddie Freeman(Atl - 1B)</t>
  </si>
  <si>
    <t>Manny Machado(SD - 3B,SS)</t>
  </si>
  <si>
    <t>José Abreu(CWS - 1B)</t>
  </si>
  <si>
    <t>Corey Seager(LAD - SS)</t>
  </si>
  <si>
    <t>Gleyber Torres(NYY - 2B,SS)</t>
  </si>
  <si>
    <t>Rougned Odor(Tex - 2B)</t>
  </si>
  <si>
    <t>Nomar Mazara(CWS - RF)</t>
  </si>
  <si>
    <t>Miguel Cabrera(Det - 1B)</t>
  </si>
  <si>
    <t>Mallex Smith(Sea - LF,CF,RF)</t>
  </si>
  <si>
    <t>DJ LeMahieu(NYY - 1B,2B,3B)</t>
  </si>
  <si>
    <t>Yoenis Céspedes(NYM - LF)</t>
  </si>
  <si>
    <t>Matt Kemp(Mia - LF,RF)</t>
  </si>
  <si>
    <t>Jorge Alfaro(Mia - C)</t>
  </si>
  <si>
    <t>Salvador Perez(KC - C)</t>
  </si>
  <si>
    <t>Corey Kluber(Tex - P)</t>
  </si>
  <si>
    <t>Zack Greinke(Hou - P)</t>
  </si>
  <si>
    <t>Craig Kimbrel(ChC - P)</t>
  </si>
  <si>
    <t>Mike Foltynewicz(Atl - P)</t>
  </si>
  <si>
    <t>J.A. Happ(NYY - P)</t>
  </si>
  <si>
    <t>Corey Knebel(Mil - P)</t>
  </si>
  <si>
    <t>José Quintana(ChC - P)</t>
  </si>
  <si>
    <t>Matt Barnes(Bos - P)</t>
  </si>
  <si>
    <t>Adam Ottavino(NYY - P)</t>
  </si>
  <si>
    <t>Sean Manaea(Oak - P)</t>
  </si>
  <si>
    <t>Lance McCullers Jr.(Hou - P)</t>
  </si>
  <si>
    <t>Tony Watson(SF - P)</t>
  </si>
  <si>
    <t>Taylor Rogers(Min - P)</t>
  </si>
  <si>
    <t>Julio Urías(LAD - P)</t>
  </si>
  <si>
    <t>J.D. Martinez(Bos - LF,RF)</t>
  </si>
  <si>
    <t>Jose Altuve(Hou - 2B)</t>
  </si>
  <si>
    <t>Kris Bryant(ChC - 3B,LF,RF)</t>
  </si>
  <si>
    <t>Andrew Benintendi(Bos - LF,CF)</t>
  </si>
  <si>
    <t>Anthony Rizzo(ChC - 1B)</t>
  </si>
  <si>
    <t>Ozzie Albies(Atl - 2B)</t>
  </si>
  <si>
    <t>Nelson Cruz(Min - Util)</t>
  </si>
  <si>
    <t>J.T. Realmuto(Phi - C,1B)</t>
  </si>
  <si>
    <t>Mitch Haniger(Sea - CF,RF)</t>
  </si>
  <si>
    <t>Rafael Devers(Bos - 3B)</t>
  </si>
  <si>
    <t>Mike Moustakas(Cin - 2B,3B)</t>
  </si>
  <si>
    <t>Ian Desmond(Col - 1B,LF,CF)</t>
  </si>
  <si>
    <t>José Peraza(Bos - 2B,SS,LF)</t>
  </si>
  <si>
    <t>Willy Adames(TB - 2B,SS)</t>
  </si>
  <si>
    <t>Marwin Gonzalez(Min - 1B,2B,3B,SS,LF,RF)</t>
  </si>
  <si>
    <t>Jacob deGrom(NYM - P)</t>
  </si>
  <si>
    <t>Carlos Carrasco(Cle - P)</t>
  </si>
  <si>
    <t>Trevor Bauer(Cin - P)</t>
  </si>
  <si>
    <t>James Paxton(NYY - P)</t>
  </si>
  <si>
    <t>José Alvarado(TB - P)</t>
  </si>
  <si>
    <t>Collin McHugh(Hou - P)</t>
  </si>
  <si>
    <t>Johnny Cueto(SF - P)</t>
  </si>
  <si>
    <t>Jeremy Jeffress(ChC - P)</t>
  </si>
  <si>
    <t>Lou Trivino(Oak - P)</t>
  </si>
  <si>
    <t>Sergio Romo(Min - P)</t>
  </si>
  <si>
    <t>CC Sabathia(NYY - P)</t>
  </si>
  <si>
    <t>Marco Gonzales(Sea - P)</t>
  </si>
  <si>
    <t>Scott Alexander(LAD - P)</t>
  </si>
  <si>
    <t>Zach Eflin(Phi - P)</t>
  </si>
  <si>
    <t>Wily Peralta(KC - P)</t>
  </si>
  <si>
    <t>Mookie Betts(Bos - CF,RF)</t>
  </si>
  <si>
    <t>José Ramírez(Cle - 2B,3B)</t>
  </si>
  <si>
    <t>Xander Bogaerts(Bos - SS)</t>
  </si>
  <si>
    <t>Nick Castellanos(Cin - LF,RF)</t>
  </si>
  <si>
    <t>Andrew McCutchen(Phi - LF,CF,RF)</t>
  </si>
  <si>
    <t>Wil Myers(SD - 1B,3B,LF,CF,RF)</t>
  </si>
  <si>
    <t>César Hernández(Cle - 2B)</t>
  </si>
  <si>
    <t>Willson Contreras(ChC - C)</t>
  </si>
  <si>
    <t>Brandon Nimmo(NYM - LF,CF,RF)</t>
  </si>
  <si>
    <t>Andrelton Simmons(LAA - SS)</t>
  </si>
  <si>
    <t>Franmil Reyes(Cle - RF)</t>
  </si>
  <si>
    <t>Brandon Belt(SF - 1B,LF)</t>
  </si>
  <si>
    <t>Joey Wendle(TB - 2B,3B,SS,LF)</t>
  </si>
  <si>
    <t>Noah Syndergaard(NYM - P)</t>
  </si>
  <si>
    <t>José Berríos(Min - P)</t>
  </si>
  <si>
    <t>Edwin Díaz(NYM - P)</t>
  </si>
  <si>
    <t>Kirby Yates(SD - P)</t>
  </si>
  <si>
    <t>Kyle Hendricks(ChC - P)</t>
  </si>
  <si>
    <t>José Leclerc(Tex - P)</t>
  </si>
  <si>
    <t>Cole Hamels(Atl - P)</t>
  </si>
  <si>
    <t>Eduardo Rodriguez(Bos - P)</t>
  </si>
  <si>
    <t>Tyler Glasnow(TB - P)</t>
  </si>
  <si>
    <t>Andrew Miller(StL - P)</t>
  </si>
  <si>
    <t>Sean Newcomb(Atl - P)</t>
  </si>
  <si>
    <t>Marcus Stroman(NYM - P)</t>
  </si>
  <si>
    <t>Aníbal Sánchez(Was - P)</t>
  </si>
  <si>
    <t>Reyes Moronta(SF - P)</t>
  </si>
  <si>
    <t>Carl Edwards Jr.(Sea - P)</t>
  </si>
  <si>
    <t>Dan Winkler(ChC - P)</t>
  </si>
  <si>
    <t>Ervin Santana(NYM - P)</t>
  </si>
  <si>
    <t>Nolan Arenado(Col - 3B)</t>
  </si>
  <si>
    <t>Trevor Story(Col - SS)</t>
  </si>
  <si>
    <t>Whit Merrifield(KC - 1B,2B,CF,RF)</t>
  </si>
  <si>
    <t>Lorenzo Cain(Mil - CF)</t>
  </si>
  <si>
    <t>Matt Olson(Oak - 1B)</t>
  </si>
  <si>
    <t>A.J. Pollock(LAD - LF,CF)</t>
  </si>
  <si>
    <t>Dee Gordon(Sea - 2B,SS,CF)</t>
  </si>
  <si>
    <t>David Peralta(Ari - LF)</t>
  </si>
  <si>
    <t>Robinson Canó(NYM - 1B,2B)</t>
  </si>
  <si>
    <t>Yadier Molina(StL - C)</t>
  </si>
  <si>
    <t>Yoán Moncada(CWS - 2B,3B)</t>
  </si>
  <si>
    <t>Carlos Santana(Cle - 1B,3B)</t>
  </si>
  <si>
    <t>Chris Taylor(LAD - 2B,SS,LF,CF)</t>
  </si>
  <si>
    <t>Matt Davidson(Tex - 1B,3B)</t>
  </si>
  <si>
    <t>Jack Flaherty(StL - P)</t>
  </si>
  <si>
    <t>Masahiro Tanaka(NYY - P)</t>
  </si>
  <si>
    <t>Chris Archer(Pit - P)</t>
  </si>
  <si>
    <t>Rick Porcello(NYM - P)</t>
  </si>
  <si>
    <t>Ross Stripling(LAD - P)</t>
  </si>
  <si>
    <t>Jon Lester(ChC - P)</t>
  </si>
  <si>
    <t>Shane Greene(Atl - P)</t>
  </si>
  <si>
    <t>Michael Fulmer(Det - P)</t>
  </si>
  <si>
    <t>Steve Cishek(CWS - P)</t>
  </si>
  <si>
    <t>Yoshihisa Hirano(Sea - P)</t>
  </si>
  <si>
    <t>Michael Wacha(NYM - P)</t>
  </si>
  <si>
    <t>Trevor Cahill(LAA - P)</t>
  </si>
  <si>
    <t>Jakob Junis(KC - P)</t>
  </si>
  <si>
    <t>Tyler Anderson(SF - P)</t>
  </si>
  <si>
    <t>Lance Lynn(Tex - P)</t>
  </si>
  <si>
    <t>Jake McGee(Col - P)</t>
  </si>
  <si>
    <t>THE STORAGE JARS</t>
  </si>
  <si>
    <t>Tommy Pham(SD - LF,CF)</t>
  </si>
  <si>
    <t>Marcell Ozuna(Atl - LF)</t>
  </si>
  <si>
    <t>Matt Carpenter(StL - 1B,2B,3B)</t>
  </si>
  <si>
    <t>Jesús Aguilar(Mia - 1B)</t>
  </si>
  <si>
    <t>Justin Turner(LAD - 3B)</t>
  </si>
  <si>
    <t>Miguel Andújar(NYY - 3B)</t>
  </si>
  <si>
    <t>Joey Gallo(Tex - 1B,LF,CF,RF)</t>
  </si>
  <si>
    <t>Jurickson Profar(SD - 1B,2B,3B,SS,LF)</t>
  </si>
  <si>
    <t>Byron Buxton(Min - CF)</t>
  </si>
  <si>
    <t>Shin-soo Choo(Tex - LF,RF)</t>
  </si>
  <si>
    <t>Luke Voit(NYY - 1B)</t>
  </si>
  <si>
    <t>Jesse Winker(Cin - LF,CF,RF)</t>
  </si>
  <si>
    <t>Miguel Sanó(Min - 1B,3B)</t>
  </si>
  <si>
    <t>Dansby Swanson(Atl - SS)</t>
  </si>
  <si>
    <t>Tyler O'Neill(StL - LF,RF)</t>
  </si>
  <si>
    <t>Blake Treinen(LAD - P)</t>
  </si>
  <si>
    <t>Luis Severino(NYY - P)</t>
  </si>
  <si>
    <t>Miles Mikolas(StL - P)</t>
  </si>
  <si>
    <t>Kyle Freeland(Col - P)</t>
  </si>
  <si>
    <t>Alex Colomé(CWS - P)</t>
  </si>
  <si>
    <t>Carlos Martínez(StL - P)</t>
  </si>
  <si>
    <t>Joe Jiménez(Det - P)</t>
  </si>
  <si>
    <t>Seunghwan Oh(Col - P)</t>
  </si>
  <si>
    <t>Fernando Rodney(Was - P)</t>
  </si>
  <si>
    <t>Mike Fiers(Oak - P)</t>
  </si>
  <si>
    <t>Sam Dyson(Min - P)</t>
  </si>
  <si>
    <t>Edgar Santana(Pit - P)</t>
  </si>
  <si>
    <t>Jace Fry(CWS - P)</t>
  </si>
  <si>
    <t>Dan Straily(Phi - P)</t>
  </si>
  <si>
    <t>--empty--</t>
  </si>
  <si>
    <t>Giancarlo Stanton(NYY - LF,RF)</t>
  </si>
  <si>
    <t>Charlie Blackmon(Col - CF,RF)</t>
  </si>
  <si>
    <t>Jean Segura(Phi - SS)</t>
  </si>
  <si>
    <t>Justin Upton(LAA - LF)</t>
  </si>
  <si>
    <t>Matt Chapman(Oak - 3B)</t>
  </si>
  <si>
    <t>Max Muncy(LAD - 1B,2B,3B)</t>
  </si>
  <si>
    <t>Buster Posey(SF - C,1B)</t>
  </si>
  <si>
    <t>Odúbel Herrera(Phi - CF,RF)</t>
  </si>
  <si>
    <t>Eduardo Escobar(Ari - 2B,3B,SS)</t>
  </si>
  <si>
    <t>Jed Lowrie(NYM - 2B,3B)</t>
  </si>
  <si>
    <t>Nick Markakis(Atl - LF,RF)</t>
  </si>
  <si>
    <t>Francisco Cervelli(Mia - C)</t>
  </si>
  <si>
    <t>Albert Pujols(LAA - 1B)</t>
  </si>
  <si>
    <t>Justin Verlander(Hou - P)</t>
  </si>
  <si>
    <t>Stephen Strasburg(Was - P)</t>
  </si>
  <si>
    <t>Kenley Jansen(LAD - P)</t>
  </si>
  <si>
    <t>Mike Clevinger(Cle - P)</t>
  </si>
  <si>
    <t>Charlie Morton(TB - P)</t>
  </si>
  <si>
    <t>Josh Hader(Mil - P)</t>
  </si>
  <si>
    <t>Raisel Iglesias(Cin - P)</t>
  </si>
  <si>
    <t>Sean Doolittle(Was - P)</t>
  </si>
  <si>
    <t>Cody Allen(Min - P)</t>
  </si>
  <si>
    <t>Kenta Maeda(LAD - P)</t>
  </si>
  <si>
    <t>Hyun-Jin Ryu(Tor - P)</t>
  </si>
  <si>
    <t>Tyler Skaggs(LAA - P)</t>
  </si>
  <si>
    <t>Trevor Williams(Pit - P)</t>
  </si>
  <si>
    <t>Craig Stammen(SD - P)</t>
  </si>
  <si>
    <t>Clay Buchholz(Tor - P)</t>
  </si>
  <si>
    <t>Brad Keller(KC - P)</t>
  </si>
  <si>
    <t>Félix Hernández(Atl - P)</t>
  </si>
  <si>
    <t>Ronald Acuña Jr.(Atl - LF,CF,RF)</t>
  </si>
  <si>
    <t>Aaron Judge(NYY - RF)</t>
  </si>
  <si>
    <t>Javier Báez(ChC - 2B,3B,SS)</t>
  </si>
  <si>
    <t>Juan Soto(Was - LF)</t>
  </si>
  <si>
    <t>Starling Marte(Ari - CF)</t>
  </si>
  <si>
    <t>Carlos Correa(Hou - SS)</t>
  </si>
  <si>
    <t>Cody Bellinger(LAD - 1B,CF,RF)</t>
  </si>
  <si>
    <t>Gregory Polanco(Pit - RF)</t>
  </si>
  <si>
    <t>Josh Bell(Pit - 1B)</t>
  </si>
  <si>
    <t>Jake Lamb(Ari - 1B,3B)</t>
  </si>
  <si>
    <t>Didi Gregorius(Phi - SS)</t>
  </si>
  <si>
    <t>Carlos González(ChC - LF,RF)</t>
  </si>
  <si>
    <t>Scott Schebler(Cin - LF,CF,RF)</t>
  </si>
  <si>
    <t>Curtis Granderson(Mia - LF,RF)</t>
  </si>
  <si>
    <t>Elias Díaz(Col - C)</t>
  </si>
  <si>
    <t>Jameson Taillon(Pit - P)</t>
  </si>
  <si>
    <t>Felipe Vázquez(Pit - P)</t>
  </si>
  <si>
    <t>Rich Hill(Min - P)</t>
  </si>
  <si>
    <t>Jon Gray(Col - P)</t>
  </si>
  <si>
    <t>Alex Wood(LAD - P)</t>
  </si>
  <si>
    <t>A.J. Minter(Atl - P)</t>
  </si>
  <si>
    <t>Luke Weaver(Ari - P)</t>
  </si>
  <si>
    <t>Chad Green(NYY - P)</t>
  </si>
  <si>
    <t>Diego Castillo(TB - P)</t>
  </si>
  <si>
    <t>Zack Britton(NYY - P)</t>
  </si>
  <si>
    <t>Tony Cingrani(StL - P)</t>
  </si>
  <si>
    <t>Amir Garrett(Cin - P)</t>
  </si>
  <si>
    <t>Jordan Zimmermann(Det - P)</t>
  </si>
  <si>
    <t>Dylan Bundy(LAA - P)</t>
  </si>
  <si>
    <t>Lucas Giolito(CWS - P)</t>
  </si>
  <si>
    <t>Eugenio Suárez(Cin - 3B)</t>
  </si>
  <si>
    <t>Eddie Rosario(Min - LF,RF)</t>
  </si>
  <si>
    <t>Daniel Murphy(Col - 1B,2B)</t>
  </si>
  <si>
    <t>Adalberto Mondesi(KC - 2B,SS)</t>
  </si>
  <si>
    <t>Jonathan Villar(Mia - 2B,SS)</t>
  </si>
  <si>
    <t>Josh Donaldson(Min - 3B)</t>
  </si>
  <si>
    <t>José Martínez(TB - 1B,RF)</t>
  </si>
  <si>
    <t>Paul DeJong(StL - SS)</t>
  </si>
  <si>
    <t>Wilson Ramos(NYM - C)</t>
  </si>
  <si>
    <t>Amed Rosario(NYM - SS)</t>
  </si>
  <si>
    <t>Ian Happ(ChC - 2B,3B,LF,CF,RF)</t>
  </si>
  <si>
    <t>Ryan Zimmerman(Was - 1B)</t>
  </si>
  <si>
    <t>Johan Camargo(Atl - 3B,SS,LF,RF)</t>
  </si>
  <si>
    <t>Shohei Ohtani (Batter)(LAA - Util)</t>
  </si>
  <si>
    <t>Taylor Ward(LAA - 3B,LF)</t>
  </si>
  <si>
    <t>German Márquez(Col - P)</t>
  </si>
  <si>
    <t>Zack Wheeler(Phi - P)</t>
  </si>
  <si>
    <t>Yu Darvish(ChC - P)</t>
  </si>
  <si>
    <t>Dallas Keuchel(CWS - P)</t>
  </si>
  <si>
    <t>Shane Bieber(Cle - P)</t>
  </si>
  <si>
    <t>Andrew Heaney(LAA - P)</t>
  </si>
  <si>
    <t>Shohei Ohtani (Pitcher)(LAA - P)</t>
  </si>
  <si>
    <t>Dellin Betances(NYM - P)</t>
  </si>
  <si>
    <t>Jordan Hicks(StL - P)</t>
  </si>
  <si>
    <t>Jeurys Familia(NYM - P)</t>
  </si>
  <si>
    <t>Brad Boxberger(Cin - P)</t>
  </si>
  <si>
    <t>Steven Matz(NYM - P)</t>
  </si>
  <si>
    <t>Dereck Rodríguez(SF - P)</t>
  </si>
  <si>
    <t>Robert Gsellman(NYM - P)</t>
  </si>
  <si>
    <t>Ty Buttrey(LAA - P)</t>
  </si>
  <si>
    <t>Bryce Harper(Phi - CF,RF)</t>
  </si>
  <si>
    <t>Anthony Rendon(LAA - 3B)</t>
  </si>
  <si>
    <t>Joey Votto(Cin - 1B)</t>
  </si>
  <si>
    <t>Scooter Gennett(SF - 2B)</t>
  </si>
  <si>
    <t>Edwin Encarnación(CWS - 1B)</t>
  </si>
  <si>
    <t>Ender Inciarte(Atl - CF)</t>
  </si>
  <si>
    <t>Kyle Schwarber(ChC - LF)</t>
  </si>
  <si>
    <t>Billy Hamilton(Atl - CF)</t>
  </si>
  <si>
    <t>Marcus Semien(Oak - SS)</t>
  </si>
  <si>
    <t>Kyle Seager(Sea - 3B)</t>
  </si>
  <si>
    <t>Brett Gardner(NYY - LF,CF)</t>
  </si>
  <si>
    <t>Kurt Suzuki(Was - C)</t>
  </si>
  <si>
    <t>Aaron Nola(Phi - P)</t>
  </si>
  <si>
    <t>Patrick Corbin(Was - P)</t>
  </si>
  <si>
    <t>Aroldis Chapman(NYY - P)</t>
  </si>
  <si>
    <t>Brad Hand(Cle - P)</t>
  </si>
  <si>
    <t>Robbie Ray(Ari - P)</t>
  </si>
  <si>
    <t>Nick Pivetta(Phi - P)</t>
  </si>
  <si>
    <t>Jake Arrieta(Phi - P)</t>
  </si>
  <si>
    <t>Arodys Vizcaíno(Sea - P)</t>
  </si>
  <si>
    <t>Pedro Strop(Cin - P)</t>
  </si>
  <si>
    <t>Julio Teheran(LAA - P)</t>
  </si>
  <si>
    <t>Keone Kela(Pit - P)</t>
  </si>
  <si>
    <t>Bud Norris(Tor - P)</t>
  </si>
  <si>
    <t>Brad Peacock(Hou - P)</t>
  </si>
  <si>
    <t>Garrett Richards(SD - P)</t>
  </si>
  <si>
    <t>Danny Salazar(Cle - P)</t>
  </si>
  <si>
    <t>Vince Velasquez(Phi - P)</t>
  </si>
  <si>
    <t>30.</t>
  </si>
  <si>
    <t>Domingo Santana(Sea - RF)</t>
  </si>
  <si>
    <t>Jonathan Schoop(Det - 2B,SS)</t>
  </si>
  <si>
    <t>Adrián Beltré(Tex - 3B)</t>
  </si>
  <si>
    <t>Yasmani Grandal(CWS - C)</t>
  </si>
  <si>
    <t>Mark Melancon(Atl - P)</t>
  </si>
  <si>
    <t>Kevin Gausman(SF - P)</t>
  </si>
  <si>
    <t>Archie Bradley(Ari - P)</t>
  </si>
  <si>
    <t>Ryan Madson(LAD - P)</t>
  </si>
  <si>
    <t>Pat Neshek(Phi - P)</t>
  </si>
  <si>
    <t>Charlie Blackmon(Col - CF)</t>
  </si>
  <si>
    <t>Ryan Braun(Mil - 1B,LF)</t>
  </si>
  <si>
    <t>Justin Bour(LAA - 1B)</t>
  </si>
  <si>
    <t>Evan Longoria(SF - 3B)</t>
  </si>
  <si>
    <t>Zack Cozart(SF - 2B,3B,SS)</t>
  </si>
  <si>
    <t>Nick Williams(Phi - LF,CF,RF)</t>
  </si>
  <si>
    <t>Zack Godley(Det - P)</t>
  </si>
  <si>
    <t>Chase Anderson(Tor - P)</t>
  </si>
  <si>
    <t>Aaron Sanchez(Hou - P)</t>
  </si>
  <si>
    <t>Joe Smith(Hou - P)</t>
  </si>
  <si>
    <t>Anthony DeSclafani(Cin - P)</t>
  </si>
  <si>
    <t>Wil Myers(SD - 1B,3B,LF,RF)</t>
  </si>
  <si>
    <t>Elvis Andrus(Tex - SS)</t>
  </si>
  <si>
    <t>Nick Castellanos(Cin - 3B,RF)</t>
  </si>
  <si>
    <t>Ian Desmond(Col - 1B,LF)</t>
  </si>
  <si>
    <t>Brian McCann(Atl - C)</t>
  </si>
  <si>
    <t>Dustin Pedroia(Bos - 2B)</t>
  </si>
  <si>
    <t>Yonder Alonso(Atl - 1B)</t>
  </si>
  <si>
    <t>Héctor Neris(Phi - P)</t>
  </si>
  <si>
    <t>Drew Pomeranz(SD - P)</t>
  </si>
  <si>
    <t>Brad Brach(NYM - P)</t>
  </si>
  <si>
    <t>Mychal Givens(Bal - P)</t>
  </si>
  <si>
    <t>Will Harris(Was - P)</t>
  </si>
  <si>
    <t>Jhoulys Chacín(Min - P)</t>
  </si>
  <si>
    <t>Justin Smoak(Mil - 1B)</t>
  </si>
  <si>
    <t>Joey Gallo(Tex - 1B,3B,LF,CF,RF)</t>
  </si>
  <si>
    <t>Marwin Gonzalez(Min - 1B,2B,3B,SS,LF)</t>
  </si>
  <si>
    <t>Jay Bruce(Phi - 1B,RF)</t>
  </si>
  <si>
    <t>Mike Zunino(TB - C)</t>
  </si>
  <si>
    <t>Josh Reddick(Hou - LF,CF,RF)</t>
  </si>
  <si>
    <t>Michael Brantley(Hou - LF)</t>
  </si>
  <si>
    <t>Logan Morrison(Mil - 1B)</t>
  </si>
  <si>
    <t>Howie Kendrick(Was - 2B,LF)</t>
  </si>
  <si>
    <t>Luis Castillo(Cin - P)</t>
  </si>
  <si>
    <t>Jeff Samardzija(SF - P)</t>
  </si>
  <si>
    <t>Jordan Montgomery(NYY - P)</t>
  </si>
  <si>
    <t>Nate Jones(Cin - P)</t>
  </si>
  <si>
    <t>Addison Reed(Min - P)</t>
  </si>
  <si>
    <t>Nick Vincent(SF - P)</t>
  </si>
  <si>
    <t>Jacob Barnes(LAA - P)</t>
  </si>
  <si>
    <t>Matt Bowman(Cin - P)</t>
  </si>
  <si>
    <t>Jarlin García(Mia - P)</t>
  </si>
  <si>
    <t>30 Palms 31 Palms</t>
  </si>
  <si>
    <t>Anthony Rizzo(ChC - 1B,2B)</t>
  </si>
  <si>
    <t>Nelson Cruz(Min - RF)</t>
  </si>
  <si>
    <t>Mike Moustakas(Cin - 3B)</t>
  </si>
  <si>
    <t>Adam Duvall(Atl - 1B,LF)</t>
  </si>
  <si>
    <t>Dexter Fowler(StL - CF,RF)</t>
  </si>
  <si>
    <t>Evan Gattis(Hou - C)</t>
  </si>
  <si>
    <t>Addison Russell(ChC - SS)</t>
  </si>
  <si>
    <t>José Peraza(Bos - 2B,SS)</t>
  </si>
  <si>
    <t>Ben Zobrist(ChC - 2B,LF,RF)</t>
  </si>
  <si>
    <t>Wilmer Flores(SF - 1B,2B,3B)</t>
  </si>
  <si>
    <t>Taijuan Walker(Ari - P)</t>
  </si>
  <si>
    <t>Greg Holland(KC - P)</t>
  </si>
  <si>
    <t>Tommy Kahnle(NYY - P)</t>
  </si>
  <si>
    <t>Hunter Strickland(Was - P)</t>
  </si>
  <si>
    <t>Brett Cecil(StL - P)</t>
  </si>
  <si>
    <t>Cody Bellinger(LAD - 1B,LF,CF)</t>
  </si>
  <si>
    <t>Starling Marte(Ari - LF,CF)</t>
  </si>
  <si>
    <t>Jake Lamb(Ari - 3B)</t>
  </si>
  <si>
    <t>Gregory Polanco(Pit - LF,RF)</t>
  </si>
  <si>
    <t>Carlos González(ChC - RF)</t>
  </si>
  <si>
    <t>Jonathan Lucroy(ChC - C)</t>
  </si>
  <si>
    <t>Jedd Gyorko(Mil - 1B,2B,3B)</t>
  </si>
  <si>
    <t>Carlos Gómez(NYM - CF,RF)</t>
  </si>
  <si>
    <t>Joe Panik(Tor - 2B)</t>
  </si>
  <si>
    <t>Matt Wieters(StL - C)</t>
  </si>
  <si>
    <t>Jake Odorizzi(Min - P)</t>
  </si>
  <si>
    <t>Justin Wilson(NYM - P)</t>
  </si>
  <si>
    <t>David Phelps(Mil - P)</t>
  </si>
  <si>
    <t>Bryan Shaw(Col - P)</t>
  </si>
  <si>
    <t>A.J. Pollock(LAD - CF)</t>
  </si>
  <si>
    <t>Adam Jones(Ari - CF,RF)</t>
  </si>
  <si>
    <t>Carlos Santana(Cle - 1B,3B,RF)</t>
  </si>
  <si>
    <t>Matt Olson(Oak - 1B,RF)</t>
  </si>
  <si>
    <t>Steven Souza Jr.(ChC - RF)</t>
  </si>
  <si>
    <t>Max Kepler(Min - CF,RF)</t>
  </si>
  <si>
    <t>Welington Castillo(Was - C)</t>
  </si>
  <si>
    <t>Stephen Piscotty(Oak - RF)</t>
  </si>
  <si>
    <t>Yasmany Tomás(Ari - LF)</t>
  </si>
  <si>
    <t>Jason Castro(LAA - C)</t>
  </si>
  <si>
    <t>Alex Cobb(Bal - P)</t>
  </si>
  <si>
    <t>Marco Estrada(Oak - P)</t>
  </si>
  <si>
    <t>Juan Nicasio(Tex - P)</t>
  </si>
  <si>
    <t>Santiago Casilla(Col - P)</t>
  </si>
  <si>
    <t>Tyler Clippard(Min - P)</t>
  </si>
  <si>
    <t>Freddie Freeman(Atl - 1B,3B)</t>
  </si>
  <si>
    <t>Eric Hosmer(SD - 1B)</t>
  </si>
  <si>
    <t>DJ LeMahieu(NYY - 2B)</t>
  </si>
  <si>
    <t>Nomar Mazara(CWS - LF,RF)</t>
  </si>
  <si>
    <t>Russell Martin(LAD - C,3B)</t>
  </si>
  <si>
    <t>Lonnie Chisenhall(Pit - LF,CF,RF)</t>
  </si>
  <si>
    <t>Ken Giles(Tor - P)</t>
  </si>
  <si>
    <t>Danny Duffy(KC - P)</t>
  </si>
  <si>
    <t>Kelvin Herrera(CWS - P)</t>
  </si>
  <si>
    <t>Tanner Roark(Tor - P)</t>
  </si>
  <si>
    <t>Iván Nova(Det - P)</t>
  </si>
  <si>
    <t>Anthony Swarzak(Phi - P)</t>
  </si>
  <si>
    <t>Avisaíl García(Mil - RF)</t>
  </si>
  <si>
    <t>Scooter Gennett(SF - 2B,3B,LF)</t>
  </si>
  <si>
    <t>Jonathan Villar(Mia - 2B,SS,CF)</t>
  </si>
  <si>
    <t>Jason Kipnis(Cle - 2B,CF)</t>
  </si>
  <si>
    <t>Chris Owings(Col - 2B,3B,SS,CF,RF)</t>
  </si>
  <si>
    <t>Mike Montgomery(KC - P)</t>
  </si>
  <si>
    <t>Matt Bush(Tex - P)</t>
  </si>
  <si>
    <t>Mike Leake(Ari - P)</t>
  </si>
  <si>
    <t>Eddie Rosario(Min - LF,CF,RF)</t>
  </si>
  <si>
    <t>Adam Eaton(Was - LF,CF,RF)</t>
  </si>
  <si>
    <t>Yuli Gurriel(Hou - 1B,2B,3B)</t>
  </si>
  <si>
    <t>Paul DeJong(StL - 2B,SS)</t>
  </si>
  <si>
    <t>Jackie Bradley Jr.(Bos - CF,RF)</t>
  </si>
  <si>
    <t>Eric Thames(Was - 1B,LF,RF)</t>
  </si>
  <si>
    <t>Eduardo Núñez(NYM - 2B,3B,SS,LF)</t>
  </si>
  <si>
    <t>Corey Dickerson(Mia - LF)</t>
  </si>
  <si>
    <t>José Martínez(TB - 1B,LF,RF)</t>
  </si>
  <si>
    <t>Austin Hedges(SD - C)</t>
  </si>
  <si>
    <t>Sonny Gray(Cin - P)</t>
  </si>
  <si>
    <t>Gio González(CWS - P)</t>
  </si>
  <si>
    <t>Jake Faria(Mil - P)</t>
  </si>
  <si>
    <t>Cam Bedrosian(LAA - P)</t>
  </si>
  <si>
    <t>AJ Ramos(NYM - P)</t>
  </si>
  <si>
    <t>Chris Devenski(Hou - P)</t>
  </si>
  <si>
    <t>Juan Minaya(Min - P)</t>
  </si>
  <si>
    <t>Matt Harvey(Oak - P)</t>
  </si>
  <si>
    <t>Parker Bridwell(LAA - P)</t>
  </si>
  <si>
    <t>Seth Lugo(NYM - P)</t>
  </si>
  <si>
    <t>Ryan Braun(Mil - LF)</t>
  </si>
  <si>
    <t>Kyle Schwarber(ChC - C,LF)</t>
  </si>
  <si>
    <t>Justin Upton(LAA - LF,CF)</t>
  </si>
  <si>
    <t>Jean Segura(Phi - 2B,SS)</t>
  </si>
  <si>
    <t>Odúbel Herrera(Phi - CF)</t>
  </si>
  <si>
    <t>David Dahl(Col - LF,CF)</t>
  </si>
  <si>
    <t>Ryon Healy(Mil - 1B,3B)</t>
  </si>
  <si>
    <t>Neil Walker(Phi - 1B,2B)</t>
  </si>
  <si>
    <t>Tyler Naquin(Cle - CF)</t>
  </si>
  <si>
    <t>Brandon Phillips(Bos - 2B,3B)</t>
  </si>
  <si>
    <t>Chris Carter(LAA - 1B)</t>
  </si>
  <si>
    <t>Shawn Kelley(Tex - P)</t>
  </si>
  <si>
    <t>Tyler Thornburg(Cin - P)</t>
  </si>
  <si>
    <t>Kevin Siegrist(Pit - P)</t>
  </si>
  <si>
    <t>29 Palms 30 Palms</t>
  </si>
  <si>
    <t>Kris Bryant(ChC - 1B,3B,LF,RF)</t>
  </si>
  <si>
    <t>J.D. Martinez(Bos - RF)</t>
  </si>
  <si>
    <t>Dexter Fowler(StL - CF)</t>
  </si>
  <si>
    <t>Adam Duvall(Atl - LF,RF)</t>
  </si>
  <si>
    <t>Kevin Pillar(SF - CF)</t>
  </si>
  <si>
    <t>Derek Norris(Det - C)</t>
  </si>
  <si>
    <t>Drew Smyly(SF - P)</t>
  </si>
  <si>
    <t>Brandon Finnegan(Cin - P)</t>
  </si>
  <si>
    <t>Robinson Canó(NYM - 2B)</t>
  </si>
  <si>
    <t>Dee Gordon(Sea - 2B)</t>
  </si>
  <si>
    <t>Adam Jones(Ari - CF)</t>
  </si>
  <si>
    <t>Carlos Santana(Cle - 1B,RF)</t>
  </si>
  <si>
    <t>Lorenzo Cain(Mil - CF,RF)</t>
  </si>
  <si>
    <t>Stephen Piscotty(Oak - CF,RF)</t>
  </si>
  <si>
    <t>Yasmany Tomás(Ari - LF,RF)</t>
  </si>
  <si>
    <t>Jonathan Schoop(Det - 2B)</t>
  </si>
  <si>
    <t>Starlin Castro(Was - 2B)</t>
  </si>
  <si>
    <t>Asdrúbal Cabrera(Was - 2B,3B,SS)</t>
  </si>
  <si>
    <t>Billy Burns(NYY - CF,RF)</t>
  </si>
  <si>
    <t>Francisco Liriano(Phi - P)</t>
  </si>
  <si>
    <t>Jeanmar Gómez(Tex - P)</t>
  </si>
  <si>
    <t>Doug Fister(Tex - P)</t>
  </si>
  <si>
    <t>Jimmy Nelson(LAD - P)</t>
  </si>
  <si>
    <t>Yoenis Céspedes(NYM - LF,CF)</t>
  </si>
  <si>
    <t>Christian Yelich(Mil - LF,CF)</t>
  </si>
  <si>
    <t>José Bautista(Phi - RF)</t>
  </si>
  <si>
    <t>Hernán Pérez(ChC - 2B,3B,SS,LF,CF,RF)</t>
  </si>
  <si>
    <t>Matt Moore(Det - P)</t>
  </si>
  <si>
    <t>Chris Tillman(Tex - P)</t>
  </si>
  <si>
    <t>Kyle Barraclough(SD - P)</t>
  </si>
  <si>
    <t>Jonathan Lucroy(ChC - C,1B)</t>
  </si>
  <si>
    <t>Mark Trumbo(Bal - RF)</t>
  </si>
  <si>
    <t>Adrián González(NYM - 1B)</t>
  </si>
  <si>
    <t>Victor Martinez(Det - 1B)</t>
  </si>
  <si>
    <t>Carlos Gómez(NYM - LF,CF,RF)</t>
  </si>
  <si>
    <t>Josh Bell(Pit - 1B,RF)</t>
  </si>
  <si>
    <t>Jung Ho Kang(Mil - 3B)</t>
  </si>
  <si>
    <t>John Lackey(ChC - P)</t>
  </si>
  <si>
    <t>Joe Ross(Was - P)</t>
  </si>
  <si>
    <t>Michael Pineda(Min - P)</t>
  </si>
  <si>
    <t>Neftalí Feliz(Ari - P)</t>
  </si>
  <si>
    <t>Tyson Ross(SF - P)</t>
  </si>
  <si>
    <t>Chris Davis(Bal - 1B)</t>
  </si>
  <si>
    <t>Todd Frazier(Tex - 1B,3B)</t>
  </si>
  <si>
    <t>Kole Calhoun(Ari - RF)</t>
  </si>
  <si>
    <t>Troy Tulowitzki(NYY - SS)</t>
  </si>
  <si>
    <t>Francisco Rodríguez(Phi - P)</t>
  </si>
  <si>
    <t>Jim Johnson(LAA - P)</t>
  </si>
  <si>
    <t>Héctor Rondón(Ari - P)</t>
  </si>
  <si>
    <t>Ryan Dull(Tor - P)</t>
  </si>
  <si>
    <t>Hanley Ramirez(Cle - 1B)</t>
  </si>
  <si>
    <t>Ian Kinsler(SD - 2B)</t>
  </si>
  <si>
    <t>Adam Eaton(Was - CF,RF)</t>
  </si>
  <si>
    <t>Jackie Bradley Jr.(Bos - CF)</t>
  </si>
  <si>
    <t>Maikel Franco(KC - 3B)</t>
  </si>
  <si>
    <t>Hunter Pence(Tex - RF)</t>
  </si>
  <si>
    <t>Aledmys Díaz(Hou - SS)</t>
  </si>
  <si>
    <t>Matt Holliday(Col - 1B,LF)</t>
  </si>
  <si>
    <t>Randal Grichuk(Tor - LF,CF,RF)</t>
  </si>
  <si>
    <t>José Reyes(NYM - 2B,3B,SS)</t>
  </si>
  <si>
    <t>Travis d'Arnaud(Atl - C)</t>
  </si>
  <si>
    <t>Steven Wright(Bos - P)</t>
  </si>
  <si>
    <t>Bryce Harper(Phi - RF)</t>
  </si>
  <si>
    <t>Giancarlo Stanton(NYY - RF)</t>
  </si>
  <si>
    <t>Brandon Crawford(SF - SS)</t>
  </si>
  <si>
    <t>Rajai Davis(NYM - LF,CF)</t>
  </si>
  <si>
    <t>Stephen Vogt(Ari - C)</t>
  </si>
  <si>
    <t>Josh Harrison(Phi - 2B,3B,LF)</t>
  </si>
  <si>
    <t>Jayson Werth(Was - LF,RF)</t>
  </si>
  <si>
    <t>Chris Owings(Col - 2B,SS,CF,RF)</t>
  </si>
  <si>
    <t>Luke Gregerson(StL - P)</t>
  </si>
  <si>
    <t>Brad Ziegler(Ari - P)</t>
  </si>
  <si>
    <t>Jason Grilli(Tex - P)</t>
  </si>
  <si>
    <t>Jonathan Papelbon(Was - P)</t>
  </si>
  <si>
    <t>Jonathan Villar(Mia - 2B,3B,SS,CF)</t>
  </si>
  <si>
    <t>Marcell Ozuna(Atl - LF,CF,RF)</t>
  </si>
  <si>
    <t>Miguel Sanó(Min - 1B,3B,RF)</t>
  </si>
  <si>
    <t>Brad Miller(Phi - 1B,2B,SS)</t>
  </si>
  <si>
    <t>Jorge Soler(KC - LF,RF)</t>
  </si>
  <si>
    <t>C.J. Cron(Det - 1B)</t>
  </si>
  <si>
    <t>Steve Pearce(Bos - 1B,2B,LF,RF)</t>
  </si>
  <si>
    <t>Luis Valbuena(LAA - 1B,3B)</t>
  </si>
  <si>
    <t>Matt Shoemaker(Tor - P)</t>
  </si>
  <si>
    <t>Joe Blanton(Was - P)</t>
  </si>
  <si>
    <t>Brandon McCarthy(Atl - P)</t>
  </si>
  <si>
    <t>Carlos Beltrán(Hou - LF,RF)</t>
  </si>
  <si>
    <t>Keon Broxton(Mil - CF)</t>
  </si>
  <si>
    <t>Mookie Betts(Bos - RF)</t>
  </si>
  <si>
    <t>Wil Myers(SD - 1B,RF)</t>
  </si>
  <si>
    <t>Andrew McCutchen(Phi - CF,RF)</t>
  </si>
  <si>
    <t>Willson Contreras(ChC - C,LF)</t>
  </si>
  <si>
    <t>Joc Pederson(LAD - CF)</t>
  </si>
  <si>
    <t>José Ramírez(Cle - 2B,3B,LF)</t>
  </si>
  <si>
    <t>Shin-soo Choo(Tex - RF)</t>
  </si>
  <si>
    <t>Martín Prado(Mia - 3B)</t>
  </si>
  <si>
    <t>Hisashi Iwakuma(Sea - P)</t>
  </si>
  <si>
    <t>Ian Kennedy(KC - P)</t>
  </si>
  <si>
    <t>Jeremy Hellickson(Was - P)</t>
  </si>
  <si>
    <t>Junior Guerra(Ari - P)</t>
  </si>
  <si>
    <t>Colby Lewis(Tex - P)</t>
  </si>
  <si>
    <t>Alex Gordon(KC - LF)</t>
  </si>
  <si>
    <t>Trevor Plouffe(Phi - 1B,3B)</t>
  </si>
  <si>
    <t>Adam Wainwright(StL - P)</t>
  </si>
  <si>
    <t>Huston Street(LAA - P)</t>
  </si>
  <si>
    <t>Michael Brantley(Hou - LF,CF)</t>
  </si>
  <si>
    <t>Evan Gattis(Hou - C,LF)</t>
  </si>
  <si>
    <t>Addison Russell(ChC - 2B,SS)</t>
  </si>
  <si>
    <t>Derek Norris(Det - C,1B)</t>
  </si>
  <si>
    <t>Wilmer Flores(SF - 1B,2B,3B,SS)</t>
  </si>
  <si>
    <t>Carson Smith(Bos - P)</t>
  </si>
  <si>
    <t>David Ortiz(Bos - 1B)</t>
  </si>
  <si>
    <t>Russell Martin(LAD - C)</t>
  </si>
  <si>
    <t>José Reyes(NYM - 3B,SS)</t>
  </si>
  <si>
    <t>Kolten Wong(StL - 2B,CF)</t>
  </si>
  <si>
    <t>Chase Utley(LAD - 2B)</t>
  </si>
  <si>
    <t>Blake Swihart(Tex - C,LF)</t>
  </si>
  <si>
    <t>James Shields(CWS - P)</t>
  </si>
  <si>
    <t>Glen Perkins(Min - P)</t>
  </si>
  <si>
    <t>Jason Kipnis(Cle - 2B)</t>
  </si>
  <si>
    <t>Anthony Rendon(LAA - 2B,3B)</t>
  </si>
  <si>
    <t>Kevin Pillar(SF - LF,CF)</t>
  </si>
  <si>
    <t>Stephen Vogt(Ari - C,1B)</t>
  </si>
  <si>
    <t>Alcides Escobar(Bal - SS)</t>
  </si>
  <si>
    <t>José Fernández(Mia - P)</t>
  </si>
  <si>
    <t>Jaime García(ChC - P)</t>
  </si>
  <si>
    <t>Andrew Cashner(Bos - P)</t>
  </si>
  <si>
    <t>R.A. Dickey(Atl - P)</t>
  </si>
  <si>
    <t>Phil Hughes(SD - P)</t>
  </si>
  <si>
    <t>Prince Fielder(Tex - 1B)</t>
  </si>
  <si>
    <t>Carlos Santana(Cle - 1B)</t>
  </si>
  <si>
    <t>Starlin Castro(Was - 2B,SS)</t>
  </si>
  <si>
    <t>Stephen Piscotty(Oak - 1B,LF,CF,RF)</t>
  </si>
  <si>
    <t>Alexei Ramírez(TB - SS)</t>
  </si>
  <si>
    <t>Mark Canha(Oak - 1B,LF)</t>
  </si>
  <si>
    <t>Brad Miller(Phi - 1B,2B,SS,LF,CF)</t>
  </si>
  <si>
    <t>Shae Simmons(ChC - P)</t>
  </si>
  <si>
    <t>Cliff Lee(Phi - P)</t>
  </si>
  <si>
    <t>Boone Logan(Mil - P)</t>
  </si>
  <si>
    <t>Ben Revere(Tex - LF,CF,RF)</t>
  </si>
  <si>
    <t>Hanley Ramirez(Cle - 1B,LF)</t>
  </si>
  <si>
    <t>Daniel Murphy(Col - 1B,2B,3B)</t>
  </si>
  <si>
    <t>David Wright(NYM - 3B)</t>
  </si>
  <si>
    <t>Lucas Duda(Atl - 1B)</t>
  </si>
  <si>
    <t>Matt Duffy(Tex - 2B,3B,SS)</t>
  </si>
  <si>
    <t>Devon Travis(Tor - 2B)</t>
  </si>
  <si>
    <t>Shawn Tolleson(Tex - P)</t>
  </si>
  <si>
    <t>Joakim Soria(Oak - P)</t>
  </si>
  <si>
    <t>Charlie Blackmon(Col - LF,CF)</t>
  </si>
  <si>
    <t>Ryan Braun(Mil - LF,RF)</t>
  </si>
  <si>
    <t>Jay Bruce(Phi - RF)</t>
  </si>
  <si>
    <t>Neil Walker(Phi - 2B)</t>
  </si>
  <si>
    <t>Álex Rodríguez(NYY - Util)</t>
  </si>
  <si>
    <t>Eugenio Suárez(Cin - 3B,SS)</t>
  </si>
  <si>
    <t>Devin Mesoraco(NYM - C)</t>
  </si>
  <si>
    <t>Wei-Yin Chen(Sea - P)</t>
  </si>
  <si>
    <t>Carter Capps(SD - P)</t>
  </si>
  <si>
    <t>Mark Lowe(LAD - P)</t>
  </si>
  <si>
    <t>Jered Weaver(SD - P)</t>
  </si>
  <si>
    <t>Andrew McCutchen(Phi - CF)</t>
  </si>
  <si>
    <t>Jacoby Ellsbury(NYY - CF)</t>
  </si>
  <si>
    <t>Kendrys Morales(NYY - 1B,RF)</t>
  </si>
  <si>
    <t>Ian Desmond(Col - SS,LF,CF)</t>
  </si>
  <si>
    <t>David Peralta(Ari - LF,RF)</t>
  </si>
  <si>
    <t>Brian McCann(Atl - C,1B)</t>
  </si>
  <si>
    <t>Yan Gomes(Was - C)</t>
  </si>
  <si>
    <t>Wil Myers(SD - 1B,CF,RF)</t>
  </si>
  <si>
    <t>Yunel Escobar(LAA - 3B)</t>
  </si>
  <si>
    <t>Nick Castellanos(Cin - 3B)</t>
  </si>
  <si>
    <t>Trevor Rosenthal(KC - P)</t>
  </si>
  <si>
    <t>Scott Kazmir(Atl - P)</t>
  </si>
  <si>
    <t>Edinson Vólquez(Tex - P)</t>
  </si>
  <si>
    <t>Koji Uehara(ChC - P)</t>
  </si>
  <si>
    <t>Darren O'Day(Atl - P)</t>
  </si>
  <si>
    <t>Yovani Gallardo(Tex - P)</t>
  </si>
  <si>
    <t>Chris Davis(Bal - 1B,RF)</t>
  </si>
  <si>
    <t>Miguel Sanó(Min - 3B,RF)</t>
  </si>
  <si>
    <t>Justin Turner(LAD - 1B,3B)</t>
  </si>
  <si>
    <t>Adam Lind(NYY - 1B)</t>
  </si>
  <si>
    <t>Denard Span(Sea - CF)</t>
  </si>
  <si>
    <t>Logan Forsythe(Phi - 1B,2B)</t>
  </si>
  <si>
    <t>Andre Ethier(LAD - LF,RF)</t>
  </si>
  <si>
    <t>Shelby Miller(Mil - P)</t>
  </si>
  <si>
    <t>Jason Hammel(Tex - P)</t>
  </si>
  <si>
    <t>Joaquin Benoit(Was - P)</t>
  </si>
  <si>
    <t>Alex Wilson(Det - P)</t>
  </si>
  <si>
    <t>Justin Grimm(LAD - P)</t>
  </si>
  <si>
    <t>Steve Geltz(LAD - P)</t>
  </si>
  <si>
    <t>Blaine Boyer(KC - P)</t>
  </si>
  <si>
    <t>Nathan Eovaldi(Bos - P)</t>
  </si>
  <si>
    <t>Jason Heyward(ChC - CF,RF)</t>
  </si>
  <si>
    <t>Curtis Granderson(Mia - LF,CF,RF)</t>
  </si>
  <si>
    <t>Jhonny Peralta(Bos - 3B,SS)</t>
  </si>
  <si>
    <t>Mark Teixeira(NYY - 1B)</t>
  </si>
  <si>
    <t>Jung Ho Kang(Mil - 3B,SS)</t>
  </si>
  <si>
    <t>Michael A. Taylor(Was - LF,CF)</t>
  </si>
  <si>
    <t>Yordano Ventura(KC - P)</t>
  </si>
  <si>
    <t>Nate Karns(Bal - P)</t>
  </si>
  <si>
    <t>Taylor Jungmann(Mil - P)</t>
  </si>
  <si>
    <t>Ryan Braun(Mil - RF)</t>
  </si>
  <si>
    <t>Leonys Martin(Cle - CF)</t>
  </si>
  <si>
    <t>Aramis Ramírez(Pit - 3B)</t>
  </si>
  <si>
    <t>Erick Aybar(Min - SS)</t>
  </si>
  <si>
    <t>Yangervis Solarte(Atl - 1B,2B,3B)</t>
  </si>
  <si>
    <t>Rafael Soriano(Tor - P)</t>
  </si>
  <si>
    <t>Yoervis Medina(Phi - P)</t>
  </si>
  <si>
    <t>Jake Peavy(SF - P)</t>
  </si>
  <si>
    <t>Jorge Soler(KC - RF)</t>
  </si>
  <si>
    <t>Chris Davis(Bal - 1B,3B,RF)</t>
  </si>
  <si>
    <t>Matt Carpenter(StL - 2B,3B)</t>
  </si>
  <si>
    <t>Desmond Jennings(Cin - LF,CF)</t>
  </si>
  <si>
    <t>Brandon Phillips(Bos - 2B)</t>
  </si>
  <si>
    <t>Jed Lowrie(NYM - 3B,SS)</t>
  </si>
  <si>
    <t>Justin Turner(LAD - 1B,2B,3B,SS)</t>
  </si>
  <si>
    <t>Cory Spangenberg(Mil - 2B,3B)</t>
  </si>
  <si>
    <t>Christian Walker(Ari - 1B)</t>
  </si>
  <si>
    <t>Jonathan Broxton(StL - P)</t>
  </si>
  <si>
    <t>Eric O'Flaherty(Atl - P)</t>
  </si>
  <si>
    <t>Ryan Vogelsong(Min - P)</t>
  </si>
  <si>
    <t>Tyler Matzek(CWS - P)</t>
  </si>
  <si>
    <t>Carlos Gómez(NYM - CF)</t>
  </si>
  <si>
    <t>Hanley Ramirez(Cle - SS,LF)</t>
  </si>
  <si>
    <t>Matt Holliday(Col - LF)</t>
  </si>
  <si>
    <t>Charlie Blackmon(Col - LF,CF,RF)</t>
  </si>
  <si>
    <t>Matt Adams(NYM - 1B)</t>
  </si>
  <si>
    <t>Josh Harrison(Phi - 2B,3B,LF,RF)</t>
  </si>
  <si>
    <t>Danny Santana(Tex - SS,CF)</t>
  </si>
  <si>
    <t>Adam Eaton(Was - CF)</t>
  </si>
  <si>
    <t>Jenrry Mejia(Bos - P)</t>
  </si>
  <si>
    <t>Bobby Parnell(KC - P)</t>
  </si>
  <si>
    <t>Henderson Alvarez(Was - P)</t>
  </si>
  <si>
    <t>Jesse Hahn(KC - P)</t>
  </si>
  <si>
    <t>Jonathon Niese(Sea - P)</t>
  </si>
  <si>
    <t>Kris Medlen(Ari - P)</t>
  </si>
  <si>
    <t>Bryce Harper(Phi - LF,CF,RF)</t>
  </si>
  <si>
    <t>Matt Kemp(Mia - LF,CF,RF)</t>
  </si>
  <si>
    <t>Álex Ríos(KC - RF)</t>
  </si>
  <si>
    <t>Rajai Davis(NYM - LF,CF,RF)</t>
  </si>
  <si>
    <t>Miguel Montero(Was - C)</t>
  </si>
  <si>
    <t>Chris Owings(Col - 2B,SS)</t>
  </si>
  <si>
    <t>Yasiel Puig(Cle - CF,RF)</t>
  </si>
  <si>
    <t>Nelson Cruz(Min - LF,RF)</t>
  </si>
  <si>
    <t>Ben Zobrist(ChC - 2B,SS,LF,CF,RF)</t>
  </si>
  <si>
    <t>Rusney Castillo(Bos - LF,CF,RF)</t>
  </si>
  <si>
    <t>Mike Napoli(Cle - 1B,LF)</t>
  </si>
  <si>
    <t>Jedd Gyorko(Mil - 2B,SS)</t>
  </si>
  <si>
    <t>Nick Franklin(Pit - 1B,2B,SS)</t>
  </si>
  <si>
    <t>Danny Farquhar(NYY - P)</t>
  </si>
  <si>
    <t>Rafael Montero(Tex - P)</t>
  </si>
  <si>
    <t>Jimmy Rollins(SF - SS)</t>
  </si>
  <si>
    <t>Joe Mauer(Min - 1B)</t>
  </si>
  <si>
    <t>Pedro Álvarez(Mia - 1B,3B)</t>
  </si>
  <si>
    <t>Martín Prado(Mia - 2B,3B,RF)</t>
  </si>
  <si>
    <t>Drew Storen(KC - P)</t>
  </si>
  <si>
    <t>Neil Ramirez(LAA - P)</t>
  </si>
  <si>
    <t>Carlos Santana(Cle - C,1B,3B)</t>
  </si>
  <si>
    <t>Chris Carter(LAA - 1B,LF)</t>
  </si>
  <si>
    <t>Ryan Zimmerman(Was - 1B,3B,LF)</t>
  </si>
  <si>
    <t>Torii Hunter(Min - RF)</t>
  </si>
  <si>
    <t>Wilin Rosario(Min - C,1B)</t>
  </si>
  <si>
    <t>Michael Cuddyer(NYM - 1B,LF,RF)</t>
  </si>
  <si>
    <t>Josh Hamilton(Tex - LF,CF,RF)</t>
  </si>
  <si>
    <t>Domonic Brown(Col - LF,RF)</t>
  </si>
  <si>
    <t>Jonathan Schoop(Det - 2B,3B)</t>
  </si>
  <si>
    <t>LaTroy Hawkins(Tor - P)</t>
  </si>
  <si>
    <t>Alfredo Simón(Cin - P)</t>
  </si>
  <si>
    <t>Mark Buehrle(Tor - P)</t>
  </si>
  <si>
    <t>Joba Chamberlain(Mil - P)</t>
  </si>
  <si>
    <t>Corey Dickerson(Mia - LF,CF)</t>
  </si>
  <si>
    <t>Pablo Sandoval(SF - 3B)</t>
  </si>
  <si>
    <t>Jhonny Peralta(Bos - SS)</t>
  </si>
  <si>
    <t>Chase Headley(SD - 1B,3B)</t>
  </si>
  <si>
    <t>Arismendy Alcantara(NYM - 2B,CF)</t>
  </si>
  <si>
    <t>Tommy La Stella(LAA - 2B,3B)</t>
  </si>
  <si>
    <t>Kyle Lohse(Tex - P)</t>
  </si>
  <si>
    <t>Derek Holland(Pit - P)</t>
  </si>
  <si>
    <t>J.P. Howell(Tor - P)</t>
  </si>
  <si>
    <t>Miguel Cabrera(Det - 1B,3B)</t>
  </si>
  <si>
    <t>José Bautista(Phi - 1B,CF,RF)</t>
  </si>
  <si>
    <t>José Reyes(NYM - SS)</t>
  </si>
  <si>
    <t>Stephen Vogt(Ari - C,1B,RF)</t>
  </si>
  <si>
    <t>Dustin Ackley(Sea - 2B,LF,CF)</t>
  </si>
  <si>
    <t>Homer Bailey(Min - P)</t>
  </si>
  <si>
    <t>Mike Minor(Tex - P)</t>
  </si>
  <si>
    <t>Ian Desmond(Col - SS)</t>
  </si>
  <si>
    <t>Adam LaRoche(CWS - 1B)</t>
  </si>
  <si>
    <t>Justin Morneau(CWS - 1B)</t>
  </si>
  <si>
    <t>Xander Bogaerts(Bos - 3B,SS)</t>
  </si>
  <si>
    <t>Brett Lawrie(CWS - 2B,3B)</t>
  </si>
  <si>
    <t>Michael Morse(SF - 1B,LF)</t>
  </si>
  <si>
    <t>Mat Latos(Tor - P)</t>
  </si>
  <si>
    <t>Matt Cain(SF - P)</t>
  </si>
  <si>
    <t>Zach Duke(Cin - P)</t>
  </si>
  <si>
    <t>Martín Pérez(Bos - P)</t>
  </si>
  <si>
    <t>C.J. Wilson(LAA - P)</t>
  </si>
  <si>
    <t>Justin Upton(LAA - LF,RF)</t>
  </si>
  <si>
    <t>Austin Jackson(NYM - CF)</t>
  </si>
  <si>
    <t>Martín Prado(Mia - 2B,3B,LF,RF)</t>
  </si>
  <si>
    <t>Leonys Martin(Cle - LF,CF,RF)</t>
  </si>
  <si>
    <t>Howie Kendrick(Was - 2B)</t>
  </si>
  <si>
    <t>Brandon Moss(Oak - 1B,LF,RF)</t>
  </si>
  <si>
    <t>Dan Uggla(Was - 2B)</t>
  </si>
  <si>
    <t>Tim Lincecum(Tex - P)</t>
  </si>
  <si>
    <t>Ubaldo Jiménez(Bal - P)</t>
  </si>
  <si>
    <t>Ricky Nolasco(Ari - P)</t>
  </si>
  <si>
    <t>Jared Burton(NYY - P)</t>
  </si>
  <si>
    <t>Ryan Zimmerman(Was - 3B,LF)</t>
  </si>
  <si>
    <t>Domonic Brown(Col - LF)</t>
  </si>
  <si>
    <t>Starlin Castro(Was - SS)</t>
  </si>
  <si>
    <t>Michael Cuddyer(NYM - 1B,RF)</t>
  </si>
  <si>
    <t>Wilin Rosario(Min - C)</t>
  </si>
  <si>
    <t>Michael Saunders(Col - LF,CF,RF)</t>
  </si>
  <si>
    <t>Matt Domínguez(Bos - 3B)</t>
  </si>
  <si>
    <t>Nick Franklin(Pit - 2B,SS)</t>
  </si>
  <si>
    <t>Cameron Maybin(NYY - CF)</t>
  </si>
  <si>
    <t>Tim Hudson(SF - P)</t>
  </si>
  <si>
    <t>J.J. Putz(Ari - P)</t>
  </si>
  <si>
    <t>Junichi Tazawa(ChC - P)</t>
  </si>
  <si>
    <t>Tommy Milone(Sea - P)</t>
  </si>
  <si>
    <t>Matt Belisle(Min - P)</t>
  </si>
  <si>
    <t>Héctor Santiago(Det - P)</t>
  </si>
  <si>
    <t>Matt Thornton(SD - P)</t>
  </si>
  <si>
    <t>Hanley Ramirez(Cle - SS)</t>
  </si>
  <si>
    <t>Asdrúbal Cabrera(Was - 2B,SS)</t>
  </si>
  <si>
    <t>Adam Eaton(Was - LF,CF)</t>
  </si>
  <si>
    <t>Darin Ruf(LAD - 1B,LF,RF)</t>
  </si>
  <si>
    <t>Juan Lagares(NYM - CF,RF)</t>
  </si>
  <si>
    <t>Jim Henderson(ChC - P)</t>
  </si>
  <si>
    <t>Brandon Beachy(SF - P)</t>
  </si>
  <si>
    <t>Dillon Gee(Min - P)</t>
  </si>
  <si>
    <t>Luke Hochevar(KC - P)</t>
  </si>
  <si>
    <t>Paco Rodriguez(SD - P)</t>
  </si>
  <si>
    <t>Chris Pérez(Mil - P)</t>
  </si>
  <si>
    <t>Allen Craig(SD - 1B,LF,RF)</t>
  </si>
  <si>
    <t>Jurickson Profar(SD - 2B,3B,SS)</t>
  </si>
  <si>
    <t>Bartolo Colon(Tex - P)</t>
  </si>
  <si>
    <t>Roy Halladay(Tor - P)</t>
  </si>
  <si>
    <t>Edwin Encarnación(CWS - 1B,3B)</t>
  </si>
  <si>
    <t>Carlos Beltrán(Hou - RF)</t>
  </si>
  <si>
    <t>J.J. Hardy(Bal - SS)</t>
  </si>
  <si>
    <t>Carl Crawford(LAD - LF)</t>
  </si>
  <si>
    <t>David Freese(LAD - 3B)</t>
  </si>
  <si>
    <t>Rex Brothers(NYY - P)</t>
  </si>
  <si>
    <t>A.J. Griffin(NYM - P)</t>
  </si>
  <si>
    <t>Kevin Gregg(Sea - P)</t>
  </si>
  <si>
    <t>Ryan Dempster(ChC - P)</t>
  </si>
  <si>
    <t>Brett Anderson(Mil - P)</t>
  </si>
  <si>
    <t>Everth Cabrera(CWS - SS)</t>
  </si>
  <si>
    <t>Aaron Hill(SF - 2B,3B)</t>
  </si>
  <si>
    <t>Oswaldo Arcia(Ari - LF,RF)</t>
  </si>
  <si>
    <t>Casey Janssen(SD - P)</t>
  </si>
  <si>
    <t>A.J. Burnett(Pit - P)</t>
  </si>
  <si>
    <t>Joel Peralta(ChC - P)</t>
  </si>
  <si>
    <t>Chris Davis(Bal - 1B,3B)</t>
  </si>
  <si>
    <t>Billy Butler(NYY - 1B)</t>
  </si>
  <si>
    <t>Jayson Werth(Was - RF)</t>
  </si>
  <si>
    <t>Manny Machado(SD - 3B)</t>
  </si>
  <si>
    <t>Desmond Jennings(Cin - CF)</t>
  </si>
  <si>
    <t>Jed Lowrie(NYM - 2B,SS)</t>
  </si>
  <si>
    <t>Ike Davis(LAD - 1B)</t>
  </si>
  <si>
    <t>Chris Johnson(CWS - 1B,3B)</t>
  </si>
  <si>
    <t>Daniel Nava(Pit - 1B,LF,RF)</t>
  </si>
  <si>
    <t>Ryan Raburn(Was - LF,RF)</t>
  </si>
  <si>
    <t>Kyle Blanks(SF - 1B,LF,RF)</t>
  </si>
  <si>
    <t>Junior Lake(Sea - LF,CF)</t>
  </si>
  <si>
    <t>Justin Masterson(Bos - P)</t>
  </si>
  <si>
    <t>Jesse Crain(CWS - P)</t>
  </si>
  <si>
    <t>Edward Mujica(StL - P)</t>
  </si>
  <si>
    <t>Travis Wood(Det - P)</t>
  </si>
  <si>
    <t>Ryan Cook(Sea - P)</t>
  </si>
  <si>
    <t>David Carpenter(Cin - P)</t>
  </si>
  <si>
    <t>Steve Delabar(Tex - P)</t>
  </si>
  <si>
    <t>Mike Trout(LAA - LF,CF)</t>
  </si>
  <si>
    <t>Joe Mauer(Min - C,1B)</t>
  </si>
  <si>
    <t>Mark Trumbo(Bal - 1B,LF,RF)</t>
  </si>
  <si>
    <t>Nick Swisher(Atl - 1B,RF)</t>
  </si>
  <si>
    <t>Jarrod Saltalamacchia(Det - C)</t>
  </si>
  <si>
    <t>Andre Ethier(LAD - LF,CF,RF)</t>
  </si>
  <si>
    <t>Hiroki Kuroda(NYY - P)</t>
  </si>
  <si>
    <t>Grant Balfour(TB - P)</t>
  </si>
  <si>
    <t>Jarrod Parker(Oak - P)</t>
  </si>
  <si>
    <t>Mike Napoli(Cle - 1B)</t>
  </si>
  <si>
    <t>Jedd Gyorko(Mil - 2B,3B)</t>
  </si>
  <si>
    <t>Brad Miller(Phi - 2B,SS)</t>
  </si>
  <si>
    <t>Adam Dunn(Oak - 1B)</t>
  </si>
  <si>
    <t>Colby Rasmus(Bal - CF)</t>
  </si>
  <si>
    <t>Wilmer Flores(SF - 2B,3B,SS)</t>
  </si>
  <si>
    <t>Michael Choice(Bal - LF,RF)</t>
  </si>
  <si>
    <t>Yusmeiro Petit(Oak - P)</t>
  </si>
  <si>
    <t>Robbie Erlin(Pit - P)</t>
  </si>
  <si>
    <t>Josh Johnson(SD - P)</t>
  </si>
  <si>
    <t>Shin-soo Choo(Tex - LF,CF,RF)</t>
  </si>
  <si>
    <t>Wil Myers(SD - CF,RF)</t>
  </si>
  <si>
    <t>Shane Victorino(ChC - CF,RF)</t>
  </si>
  <si>
    <t>Brandon Belt(SF - 1B)</t>
  </si>
  <si>
    <t>Josh Reddick(Hou - RF)</t>
  </si>
  <si>
    <t>Nick Markakis(Atl - RF)</t>
  </si>
  <si>
    <t>A.J. Pierzynski(Atl - C)</t>
  </si>
  <si>
    <t>Gerardo Parra(Was - LF,CF,RF)</t>
  </si>
  <si>
    <t>Marco Scutaro(SF - 2B)</t>
  </si>
  <si>
    <t>Joe Nathan(Was - P)</t>
  </si>
  <si>
    <t>Ernesto Frieri(Mil - P)</t>
  </si>
  <si>
    <t>José Veras(Atl - P)</t>
  </si>
  <si>
    <t>Sean Marshall(Cin - P)</t>
  </si>
  <si>
    <t>Miguel Cabrera(Det - 3B)</t>
  </si>
  <si>
    <t>Matt Kemp(Mia - CF)</t>
  </si>
  <si>
    <t>Aaron Hill(SF - 2B)</t>
  </si>
  <si>
    <t>Jesús Montero(Tor - C)</t>
  </si>
  <si>
    <t>Dustin Ackley(Sea - 1B,2B,LF,CF)</t>
  </si>
  <si>
    <t>Jayson Werth(Was - CF,RF)</t>
  </si>
  <si>
    <t>Carlos Quentin(Bos - LF)</t>
  </si>
  <si>
    <t>Shin-soo Choo(Tex - CF,RF)</t>
  </si>
  <si>
    <t>Josh Reddick(Hou - CF,RF)</t>
  </si>
  <si>
    <t>Michael Young(Tex - 1B,2B,3B)</t>
  </si>
  <si>
    <t>Marco Scutaro(SF - 2B,3B,SS)</t>
  </si>
  <si>
    <t>Logan Morrison(Mil - 1B,LF)</t>
  </si>
  <si>
    <t>Mariano Rivera(NYY - P)</t>
  </si>
  <si>
    <t>Chad Billingsley(Phi - P)</t>
  </si>
  <si>
    <t>Brayan Villarreal(Min - P)</t>
  </si>
  <si>
    <t>Ben Zobrist(ChC - 2B,SS,RF)</t>
  </si>
  <si>
    <t>Mike Napoli(Cle - C,1B)</t>
  </si>
  <si>
    <t>Will Middlebrooks(Phi - 3B)</t>
  </si>
  <si>
    <t>Kyle Seager(Sea - 2B,3B)</t>
  </si>
  <si>
    <t>Josh Rutledge(SF - 2B,SS)</t>
  </si>
  <si>
    <t>Todd Frazier(Tex - 1B,3B,LF)</t>
  </si>
  <si>
    <t>Tyler Flowers(Atl - C)</t>
  </si>
  <si>
    <t>Travis Snider(Ari - LF,RF)</t>
  </si>
  <si>
    <t>Joel Hanrahan(Det - P)</t>
  </si>
  <si>
    <t>Tom Wilhelmsen(SD - P)</t>
  </si>
  <si>
    <t>Wandy Rodríguez(Hou - P)</t>
  </si>
  <si>
    <t>Mark Rogers(Tex - P)</t>
  </si>
  <si>
    <t>Zach McAllister(Tex - P)</t>
  </si>
  <si>
    <t>Jason Kubel(Min - LF,RF)</t>
  </si>
  <si>
    <t>Trevor Plouffe(Phi - 3B,RF)</t>
  </si>
  <si>
    <t>J.P. Arencibia(Phi - C)</t>
  </si>
  <si>
    <t>Emilio Bonifacio(TB - 2B,3B,LF,CF)</t>
  </si>
  <si>
    <t>Jon Jay(Ari - CF)</t>
  </si>
  <si>
    <t>Chris Iannetta(NYY - C)</t>
  </si>
  <si>
    <t>Mitch Moreland(Bos - 1B)</t>
  </si>
  <si>
    <t>David Hernandez(Was - P)</t>
  </si>
  <si>
    <t>Ted Lilly(LAD - P)</t>
  </si>
  <si>
    <t>Clayton Richard(Tor - P)</t>
  </si>
  <si>
    <t>Chris Carpenter(StL - P)</t>
  </si>
  <si>
    <t>Carlos González(ChC - LF)</t>
  </si>
  <si>
    <t>Adrián González(NYM - 1B,RF)</t>
  </si>
  <si>
    <t>Chase Headley(SD - 3B)</t>
  </si>
  <si>
    <t>Victor Martinez(Det - C,1B)</t>
  </si>
  <si>
    <t>Josh Willingham(KC - LF)</t>
  </si>
  <si>
    <t>Derek Jeter(NYY - SS)</t>
  </si>
  <si>
    <t>Danny Espinosa(NYM - 2B,SS)</t>
  </si>
  <si>
    <t>Carlos Ruiz(Sea - C)</t>
  </si>
  <si>
    <t>Matt Garza(Mil - P)</t>
  </si>
  <si>
    <t>Rafael Betancourt(Col - P)</t>
  </si>
  <si>
    <t>Josh Beckett(LAD - P)</t>
  </si>
  <si>
    <t>Edwin Jackson(Ari - P)</t>
  </si>
  <si>
    <t>James McDonald(ChC - P)</t>
  </si>
  <si>
    <t>Al Alburquerque(Tor - P)</t>
  </si>
  <si>
    <t>Daniel Hudson(Was - P)</t>
  </si>
  <si>
    <t>Melvin Upton Jr.(Cle - CF)</t>
  </si>
  <si>
    <t>Martín Prado(Mia - 2B,3B,SS,LF)</t>
  </si>
  <si>
    <t>Adam Dunn(Oak - 1B,LF)</t>
  </si>
  <si>
    <t>Álex Rodríguez(NYY - 3B)</t>
  </si>
  <si>
    <t>John Axford(Tor - P)</t>
  </si>
  <si>
    <t>Tommy Hanson(CWS - P)</t>
  </si>
  <si>
    <t>Andrew Bailey(LAA - P)</t>
  </si>
  <si>
    <t>Vance Worley(Cin - P)</t>
  </si>
  <si>
    <t>Hanley Ramirez(Cle - 3B,SS)</t>
  </si>
  <si>
    <t>Asdrúbal Cabrera(Was - SS)</t>
  </si>
  <si>
    <t>Ángel Pagán(SF - CF)</t>
  </si>
  <si>
    <t>Kevin Youkilis(NYY - 1B,3B)</t>
  </si>
  <si>
    <t>David Murphy(Bos - LF,RF)</t>
  </si>
  <si>
    <t>Shaun Marcum(Cle - P)</t>
  </si>
  <si>
    <t>Wade Miley(Cin - P)</t>
  </si>
  <si>
    <t>Matt Harrison(Phi - P)</t>
  </si>
  <si>
    <t>Johan Santana(Tor - P)</t>
  </si>
  <si>
    <t>Vinnie Pestano(NYY - P)</t>
  </si>
  <si>
    <t>José Valverde(SD - P)</t>
  </si>
  <si>
    <t>Cory Luebke(CWS - P)</t>
  </si>
  <si>
    <t>Ryan Howard(Phi - 1B)</t>
  </si>
  <si>
    <t>Paul Konerko(CWS - 1B)</t>
  </si>
  <si>
    <t>Rickie Weeks Jr.(TB - 2B)</t>
  </si>
  <si>
    <t>Mark Trumbo(Bal - 1B,3B,LF,RF)</t>
  </si>
  <si>
    <t>Pedro Álvarez(Mia - 3B)</t>
  </si>
  <si>
    <t>Matt Joyce(Mia - LF,RF)</t>
  </si>
  <si>
    <t>Jason Motte(StL - P)</t>
  </si>
  <si>
    <t>Carlos Beltrán(Hou - CF,RF)</t>
  </si>
  <si>
    <t>Michael Morse(SF - 1B,LF,RF)</t>
  </si>
  <si>
    <t>Lonnie Chisenhall(Pit - 3B)</t>
  </si>
  <si>
    <t>Mike Olt(Min - 1B)</t>
  </si>
  <si>
    <t>Dan Haren(ChC - P)</t>
  </si>
  <si>
    <t>Paul Maholm(Cin - P)</t>
  </si>
  <si>
    <t>Ryan Zimmerman(Was - 3B)</t>
  </si>
  <si>
    <t>Carlos Santana(Cle - C,1B)</t>
  </si>
  <si>
    <t>Corey Hart(Pit - 1B,RF)</t>
  </si>
  <si>
    <t>Carlos Marmol(Bos - P)</t>
  </si>
  <si>
    <t>Jeff Niemann(TB - P)</t>
  </si>
  <si>
    <t>Brian Wilson(LAD - P)</t>
  </si>
  <si>
    <t>Carl Pavano(Min - P)</t>
  </si>
  <si>
    <t>28.</t>
  </si>
  <si>
    <t>29.</t>
  </si>
  <si>
    <t>Year</t>
  </si>
  <si>
    <t>1st</t>
  </si>
  <si>
    <t>2nd</t>
  </si>
  <si>
    <t>3rd</t>
  </si>
  <si>
    <t>Spiders</t>
  </si>
  <si>
    <t>SimonSays</t>
  </si>
  <si>
    <t>31 Palms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</si>
</sst>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0.0"/>
      <color theme="1"/>
      <name val="Arial"/>
    </font>
    <font>
      <color theme="1"/>
      <name val="Calibri"/>
      <scheme val="minor"/>
    </font>
    <font>
      <sz val="8.0"/>
      <color theme="1"/>
      <name val="Verdana"/>
    </font>
    <font>
      <sz val="11.0"/>
      <color rgb="FF222222"/>
      <name val="Calibri"/>
    </font>
    <font>
      <sz val="11.0"/>
      <color rgb="FF000000"/>
      <name val="Calibri"/>
    </font>
    <font>
      <sz val="10.0"/>
      <color rgb="FF333333"/>
      <name val="Arial"/>
    </font>
    <font>
      <sz val="10.0"/>
      <color rgb="FFFF0000"/>
      <name val="Arial"/>
    </font>
    <font>
      <sz val="11.0"/>
      <color rgb="FFFF0000"/>
      <name val="Calibri"/>
    </font>
    <font>
      <sz val="11.0"/>
      <color rgb="FF1F497D"/>
      <name val="Calibri"/>
    </font>
    <font>
      <sz val="8.0"/>
      <color rgb="FF757575"/>
      <name val="Arial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b/>
      <sz val="9.0"/>
      <color theme="1"/>
      <name val="Verdana"/>
    </font>
    <font/>
    <font>
      <u/>
      <sz val="11.0"/>
      <color theme="10"/>
      <name val="Calibri"/>
    </font>
    <font>
      <u/>
      <sz val="11.0"/>
      <color theme="10"/>
      <name val="Calibri"/>
    </font>
  </fonts>
  <fills count="2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5DFEC"/>
        <bgColor rgb="FFE5DFEC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FF0000"/>
      </patternFill>
    </fill>
    <fill>
      <patternFill patternType="solid">
        <fgColor rgb="FFB6DDE8"/>
        <bgColor rgb="FFB6DDE8"/>
      </patternFill>
    </fill>
    <fill>
      <patternFill patternType="solid">
        <fgColor rgb="FFFBD4B4"/>
        <bgColor rgb="FFFBD4B4"/>
      </patternFill>
    </fill>
    <fill>
      <patternFill patternType="solid">
        <fgColor rgb="FFD6E3BC"/>
        <bgColor rgb="FFD6E3BC"/>
      </patternFill>
    </fill>
    <fill>
      <patternFill patternType="solid">
        <fgColor rgb="FF92CDDC"/>
        <bgColor rgb="FF92CDDC"/>
      </patternFill>
    </fill>
    <fill>
      <patternFill patternType="solid">
        <fgColor rgb="FFB2A1C7"/>
        <bgColor rgb="FFB2A1C7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theme="9"/>
        <bgColor theme="9"/>
      </patternFill>
    </fill>
    <fill>
      <patternFill patternType="solid">
        <fgColor rgb="FF76923C"/>
        <bgColor rgb="FF76923C"/>
      </patternFill>
    </fill>
    <fill>
      <patternFill patternType="solid">
        <fgColor rgb="FFC2D69B"/>
        <bgColor rgb="FFC2D69B"/>
      </patternFill>
    </fill>
    <fill>
      <patternFill patternType="solid">
        <fgColor rgb="FFC6D9F0"/>
        <bgColor rgb="FFC6D9F0"/>
      </patternFill>
    </fill>
    <fill>
      <patternFill patternType="solid">
        <fgColor rgb="FFCCC0D9"/>
        <bgColor rgb="FFCCC0D9"/>
      </patternFill>
    </fill>
    <fill>
      <patternFill patternType="solid">
        <fgColor rgb="FFFDE9D9"/>
        <bgColor rgb="FFFDE9D9"/>
      </patternFill>
    </fill>
    <fill>
      <patternFill patternType="solid">
        <fgColor rgb="FFC4BD97"/>
        <bgColor rgb="FFC4BD97"/>
      </patternFill>
    </fill>
    <fill>
      <patternFill patternType="solid">
        <fgColor rgb="FFDBE5F1"/>
        <bgColor rgb="FFDBE5F1"/>
      </patternFill>
    </fill>
    <fill>
      <patternFill patternType="solid">
        <fgColor theme="6"/>
        <bgColor theme="6"/>
      </patternFill>
    </fill>
    <fill>
      <patternFill patternType="solid">
        <fgColor rgb="FFDDD9C3"/>
        <bgColor rgb="FFDDD9C3"/>
      </patternFill>
    </fill>
    <fill>
      <patternFill patternType="solid">
        <fgColor rgb="FFF3F3F3"/>
        <bgColor rgb="FFF3F3F3"/>
      </patternFill>
    </fill>
    <fill>
      <patternFill patternType="solid">
        <fgColor rgb="FFEDEDED"/>
        <bgColor rgb="FFEDEDED"/>
      </patternFill>
    </fill>
  </fills>
  <borders count="17">
    <border/>
    <border>
      <right style="thick">
        <color rgb="FF000000"/>
      </right>
    </border>
    <border>
      <left style="thick">
        <color rgb="FF000000"/>
      </left>
    </border>
    <border>
      <left/>
      <right/>
      <top style="medium">
        <color rgb="FFE7E7E7"/>
      </top>
      <bottom/>
    </border>
    <border>
      <left/>
      <right/>
      <top/>
      <bottom/>
    </border>
    <border>
      <left style="thick">
        <color rgb="FF000000"/>
      </left>
      <right/>
      <top/>
      <bottom/>
    </border>
    <border>
      <left/>
      <right style="thick">
        <color rgb="FF000000"/>
      </right>
      <top/>
      <bottom/>
    </border>
    <border>
      <top style="medium">
        <color rgb="FFE7E7E7"/>
      </top>
    </border>
    <border>
      <left style="thin">
        <color rgb="FF000000"/>
      </left>
    </border>
    <border>
      <left style="thin">
        <color rgb="FF000000"/>
      </left>
      <right/>
      <top/>
      <bottom/>
    </border>
    <border>
      <left style="medium">
        <color rgb="FF000000"/>
      </left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right style="thick">
        <color rgb="FF000000"/>
      </right>
      <bottom style="medium">
        <color rgb="FF000000"/>
      </bottom>
    </border>
    <border>
      <left/>
      <right/>
      <top/>
      <bottom style="medium">
        <color rgb="FFE7E7E7"/>
      </bottom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0" fillId="0" fontId="1" numFmtId="0" xfId="0" applyFont="1"/>
    <xf borderId="0" fillId="0" fontId="2" numFmtId="0" xfId="0" applyAlignment="1" applyFont="1">
      <alignment horizontal="center"/>
    </xf>
    <xf borderId="2" fillId="0" fontId="2" numFmtId="0" xfId="0" applyAlignment="1" applyBorder="1" applyFont="1">
      <alignment horizontal="center"/>
    </xf>
    <xf borderId="1" fillId="0" fontId="2" numFmtId="0" xfId="0" applyBorder="1" applyFont="1"/>
    <xf borderId="3" fillId="2" fontId="3" numFmtId="0" xfId="0" applyAlignment="1" applyBorder="1" applyFill="1" applyFont="1">
      <alignment vertical="top"/>
    </xf>
    <xf borderId="0" fillId="0" fontId="4" numFmtId="0" xfId="0" applyFont="1"/>
    <xf borderId="0" fillId="0" fontId="2" numFmtId="0" xfId="0" applyFont="1"/>
    <xf borderId="4" fillId="3" fontId="2" numFmtId="0" xfId="0" applyBorder="1" applyFill="1" applyFont="1"/>
    <xf borderId="4" fillId="4" fontId="2" numFmtId="0" xfId="0" applyBorder="1" applyFill="1" applyFont="1"/>
    <xf borderId="5" fillId="4" fontId="2" numFmtId="0" xfId="0" applyAlignment="1" applyBorder="1" applyFont="1">
      <alignment horizontal="center"/>
    </xf>
    <xf borderId="4" fillId="5" fontId="2" numFmtId="0" xfId="0" applyAlignment="1" applyBorder="1" applyFill="1" applyFont="1">
      <alignment horizontal="center"/>
    </xf>
    <xf borderId="5" fillId="5" fontId="2" numFmtId="0" xfId="0" applyAlignment="1" applyBorder="1" applyFont="1">
      <alignment horizontal="center"/>
    </xf>
    <xf borderId="4" fillId="6" fontId="2" numFmtId="0" xfId="0" applyBorder="1" applyFill="1" applyFont="1"/>
    <xf borderId="3" fillId="7" fontId="3" numFmtId="0" xfId="0" applyAlignment="1" applyBorder="1" applyFill="1" applyFont="1">
      <alignment vertical="top"/>
    </xf>
    <xf borderId="5" fillId="7" fontId="2" numFmtId="0" xfId="0" applyAlignment="1" applyBorder="1" applyFont="1">
      <alignment horizontal="center"/>
    </xf>
    <xf borderId="6" fillId="7" fontId="2" numFmtId="0" xfId="0" applyBorder="1" applyFont="1"/>
    <xf borderId="7" fillId="0" fontId="3" numFmtId="0" xfId="0" applyAlignment="1" applyBorder="1" applyFont="1">
      <alignment vertical="top"/>
    </xf>
    <xf borderId="4" fillId="2" fontId="3" numFmtId="0" xfId="0" applyAlignment="1" applyBorder="1" applyFont="1">
      <alignment vertical="top"/>
    </xf>
    <xf borderId="2" fillId="0" fontId="2" numFmtId="0" xfId="0" applyBorder="1" applyFont="1"/>
    <xf borderId="8" fillId="0" fontId="1" numFmtId="0" xfId="0" applyAlignment="1" applyBorder="1" applyFont="1">
      <alignment horizontal="center"/>
    </xf>
    <xf borderId="8" fillId="0" fontId="2" numFmtId="0" xfId="0" applyBorder="1" applyFont="1"/>
    <xf borderId="0" fillId="0" fontId="5" numFmtId="0" xfId="0" applyAlignment="1" applyFont="1">
      <alignment horizontal="left" shrinkToFit="0" vertical="center" wrapText="1"/>
    </xf>
    <xf borderId="4" fillId="8" fontId="2" numFmtId="0" xfId="0" applyBorder="1" applyFill="1" applyFont="1"/>
    <xf borderId="4" fillId="9" fontId="2" numFmtId="0" xfId="0" applyBorder="1" applyFill="1" applyFont="1"/>
    <xf borderId="9" fillId="6" fontId="2" numFmtId="0" xfId="0" applyBorder="1" applyFont="1"/>
    <xf borderId="4" fillId="3" fontId="5" numFmtId="0" xfId="0" applyAlignment="1" applyBorder="1" applyFont="1">
      <alignment horizontal="left" shrinkToFit="0" vertical="center" wrapText="1"/>
    </xf>
    <xf borderId="5" fillId="6" fontId="2" numFmtId="0" xfId="0" applyAlignment="1" applyBorder="1" applyFont="1">
      <alignment horizontal="center"/>
    </xf>
    <xf borderId="4" fillId="8" fontId="5" numFmtId="0" xfId="0" applyAlignment="1" applyBorder="1" applyFont="1">
      <alignment horizontal="left" shrinkToFit="0" vertical="center" wrapText="1"/>
    </xf>
    <xf borderId="4" fillId="10" fontId="2" numFmtId="0" xfId="0" applyBorder="1" applyFill="1" applyFont="1"/>
    <xf borderId="8" fillId="0" fontId="2" numFmtId="0" xfId="0" applyAlignment="1" applyBorder="1" applyFont="1">
      <alignment horizontal="center"/>
    </xf>
    <xf borderId="4" fillId="2" fontId="6" numFmtId="0" xfId="0" applyAlignment="1" applyBorder="1" applyFont="1">
      <alignment horizontal="center" shrinkToFit="0" wrapText="1"/>
    </xf>
    <xf borderId="4" fillId="2" fontId="6" numFmtId="0" xfId="0" applyAlignment="1" applyBorder="1" applyFont="1">
      <alignment shrinkToFit="0" wrapText="1"/>
    </xf>
    <xf borderId="4" fillId="6" fontId="6" numFmtId="0" xfId="0" applyAlignment="1" applyBorder="1" applyFont="1">
      <alignment horizontal="center" shrinkToFit="0" wrapText="1"/>
    </xf>
    <xf borderId="4" fillId="2" fontId="2" numFmtId="0" xfId="0" applyBorder="1" applyFont="1"/>
    <xf borderId="0" fillId="0" fontId="7" numFmtId="0" xfId="0" applyAlignment="1" applyFont="1">
      <alignment horizontal="center"/>
    </xf>
    <xf borderId="3" fillId="2" fontId="8" numFmtId="0" xfId="0" applyAlignment="1" applyBorder="1" applyFont="1">
      <alignment vertical="top"/>
    </xf>
    <xf borderId="2" fillId="0" fontId="2" numFmtId="0" xfId="0" applyAlignment="1" applyBorder="1" applyFont="1">
      <alignment horizontal="left" shrinkToFit="0" vertical="center" wrapText="1"/>
    </xf>
    <xf borderId="4" fillId="11" fontId="7" numFmtId="0" xfId="0" applyAlignment="1" applyBorder="1" applyFill="1" applyFont="1">
      <alignment horizontal="center"/>
    </xf>
    <xf borderId="5" fillId="11" fontId="2" numFmtId="0" xfId="0" applyAlignment="1" applyBorder="1" applyFont="1">
      <alignment horizontal="center"/>
    </xf>
    <xf borderId="4" fillId="11" fontId="2" numFmtId="0" xfId="0" applyBorder="1" applyFont="1"/>
    <xf borderId="4" fillId="12" fontId="7" numFmtId="0" xfId="0" applyAlignment="1" applyBorder="1" applyFill="1" applyFont="1">
      <alignment horizontal="center"/>
    </xf>
    <xf borderId="3" fillId="2" fontId="9" numFmtId="0" xfId="0" applyAlignment="1" applyBorder="1" applyFont="1">
      <alignment vertical="top"/>
    </xf>
    <xf borderId="4" fillId="2" fontId="8" numFmtId="0" xfId="0" applyAlignment="1" applyBorder="1" applyFont="1">
      <alignment vertical="top"/>
    </xf>
    <xf borderId="0" fillId="0" fontId="10" numFmtId="0" xfId="0" applyAlignment="1" applyFont="1">
      <alignment horizontal="center"/>
    </xf>
    <xf borderId="0" fillId="0" fontId="2" numFmtId="0" xfId="0" applyAlignment="1" applyFont="1">
      <alignment horizontal="left"/>
    </xf>
    <xf borderId="8" fillId="0" fontId="2" numFmtId="0" xfId="0" applyAlignment="1" applyBorder="1" applyFont="1">
      <alignment horizontal="left"/>
    </xf>
    <xf borderId="9" fillId="4" fontId="2" numFmtId="0" xfId="0" applyBorder="1" applyFont="1"/>
    <xf borderId="9" fillId="13" fontId="2" numFmtId="0" xfId="0" applyAlignment="1" applyBorder="1" applyFill="1" applyFont="1">
      <alignment horizontal="center"/>
    </xf>
    <xf borderId="4" fillId="14" fontId="2" numFmtId="0" xfId="0" applyBorder="1" applyFill="1" applyFont="1"/>
    <xf borderId="0" fillId="0" fontId="1" numFmtId="0" xfId="0" applyAlignment="1" applyFont="1">
      <alignment horizontal="center" readingOrder="0"/>
    </xf>
    <xf borderId="10" fillId="0" fontId="1" numFmtId="0" xfId="0" applyAlignment="1" applyBorder="1" applyFont="1">
      <alignment horizontal="center"/>
    </xf>
    <xf borderId="0" fillId="0" fontId="2" numFmtId="0" xfId="0" applyAlignment="1" applyFont="1">
      <alignment horizontal="center" shrinkToFit="0" wrapText="1"/>
    </xf>
    <xf borderId="10" fillId="0" fontId="2" numFmtId="0" xfId="0" applyAlignment="1" applyBorder="1" applyFont="1">
      <alignment horizontal="center"/>
    </xf>
    <xf borderId="0" fillId="0" fontId="7" numFmtId="0" xfId="0" applyAlignment="1" applyFont="1">
      <alignment horizontal="center" shrinkToFit="0" wrapText="1"/>
    </xf>
    <xf borderId="4" fillId="13" fontId="2" numFmtId="0" xfId="0" applyBorder="1" applyFont="1"/>
    <xf borderId="9" fillId="15" fontId="2" numFmtId="0" xfId="0" applyBorder="1" applyFill="1" applyFont="1"/>
    <xf borderId="4" fillId="15" fontId="2" numFmtId="0" xfId="0" applyBorder="1" applyFont="1"/>
    <xf borderId="4" fillId="13" fontId="5" numFmtId="0" xfId="0" applyAlignment="1" applyBorder="1" applyFont="1">
      <alignment horizontal="left" shrinkToFit="0" vertical="center" wrapText="1"/>
    </xf>
    <xf borderId="4" fillId="15" fontId="5" numFmtId="0" xfId="0" applyAlignment="1" applyBorder="1" applyFont="1">
      <alignment horizontal="left" shrinkToFit="0" vertical="center" wrapText="1"/>
    </xf>
    <xf borderId="0" fillId="0" fontId="2" numFmtId="0" xfId="0" applyAlignment="1" applyFont="1">
      <alignment horizontal="center" readingOrder="0" shrinkToFit="0" wrapText="1"/>
    </xf>
    <xf borderId="4" fillId="10" fontId="5" numFmtId="0" xfId="0" applyAlignment="1" applyBorder="1" applyFont="1">
      <alignment horizontal="left" shrinkToFit="0" vertical="center" wrapText="1"/>
    </xf>
    <xf borderId="10" fillId="0" fontId="2" numFmtId="0" xfId="0" applyBorder="1" applyFont="1"/>
    <xf borderId="4" fillId="16" fontId="2" numFmtId="0" xfId="0" applyAlignment="1" applyBorder="1" applyFill="1" applyFont="1">
      <alignment horizontal="center"/>
    </xf>
    <xf borderId="4" fillId="12" fontId="2" numFmtId="0" xfId="0" applyAlignment="1" applyBorder="1" applyFont="1">
      <alignment horizontal="center"/>
    </xf>
    <xf borderId="9" fillId="12" fontId="2" numFmtId="0" xfId="0" applyBorder="1" applyFont="1"/>
    <xf borderId="11" fillId="0" fontId="2" numFmtId="0" xfId="0" applyAlignment="1" applyBorder="1" applyFont="1">
      <alignment horizontal="center" shrinkToFit="0" wrapText="1"/>
    </xf>
    <xf borderId="4" fillId="17" fontId="2" numFmtId="0" xfId="0" applyBorder="1" applyFill="1" applyFont="1"/>
    <xf borderId="4" fillId="6" fontId="5" numFmtId="0" xfId="0" applyAlignment="1" applyBorder="1" applyFont="1">
      <alignment horizontal="left" shrinkToFit="0" vertical="center" wrapText="1"/>
    </xf>
    <xf borderId="9" fillId="17" fontId="2" numFmtId="0" xfId="0" applyBorder="1" applyFont="1"/>
    <xf borderId="5" fillId="18" fontId="2" numFmtId="0" xfId="0" applyAlignment="1" applyBorder="1" applyFill="1" applyFont="1">
      <alignment horizontal="center"/>
    </xf>
    <xf borderId="4" fillId="18" fontId="2" numFmtId="0" xfId="0" applyBorder="1" applyFont="1"/>
    <xf borderId="4" fillId="19" fontId="2" numFmtId="0" xfId="0" applyBorder="1" applyFill="1" applyFont="1"/>
    <xf borderId="9" fillId="19" fontId="2" numFmtId="0" xfId="0" applyBorder="1" applyFont="1"/>
    <xf borderId="9" fillId="11" fontId="2" numFmtId="0" xfId="0" applyBorder="1" applyFont="1"/>
    <xf borderId="4" fillId="20" fontId="2" numFmtId="0" xfId="0" applyAlignment="1" applyBorder="1" applyFill="1" applyFont="1">
      <alignment horizontal="center"/>
    </xf>
    <xf borderId="5" fillId="21" fontId="2" numFmtId="0" xfId="0" applyAlignment="1" applyBorder="1" applyFill="1" applyFont="1">
      <alignment horizontal="center"/>
    </xf>
    <xf borderId="4" fillId="21" fontId="2" numFmtId="0" xfId="0" applyBorder="1" applyFont="1"/>
    <xf borderId="4" fillId="17" fontId="5" numFmtId="0" xfId="0" applyAlignment="1" applyBorder="1" applyFont="1">
      <alignment horizontal="left" shrinkToFit="0" vertical="center" wrapText="1"/>
    </xf>
    <xf borderId="5" fillId="22" fontId="1" numFmtId="0" xfId="0" applyAlignment="1" applyBorder="1" applyFill="1" applyFont="1">
      <alignment horizontal="center"/>
    </xf>
    <xf borderId="1" fillId="0" fontId="2" numFmtId="0" xfId="0" applyAlignment="1" applyBorder="1" applyFont="1">
      <alignment horizontal="center"/>
    </xf>
    <xf borderId="4" fillId="22" fontId="2" numFmtId="0" xfId="0" applyBorder="1" applyFont="1"/>
    <xf borderId="4" fillId="7" fontId="2" numFmtId="0" xfId="0" applyBorder="1" applyFont="1"/>
    <xf borderId="9" fillId="7" fontId="2" numFmtId="0" xfId="0" applyBorder="1" applyFont="1"/>
    <xf borderId="4" fillId="7" fontId="5" numFmtId="0" xfId="0" applyAlignment="1" applyBorder="1" applyFont="1">
      <alignment horizontal="left" shrinkToFit="0" vertical="center" wrapText="1"/>
    </xf>
    <xf borderId="9" fillId="22" fontId="2" numFmtId="0" xfId="0" applyBorder="1" applyFont="1"/>
    <xf borderId="12" fillId="0" fontId="2" numFmtId="0" xfId="0" applyAlignment="1" applyBorder="1" applyFont="1">
      <alignment horizontal="center"/>
    </xf>
    <xf borderId="4" fillId="22" fontId="5" numFmtId="0" xfId="0" applyAlignment="1" applyBorder="1" applyFont="1">
      <alignment horizontal="left" shrinkToFit="0" vertical="center" wrapText="1"/>
    </xf>
    <xf borderId="4" fillId="4" fontId="2" numFmtId="0" xfId="0" applyAlignment="1" applyBorder="1" applyFont="1">
      <alignment horizontal="center"/>
    </xf>
    <xf borderId="4" fillId="19" fontId="5" numFmtId="0" xfId="0" applyAlignment="1" applyBorder="1" applyFont="1">
      <alignment horizontal="left" shrinkToFit="0" vertical="center" wrapText="1"/>
    </xf>
    <xf borderId="5" fillId="15" fontId="2" numFmtId="0" xfId="0" applyAlignment="1" applyBorder="1" applyFont="1">
      <alignment horizontal="center"/>
    </xf>
    <xf borderId="0" fillId="0" fontId="11" numFmtId="0" xfId="0" applyFont="1"/>
    <xf borderId="0" fillId="0" fontId="10" numFmtId="0" xfId="0" applyFont="1"/>
    <xf borderId="4" fillId="23" fontId="12" numFmtId="0" xfId="0" applyAlignment="1" applyBorder="1" applyFill="1" applyFont="1">
      <alignment horizontal="left" vertical="center"/>
    </xf>
    <xf borderId="13" fillId="2" fontId="8" numFmtId="0" xfId="0" applyAlignment="1" applyBorder="1" applyFont="1">
      <alignment vertical="top"/>
    </xf>
    <xf borderId="0" fillId="0" fontId="13" numFmtId="0" xfId="0" applyAlignment="1" applyFont="1">
      <alignment horizontal="left" vertical="center"/>
    </xf>
    <xf borderId="4" fillId="2" fontId="14" numFmtId="0" xfId="0" applyAlignment="1" applyBorder="1" applyFont="1">
      <alignment horizontal="left" vertical="center"/>
    </xf>
    <xf borderId="3" fillId="2" fontId="15" numFmtId="0" xfId="0" applyAlignment="1" applyBorder="1" applyFont="1">
      <alignment horizontal="left" vertical="center"/>
    </xf>
    <xf borderId="7" fillId="0" fontId="16" numFmtId="0" xfId="0" applyAlignment="1" applyBorder="1" applyFont="1">
      <alignment horizontal="left" vertical="center"/>
    </xf>
    <xf borderId="14" fillId="24" fontId="17" numFmtId="0" xfId="0" applyAlignment="1" applyBorder="1" applyFill="1" applyFont="1">
      <alignment horizontal="left" shrinkToFit="0" vertical="center" wrapText="1"/>
    </xf>
    <xf borderId="15" fillId="0" fontId="18" numFmtId="0" xfId="0" applyBorder="1" applyFont="1"/>
    <xf borderId="16" fillId="0" fontId="18" numFmtId="0" xfId="0" applyBorder="1" applyFont="1"/>
    <xf borderId="0" fillId="0" fontId="5" numFmtId="0" xfId="0" applyAlignment="1" applyFont="1">
      <alignment horizontal="right" shrinkToFit="0" vertical="top" wrapText="1"/>
    </xf>
    <xf borderId="0" fillId="0" fontId="19" numFmtId="0" xfId="0" applyAlignment="1" applyFont="1">
      <alignment horizontal="left" vertical="top"/>
    </xf>
    <xf borderId="4" fillId="24" fontId="5" numFmtId="0" xfId="0" applyAlignment="1" applyBorder="1" applyFont="1">
      <alignment horizontal="right" shrinkToFit="0" vertical="top" wrapText="1"/>
    </xf>
    <xf borderId="4" fillId="24" fontId="20" numFmtId="0" xfId="0" applyAlignment="1" applyBorder="1" applyFont="1">
      <alignment horizontal="left" vertical="top"/>
    </xf>
    <xf borderId="4" fillId="24" fontId="5" numFmtId="0" xfId="0" applyAlignment="1" applyBorder="1" applyFont="1">
      <alignment horizontal="left" vertical="center"/>
    </xf>
    <xf borderId="0" fillId="0" fontId="5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7" Type="http://customschemas.google.com/relationships/workbookmetadata" Target="metadata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40" Type="http://schemas.openxmlformats.org/officeDocument/2006/relationships/hyperlink" Target="https://sports.yahoo.com/mlb/players/8480" TargetMode="External"/><Relationship Id="rId190" Type="http://schemas.openxmlformats.org/officeDocument/2006/relationships/hyperlink" Target="https://sports.yahoo.com/mlb/players/10544" TargetMode="External"/><Relationship Id="rId42" Type="http://schemas.openxmlformats.org/officeDocument/2006/relationships/hyperlink" Target="https://sports.yahoo.com/mlb/players/9054" TargetMode="External"/><Relationship Id="rId41" Type="http://schemas.openxmlformats.org/officeDocument/2006/relationships/hyperlink" Target="https://sports.yahoo.com/mlb/players/9565" TargetMode="External"/><Relationship Id="rId44" Type="http://schemas.openxmlformats.org/officeDocument/2006/relationships/hyperlink" Target="https://sports.yahoo.com/mlb/players/9317" TargetMode="External"/><Relationship Id="rId194" Type="http://schemas.openxmlformats.org/officeDocument/2006/relationships/hyperlink" Target="https://sports.yahoo.com/mlb/players/7681" TargetMode="External"/><Relationship Id="rId43" Type="http://schemas.openxmlformats.org/officeDocument/2006/relationships/hyperlink" Target="https://sports.yahoo.com/mlb/players/8634" TargetMode="External"/><Relationship Id="rId193" Type="http://schemas.openxmlformats.org/officeDocument/2006/relationships/hyperlink" Target="https://sports.yahoo.com/mlb/players/9173" TargetMode="External"/><Relationship Id="rId46" Type="http://schemas.openxmlformats.org/officeDocument/2006/relationships/hyperlink" Target="https://sports.yahoo.com/mlb/players/10131" TargetMode="External"/><Relationship Id="rId192" Type="http://schemas.openxmlformats.org/officeDocument/2006/relationships/hyperlink" Target="https://sports.yahoo.com/mlb/players/8781" TargetMode="External"/><Relationship Id="rId45" Type="http://schemas.openxmlformats.org/officeDocument/2006/relationships/hyperlink" Target="https://sports.yahoo.com/mlb/players/9561" TargetMode="External"/><Relationship Id="rId191" Type="http://schemas.openxmlformats.org/officeDocument/2006/relationships/hyperlink" Target="https://sports.yahoo.com/mlb/players/9110" TargetMode="External"/><Relationship Id="rId48" Type="http://schemas.openxmlformats.org/officeDocument/2006/relationships/hyperlink" Target="https://sports.yahoo.com/mlb/players/8758" TargetMode="External"/><Relationship Id="rId187" Type="http://schemas.openxmlformats.org/officeDocument/2006/relationships/hyperlink" Target="https://sports.yahoo.com/mlb/players/10745" TargetMode="External"/><Relationship Id="rId47" Type="http://schemas.openxmlformats.org/officeDocument/2006/relationships/hyperlink" Target="https://sports.yahoo.com/mlb/players/7590" TargetMode="External"/><Relationship Id="rId186" Type="http://schemas.openxmlformats.org/officeDocument/2006/relationships/hyperlink" Target="https://sports.yahoo.com/mlb/players/9879" TargetMode="External"/><Relationship Id="rId185" Type="http://schemas.openxmlformats.org/officeDocument/2006/relationships/hyperlink" Target="https://sports.yahoo.com/mlb/players/9729" TargetMode="External"/><Relationship Id="rId49" Type="http://schemas.openxmlformats.org/officeDocument/2006/relationships/hyperlink" Target="https://sports.yahoo.com/mlb/players/10105" TargetMode="External"/><Relationship Id="rId184" Type="http://schemas.openxmlformats.org/officeDocument/2006/relationships/hyperlink" Target="https://sports.yahoo.com/mlb/players/8588" TargetMode="External"/><Relationship Id="rId189" Type="http://schemas.openxmlformats.org/officeDocument/2006/relationships/hyperlink" Target="https://sports.yahoo.com/mlb/players/8953" TargetMode="External"/><Relationship Id="rId188" Type="http://schemas.openxmlformats.org/officeDocument/2006/relationships/hyperlink" Target="https://sports.yahoo.com/mlb/players/9385" TargetMode="External"/><Relationship Id="rId31" Type="http://schemas.openxmlformats.org/officeDocument/2006/relationships/hyperlink" Target="https://sports.yahoo.com/mlb/players/10642" TargetMode="External"/><Relationship Id="rId30" Type="http://schemas.openxmlformats.org/officeDocument/2006/relationships/hyperlink" Target="https://sports.yahoo.com/mlb/players/9193" TargetMode="External"/><Relationship Id="rId33" Type="http://schemas.openxmlformats.org/officeDocument/2006/relationships/hyperlink" Target="https://sports.yahoo.com/mlb/players/8578" TargetMode="External"/><Relationship Id="rId183" Type="http://schemas.openxmlformats.org/officeDocument/2006/relationships/hyperlink" Target="https://sports.yahoo.com/mlb/players/9989" TargetMode="External"/><Relationship Id="rId32" Type="http://schemas.openxmlformats.org/officeDocument/2006/relationships/hyperlink" Target="https://sports.yahoo.com/mlb/players/9098" TargetMode="External"/><Relationship Id="rId182" Type="http://schemas.openxmlformats.org/officeDocument/2006/relationships/hyperlink" Target="https://sports.yahoo.com/mlb/players/11168" TargetMode="External"/><Relationship Id="rId35" Type="http://schemas.openxmlformats.org/officeDocument/2006/relationships/hyperlink" Target="https://sports.yahoo.com/mlb/players/10193" TargetMode="External"/><Relationship Id="rId181" Type="http://schemas.openxmlformats.org/officeDocument/2006/relationships/hyperlink" Target="https://sports.yahoo.com/mlb/players/10259" TargetMode="External"/><Relationship Id="rId34" Type="http://schemas.openxmlformats.org/officeDocument/2006/relationships/hyperlink" Target="https://sports.yahoo.com/mlb/players/10730" TargetMode="External"/><Relationship Id="rId180" Type="http://schemas.openxmlformats.org/officeDocument/2006/relationships/hyperlink" Target="https://sports.yahoo.com/mlb/players/10941" TargetMode="External"/><Relationship Id="rId37" Type="http://schemas.openxmlformats.org/officeDocument/2006/relationships/hyperlink" Target="https://sports.yahoo.com/mlb/players/8957" TargetMode="External"/><Relationship Id="rId176" Type="http://schemas.openxmlformats.org/officeDocument/2006/relationships/hyperlink" Target="https://sports.yahoo.com/mlb/players/9991" TargetMode="External"/><Relationship Id="rId297" Type="http://schemas.openxmlformats.org/officeDocument/2006/relationships/hyperlink" Target="https://sports.yahoo.com/mlb/players/10159" TargetMode="External"/><Relationship Id="rId36" Type="http://schemas.openxmlformats.org/officeDocument/2006/relationships/hyperlink" Target="https://sports.yahoo.com/mlb/players/10155" TargetMode="External"/><Relationship Id="rId175" Type="http://schemas.openxmlformats.org/officeDocument/2006/relationships/hyperlink" Target="https://sports.yahoo.com/mlb/players/8828" TargetMode="External"/><Relationship Id="rId296" Type="http://schemas.openxmlformats.org/officeDocument/2006/relationships/hyperlink" Target="https://sports.yahoo.com/mlb/players/10837" TargetMode="External"/><Relationship Id="rId39" Type="http://schemas.openxmlformats.org/officeDocument/2006/relationships/hyperlink" Target="https://sports.yahoo.com/mlb/players/10575" TargetMode="External"/><Relationship Id="rId174" Type="http://schemas.openxmlformats.org/officeDocument/2006/relationships/hyperlink" Target="https://sports.yahoo.com/mlb/players/10439" TargetMode="External"/><Relationship Id="rId295" Type="http://schemas.openxmlformats.org/officeDocument/2006/relationships/hyperlink" Target="https://sports.yahoo.com/mlb/players/9900" TargetMode="External"/><Relationship Id="rId38" Type="http://schemas.openxmlformats.org/officeDocument/2006/relationships/hyperlink" Target="https://sports.yahoo.com/mlb/players/8270" TargetMode="External"/><Relationship Id="rId173" Type="http://schemas.openxmlformats.org/officeDocument/2006/relationships/hyperlink" Target="https://sports.yahoo.com/mlb/players/9693" TargetMode="External"/><Relationship Id="rId294" Type="http://schemas.openxmlformats.org/officeDocument/2006/relationships/hyperlink" Target="https://sports.yahoo.com/mlb/players/7345" TargetMode="External"/><Relationship Id="rId179" Type="http://schemas.openxmlformats.org/officeDocument/2006/relationships/hyperlink" Target="https://sports.yahoo.com/mlb/players/9630" TargetMode="External"/><Relationship Id="rId178" Type="http://schemas.openxmlformats.org/officeDocument/2006/relationships/hyperlink" Target="https://sports.yahoo.com/mlb/players/10185" TargetMode="External"/><Relationship Id="rId299" Type="http://schemas.openxmlformats.org/officeDocument/2006/relationships/hyperlink" Target="https://sports.yahoo.com/mlb/players/8479" TargetMode="External"/><Relationship Id="rId177" Type="http://schemas.openxmlformats.org/officeDocument/2006/relationships/hyperlink" Target="https://sports.yahoo.com/mlb/players/9123" TargetMode="External"/><Relationship Id="rId298" Type="http://schemas.openxmlformats.org/officeDocument/2006/relationships/hyperlink" Target="https://sports.yahoo.com/mlb/players/8868" TargetMode="External"/><Relationship Id="rId20" Type="http://schemas.openxmlformats.org/officeDocument/2006/relationships/hyperlink" Target="https://sports.yahoo.com/mlb/players/8967" TargetMode="External"/><Relationship Id="rId22" Type="http://schemas.openxmlformats.org/officeDocument/2006/relationships/hyperlink" Target="https://sports.yahoo.com/mlb/players/9907" TargetMode="External"/><Relationship Id="rId21" Type="http://schemas.openxmlformats.org/officeDocument/2006/relationships/hyperlink" Target="https://sports.yahoo.com/mlb/players/10556" TargetMode="External"/><Relationship Id="rId24" Type="http://schemas.openxmlformats.org/officeDocument/2006/relationships/hyperlink" Target="https://sports.yahoo.com/mlb/players/9358" TargetMode="External"/><Relationship Id="rId23" Type="http://schemas.openxmlformats.org/officeDocument/2006/relationships/hyperlink" Target="https://sports.yahoo.com/mlb/players/10175" TargetMode="External"/><Relationship Id="rId26" Type="http://schemas.openxmlformats.org/officeDocument/2006/relationships/hyperlink" Target="https://sports.yahoo.com/mlb/players/9545" TargetMode="External"/><Relationship Id="rId25" Type="http://schemas.openxmlformats.org/officeDocument/2006/relationships/hyperlink" Target="https://sports.yahoo.com/mlb/players/9653" TargetMode="External"/><Relationship Id="rId28" Type="http://schemas.openxmlformats.org/officeDocument/2006/relationships/hyperlink" Target="https://sports.yahoo.com/mlb/players/10509" TargetMode="External"/><Relationship Id="rId27" Type="http://schemas.openxmlformats.org/officeDocument/2006/relationships/hyperlink" Target="https://sports.yahoo.com/mlb/players/10056" TargetMode="External"/><Relationship Id="rId29" Type="http://schemas.openxmlformats.org/officeDocument/2006/relationships/hyperlink" Target="https://sports.yahoo.com/mlb/players/9267" TargetMode="External"/><Relationship Id="rId11" Type="http://schemas.openxmlformats.org/officeDocument/2006/relationships/hyperlink" Target="https://sports.yahoo.com/mlb/players/9414" TargetMode="External"/><Relationship Id="rId10" Type="http://schemas.openxmlformats.org/officeDocument/2006/relationships/hyperlink" Target="https://sports.yahoo.com/mlb/players/9121" TargetMode="External"/><Relationship Id="rId13" Type="http://schemas.openxmlformats.org/officeDocument/2006/relationships/hyperlink" Target="https://sports.yahoo.com/mlb/players/8590" TargetMode="External"/><Relationship Id="rId12" Type="http://schemas.openxmlformats.org/officeDocument/2006/relationships/hyperlink" Target="https://sports.yahoo.com/mlb/players/11384" TargetMode="External"/><Relationship Id="rId15" Type="http://schemas.openxmlformats.org/officeDocument/2006/relationships/hyperlink" Target="https://sports.yahoo.com/mlb/players/8575" TargetMode="External"/><Relationship Id="rId198" Type="http://schemas.openxmlformats.org/officeDocument/2006/relationships/hyperlink" Target="https://sports.yahoo.com/mlb/players/9341" TargetMode="External"/><Relationship Id="rId14" Type="http://schemas.openxmlformats.org/officeDocument/2006/relationships/hyperlink" Target="https://sports.yahoo.com/mlb/players/8193" TargetMode="External"/><Relationship Id="rId197" Type="http://schemas.openxmlformats.org/officeDocument/2006/relationships/hyperlink" Target="https://sports.yahoo.com/mlb/players/9842" TargetMode="External"/><Relationship Id="rId17" Type="http://schemas.openxmlformats.org/officeDocument/2006/relationships/hyperlink" Target="https://sports.yahoo.com/mlb/players/10423" TargetMode="External"/><Relationship Id="rId196" Type="http://schemas.openxmlformats.org/officeDocument/2006/relationships/hyperlink" Target="https://sports.yahoo.com/mlb/players/9231" TargetMode="External"/><Relationship Id="rId16" Type="http://schemas.openxmlformats.org/officeDocument/2006/relationships/hyperlink" Target="https://sports.yahoo.com/mlb/players/9875" TargetMode="External"/><Relationship Id="rId195" Type="http://schemas.openxmlformats.org/officeDocument/2006/relationships/hyperlink" Target="https://sports.yahoo.com/mlb/players/9695" TargetMode="External"/><Relationship Id="rId19" Type="http://schemas.openxmlformats.org/officeDocument/2006/relationships/hyperlink" Target="https://sports.yahoo.com/mlb/players/10927" TargetMode="External"/><Relationship Id="rId18" Type="http://schemas.openxmlformats.org/officeDocument/2006/relationships/hyperlink" Target="https://sports.yahoo.com/mlb/players/8861" TargetMode="External"/><Relationship Id="rId199" Type="http://schemas.openxmlformats.org/officeDocument/2006/relationships/hyperlink" Target="https://sports.yahoo.com/mlb/players/7699" TargetMode="External"/><Relationship Id="rId84" Type="http://schemas.openxmlformats.org/officeDocument/2006/relationships/hyperlink" Target="https://sports.yahoo.com/mlb/players/9176" TargetMode="External"/><Relationship Id="rId83" Type="http://schemas.openxmlformats.org/officeDocument/2006/relationships/hyperlink" Target="https://sports.yahoo.com/mlb/players/9540" TargetMode="External"/><Relationship Id="rId86" Type="http://schemas.openxmlformats.org/officeDocument/2006/relationships/hyperlink" Target="https://sports.yahoo.com/mlb/players/9575" TargetMode="External"/><Relationship Id="rId85" Type="http://schemas.openxmlformats.org/officeDocument/2006/relationships/hyperlink" Target="https://sports.yahoo.com/mlb/players/9585" TargetMode="External"/><Relationship Id="rId88" Type="http://schemas.openxmlformats.org/officeDocument/2006/relationships/hyperlink" Target="https://sports.yahoo.com/mlb/players/9333" TargetMode="External"/><Relationship Id="rId150" Type="http://schemas.openxmlformats.org/officeDocument/2006/relationships/hyperlink" Target="https://sports.yahoo.com/mlb/players/9750" TargetMode="External"/><Relationship Id="rId271" Type="http://schemas.openxmlformats.org/officeDocument/2006/relationships/hyperlink" Target="https://sports.yahoo.com/mlb/players/9753" TargetMode="External"/><Relationship Id="rId87" Type="http://schemas.openxmlformats.org/officeDocument/2006/relationships/hyperlink" Target="https://sports.yahoo.com/mlb/players/9111" TargetMode="External"/><Relationship Id="rId270" Type="http://schemas.openxmlformats.org/officeDocument/2006/relationships/hyperlink" Target="https://sports.yahoo.com/mlb/players/10069" TargetMode="External"/><Relationship Id="rId89" Type="http://schemas.openxmlformats.org/officeDocument/2006/relationships/hyperlink" Target="https://sports.yahoo.com/mlb/players/7163" TargetMode="External"/><Relationship Id="rId80" Type="http://schemas.openxmlformats.org/officeDocument/2006/relationships/hyperlink" Target="https://sports.yahoo.com/mlb/players/10236" TargetMode="External"/><Relationship Id="rId82" Type="http://schemas.openxmlformats.org/officeDocument/2006/relationships/hyperlink" Target="https://sports.yahoo.com/mlb/players/9228" TargetMode="External"/><Relationship Id="rId81" Type="http://schemas.openxmlformats.org/officeDocument/2006/relationships/hyperlink" Target="https://sports.yahoo.com/mlb/players/9310" TargetMode="External"/><Relationship Id="rId1" Type="http://schemas.openxmlformats.org/officeDocument/2006/relationships/hyperlink" Target="https://sports.yahoo.com/mlb/players/10148" TargetMode="External"/><Relationship Id="rId2" Type="http://schemas.openxmlformats.org/officeDocument/2006/relationships/hyperlink" Target="https://sports.yahoo.com/mlb/players/11125" TargetMode="External"/><Relationship Id="rId3" Type="http://schemas.openxmlformats.org/officeDocument/2006/relationships/hyperlink" Target="https://sports.yahoo.com/mlb/players/8780" TargetMode="External"/><Relationship Id="rId149" Type="http://schemas.openxmlformats.org/officeDocument/2006/relationships/hyperlink" Target="https://sports.yahoo.com/mlb/players/9579" TargetMode="External"/><Relationship Id="rId4" Type="http://schemas.openxmlformats.org/officeDocument/2006/relationships/hyperlink" Target="https://sports.yahoo.com/mlb/players/8180" TargetMode="External"/><Relationship Id="rId148" Type="http://schemas.openxmlformats.org/officeDocument/2006/relationships/hyperlink" Target="https://sports.yahoo.com/mlb/players/7746" TargetMode="External"/><Relationship Id="rId269" Type="http://schemas.openxmlformats.org/officeDocument/2006/relationships/hyperlink" Target="https://sports.yahoo.com/mlb/players/8863" TargetMode="External"/><Relationship Id="rId9" Type="http://schemas.openxmlformats.org/officeDocument/2006/relationships/hyperlink" Target="https://sports.yahoo.com/mlb/players/9339" TargetMode="External"/><Relationship Id="rId143" Type="http://schemas.openxmlformats.org/officeDocument/2006/relationships/hyperlink" Target="https://sports.yahoo.com/mlb/players/7509" TargetMode="External"/><Relationship Id="rId264" Type="http://schemas.openxmlformats.org/officeDocument/2006/relationships/hyperlink" Target="https://sports.yahoo.com/mlb/players/9157" TargetMode="External"/><Relationship Id="rId142" Type="http://schemas.openxmlformats.org/officeDocument/2006/relationships/hyperlink" Target="https://sports.yahoo.com/mlb/players/9762" TargetMode="External"/><Relationship Id="rId263" Type="http://schemas.openxmlformats.org/officeDocument/2006/relationships/hyperlink" Target="https://sports.yahoo.com/mlb/players/9124" TargetMode="External"/><Relationship Id="rId141" Type="http://schemas.openxmlformats.org/officeDocument/2006/relationships/hyperlink" Target="https://sports.yahoo.com/mlb/players/9799" TargetMode="External"/><Relationship Id="rId262" Type="http://schemas.openxmlformats.org/officeDocument/2006/relationships/hyperlink" Target="https://sports.yahoo.com/mlb/players/11116" TargetMode="External"/><Relationship Id="rId140" Type="http://schemas.openxmlformats.org/officeDocument/2006/relationships/hyperlink" Target="https://sports.yahoo.com/mlb/players/9411" TargetMode="External"/><Relationship Id="rId261" Type="http://schemas.openxmlformats.org/officeDocument/2006/relationships/hyperlink" Target="https://sports.yahoo.com/mlb/players/10163" TargetMode="External"/><Relationship Id="rId5" Type="http://schemas.openxmlformats.org/officeDocument/2006/relationships/hyperlink" Target="https://sports.yahoo.com/mlb/players/8175" TargetMode="External"/><Relationship Id="rId147" Type="http://schemas.openxmlformats.org/officeDocument/2006/relationships/hyperlink" Target="https://sports.yahoo.com/mlb/players/10700" TargetMode="External"/><Relationship Id="rId268" Type="http://schemas.openxmlformats.org/officeDocument/2006/relationships/hyperlink" Target="https://sports.yahoo.com/mlb/players/9719" TargetMode="External"/><Relationship Id="rId6" Type="http://schemas.openxmlformats.org/officeDocument/2006/relationships/hyperlink" Target="https://sports.yahoo.com/mlb/players/10643" TargetMode="External"/><Relationship Id="rId146" Type="http://schemas.openxmlformats.org/officeDocument/2006/relationships/hyperlink" Target="https://sports.yahoo.com/mlb/players/11016" TargetMode="External"/><Relationship Id="rId267" Type="http://schemas.openxmlformats.org/officeDocument/2006/relationships/hyperlink" Target="https://sports.yahoo.com/mlb/players/9556" TargetMode="External"/><Relationship Id="rId7" Type="http://schemas.openxmlformats.org/officeDocument/2006/relationships/hyperlink" Target="https://sports.yahoo.com/mlb/players/9116" TargetMode="External"/><Relationship Id="rId145" Type="http://schemas.openxmlformats.org/officeDocument/2006/relationships/hyperlink" Target="https://sports.yahoo.com/mlb/players/10691" TargetMode="External"/><Relationship Id="rId266" Type="http://schemas.openxmlformats.org/officeDocument/2006/relationships/hyperlink" Target="https://sports.yahoo.com/mlb/players/8849" TargetMode="External"/><Relationship Id="rId8" Type="http://schemas.openxmlformats.org/officeDocument/2006/relationships/hyperlink" Target="https://sports.yahoo.com/mlb/players/9097" TargetMode="External"/><Relationship Id="rId144" Type="http://schemas.openxmlformats.org/officeDocument/2006/relationships/hyperlink" Target="https://sports.yahoo.com/mlb/players/10214" TargetMode="External"/><Relationship Id="rId265" Type="http://schemas.openxmlformats.org/officeDocument/2006/relationships/hyperlink" Target="https://sports.yahoo.com/mlb/players/8619" TargetMode="External"/><Relationship Id="rId73" Type="http://schemas.openxmlformats.org/officeDocument/2006/relationships/hyperlink" Target="https://sports.yahoo.com/mlb/players/10910" TargetMode="External"/><Relationship Id="rId72" Type="http://schemas.openxmlformats.org/officeDocument/2006/relationships/hyperlink" Target="https://sports.yahoo.com/mlb/players/9320" TargetMode="External"/><Relationship Id="rId75" Type="http://schemas.openxmlformats.org/officeDocument/2006/relationships/hyperlink" Target="https://sports.yahoo.com/mlb/players/9048" TargetMode="External"/><Relationship Id="rId74" Type="http://schemas.openxmlformats.org/officeDocument/2006/relationships/hyperlink" Target="https://sports.yahoo.com/mlb/players/9438" TargetMode="External"/><Relationship Id="rId77" Type="http://schemas.openxmlformats.org/officeDocument/2006/relationships/hyperlink" Target="https://sports.yahoo.com/mlb/players/9584" TargetMode="External"/><Relationship Id="rId260" Type="http://schemas.openxmlformats.org/officeDocument/2006/relationships/hyperlink" Target="https://sports.yahoo.com/mlb/players/9599" TargetMode="External"/><Relationship Id="rId76" Type="http://schemas.openxmlformats.org/officeDocument/2006/relationships/hyperlink" Target="https://sports.yahoo.com/mlb/players/9712" TargetMode="External"/><Relationship Id="rId79" Type="http://schemas.openxmlformats.org/officeDocument/2006/relationships/hyperlink" Target="https://sports.yahoo.com/mlb/players/8658" TargetMode="External"/><Relationship Id="rId78" Type="http://schemas.openxmlformats.org/officeDocument/2006/relationships/hyperlink" Target="https://sports.yahoo.com/mlb/players/8622" TargetMode="External"/><Relationship Id="rId71" Type="http://schemas.openxmlformats.org/officeDocument/2006/relationships/hyperlink" Target="https://sports.yahoo.com/mlb/players/10418" TargetMode="External"/><Relationship Id="rId70" Type="http://schemas.openxmlformats.org/officeDocument/2006/relationships/hyperlink" Target="https://sports.yahoo.com/mlb/players/9185" TargetMode="External"/><Relationship Id="rId139" Type="http://schemas.openxmlformats.org/officeDocument/2006/relationships/hyperlink" Target="https://sports.yahoo.com/mlb/players/9876" TargetMode="External"/><Relationship Id="rId138" Type="http://schemas.openxmlformats.org/officeDocument/2006/relationships/hyperlink" Target="https://sports.yahoo.com/mlb/players/8795" TargetMode="External"/><Relationship Id="rId259" Type="http://schemas.openxmlformats.org/officeDocument/2006/relationships/hyperlink" Target="https://sports.yahoo.com/mlb/players/10835" TargetMode="External"/><Relationship Id="rId137" Type="http://schemas.openxmlformats.org/officeDocument/2006/relationships/hyperlink" Target="https://sports.yahoo.com/mlb/players/11134" TargetMode="External"/><Relationship Id="rId258" Type="http://schemas.openxmlformats.org/officeDocument/2006/relationships/hyperlink" Target="https://sports.yahoo.com/mlb/players/10835" TargetMode="External"/><Relationship Id="rId132" Type="http://schemas.openxmlformats.org/officeDocument/2006/relationships/hyperlink" Target="https://sports.yahoo.com/mlb/players/8771" TargetMode="External"/><Relationship Id="rId253" Type="http://schemas.openxmlformats.org/officeDocument/2006/relationships/hyperlink" Target="https://sports.yahoo.com/mlb/players/11124" TargetMode="External"/><Relationship Id="rId131" Type="http://schemas.openxmlformats.org/officeDocument/2006/relationships/hyperlink" Target="https://sports.yahoo.com/mlb/players/10070" TargetMode="External"/><Relationship Id="rId252" Type="http://schemas.openxmlformats.org/officeDocument/2006/relationships/hyperlink" Target="https://sports.yahoo.com/mlb/players/10918" TargetMode="External"/><Relationship Id="rId130" Type="http://schemas.openxmlformats.org/officeDocument/2006/relationships/hyperlink" Target="https://sports.yahoo.com/mlb/players/10465" TargetMode="External"/><Relationship Id="rId251" Type="http://schemas.openxmlformats.org/officeDocument/2006/relationships/hyperlink" Target="https://sports.yahoo.com/mlb/players/10713" TargetMode="External"/><Relationship Id="rId250" Type="http://schemas.openxmlformats.org/officeDocument/2006/relationships/hyperlink" Target="https://sports.yahoo.com/mlb/players/11057" TargetMode="External"/><Relationship Id="rId136" Type="http://schemas.openxmlformats.org/officeDocument/2006/relationships/hyperlink" Target="https://sports.yahoo.com/mlb/players/7847" TargetMode="External"/><Relationship Id="rId257" Type="http://schemas.openxmlformats.org/officeDocument/2006/relationships/hyperlink" Target="https://sports.yahoo.com/mlb/players/10867" TargetMode="External"/><Relationship Id="rId135" Type="http://schemas.openxmlformats.org/officeDocument/2006/relationships/hyperlink" Target="https://sports.yahoo.com/mlb/players/7977" TargetMode="External"/><Relationship Id="rId256" Type="http://schemas.openxmlformats.org/officeDocument/2006/relationships/hyperlink" Target="https://sports.yahoo.com/mlb/players/10326" TargetMode="External"/><Relationship Id="rId134" Type="http://schemas.openxmlformats.org/officeDocument/2006/relationships/hyperlink" Target="https://sports.yahoo.com/mlb/players/9325" TargetMode="External"/><Relationship Id="rId255" Type="http://schemas.openxmlformats.org/officeDocument/2006/relationships/hyperlink" Target="https://sports.yahoo.com/mlb/players/9761" TargetMode="External"/><Relationship Id="rId133" Type="http://schemas.openxmlformats.org/officeDocument/2006/relationships/hyperlink" Target="https://sports.yahoo.com/mlb/players/10166" TargetMode="External"/><Relationship Id="rId254" Type="http://schemas.openxmlformats.org/officeDocument/2006/relationships/hyperlink" Target="https://sports.yahoo.com/mlb/players/9689" TargetMode="External"/><Relationship Id="rId62" Type="http://schemas.openxmlformats.org/officeDocument/2006/relationships/hyperlink" Target="https://sports.yahoo.com/mlb/players/8641" TargetMode="External"/><Relationship Id="rId61" Type="http://schemas.openxmlformats.org/officeDocument/2006/relationships/hyperlink" Target="https://sports.yahoo.com/mlb/players/8034" TargetMode="External"/><Relationship Id="rId64" Type="http://schemas.openxmlformats.org/officeDocument/2006/relationships/hyperlink" Target="https://sports.yahoo.com/mlb/players/8562" TargetMode="External"/><Relationship Id="rId63" Type="http://schemas.openxmlformats.org/officeDocument/2006/relationships/hyperlink" Target="https://sports.yahoo.com/mlb/players/9459" TargetMode="External"/><Relationship Id="rId66" Type="http://schemas.openxmlformats.org/officeDocument/2006/relationships/hyperlink" Target="https://sports.yahoo.com/mlb/players/9631" TargetMode="External"/><Relationship Id="rId172" Type="http://schemas.openxmlformats.org/officeDocument/2006/relationships/hyperlink" Target="https://sports.yahoo.com/mlb/players/10598" TargetMode="External"/><Relationship Id="rId293" Type="http://schemas.openxmlformats.org/officeDocument/2006/relationships/hyperlink" Target="https://sports.yahoo.com/mlb/players/10298" TargetMode="External"/><Relationship Id="rId65" Type="http://schemas.openxmlformats.org/officeDocument/2006/relationships/hyperlink" Target="https://sports.yahoo.com/mlb/players/10344" TargetMode="External"/><Relationship Id="rId171" Type="http://schemas.openxmlformats.org/officeDocument/2006/relationships/hyperlink" Target="https://sports.yahoo.com/mlb/players/9684" TargetMode="External"/><Relationship Id="rId292" Type="http://schemas.openxmlformats.org/officeDocument/2006/relationships/hyperlink" Target="https://sports.yahoo.com/mlb/players/9571" TargetMode="External"/><Relationship Id="rId68" Type="http://schemas.openxmlformats.org/officeDocument/2006/relationships/hyperlink" Target="https://sports.yahoo.com/mlb/players/8736" TargetMode="External"/><Relationship Id="rId170" Type="http://schemas.openxmlformats.org/officeDocument/2006/relationships/hyperlink" Target="https://sports.yahoo.com/mlb/players/9376" TargetMode="External"/><Relationship Id="rId291" Type="http://schemas.openxmlformats.org/officeDocument/2006/relationships/hyperlink" Target="https://sports.yahoo.com/mlb/players/9783" TargetMode="External"/><Relationship Id="rId67" Type="http://schemas.openxmlformats.org/officeDocument/2006/relationships/hyperlink" Target="https://sports.yahoo.com/mlb/players/9635" TargetMode="External"/><Relationship Id="rId290" Type="http://schemas.openxmlformats.org/officeDocument/2006/relationships/hyperlink" Target="https://sports.yahoo.com/mlb/players/8410" TargetMode="External"/><Relationship Id="rId60" Type="http://schemas.openxmlformats.org/officeDocument/2006/relationships/hyperlink" Target="https://sports.yahoo.com/mlb/players/9902" TargetMode="External"/><Relationship Id="rId165" Type="http://schemas.openxmlformats.org/officeDocument/2006/relationships/hyperlink" Target="https://sports.yahoo.com/mlb/players/9319" TargetMode="External"/><Relationship Id="rId286" Type="http://schemas.openxmlformats.org/officeDocument/2006/relationships/hyperlink" Target="https://sports.yahoo.com/mlb/players/9670" TargetMode="External"/><Relationship Id="rId69" Type="http://schemas.openxmlformats.org/officeDocument/2006/relationships/hyperlink" Target="https://sports.yahoo.com/mlb/players/10183" TargetMode="External"/><Relationship Id="rId164" Type="http://schemas.openxmlformats.org/officeDocument/2006/relationships/hyperlink" Target="https://sports.yahoo.com/mlb/players/8859" TargetMode="External"/><Relationship Id="rId285" Type="http://schemas.openxmlformats.org/officeDocument/2006/relationships/hyperlink" Target="https://sports.yahoo.com/mlb/players/10258" TargetMode="External"/><Relationship Id="rId163" Type="http://schemas.openxmlformats.org/officeDocument/2006/relationships/hyperlink" Target="https://sports.yahoo.com/mlb/players/9616" TargetMode="External"/><Relationship Id="rId284" Type="http://schemas.openxmlformats.org/officeDocument/2006/relationships/hyperlink" Target="https://sports.yahoo.com/mlb/players/7497" TargetMode="External"/><Relationship Id="rId162" Type="http://schemas.openxmlformats.org/officeDocument/2006/relationships/hyperlink" Target="https://sports.yahoo.com/mlb/players/9868" TargetMode="External"/><Relationship Id="rId283" Type="http://schemas.openxmlformats.org/officeDocument/2006/relationships/hyperlink" Target="https://sports.yahoo.com/mlb/players/8419" TargetMode="External"/><Relationship Id="rId169" Type="http://schemas.openxmlformats.org/officeDocument/2006/relationships/hyperlink" Target="https://sports.yahoo.com/mlb/players/9590" TargetMode="External"/><Relationship Id="rId168" Type="http://schemas.openxmlformats.org/officeDocument/2006/relationships/hyperlink" Target="https://sports.yahoo.com/mlb/players/9413" TargetMode="External"/><Relationship Id="rId289" Type="http://schemas.openxmlformats.org/officeDocument/2006/relationships/hyperlink" Target="https://sports.yahoo.com/mlb/players/11596" TargetMode="External"/><Relationship Id="rId167" Type="http://schemas.openxmlformats.org/officeDocument/2006/relationships/hyperlink" Target="https://sports.yahoo.com/mlb/players/9302" TargetMode="External"/><Relationship Id="rId288" Type="http://schemas.openxmlformats.org/officeDocument/2006/relationships/hyperlink" Target="https://sports.yahoo.com/mlb/players/8836" TargetMode="External"/><Relationship Id="rId166" Type="http://schemas.openxmlformats.org/officeDocument/2006/relationships/hyperlink" Target="https://sports.yahoo.com/mlb/players/9664" TargetMode="External"/><Relationship Id="rId287" Type="http://schemas.openxmlformats.org/officeDocument/2006/relationships/hyperlink" Target="https://sports.yahoo.com/mlb/players/10180" TargetMode="External"/><Relationship Id="rId51" Type="http://schemas.openxmlformats.org/officeDocument/2006/relationships/hyperlink" Target="https://sports.yahoo.com/mlb/players/9103" TargetMode="External"/><Relationship Id="rId50" Type="http://schemas.openxmlformats.org/officeDocument/2006/relationships/hyperlink" Target="https://sports.yahoo.com/mlb/players/10912" TargetMode="External"/><Relationship Id="rId53" Type="http://schemas.openxmlformats.org/officeDocument/2006/relationships/hyperlink" Target="https://sports.yahoo.com/mlb/players/11221" TargetMode="External"/><Relationship Id="rId52" Type="http://schemas.openxmlformats.org/officeDocument/2006/relationships/hyperlink" Target="https://sports.yahoo.com/mlb/players/10584" TargetMode="External"/><Relationship Id="rId55" Type="http://schemas.openxmlformats.org/officeDocument/2006/relationships/hyperlink" Target="https://sports.yahoo.com/mlb/players/10205" TargetMode="External"/><Relationship Id="rId161" Type="http://schemas.openxmlformats.org/officeDocument/2006/relationships/hyperlink" Target="https://sports.yahoo.com/mlb/players/10699" TargetMode="External"/><Relationship Id="rId282" Type="http://schemas.openxmlformats.org/officeDocument/2006/relationships/hyperlink" Target="https://sports.yahoo.com/mlb/players/9105" TargetMode="External"/><Relationship Id="rId54" Type="http://schemas.openxmlformats.org/officeDocument/2006/relationships/hyperlink" Target="https://sports.yahoo.com/mlb/players/9898" TargetMode="External"/><Relationship Id="rId160" Type="http://schemas.openxmlformats.org/officeDocument/2006/relationships/hyperlink" Target="https://sports.yahoo.com/mlb/players/10337" TargetMode="External"/><Relationship Id="rId281" Type="http://schemas.openxmlformats.org/officeDocument/2006/relationships/hyperlink" Target="https://sports.yahoo.com/mlb/players/10789" TargetMode="External"/><Relationship Id="rId57" Type="http://schemas.openxmlformats.org/officeDocument/2006/relationships/hyperlink" Target="https://sports.yahoo.com/mlb/players/10296" TargetMode="External"/><Relationship Id="rId280" Type="http://schemas.openxmlformats.org/officeDocument/2006/relationships/hyperlink" Target="https://sports.yahoo.com/mlb/players/9329" TargetMode="External"/><Relationship Id="rId56" Type="http://schemas.openxmlformats.org/officeDocument/2006/relationships/hyperlink" Target="https://sports.yahoo.com/mlb/players/9606" TargetMode="External"/><Relationship Id="rId159" Type="http://schemas.openxmlformats.org/officeDocument/2006/relationships/hyperlink" Target="https://sports.yahoo.com/mlb/players/9597" TargetMode="External"/><Relationship Id="rId59" Type="http://schemas.openxmlformats.org/officeDocument/2006/relationships/hyperlink" Target="https://sports.yahoo.com/mlb/players/11113" TargetMode="External"/><Relationship Id="rId154" Type="http://schemas.openxmlformats.org/officeDocument/2006/relationships/hyperlink" Target="https://sports.yahoo.com/mlb/players/9758" TargetMode="External"/><Relationship Id="rId275" Type="http://schemas.openxmlformats.org/officeDocument/2006/relationships/hyperlink" Target="https://sports.yahoo.com/mlb/players/8762" TargetMode="External"/><Relationship Id="rId58" Type="http://schemas.openxmlformats.org/officeDocument/2006/relationships/hyperlink" Target="https://sports.yahoo.com/mlb/players/10119" TargetMode="External"/><Relationship Id="rId153" Type="http://schemas.openxmlformats.org/officeDocument/2006/relationships/hyperlink" Target="https://sports.yahoo.com/mlb/players/9727" TargetMode="External"/><Relationship Id="rId274" Type="http://schemas.openxmlformats.org/officeDocument/2006/relationships/hyperlink" Target="https://sports.yahoo.com/mlb/players/8650" TargetMode="External"/><Relationship Id="rId152" Type="http://schemas.openxmlformats.org/officeDocument/2006/relationships/hyperlink" Target="https://sports.yahoo.com/mlb/players/9507" TargetMode="External"/><Relationship Id="rId273" Type="http://schemas.openxmlformats.org/officeDocument/2006/relationships/hyperlink" Target="https://sports.yahoo.com/mlb/players/7790" TargetMode="External"/><Relationship Id="rId151" Type="http://schemas.openxmlformats.org/officeDocument/2006/relationships/hyperlink" Target="https://sports.yahoo.com/mlb/players/9872" TargetMode="External"/><Relationship Id="rId272" Type="http://schemas.openxmlformats.org/officeDocument/2006/relationships/hyperlink" Target="https://sports.yahoo.com/mlb/players/10592" TargetMode="External"/><Relationship Id="rId158" Type="http://schemas.openxmlformats.org/officeDocument/2006/relationships/hyperlink" Target="https://sports.yahoo.com/mlb/players/9108" TargetMode="External"/><Relationship Id="rId279" Type="http://schemas.openxmlformats.org/officeDocument/2006/relationships/hyperlink" Target="https://sports.yahoo.com/mlb/players/10179" TargetMode="External"/><Relationship Id="rId157" Type="http://schemas.openxmlformats.org/officeDocument/2006/relationships/hyperlink" Target="https://sports.yahoo.com/mlb/players/9552" TargetMode="External"/><Relationship Id="rId278" Type="http://schemas.openxmlformats.org/officeDocument/2006/relationships/hyperlink" Target="https://sports.yahoo.com/mlb/players/9620" TargetMode="External"/><Relationship Id="rId156" Type="http://schemas.openxmlformats.org/officeDocument/2006/relationships/hyperlink" Target="https://sports.yahoo.com/mlb/players/10011" TargetMode="External"/><Relationship Id="rId277" Type="http://schemas.openxmlformats.org/officeDocument/2006/relationships/hyperlink" Target="https://sports.yahoo.com/mlb/players/9605" TargetMode="External"/><Relationship Id="rId155" Type="http://schemas.openxmlformats.org/officeDocument/2006/relationships/hyperlink" Target="https://sports.yahoo.com/mlb/players/9637" TargetMode="External"/><Relationship Id="rId276" Type="http://schemas.openxmlformats.org/officeDocument/2006/relationships/hyperlink" Target="https://sports.yahoo.com/mlb/players/9642" TargetMode="External"/><Relationship Id="rId107" Type="http://schemas.openxmlformats.org/officeDocument/2006/relationships/hyperlink" Target="https://sports.yahoo.com/mlb/players/10293" TargetMode="External"/><Relationship Id="rId228" Type="http://schemas.openxmlformats.org/officeDocument/2006/relationships/hyperlink" Target="https://sports.yahoo.com/mlb/players/10227" TargetMode="External"/><Relationship Id="rId106" Type="http://schemas.openxmlformats.org/officeDocument/2006/relationships/hyperlink" Target="https://sports.yahoo.com/mlb/players/11086" TargetMode="External"/><Relationship Id="rId227" Type="http://schemas.openxmlformats.org/officeDocument/2006/relationships/hyperlink" Target="https://sports.yahoo.com/mlb/players/10157" TargetMode="External"/><Relationship Id="rId105" Type="http://schemas.openxmlformats.org/officeDocument/2006/relationships/hyperlink" Target="https://sports.yahoo.com/mlb/players/10395" TargetMode="External"/><Relationship Id="rId226" Type="http://schemas.openxmlformats.org/officeDocument/2006/relationships/hyperlink" Target="https://sports.yahoo.com/mlb/players/9897" TargetMode="External"/><Relationship Id="rId104" Type="http://schemas.openxmlformats.org/officeDocument/2006/relationships/hyperlink" Target="https://sports.yahoo.com/mlb/players/9573" TargetMode="External"/><Relationship Id="rId225" Type="http://schemas.openxmlformats.org/officeDocument/2006/relationships/hyperlink" Target="https://sports.yahoo.com/mlb/players/9691" TargetMode="External"/><Relationship Id="rId109" Type="http://schemas.openxmlformats.org/officeDocument/2006/relationships/hyperlink" Target="https://sports.yahoo.com/mlb/players/9282" TargetMode="External"/><Relationship Id="rId108" Type="http://schemas.openxmlformats.org/officeDocument/2006/relationships/hyperlink" Target="https://sports.yahoo.com/mlb/players/10504" TargetMode="External"/><Relationship Id="rId229" Type="http://schemas.openxmlformats.org/officeDocument/2006/relationships/hyperlink" Target="https://sports.yahoo.com/mlb/players/9992" TargetMode="External"/><Relationship Id="rId220" Type="http://schemas.openxmlformats.org/officeDocument/2006/relationships/hyperlink" Target="https://sports.yahoo.com/mlb/players/9861" TargetMode="External"/><Relationship Id="rId103" Type="http://schemas.openxmlformats.org/officeDocument/2006/relationships/hyperlink" Target="https://sports.yahoo.com/mlb/players/10171" TargetMode="External"/><Relationship Id="rId224" Type="http://schemas.openxmlformats.org/officeDocument/2006/relationships/hyperlink" Target="https://sports.yahoo.com/mlb/players/9168" TargetMode="External"/><Relationship Id="rId102" Type="http://schemas.openxmlformats.org/officeDocument/2006/relationships/hyperlink" Target="https://sports.yahoo.com/mlb/players/10098" TargetMode="External"/><Relationship Id="rId223" Type="http://schemas.openxmlformats.org/officeDocument/2006/relationships/hyperlink" Target="https://sports.yahoo.com/mlb/players/11306" TargetMode="External"/><Relationship Id="rId101" Type="http://schemas.openxmlformats.org/officeDocument/2006/relationships/hyperlink" Target="https://sports.yahoo.com/mlb/players/9877" TargetMode="External"/><Relationship Id="rId222" Type="http://schemas.openxmlformats.org/officeDocument/2006/relationships/hyperlink" Target="https://sports.yahoo.com/mlb/players/9517" TargetMode="External"/><Relationship Id="rId100" Type="http://schemas.openxmlformats.org/officeDocument/2006/relationships/hyperlink" Target="https://sports.yahoo.com/mlb/players/9818" TargetMode="External"/><Relationship Id="rId221" Type="http://schemas.openxmlformats.org/officeDocument/2006/relationships/hyperlink" Target="https://sports.yahoo.com/mlb/players/8984" TargetMode="External"/><Relationship Id="rId217" Type="http://schemas.openxmlformats.org/officeDocument/2006/relationships/hyperlink" Target="https://sports.yahoo.com/mlb/players/9104" TargetMode="External"/><Relationship Id="rId216" Type="http://schemas.openxmlformats.org/officeDocument/2006/relationships/hyperlink" Target="https://sports.yahoo.com/mlb/players/7946" TargetMode="External"/><Relationship Id="rId215" Type="http://schemas.openxmlformats.org/officeDocument/2006/relationships/hyperlink" Target="https://sports.yahoo.com/mlb/players/8853" TargetMode="External"/><Relationship Id="rId214" Type="http://schemas.openxmlformats.org/officeDocument/2006/relationships/hyperlink" Target="https://sports.yahoo.com/mlb/players/8623" TargetMode="External"/><Relationship Id="rId219" Type="http://schemas.openxmlformats.org/officeDocument/2006/relationships/hyperlink" Target="https://sports.yahoo.com/mlb/players/8052" TargetMode="External"/><Relationship Id="rId218" Type="http://schemas.openxmlformats.org/officeDocument/2006/relationships/hyperlink" Target="https://sports.yahoo.com/mlb/players/8846" TargetMode="External"/><Relationship Id="rId213" Type="http://schemas.openxmlformats.org/officeDocument/2006/relationships/hyperlink" Target="https://sports.yahoo.com/mlb/players/9779" TargetMode="External"/><Relationship Id="rId212" Type="http://schemas.openxmlformats.org/officeDocument/2006/relationships/hyperlink" Target="https://sports.yahoo.com/mlb/players/9355" TargetMode="External"/><Relationship Id="rId211" Type="http://schemas.openxmlformats.org/officeDocument/2006/relationships/hyperlink" Target="https://sports.yahoo.com/mlb/players/7278" TargetMode="External"/><Relationship Id="rId210" Type="http://schemas.openxmlformats.org/officeDocument/2006/relationships/hyperlink" Target="https://sports.yahoo.com/mlb/players/9456" TargetMode="External"/><Relationship Id="rId129" Type="http://schemas.openxmlformats.org/officeDocument/2006/relationships/hyperlink" Target="https://sports.yahoo.com/mlb/players/10621" TargetMode="External"/><Relationship Id="rId128" Type="http://schemas.openxmlformats.org/officeDocument/2006/relationships/hyperlink" Target="https://sports.yahoo.com/mlb/players/9118" TargetMode="External"/><Relationship Id="rId249" Type="http://schemas.openxmlformats.org/officeDocument/2006/relationships/hyperlink" Target="https://sports.yahoo.com/mlb/players/10095" TargetMode="External"/><Relationship Id="rId127" Type="http://schemas.openxmlformats.org/officeDocument/2006/relationships/hyperlink" Target="https://sports.yahoo.com/mlb/players/10147" TargetMode="External"/><Relationship Id="rId248" Type="http://schemas.openxmlformats.org/officeDocument/2006/relationships/hyperlink" Target="https://sports.yahoo.com/mlb/players/10616" TargetMode="External"/><Relationship Id="rId126" Type="http://schemas.openxmlformats.org/officeDocument/2006/relationships/hyperlink" Target="https://sports.yahoo.com/mlb/players/10646" TargetMode="External"/><Relationship Id="rId247" Type="http://schemas.openxmlformats.org/officeDocument/2006/relationships/hyperlink" Target="https://sports.yahoo.com/mlb/players/9057" TargetMode="External"/><Relationship Id="rId121" Type="http://schemas.openxmlformats.org/officeDocument/2006/relationships/hyperlink" Target="https://sports.yahoo.com/mlb/players/9640" TargetMode="External"/><Relationship Id="rId242" Type="http://schemas.openxmlformats.org/officeDocument/2006/relationships/hyperlink" Target="https://sports.yahoo.com/mlb/players/11118" TargetMode="External"/><Relationship Id="rId120" Type="http://schemas.openxmlformats.org/officeDocument/2006/relationships/hyperlink" Target="https://sports.yahoo.com/mlb/players/10422" TargetMode="External"/><Relationship Id="rId241" Type="http://schemas.openxmlformats.org/officeDocument/2006/relationships/hyperlink" Target="https://sports.yahoo.com/mlb/players/9179" TargetMode="External"/><Relationship Id="rId240" Type="http://schemas.openxmlformats.org/officeDocument/2006/relationships/hyperlink" Target="https://sports.yahoo.com/mlb/players/10186" TargetMode="External"/><Relationship Id="rId125" Type="http://schemas.openxmlformats.org/officeDocument/2006/relationships/hyperlink" Target="https://sports.yahoo.com/mlb/players/10130" TargetMode="External"/><Relationship Id="rId246" Type="http://schemas.openxmlformats.org/officeDocument/2006/relationships/hyperlink" Target="https://sports.yahoo.com/mlb/players/8723" TargetMode="External"/><Relationship Id="rId124" Type="http://schemas.openxmlformats.org/officeDocument/2006/relationships/hyperlink" Target="https://sports.yahoo.com/mlb/players/9078" TargetMode="External"/><Relationship Id="rId245" Type="http://schemas.openxmlformats.org/officeDocument/2006/relationships/hyperlink" Target="https://sports.yahoo.com/mlb/players/10336" TargetMode="External"/><Relationship Id="rId123" Type="http://schemas.openxmlformats.org/officeDocument/2006/relationships/hyperlink" Target="https://sports.yahoo.com/mlb/players/8759" TargetMode="External"/><Relationship Id="rId244" Type="http://schemas.openxmlformats.org/officeDocument/2006/relationships/hyperlink" Target="https://sports.yahoo.com/mlb/players/10947" TargetMode="External"/><Relationship Id="rId122" Type="http://schemas.openxmlformats.org/officeDocument/2006/relationships/hyperlink" Target="https://sports.yahoo.com/mlb/players/10217" TargetMode="External"/><Relationship Id="rId243" Type="http://schemas.openxmlformats.org/officeDocument/2006/relationships/hyperlink" Target="https://sports.yahoo.com/mlb/players/9468" TargetMode="External"/><Relationship Id="rId95" Type="http://schemas.openxmlformats.org/officeDocument/2006/relationships/hyperlink" Target="https://sports.yahoo.com/mlb/players/9582" TargetMode="External"/><Relationship Id="rId94" Type="http://schemas.openxmlformats.org/officeDocument/2006/relationships/hyperlink" Target="https://sports.yahoo.com/mlb/players/9015" TargetMode="External"/><Relationship Id="rId97" Type="http://schemas.openxmlformats.org/officeDocument/2006/relationships/hyperlink" Target="https://sports.yahoo.com/mlb/players/8958" TargetMode="External"/><Relationship Id="rId96" Type="http://schemas.openxmlformats.org/officeDocument/2006/relationships/hyperlink" Target="https://sports.yahoo.com/mlb/players/10133" TargetMode="External"/><Relationship Id="rId99" Type="http://schemas.openxmlformats.org/officeDocument/2006/relationships/hyperlink" Target="https://sports.yahoo.com/mlb/players/7257" TargetMode="External"/><Relationship Id="rId98" Type="http://schemas.openxmlformats.org/officeDocument/2006/relationships/hyperlink" Target="https://sports.yahoo.com/mlb/players/9095" TargetMode="External"/><Relationship Id="rId91" Type="http://schemas.openxmlformats.org/officeDocument/2006/relationships/hyperlink" Target="https://sports.yahoo.com/mlb/players/10000" TargetMode="External"/><Relationship Id="rId90" Type="http://schemas.openxmlformats.org/officeDocument/2006/relationships/hyperlink" Target="https://sports.yahoo.com/mlb/players/9577" TargetMode="External"/><Relationship Id="rId93" Type="http://schemas.openxmlformats.org/officeDocument/2006/relationships/hyperlink" Target="https://sports.yahoo.com/mlb/players/10152" TargetMode="External"/><Relationship Id="rId92" Type="http://schemas.openxmlformats.org/officeDocument/2006/relationships/hyperlink" Target="https://sports.yahoo.com/mlb/players/11095" TargetMode="External"/><Relationship Id="rId118" Type="http://schemas.openxmlformats.org/officeDocument/2006/relationships/hyperlink" Target="https://sports.yahoo.com/mlb/players/11130" TargetMode="External"/><Relationship Id="rId239" Type="http://schemas.openxmlformats.org/officeDocument/2006/relationships/hyperlink" Target="https://sports.yahoo.com/mlb/players/10402" TargetMode="External"/><Relationship Id="rId117" Type="http://schemas.openxmlformats.org/officeDocument/2006/relationships/hyperlink" Target="https://sports.yahoo.com/mlb/players/9883" TargetMode="External"/><Relationship Id="rId238" Type="http://schemas.openxmlformats.org/officeDocument/2006/relationships/hyperlink" Target="https://sports.yahoo.com/mlb/players/9724" TargetMode="External"/><Relationship Id="rId116" Type="http://schemas.openxmlformats.org/officeDocument/2006/relationships/hyperlink" Target="https://sports.yahoo.com/mlb/players/9557" TargetMode="External"/><Relationship Id="rId237" Type="http://schemas.openxmlformats.org/officeDocument/2006/relationships/hyperlink" Target="https://sports.yahoo.com/mlb/players/9591" TargetMode="External"/><Relationship Id="rId115" Type="http://schemas.openxmlformats.org/officeDocument/2006/relationships/hyperlink" Target="https://sports.yahoo.com/mlb/players/9613" TargetMode="External"/><Relationship Id="rId236" Type="http://schemas.openxmlformats.org/officeDocument/2006/relationships/hyperlink" Target="https://sports.yahoo.com/mlb/players/10438" TargetMode="External"/><Relationship Id="rId119" Type="http://schemas.openxmlformats.org/officeDocument/2006/relationships/hyperlink" Target="https://sports.yahoo.com/mlb/players/10626" TargetMode="External"/><Relationship Id="rId110" Type="http://schemas.openxmlformats.org/officeDocument/2006/relationships/hyperlink" Target="https://sports.yahoo.com/mlb/players/11037" TargetMode="External"/><Relationship Id="rId231" Type="http://schemas.openxmlformats.org/officeDocument/2006/relationships/hyperlink" Target="https://sports.yahoo.com/mlb/players/9581" TargetMode="External"/><Relationship Id="rId230" Type="http://schemas.openxmlformats.org/officeDocument/2006/relationships/hyperlink" Target="https://sports.yahoo.com/mlb/players/8620" TargetMode="External"/><Relationship Id="rId114" Type="http://schemas.openxmlformats.org/officeDocument/2006/relationships/hyperlink" Target="https://sports.yahoo.com/mlb/players/10027" TargetMode="External"/><Relationship Id="rId235" Type="http://schemas.openxmlformats.org/officeDocument/2006/relationships/hyperlink" Target="https://sports.yahoo.com/mlb/players/8949" TargetMode="External"/><Relationship Id="rId113" Type="http://schemas.openxmlformats.org/officeDocument/2006/relationships/hyperlink" Target="https://sports.yahoo.com/mlb/players/9546" TargetMode="External"/><Relationship Id="rId234" Type="http://schemas.openxmlformats.org/officeDocument/2006/relationships/hyperlink" Target="https://sports.yahoo.com/mlb/players/9063" TargetMode="External"/><Relationship Id="rId112" Type="http://schemas.openxmlformats.org/officeDocument/2006/relationships/hyperlink" Target="https://sports.yahoo.com/mlb/players/9125" TargetMode="External"/><Relationship Id="rId233" Type="http://schemas.openxmlformats.org/officeDocument/2006/relationships/hyperlink" Target="https://sports.yahoo.com/mlb/players/9217" TargetMode="External"/><Relationship Id="rId111" Type="http://schemas.openxmlformats.org/officeDocument/2006/relationships/hyperlink" Target="https://sports.yahoo.com/mlb/players/9068" TargetMode="External"/><Relationship Id="rId232" Type="http://schemas.openxmlformats.org/officeDocument/2006/relationships/hyperlink" Target="https://sports.yahoo.com/mlb/players/10762" TargetMode="External"/><Relationship Id="rId305" Type="http://schemas.openxmlformats.org/officeDocument/2006/relationships/hyperlink" Target="https://sports.yahoo.com/mlb/players/10703" TargetMode="External"/><Relationship Id="rId304" Type="http://schemas.openxmlformats.org/officeDocument/2006/relationships/hyperlink" Target="https://sports.yahoo.com/mlb/players/9846" TargetMode="External"/><Relationship Id="rId303" Type="http://schemas.openxmlformats.org/officeDocument/2006/relationships/hyperlink" Target="https://sports.yahoo.com/mlb/players/8185" TargetMode="External"/><Relationship Id="rId302" Type="http://schemas.openxmlformats.org/officeDocument/2006/relationships/hyperlink" Target="https://sports.yahoo.com/mlb/players/10577" TargetMode="External"/><Relationship Id="rId309" Type="http://schemas.openxmlformats.org/officeDocument/2006/relationships/hyperlink" Target="https://sports.yahoo.com/mlb/players/9718" TargetMode="External"/><Relationship Id="rId308" Type="http://schemas.openxmlformats.org/officeDocument/2006/relationships/hyperlink" Target="https://sports.yahoo.com/mlb/players/9002" TargetMode="External"/><Relationship Id="rId307" Type="http://schemas.openxmlformats.org/officeDocument/2006/relationships/hyperlink" Target="https://sports.yahoo.com/mlb/players/9889" TargetMode="External"/><Relationship Id="rId306" Type="http://schemas.openxmlformats.org/officeDocument/2006/relationships/hyperlink" Target="https://sports.yahoo.com/mlb/players/9938" TargetMode="External"/><Relationship Id="rId301" Type="http://schemas.openxmlformats.org/officeDocument/2006/relationships/hyperlink" Target="https://sports.yahoo.com/mlb/players/9457" TargetMode="External"/><Relationship Id="rId300" Type="http://schemas.openxmlformats.org/officeDocument/2006/relationships/hyperlink" Target="https://sports.yahoo.com/mlb/players/9612" TargetMode="External"/><Relationship Id="rId206" Type="http://schemas.openxmlformats.org/officeDocument/2006/relationships/hyperlink" Target="https://sports.yahoo.com/mlb/players/10766" TargetMode="External"/><Relationship Id="rId327" Type="http://schemas.openxmlformats.org/officeDocument/2006/relationships/hyperlink" Target="https://sports.yahoo.com/mlb/players/9122" TargetMode="External"/><Relationship Id="rId205" Type="http://schemas.openxmlformats.org/officeDocument/2006/relationships/hyperlink" Target="https://sports.yahoo.com/mlb/players/8616" TargetMode="External"/><Relationship Id="rId326" Type="http://schemas.openxmlformats.org/officeDocument/2006/relationships/hyperlink" Target="https://sports.yahoo.com/mlb/players/8439" TargetMode="External"/><Relationship Id="rId204" Type="http://schemas.openxmlformats.org/officeDocument/2006/relationships/hyperlink" Target="https://sports.yahoo.com/mlb/players/8998" TargetMode="External"/><Relationship Id="rId325" Type="http://schemas.openxmlformats.org/officeDocument/2006/relationships/hyperlink" Target="https://sports.yahoo.com/mlb/players/8282" TargetMode="External"/><Relationship Id="rId203" Type="http://schemas.openxmlformats.org/officeDocument/2006/relationships/hyperlink" Target="https://sports.yahoo.com/mlb/players/9542" TargetMode="External"/><Relationship Id="rId324" Type="http://schemas.openxmlformats.org/officeDocument/2006/relationships/hyperlink" Target="https://sports.yahoo.com/mlb/players/10558" TargetMode="External"/><Relationship Id="rId209" Type="http://schemas.openxmlformats.org/officeDocument/2006/relationships/hyperlink" Target="https://sports.yahoo.com/mlb/players/8875" TargetMode="External"/><Relationship Id="rId208" Type="http://schemas.openxmlformats.org/officeDocument/2006/relationships/hyperlink" Target="https://sports.yahoo.com/mlb/players/9039" TargetMode="External"/><Relationship Id="rId329" Type="http://schemas.openxmlformats.org/officeDocument/2006/relationships/drawing" Target="../drawings/drawing15.xml"/><Relationship Id="rId207" Type="http://schemas.openxmlformats.org/officeDocument/2006/relationships/hyperlink" Target="https://sports.yahoo.com/mlb/players/8955" TargetMode="External"/><Relationship Id="rId328" Type="http://schemas.openxmlformats.org/officeDocument/2006/relationships/hyperlink" Target="https://sports.yahoo.com/mlb/players/10978" TargetMode="External"/><Relationship Id="rId202" Type="http://schemas.openxmlformats.org/officeDocument/2006/relationships/hyperlink" Target="https://sports.yahoo.com/mlb/players/9106" TargetMode="External"/><Relationship Id="rId323" Type="http://schemas.openxmlformats.org/officeDocument/2006/relationships/hyperlink" Target="https://sports.yahoo.com/mlb/players/10235" TargetMode="External"/><Relationship Id="rId201" Type="http://schemas.openxmlformats.org/officeDocument/2006/relationships/hyperlink" Target="https://sports.yahoo.com/mlb/players/9703" TargetMode="External"/><Relationship Id="rId322" Type="http://schemas.openxmlformats.org/officeDocument/2006/relationships/hyperlink" Target="https://sports.yahoo.com/mlb/players/10237" TargetMode="External"/><Relationship Id="rId200" Type="http://schemas.openxmlformats.org/officeDocument/2006/relationships/hyperlink" Target="https://sports.yahoo.com/mlb/players/9882" TargetMode="External"/><Relationship Id="rId321" Type="http://schemas.openxmlformats.org/officeDocument/2006/relationships/hyperlink" Target="https://sports.yahoo.com/mlb/players/10369" TargetMode="External"/><Relationship Id="rId320" Type="http://schemas.openxmlformats.org/officeDocument/2006/relationships/hyperlink" Target="https://sports.yahoo.com/mlb/players/8685" TargetMode="External"/><Relationship Id="rId316" Type="http://schemas.openxmlformats.org/officeDocument/2006/relationships/hyperlink" Target="https://sports.yahoo.com/mlb/players/10997" TargetMode="External"/><Relationship Id="rId315" Type="http://schemas.openxmlformats.org/officeDocument/2006/relationships/hyperlink" Target="https://sports.yahoo.com/mlb/players/9558" TargetMode="External"/><Relationship Id="rId314" Type="http://schemas.openxmlformats.org/officeDocument/2006/relationships/hyperlink" Target="https://sports.yahoo.com/mlb/players/10036" TargetMode="External"/><Relationship Id="rId313" Type="http://schemas.openxmlformats.org/officeDocument/2006/relationships/hyperlink" Target="https://sports.yahoo.com/mlb/players/10692" TargetMode="External"/><Relationship Id="rId319" Type="http://schemas.openxmlformats.org/officeDocument/2006/relationships/hyperlink" Target="https://sports.yahoo.com/mlb/players/9627" TargetMode="External"/><Relationship Id="rId318" Type="http://schemas.openxmlformats.org/officeDocument/2006/relationships/hyperlink" Target="https://sports.yahoo.com/mlb/players/9632" TargetMode="External"/><Relationship Id="rId317" Type="http://schemas.openxmlformats.org/officeDocument/2006/relationships/hyperlink" Target="https://sports.yahoo.com/mlb/players/10514" TargetMode="External"/><Relationship Id="rId312" Type="http://schemas.openxmlformats.org/officeDocument/2006/relationships/hyperlink" Target="https://sports.yahoo.com/mlb/players/8996" TargetMode="External"/><Relationship Id="rId311" Type="http://schemas.openxmlformats.org/officeDocument/2006/relationships/hyperlink" Target="https://sports.yahoo.com/mlb/players/9331" TargetMode="External"/><Relationship Id="rId310" Type="http://schemas.openxmlformats.org/officeDocument/2006/relationships/hyperlink" Target="https://sports.yahoo.com/mlb/players/9701" TargetMode="External"/></Relationships>
</file>

<file path=xl/worksheets/_rels/sheet16.xml.rels><?xml version="1.0" encoding="UTF-8" standalone="yes"?><Relationships xmlns="http://schemas.openxmlformats.org/package/2006/relationships"><Relationship Id="rId40" Type="http://schemas.openxmlformats.org/officeDocument/2006/relationships/hyperlink" Target="https://sports.yahoo.com/mlb/players/7163" TargetMode="External"/><Relationship Id="rId190" Type="http://schemas.openxmlformats.org/officeDocument/2006/relationships/hyperlink" Target="https://sports.yahoo.com/mlb/players/7707" TargetMode="External"/><Relationship Id="rId42" Type="http://schemas.openxmlformats.org/officeDocument/2006/relationships/hyperlink" Target="https://sports.yahoo.com/mlb/players/8949" TargetMode="External"/><Relationship Id="rId41" Type="http://schemas.openxmlformats.org/officeDocument/2006/relationships/hyperlink" Target="https://sports.yahoo.com/mlb/players/10117" TargetMode="External"/><Relationship Id="rId44" Type="http://schemas.openxmlformats.org/officeDocument/2006/relationships/hyperlink" Target="https://sports.yahoo.com/mlb/players/7780" TargetMode="External"/><Relationship Id="rId194" Type="http://schemas.openxmlformats.org/officeDocument/2006/relationships/hyperlink" Target="https://sports.yahoo.com/mlb/players/8562" TargetMode="External"/><Relationship Id="rId43" Type="http://schemas.openxmlformats.org/officeDocument/2006/relationships/hyperlink" Target="https://sports.yahoo.com/mlb/players/9128" TargetMode="External"/><Relationship Id="rId193" Type="http://schemas.openxmlformats.org/officeDocument/2006/relationships/hyperlink" Target="https://sports.yahoo.com/mlb/players/7590" TargetMode="External"/><Relationship Id="rId46" Type="http://schemas.openxmlformats.org/officeDocument/2006/relationships/hyperlink" Target="https://sports.yahoo.com/mlb/players/9015" TargetMode="External"/><Relationship Id="rId192" Type="http://schemas.openxmlformats.org/officeDocument/2006/relationships/hyperlink" Target="https://sports.yahoo.com/mlb/players/6619" TargetMode="External"/><Relationship Id="rId45" Type="http://schemas.openxmlformats.org/officeDocument/2006/relationships/hyperlink" Target="https://sports.yahoo.com/mlb/players/9631" TargetMode="External"/><Relationship Id="rId191" Type="http://schemas.openxmlformats.org/officeDocument/2006/relationships/hyperlink" Target="https://sports.yahoo.com/mlb/players/8387" TargetMode="External"/><Relationship Id="rId48" Type="http://schemas.openxmlformats.org/officeDocument/2006/relationships/hyperlink" Target="https://sports.yahoo.com/mlb/players/7257" TargetMode="External"/><Relationship Id="rId187" Type="http://schemas.openxmlformats.org/officeDocument/2006/relationships/hyperlink" Target="https://sports.yahoo.com/mlb/players/9906" TargetMode="External"/><Relationship Id="rId47" Type="http://schemas.openxmlformats.org/officeDocument/2006/relationships/hyperlink" Target="https://sports.yahoo.com/mlb/players/9048" TargetMode="External"/><Relationship Id="rId186" Type="http://schemas.openxmlformats.org/officeDocument/2006/relationships/hyperlink" Target="https://sports.yahoo.com/mlb/players/8578" TargetMode="External"/><Relationship Id="rId185" Type="http://schemas.openxmlformats.org/officeDocument/2006/relationships/hyperlink" Target="https://sports.yahoo.com/mlb/players/9606" TargetMode="External"/><Relationship Id="rId49" Type="http://schemas.openxmlformats.org/officeDocument/2006/relationships/hyperlink" Target="https://sports.yahoo.com/mlb/players/8622" TargetMode="External"/><Relationship Id="rId184" Type="http://schemas.openxmlformats.org/officeDocument/2006/relationships/hyperlink" Target="https://sports.yahoo.com/mlb/players/10205" TargetMode="External"/><Relationship Id="rId189" Type="http://schemas.openxmlformats.org/officeDocument/2006/relationships/hyperlink" Target="https://sports.yahoo.com/mlb/players/8200" TargetMode="External"/><Relationship Id="rId188" Type="http://schemas.openxmlformats.org/officeDocument/2006/relationships/hyperlink" Target="https://sports.yahoo.com/mlb/players/9054" TargetMode="External"/><Relationship Id="rId31" Type="http://schemas.openxmlformats.org/officeDocument/2006/relationships/hyperlink" Target="https://sports.yahoo.com/mlb/players/9320" TargetMode="External"/><Relationship Id="rId30" Type="http://schemas.openxmlformats.org/officeDocument/2006/relationships/hyperlink" Target="https://sports.yahoo.com/mlb/players/8002" TargetMode="External"/><Relationship Id="rId33" Type="http://schemas.openxmlformats.org/officeDocument/2006/relationships/hyperlink" Target="https://sports.yahoo.com/mlb/players/8658" TargetMode="External"/><Relationship Id="rId183" Type="http://schemas.openxmlformats.org/officeDocument/2006/relationships/hyperlink" Target="https://sports.yahoo.com/mlb/players/8080" TargetMode="External"/><Relationship Id="rId32" Type="http://schemas.openxmlformats.org/officeDocument/2006/relationships/hyperlink" Target="https://sports.yahoo.com/mlb/players/10183" TargetMode="External"/><Relationship Id="rId182" Type="http://schemas.openxmlformats.org/officeDocument/2006/relationships/hyperlink" Target="https://sports.yahoo.com/mlb/players/9247" TargetMode="External"/><Relationship Id="rId35" Type="http://schemas.openxmlformats.org/officeDocument/2006/relationships/hyperlink" Target="https://sports.yahoo.com/mlb/players/9540" TargetMode="External"/><Relationship Id="rId181" Type="http://schemas.openxmlformats.org/officeDocument/2006/relationships/hyperlink" Target="https://sports.yahoo.com/mlb/players/8957" TargetMode="External"/><Relationship Id="rId34" Type="http://schemas.openxmlformats.org/officeDocument/2006/relationships/hyperlink" Target="https://sports.yahoo.com/mlb/players/9111" TargetMode="External"/><Relationship Id="rId180" Type="http://schemas.openxmlformats.org/officeDocument/2006/relationships/hyperlink" Target="https://sports.yahoo.com/mlb/players/8634" TargetMode="External"/><Relationship Id="rId37" Type="http://schemas.openxmlformats.org/officeDocument/2006/relationships/hyperlink" Target="https://sports.yahoo.com/mlb/players/10236" TargetMode="External"/><Relationship Id="rId176" Type="http://schemas.openxmlformats.org/officeDocument/2006/relationships/hyperlink" Target="https://sports.yahoo.com/mlb/players/9231" TargetMode="External"/><Relationship Id="rId297" Type="http://schemas.openxmlformats.org/officeDocument/2006/relationships/hyperlink" Target="https://sports.yahoo.com/mlb/players/9992" TargetMode="External"/><Relationship Id="rId36" Type="http://schemas.openxmlformats.org/officeDocument/2006/relationships/hyperlink" Target="https://sports.yahoo.com/mlb/players/9584" TargetMode="External"/><Relationship Id="rId175" Type="http://schemas.openxmlformats.org/officeDocument/2006/relationships/hyperlink" Target="https://sports.yahoo.com/mlb/players/9078" TargetMode="External"/><Relationship Id="rId296" Type="http://schemas.openxmlformats.org/officeDocument/2006/relationships/hyperlink" Target="https://sports.yahoo.com/mlb/players/9456" TargetMode="External"/><Relationship Id="rId39" Type="http://schemas.openxmlformats.org/officeDocument/2006/relationships/hyperlink" Target="https://sports.yahoo.com/mlb/players/10000" TargetMode="External"/><Relationship Id="rId174" Type="http://schemas.openxmlformats.org/officeDocument/2006/relationships/hyperlink" Target="https://sports.yahoo.com/mlb/players/6922" TargetMode="External"/><Relationship Id="rId295" Type="http://schemas.openxmlformats.org/officeDocument/2006/relationships/hyperlink" Target="https://sports.yahoo.com/mlb/players/9012" TargetMode="External"/><Relationship Id="rId38" Type="http://schemas.openxmlformats.org/officeDocument/2006/relationships/hyperlink" Target="https://sports.yahoo.com/mlb/players/9634" TargetMode="External"/><Relationship Id="rId173" Type="http://schemas.openxmlformats.org/officeDocument/2006/relationships/hyperlink" Target="https://sports.yahoo.com/mlb/players/10106" TargetMode="External"/><Relationship Id="rId294" Type="http://schemas.openxmlformats.org/officeDocument/2006/relationships/hyperlink" Target="https://sports.yahoo.com/mlb/players/9039" TargetMode="External"/><Relationship Id="rId179" Type="http://schemas.openxmlformats.org/officeDocument/2006/relationships/hyperlink" Target="https://sports.yahoo.com/mlb/players/9255" TargetMode="External"/><Relationship Id="rId178" Type="http://schemas.openxmlformats.org/officeDocument/2006/relationships/hyperlink" Target="https://sports.yahoo.com/mlb/players/10822" TargetMode="External"/><Relationship Id="rId177" Type="http://schemas.openxmlformats.org/officeDocument/2006/relationships/hyperlink" Target="https://sports.yahoo.com/mlb/players/10726" TargetMode="External"/><Relationship Id="rId298" Type="http://schemas.openxmlformats.org/officeDocument/2006/relationships/drawing" Target="../drawings/drawing16.xml"/><Relationship Id="rId20" Type="http://schemas.openxmlformats.org/officeDocument/2006/relationships/hyperlink" Target="https://sports.yahoo.com/mlb/players/9121" TargetMode="External"/><Relationship Id="rId22" Type="http://schemas.openxmlformats.org/officeDocument/2006/relationships/hyperlink" Target="https://sports.yahoo.com/mlb/players/9907" TargetMode="External"/><Relationship Id="rId21" Type="http://schemas.openxmlformats.org/officeDocument/2006/relationships/hyperlink" Target="https://sports.yahoo.com/mlb/players/8175" TargetMode="External"/><Relationship Id="rId24" Type="http://schemas.openxmlformats.org/officeDocument/2006/relationships/hyperlink" Target="https://sports.yahoo.com/mlb/players/8174" TargetMode="External"/><Relationship Id="rId23" Type="http://schemas.openxmlformats.org/officeDocument/2006/relationships/hyperlink" Target="https://sports.yahoo.com/mlb/players/8590" TargetMode="External"/><Relationship Id="rId26" Type="http://schemas.openxmlformats.org/officeDocument/2006/relationships/hyperlink" Target="https://sports.yahoo.com/mlb/players/8287" TargetMode="External"/><Relationship Id="rId25" Type="http://schemas.openxmlformats.org/officeDocument/2006/relationships/hyperlink" Target="https://sports.yahoo.com/mlb/players/8180" TargetMode="External"/><Relationship Id="rId28" Type="http://schemas.openxmlformats.org/officeDocument/2006/relationships/hyperlink" Target="https://sports.yahoo.com/mlb/players/9823" TargetMode="External"/><Relationship Id="rId27" Type="http://schemas.openxmlformats.org/officeDocument/2006/relationships/hyperlink" Target="https://sports.yahoo.com/mlb/players/9193" TargetMode="External"/><Relationship Id="rId29" Type="http://schemas.openxmlformats.org/officeDocument/2006/relationships/hyperlink" Target="https://sports.yahoo.com/mlb/players/11011" TargetMode="External"/><Relationship Id="rId11" Type="http://schemas.openxmlformats.org/officeDocument/2006/relationships/hyperlink" Target="https://sports.yahoo.com/mlb/players/8575" TargetMode="External"/><Relationship Id="rId10" Type="http://schemas.openxmlformats.org/officeDocument/2006/relationships/hyperlink" Target="https://sports.yahoo.com/mlb/players/9875" TargetMode="External"/><Relationship Id="rId13" Type="http://schemas.openxmlformats.org/officeDocument/2006/relationships/hyperlink" Target="https://sports.yahoo.com/mlb/players/9961" TargetMode="External"/><Relationship Id="rId12" Type="http://schemas.openxmlformats.org/officeDocument/2006/relationships/hyperlink" Target="https://sports.yahoo.com/mlb/players/9174" TargetMode="External"/><Relationship Id="rId15" Type="http://schemas.openxmlformats.org/officeDocument/2006/relationships/hyperlink" Target="https://sports.yahoo.com/mlb/players/10249" TargetMode="External"/><Relationship Id="rId198" Type="http://schemas.openxmlformats.org/officeDocument/2006/relationships/hyperlink" Target="https://sports.yahoo.com/mlb/players/10131" TargetMode="External"/><Relationship Id="rId14" Type="http://schemas.openxmlformats.org/officeDocument/2006/relationships/hyperlink" Target="https://sports.yahoo.com/mlb/players/9098" TargetMode="External"/><Relationship Id="rId197" Type="http://schemas.openxmlformats.org/officeDocument/2006/relationships/hyperlink" Target="https://sports.yahoo.com/mlb/players/8270" TargetMode="External"/><Relationship Id="rId17" Type="http://schemas.openxmlformats.org/officeDocument/2006/relationships/hyperlink" Target="https://sports.yahoo.com/mlb/players/8193" TargetMode="External"/><Relationship Id="rId196" Type="http://schemas.openxmlformats.org/officeDocument/2006/relationships/hyperlink" Target="https://sports.yahoo.com/mlb/players/10296" TargetMode="External"/><Relationship Id="rId16" Type="http://schemas.openxmlformats.org/officeDocument/2006/relationships/hyperlink" Target="https://sports.yahoo.com/mlb/players/11125" TargetMode="External"/><Relationship Id="rId195" Type="http://schemas.openxmlformats.org/officeDocument/2006/relationships/hyperlink" Target="https://sports.yahoo.com/mlb/players/8758" TargetMode="External"/><Relationship Id="rId19" Type="http://schemas.openxmlformats.org/officeDocument/2006/relationships/hyperlink" Target="https://sports.yahoo.com/mlb/players/10148" TargetMode="External"/><Relationship Id="rId18" Type="http://schemas.openxmlformats.org/officeDocument/2006/relationships/hyperlink" Target="https://sports.yahoo.com/mlb/players/8780" TargetMode="External"/><Relationship Id="rId199" Type="http://schemas.openxmlformats.org/officeDocument/2006/relationships/hyperlink" Target="https://sports.yahoo.com/mlb/players/9902" TargetMode="External"/><Relationship Id="rId84" Type="http://schemas.openxmlformats.org/officeDocument/2006/relationships/hyperlink" Target="https://sports.yahoo.com/mlb/players/10997" TargetMode="External"/><Relationship Id="rId83" Type="http://schemas.openxmlformats.org/officeDocument/2006/relationships/hyperlink" Target="https://sports.yahoo.com/mlb/players/8800" TargetMode="External"/><Relationship Id="rId86" Type="http://schemas.openxmlformats.org/officeDocument/2006/relationships/hyperlink" Target="https://sports.yahoo.com/mlb/players/6603" TargetMode="External"/><Relationship Id="rId85" Type="http://schemas.openxmlformats.org/officeDocument/2006/relationships/hyperlink" Target="https://sports.yahoo.com/mlb/players/8282" TargetMode="External"/><Relationship Id="rId88" Type="http://schemas.openxmlformats.org/officeDocument/2006/relationships/hyperlink" Target="https://sports.yahoo.com/mlb/players/10072" TargetMode="External"/><Relationship Id="rId150" Type="http://schemas.openxmlformats.org/officeDocument/2006/relationships/hyperlink" Target="https://sports.yahoo.com/mlb/players/8176" TargetMode="External"/><Relationship Id="rId271" Type="http://schemas.openxmlformats.org/officeDocument/2006/relationships/hyperlink" Target="https://sports.yahoo.com/mlb/players/9106" TargetMode="External"/><Relationship Id="rId87" Type="http://schemas.openxmlformats.org/officeDocument/2006/relationships/hyperlink" Target="https://sports.yahoo.com/mlb/players/9627" TargetMode="External"/><Relationship Id="rId270" Type="http://schemas.openxmlformats.org/officeDocument/2006/relationships/hyperlink" Target="https://sports.yahoo.com/mlb/players/8875" TargetMode="External"/><Relationship Id="rId89" Type="http://schemas.openxmlformats.org/officeDocument/2006/relationships/hyperlink" Target="https://sports.yahoo.com/mlb/players/10141" TargetMode="External"/><Relationship Id="rId80" Type="http://schemas.openxmlformats.org/officeDocument/2006/relationships/hyperlink" Target="https://sports.yahoo.com/mlb/players/10692" TargetMode="External"/><Relationship Id="rId82" Type="http://schemas.openxmlformats.org/officeDocument/2006/relationships/hyperlink" Target="https://sports.yahoo.com/mlb/players/8172" TargetMode="External"/><Relationship Id="rId81" Type="http://schemas.openxmlformats.org/officeDocument/2006/relationships/hyperlink" Target="https://sports.yahoo.com/mlb/players/9275" TargetMode="External"/><Relationship Id="rId1" Type="http://schemas.openxmlformats.org/officeDocument/2006/relationships/hyperlink" Target="https://sports.yahoo.com/mlb/players/8861" TargetMode="External"/><Relationship Id="rId2" Type="http://schemas.openxmlformats.org/officeDocument/2006/relationships/hyperlink" Target="https://sports.yahoo.com/mlb/players/10056" TargetMode="External"/><Relationship Id="rId3" Type="http://schemas.openxmlformats.org/officeDocument/2006/relationships/hyperlink" Target="https://sports.yahoo.com/mlb/players/9116" TargetMode="External"/><Relationship Id="rId149" Type="http://schemas.openxmlformats.org/officeDocument/2006/relationships/hyperlink" Target="https://sports.yahoo.com/mlb/players/8650" TargetMode="External"/><Relationship Id="rId4" Type="http://schemas.openxmlformats.org/officeDocument/2006/relationships/hyperlink" Target="https://sports.yahoo.com/mlb/players/8967" TargetMode="External"/><Relationship Id="rId148" Type="http://schemas.openxmlformats.org/officeDocument/2006/relationships/hyperlink" Target="https://sports.yahoo.com/mlb/players/10031" TargetMode="External"/><Relationship Id="rId269" Type="http://schemas.openxmlformats.org/officeDocument/2006/relationships/hyperlink" Target="https://sports.yahoo.com/mlb/players/10163" TargetMode="External"/><Relationship Id="rId9" Type="http://schemas.openxmlformats.org/officeDocument/2006/relationships/hyperlink" Target="https://sports.yahoo.com/mlb/players/9341" TargetMode="External"/><Relationship Id="rId143" Type="http://schemas.openxmlformats.org/officeDocument/2006/relationships/hyperlink" Target="https://sports.yahoo.com/mlb/players/8836" TargetMode="External"/><Relationship Id="rId264" Type="http://schemas.openxmlformats.org/officeDocument/2006/relationships/hyperlink" Target="https://sports.yahoo.com/mlb/players/9299" TargetMode="External"/><Relationship Id="rId142" Type="http://schemas.openxmlformats.org/officeDocument/2006/relationships/hyperlink" Target="https://sports.yahoo.com/mlb/players/10179" TargetMode="External"/><Relationship Id="rId263" Type="http://schemas.openxmlformats.org/officeDocument/2006/relationships/hyperlink" Target="https://sports.yahoo.com/mlb/players/10947" TargetMode="External"/><Relationship Id="rId141" Type="http://schemas.openxmlformats.org/officeDocument/2006/relationships/hyperlink" Target="https://sports.yahoo.com/mlb/players/9670" TargetMode="External"/><Relationship Id="rId262" Type="http://schemas.openxmlformats.org/officeDocument/2006/relationships/hyperlink" Target="https://sports.yahoo.com/mlb/players/9063" TargetMode="External"/><Relationship Id="rId140" Type="http://schemas.openxmlformats.org/officeDocument/2006/relationships/hyperlink" Target="https://sports.yahoo.com/mlb/players/7790" TargetMode="External"/><Relationship Id="rId261" Type="http://schemas.openxmlformats.org/officeDocument/2006/relationships/hyperlink" Target="https://sports.yahoo.com/mlb/players/10835" TargetMode="External"/><Relationship Id="rId5" Type="http://schemas.openxmlformats.org/officeDocument/2006/relationships/hyperlink" Target="https://sports.yahoo.com/mlb/players/10556" TargetMode="External"/><Relationship Id="rId147" Type="http://schemas.openxmlformats.org/officeDocument/2006/relationships/hyperlink" Target="https://sports.yahoo.com/mlb/players/10494" TargetMode="External"/><Relationship Id="rId268" Type="http://schemas.openxmlformats.org/officeDocument/2006/relationships/hyperlink" Target="https://sports.yahoo.com/mlb/players/10199" TargetMode="External"/><Relationship Id="rId6" Type="http://schemas.openxmlformats.org/officeDocument/2006/relationships/hyperlink" Target="https://sports.yahoo.com/mlb/players/9351" TargetMode="External"/><Relationship Id="rId146" Type="http://schemas.openxmlformats.org/officeDocument/2006/relationships/hyperlink" Target="https://sports.yahoo.com/mlb/players/8410" TargetMode="External"/><Relationship Id="rId267" Type="http://schemas.openxmlformats.org/officeDocument/2006/relationships/hyperlink" Target="https://sports.yahoo.com/mlb/players/11025" TargetMode="External"/><Relationship Id="rId7" Type="http://schemas.openxmlformats.org/officeDocument/2006/relationships/hyperlink" Target="https://sports.yahoo.com/mlb/players/9339" TargetMode="External"/><Relationship Id="rId145" Type="http://schemas.openxmlformats.org/officeDocument/2006/relationships/hyperlink" Target="https://sports.yahoo.com/mlb/players/9329" TargetMode="External"/><Relationship Id="rId266" Type="http://schemas.openxmlformats.org/officeDocument/2006/relationships/hyperlink" Target="https://sports.yahoo.com/mlb/players/9599" TargetMode="External"/><Relationship Id="rId8" Type="http://schemas.openxmlformats.org/officeDocument/2006/relationships/hyperlink" Target="https://sports.yahoo.com/mlb/players/9097" TargetMode="External"/><Relationship Id="rId144" Type="http://schemas.openxmlformats.org/officeDocument/2006/relationships/hyperlink" Target="https://sports.yahoo.com/mlb/players/10837" TargetMode="External"/><Relationship Id="rId265" Type="http://schemas.openxmlformats.org/officeDocument/2006/relationships/hyperlink" Target="https://sports.yahoo.com/mlb/players/9215" TargetMode="External"/><Relationship Id="rId73" Type="http://schemas.openxmlformats.org/officeDocument/2006/relationships/hyperlink" Target="https://sports.yahoo.com/mlb/players/9857" TargetMode="External"/><Relationship Id="rId72" Type="http://schemas.openxmlformats.org/officeDocument/2006/relationships/hyperlink" Target="https://sports.yahoo.com/mlb/players/8589" TargetMode="External"/><Relationship Id="rId75" Type="http://schemas.openxmlformats.org/officeDocument/2006/relationships/hyperlink" Target="https://sports.yahoo.com/mlb/players/9142" TargetMode="External"/><Relationship Id="rId74" Type="http://schemas.openxmlformats.org/officeDocument/2006/relationships/hyperlink" Target="https://sports.yahoo.com/mlb/players/9893" TargetMode="External"/><Relationship Id="rId77" Type="http://schemas.openxmlformats.org/officeDocument/2006/relationships/hyperlink" Target="https://sports.yahoo.com/mlb/players/8185" TargetMode="External"/><Relationship Id="rId260" Type="http://schemas.openxmlformats.org/officeDocument/2006/relationships/hyperlink" Target="https://sports.yahoo.com/mlb/players/9586" TargetMode="External"/><Relationship Id="rId76" Type="http://schemas.openxmlformats.org/officeDocument/2006/relationships/hyperlink" Target="https://sports.yahoo.com/mlb/players/9701" TargetMode="External"/><Relationship Id="rId79" Type="http://schemas.openxmlformats.org/officeDocument/2006/relationships/hyperlink" Target="https://sports.yahoo.com/mlb/players/9331" TargetMode="External"/><Relationship Id="rId78" Type="http://schemas.openxmlformats.org/officeDocument/2006/relationships/hyperlink" Target="https://sports.yahoo.com/mlb/players/9122" TargetMode="External"/><Relationship Id="rId71" Type="http://schemas.openxmlformats.org/officeDocument/2006/relationships/hyperlink" Target="https://sports.yahoo.com/mlb/players/8685" TargetMode="External"/><Relationship Id="rId70" Type="http://schemas.openxmlformats.org/officeDocument/2006/relationships/hyperlink" Target="https://sports.yahoo.com/mlb/players/10235" TargetMode="External"/><Relationship Id="rId139" Type="http://schemas.openxmlformats.org/officeDocument/2006/relationships/hyperlink" Target="https://sports.yahoo.com/mlb/players/10258" TargetMode="External"/><Relationship Id="rId138" Type="http://schemas.openxmlformats.org/officeDocument/2006/relationships/hyperlink" Target="https://sports.yahoo.com/mlb/players/8419" TargetMode="External"/><Relationship Id="rId259" Type="http://schemas.openxmlformats.org/officeDocument/2006/relationships/hyperlink" Target="https://sports.yahoo.com/mlb/players/10867" TargetMode="External"/><Relationship Id="rId137" Type="http://schemas.openxmlformats.org/officeDocument/2006/relationships/hyperlink" Target="https://sports.yahoo.com/mlb/players/8849" TargetMode="External"/><Relationship Id="rId258" Type="http://schemas.openxmlformats.org/officeDocument/2006/relationships/hyperlink" Target="https://sports.yahoo.com/mlb/players/9217" TargetMode="External"/><Relationship Id="rId132" Type="http://schemas.openxmlformats.org/officeDocument/2006/relationships/hyperlink" Target="https://sports.yahoo.com/mlb/players/8619" TargetMode="External"/><Relationship Id="rId253" Type="http://schemas.openxmlformats.org/officeDocument/2006/relationships/hyperlink" Target="https://sports.yahoo.com/mlb/players/10835" TargetMode="External"/><Relationship Id="rId131" Type="http://schemas.openxmlformats.org/officeDocument/2006/relationships/hyperlink" Target="https://sports.yahoo.com/mlb/players/9900" TargetMode="External"/><Relationship Id="rId252" Type="http://schemas.openxmlformats.org/officeDocument/2006/relationships/hyperlink" Target="https://sports.yahoo.com/mlb/players/10154" TargetMode="External"/><Relationship Id="rId130" Type="http://schemas.openxmlformats.org/officeDocument/2006/relationships/hyperlink" Target="https://sports.yahoo.com/mlb/players/7345" TargetMode="External"/><Relationship Id="rId251" Type="http://schemas.openxmlformats.org/officeDocument/2006/relationships/hyperlink" Target="https://sports.yahoo.com/mlb/players/7627" TargetMode="External"/><Relationship Id="rId250" Type="http://schemas.openxmlformats.org/officeDocument/2006/relationships/hyperlink" Target="https://sports.yahoo.com/mlb/players/10440" TargetMode="External"/><Relationship Id="rId136" Type="http://schemas.openxmlformats.org/officeDocument/2006/relationships/hyperlink" Target="https://sports.yahoo.com/mlb/players/9642" TargetMode="External"/><Relationship Id="rId257" Type="http://schemas.openxmlformats.org/officeDocument/2006/relationships/hyperlink" Target="https://sports.yahoo.com/mlb/players/9095" TargetMode="External"/><Relationship Id="rId135" Type="http://schemas.openxmlformats.org/officeDocument/2006/relationships/hyperlink" Target="https://sports.yahoo.com/mlb/players/10592" TargetMode="External"/><Relationship Id="rId256" Type="http://schemas.openxmlformats.org/officeDocument/2006/relationships/hyperlink" Target="https://sports.yahoo.com/mlb/players/9124" TargetMode="External"/><Relationship Id="rId134" Type="http://schemas.openxmlformats.org/officeDocument/2006/relationships/hyperlink" Target="https://sports.yahoo.com/mlb/players/9337" TargetMode="External"/><Relationship Id="rId255" Type="http://schemas.openxmlformats.org/officeDocument/2006/relationships/hyperlink" Target="https://sports.yahoo.com/mlb/players/10402" TargetMode="External"/><Relationship Id="rId133" Type="http://schemas.openxmlformats.org/officeDocument/2006/relationships/hyperlink" Target="https://sports.yahoo.com/mlb/players/9771" TargetMode="External"/><Relationship Id="rId254" Type="http://schemas.openxmlformats.org/officeDocument/2006/relationships/hyperlink" Target="https://sports.yahoo.com/mlb/players/10496" TargetMode="External"/><Relationship Id="rId62" Type="http://schemas.openxmlformats.org/officeDocument/2006/relationships/hyperlink" Target="https://sports.yahoo.com/mlb/players/8996" TargetMode="External"/><Relationship Id="rId61" Type="http://schemas.openxmlformats.org/officeDocument/2006/relationships/hyperlink" Target="https://sports.yahoo.com/mlb/players/9002" TargetMode="External"/><Relationship Id="rId64" Type="http://schemas.openxmlformats.org/officeDocument/2006/relationships/hyperlink" Target="https://sports.yahoo.com/mlb/players/10159" TargetMode="External"/><Relationship Id="rId63" Type="http://schemas.openxmlformats.org/officeDocument/2006/relationships/hyperlink" Target="https://sports.yahoo.com/mlb/players/9558" TargetMode="External"/><Relationship Id="rId66" Type="http://schemas.openxmlformats.org/officeDocument/2006/relationships/hyperlink" Target="https://sports.yahoo.com/mlb/players/10237" TargetMode="External"/><Relationship Id="rId172" Type="http://schemas.openxmlformats.org/officeDocument/2006/relationships/hyperlink" Target="https://sports.yahoo.com/mlb/players/10468" TargetMode="External"/><Relationship Id="rId293" Type="http://schemas.openxmlformats.org/officeDocument/2006/relationships/hyperlink" Target="https://sports.yahoo.com/mlb/players/8540" TargetMode="External"/><Relationship Id="rId65" Type="http://schemas.openxmlformats.org/officeDocument/2006/relationships/hyperlink" Target="https://sports.yahoo.com/mlb/players/8868" TargetMode="External"/><Relationship Id="rId171" Type="http://schemas.openxmlformats.org/officeDocument/2006/relationships/hyperlink" Target="https://sports.yahoo.com/mlb/players/9376" TargetMode="External"/><Relationship Id="rId292" Type="http://schemas.openxmlformats.org/officeDocument/2006/relationships/hyperlink" Target="https://sports.yahoo.com/mlb/players/9916" TargetMode="External"/><Relationship Id="rId68" Type="http://schemas.openxmlformats.org/officeDocument/2006/relationships/hyperlink" Target="https://sports.yahoo.com/mlb/players/9718" TargetMode="External"/><Relationship Id="rId170" Type="http://schemas.openxmlformats.org/officeDocument/2006/relationships/hyperlink" Target="https://sports.yahoo.com/mlb/players/9413" TargetMode="External"/><Relationship Id="rId291" Type="http://schemas.openxmlformats.org/officeDocument/2006/relationships/hyperlink" Target="https://sports.yahoo.com/mlb/players/8846" TargetMode="External"/><Relationship Id="rId67" Type="http://schemas.openxmlformats.org/officeDocument/2006/relationships/hyperlink" Target="https://sports.yahoo.com/mlb/players/7681" TargetMode="External"/><Relationship Id="rId290" Type="http://schemas.openxmlformats.org/officeDocument/2006/relationships/hyperlink" Target="https://sports.yahoo.com/mlb/players/8565" TargetMode="External"/><Relationship Id="rId60" Type="http://schemas.openxmlformats.org/officeDocument/2006/relationships/hyperlink" Target="https://sports.yahoo.com/mlb/players/9585" TargetMode="External"/><Relationship Id="rId165" Type="http://schemas.openxmlformats.org/officeDocument/2006/relationships/hyperlink" Target="https://sports.yahoo.com/mlb/players/10215" TargetMode="External"/><Relationship Id="rId286" Type="http://schemas.openxmlformats.org/officeDocument/2006/relationships/hyperlink" Target="https://sports.yahoo.com/mlb/players/9691" TargetMode="External"/><Relationship Id="rId69" Type="http://schemas.openxmlformats.org/officeDocument/2006/relationships/hyperlink" Target="https://sports.yahoo.com/mlb/players/10369" TargetMode="External"/><Relationship Id="rId164" Type="http://schemas.openxmlformats.org/officeDocument/2006/relationships/hyperlink" Target="https://sports.yahoo.com/mlb/players/10234" TargetMode="External"/><Relationship Id="rId285" Type="http://schemas.openxmlformats.org/officeDocument/2006/relationships/hyperlink" Target="https://sports.yahoo.com/mlb/players/8955" TargetMode="External"/><Relationship Id="rId163" Type="http://schemas.openxmlformats.org/officeDocument/2006/relationships/hyperlink" Target="https://sports.yahoo.com/mlb/players/9110" TargetMode="External"/><Relationship Id="rId284" Type="http://schemas.openxmlformats.org/officeDocument/2006/relationships/hyperlink" Target="https://sports.yahoo.com/mlb/players/8616" TargetMode="External"/><Relationship Id="rId162" Type="http://schemas.openxmlformats.org/officeDocument/2006/relationships/hyperlink" Target="https://sports.yahoo.com/mlb/players/9561" TargetMode="External"/><Relationship Id="rId283" Type="http://schemas.openxmlformats.org/officeDocument/2006/relationships/hyperlink" Target="https://sports.yahoo.com/mlb/players/9168" TargetMode="External"/><Relationship Id="rId169" Type="http://schemas.openxmlformats.org/officeDocument/2006/relationships/hyperlink" Target="https://sports.yahoo.com/mlb/players/9863" TargetMode="External"/><Relationship Id="rId168" Type="http://schemas.openxmlformats.org/officeDocument/2006/relationships/hyperlink" Target="https://sports.yahoo.com/mlb/players/9173" TargetMode="External"/><Relationship Id="rId289" Type="http://schemas.openxmlformats.org/officeDocument/2006/relationships/hyperlink" Target="https://sports.yahoo.com/mlb/players/8998" TargetMode="External"/><Relationship Id="rId167" Type="http://schemas.openxmlformats.org/officeDocument/2006/relationships/hyperlink" Target="https://sports.yahoo.com/mlb/players/9879" TargetMode="External"/><Relationship Id="rId288" Type="http://schemas.openxmlformats.org/officeDocument/2006/relationships/hyperlink" Target="https://sports.yahoo.com/mlb/players/8623" TargetMode="External"/><Relationship Id="rId166" Type="http://schemas.openxmlformats.org/officeDocument/2006/relationships/hyperlink" Target="https://sports.yahoo.com/mlb/players/9672" TargetMode="External"/><Relationship Id="rId287" Type="http://schemas.openxmlformats.org/officeDocument/2006/relationships/hyperlink" Target="https://sports.yahoo.com/mlb/players/10683" TargetMode="External"/><Relationship Id="rId51" Type="http://schemas.openxmlformats.org/officeDocument/2006/relationships/hyperlink" Target="https://sports.yahoo.com/mlb/players/8061" TargetMode="External"/><Relationship Id="rId50" Type="http://schemas.openxmlformats.org/officeDocument/2006/relationships/hyperlink" Target="https://sports.yahoo.com/mlb/players/9577" TargetMode="External"/><Relationship Id="rId53" Type="http://schemas.openxmlformats.org/officeDocument/2006/relationships/hyperlink" Target="https://sports.yahoo.com/mlb/players/9176" TargetMode="External"/><Relationship Id="rId52" Type="http://schemas.openxmlformats.org/officeDocument/2006/relationships/hyperlink" Target="https://sports.yahoo.com/mlb/players/9712" TargetMode="External"/><Relationship Id="rId55" Type="http://schemas.openxmlformats.org/officeDocument/2006/relationships/hyperlink" Target="https://sports.yahoo.com/mlb/players/8736" TargetMode="External"/><Relationship Id="rId161" Type="http://schemas.openxmlformats.org/officeDocument/2006/relationships/hyperlink" Target="https://sports.yahoo.com/mlb/players/10745" TargetMode="External"/><Relationship Id="rId282" Type="http://schemas.openxmlformats.org/officeDocument/2006/relationships/hyperlink" Target="https://sports.yahoo.com/mlb/players/9882" TargetMode="External"/><Relationship Id="rId54" Type="http://schemas.openxmlformats.org/officeDocument/2006/relationships/hyperlink" Target="https://sports.yahoo.com/mlb/players/9333" TargetMode="External"/><Relationship Id="rId160" Type="http://schemas.openxmlformats.org/officeDocument/2006/relationships/hyperlink" Target="https://sports.yahoo.com/mlb/players/7498" TargetMode="External"/><Relationship Id="rId281" Type="http://schemas.openxmlformats.org/officeDocument/2006/relationships/hyperlink" Target="https://sports.yahoo.com/mlb/players/8052" TargetMode="External"/><Relationship Id="rId57" Type="http://schemas.openxmlformats.org/officeDocument/2006/relationships/hyperlink" Target="https://sports.yahoo.com/mlb/players/9575" TargetMode="External"/><Relationship Id="rId280" Type="http://schemas.openxmlformats.org/officeDocument/2006/relationships/hyperlink" Target="https://sports.yahoo.com/mlb/players/8289" TargetMode="External"/><Relationship Id="rId56" Type="http://schemas.openxmlformats.org/officeDocument/2006/relationships/hyperlink" Target="https://sports.yahoo.com/mlb/players/9582" TargetMode="External"/><Relationship Id="rId159" Type="http://schemas.openxmlformats.org/officeDocument/2006/relationships/hyperlink" Target="https://sports.yahoo.com/mlb/players/9590" TargetMode="External"/><Relationship Id="rId59" Type="http://schemas.openxmlformats.org/officeDocument/2006/relationships/hyperlink" Target="https://sports.yahoo.com/mlb/players/10133" TargetMode="External"/><Relationship Id="rId154" Type="http://schemas.openxmlformats.org/officeDocument/2006/relationships/hyperlink" Target="https://sports.yahoo.com/mlb/players/9704" TargetMode="External"/><Relationship Id="rId275" Type="http://schemas.openxmlformats.org/officeDocument/2006/relationships/hyperlink" Target="https://sports.yahoo.com/mlb/players/9355" TargetMode="External"/><Relationship Id="rId58" Type="http://schemas.openxmlformats.org/officeDocument/2006/relationships/hyperlink" Target="https://sports.yahoo.com/mlb/players/8958" TargetMode="External"/><Relationship Id="rId153" Type="http://schemas.openxmlformats.org/officeDocument/2006/relationships/hyperlink" Target="https://sports.yahoo.com/mlb/players/8953" TargetMode="External"/><Relationship Id="rId274" Type="http://schemas.openxmlformats.org/officeDocument/2006/relationships/hyperlink" Target="https://sports.yahoo.com/mlb/players/7278" TargetMode="External"/><Relationship Id="rId152" Type="http://schemas.openxmlformats.org/officeDocument/2006/relationships/hyperlink" Target="https://sports.yahoo.com/mlb/players/9385" TargetMode="External"/><Relationship Id="rId273" Type="http://schemas.openxmlformats.org/officeDocument/2006/relationships/hyperlink" Target="https://sports.yahoo.com/mlb/players/9420" TargetMode="External"/><Relationship Id="rId151" Type="http://schemas.openxmlformats.org/officeDocument/2006/relationships/hyperlink" Target="https://sports.yahoo.com/mlb/players/9842" TargetMode="External"/><Relationship Id="rId272" Type="http://schemas.openxmlformats.org/officeDocument/2006/relationships/hyperlink" Target="https://sports.yahoo.com/mlb/players/7946" TargetMode="External"/><Relationship Id="rId158" Type="http://schemas.openxmlformats.org/officeDocument/2006/relationships/hyperlink" Target="https://sports.yahoo.com/mlb/players/9112" TargetMode="External"/><Relationship Id="rId279" Type="http://schemas.openxmlformats.org/officeDocument/2006/relationships/hyperlink" Target="https://sports.yahoo.com/mlb/players/8984" TargetMode="External"/><Relationship Id="rId157" Type="http://schemas.openxmlformats.org/officeDocument/2006/relationships/hyperlink" Target="https://sports.yahoo.com/mlb/players/9630" TargetMode="External"/><Relationship Id="rId278" Type="http://schemas.openxmlformats.org/officeDocument/2006/relationships/hyperlink" Target="https://sports.yahoo.com/mlb/players/9517" TargetMode="External"/><Relationship Id="rId156" Type="http://schemas.openxmlformats.org/officeDocument/2006/relationships/hyperlink" Target="https://sports.yahoo.com/mlb/players/10544" TargetMode="External"/><Relationship Id="rId277" Type="http://schemas.openxmlformats.org/officeDocument/2006/relationships/hyperlink" Target="https://sports.yahoo.com/mlb/players/9113" TargetMode="External"/><Relationship Id="rId155" Type="http://schemas.openxmlformats.org/officeDocument/2006/relationships/hyperlink" Target="https://sports.yahoo.com/mlb/players/8588" TargetMode="External"/><Relationship Id="rId276" Type="http://schemas.openxmlformats.org/officeDocument/2006/relationships/hyperlink" Target="https://sports.yahoo.com/mlb/players/9861" TargetMode="External"/><Relationship Id="rId107" Type="http://schemas.openxmlformats.org/officeDocument/2006/relationships/hyperlink" Target="https://sports.yahoo.com/mlb/players/9727" TargetMode="External"/><Relationship Id="rId228" Type="http://schemas.openxmlformats.org/officeDocument/2006/relationships/hyperlink" Target="https://sports.yahoo.com/mlb/players/9567" TargetMode="External"/><Relationship Id="rId106" Type="http://schemas.openxmlformats.org/officeDocument/2006/relationships/hyperlink" Target="https://sports.yahoo.com/mlb/players/10214" TargetMode="External"/><Relationship Id="rId227" Type="http://schemas.openxmlformats.org/officeDocument/2006/relationships/hyperlink" Target="https://sports.yahoo.com/mlb/players/7578" TargetMode="External"/><Relationship Id="rId105" Type="http://schemas.openxmlformats.org/officeDocument/2006/relationships/hyperlink" Target="https://sports.yahoo.com/mlb/players/9872" TargetMode="External"/><Relationship Id="rId226" Type="http://schemas.openxmlformats.org/officeDocument/2006/relationships/hyperlink" Target="https://sports.yahoo.com/mlb/players/9934" TargetMode="External"/><Relationship Id="rId104" Type="http://schemas.openxmlformats.org/officeDocument/2006/relationships/hyperlink" Target="https://sports.yahoo.com/mlb/players/9597" TargetMode="External"/><Relationship Id="rId225" Type="http://schemas.openxmlformats.org/officeDocument/2006/relationships/hyperlink" Target="https://sports.yahoo.com/mlb/players/9123" TargetMode="External"/><Relationship Id="rId109" Type="http://schemas.openxmlformats.org/officeDocument/2006/relationships/hyperlink" Target="https://sports.yahoo.com/mlb/players/10336" TargetMode="External"/><Relationship Id="rId108" Type="http://schemas.openxmlformats.org/officeDocument/2006/relationships/hyperlink" Target="https://sports.yahoo.com/mlb/players/9758" TargetMode="External"/><Relationship Id="rId229" Type="http://schemas.openxmlformats.org/officeDocument/2006/relationships/hyperlink" Target="https://sports.yahoo.com/mlb/players/9415" TargetMode="External"/><Relationship Id="rId220" Type="http://schemas.openxmlformats.org/officeDocument/2006/relationships/hyperlink" Target="https://sports.yahoo.com/mlb/players/9282" TargetMode="External"/><Relationship Id="rId103" Type="http://schemas.openxmlformats.org/officeDocument/2006/relationships/hyperlink" Target="https://sports.yahoo.com/mlb/players/10380" TargetMode="External"/><Relationship Id="rId224" Type="http://schemas.openxmlformats.org/officeDocument/2006/relationships/hyperlink" Target="https://sports.yahoo.com/mlb/players/10076" TargetMode="External"/><Relationship Id="rId102" Type="http://schemas.openxmlformats.org/officeDocument/2006/relationships/hyperlink" Target="https://sports.yahoo.com/mlb/players/8795" TargetMode="External"/><Relationship Id="rId223" Type="http://schemas.openxmlformats.org/officeDocument/2006/relationships/hyperlink" Target="https://sports.yahoo.com/mlb/players/7455" TargetMode="External"/><Relationship Id="rId101" Type="http://schemas.openxmlformats.org/officeDocument/2006/relationships/hyperlink" Target="https://sports.yahoo.com/mlb/players/11016" TargetMode="External"/><Relationship Id="rId222" Type="http://schemas.openxmlformats.org/officeDocument/2006/relationships/hyperlink" Target="https://sports.yahoo.com/mlb/players/9988" TargetMode="External"/><Relationship Id="rId100" Type="http://schemas.openxmlformats.org/officeDocument/2006/relationships/hyperlink" Target="https://sports.yahoo.com/mlb/players/9201" TargetMode="External"/><Relationship Id="rId221" Type="http://schemas.openxmlformats.org/officeDocument/2006/relationships/hyperlink" Target="https://sports.yahoo.com/mlb/players/7934" TargetMode="External"/><Relationship Id="rId217" Type="http://schemas.openxmlformats.org/officeDocument/2006/relationships/hyperlink" Target="https://sports.yahoo.com/mlb/players/9613" TargetMode="External"/><Relationship Id="rId216" Type="http://schemas.openxmlformats.org/officeDocument/2006/relationships/hyperlink" Target="https://sports.yahoo.com/mlb/players/10504" TargetMode="External"/><Relationship Id="rId215" Type="http://schemas.openxmlformats.org/officeDocument/2006/relationships/hyperlink" Target="https://sports.yahoo.com/mlb/players/9573" TargetMode="External"/><Relationship Id="rId214" Type="http://schemas.openxmlformats.org/officeDocument/2006/relationships/hyperlink" Target="https://sports.yahoo.com/mlb/players/9118" TargetMode="External"/><Relationship Id="rId219" Type="http://schemas.openxmlformats.org/officeDocument/2006/relationships/hyperlink" Target="https://sports.yahoo.com/mlb/players/9781" TargetMode="External"/><Relationship Id="rId218" Type="http://schemas.openxmlformats.org/officeDocument/2006/relationships/hyperlink" Target="https://sports.yahoo.com/mlb/players/9883" TargetMode="External"/><Relationship Id="rId213" Type="http://schemas.openxmlformats.org/officeDocument/2006/relationships/hyperlink" Target="https://sports.yahoo.com/mlb/players/10626" TargetMode="External"/><Relationship Id="rId212" Type="http://schemas.openxmlformats.org/officeDocument/2006/relationships/hyperlink" Target="https://sports.yahoo.com/mlb/players/9557" TargetMode="External"/><Relationship Id="rId211" Type="http://schemas.openxmlformats.org/officeDocument/2006/relationships/hyperlink" Target="https://sports.yahoo.com/mlb/players/9877" TargetMode="External"/><Relationship Id="rId210" Type="http://schemas.openxmlformats.org/officeDocument/2006/relationships/hyperlink" Target="https://sports.yahoo.com/mlb/players/10646" TargetMode="External"/><Relationship Id="rId129" Type="http://schemas.openxmlformats.org/officeDocument/2006/relationships/hyperlink" Target="https://sports.yahoo.com/mlb/players/7497" TargetMode="External"/><Relationship Id="rId128" Type="http://schemas.openxmlformats.org/officeDocument/2006/relationships/hyperlink" Target="https://sports.yahoo.com/mlb/players/9719" TargetMode="External"/><Relationship Id="rId249" Type="http://schemas.openxmlformats.org/officeDocument/2006/relationships/hyperlink" Target="https://sports.yahoo.com/mlb/players/10233" TargetMode="External"/><Relationship Id="rId127" Type="http://schemas.openxmlformats.org/officeDocument/2006/relationships/hyperlink" Target="https://sports.yahoo.com/mlb/players/8863" TargetMode="External"/><Relationship Id="rId248" Type="http://schemas.openxmlformats.org/officeDocument/2006/relationships/hyperlink" Target="https://sports.yahoo.com/mlb/players/8620" TargetMode="External"/><Relationship Id="rId126" Type="http://schemas.openxmlformats.org/officeDocument/2006/relationships/hyperlink" Target="https://sports.yahoo.com/mlb/players/9157" TargetMode="External"/><Relationship Id="rId247" Type="http://schemas.openxmlformats.org/officeDocument/2006/relationships/hyperlink" Target="https://sports.yahoo.com/mlb/players/10713" TargetMode="External"/><Relationship Id="rId121" Type="http://schemas.openxmlformats.org/officeDocument/2006/relationships/hyperlink" Target="https://sports.yahoo.com/mlb/players/9105" TargetMode="External"/><Relationship Id="rId242" Type="http://schemas.openxmlformats.org/officeDocument/2006/relationships/hyperlink" Target="https://sports.yahoo.com/mlb/players/8314" TargetMode="External"/><Relationship Id="rId120" Type="http://schemas.openxmlformats.org/officeDocument/2006/relationships/hyperlink" Target="https://sports.yahoo.com/mlb/players/7547" TargetMode="External"/><Relationship Id="rId241" Type="http://schemas.openxmlformats.org/officeDocument/2006/relationships/hyperlink" Target="https://sports.yahoo.com/mlb/players/9591" TargetMode="External"/><Relationship Id="rId240" Type="http://schemas.openxmlformats.org/officeDocument/2006/relationships/hyperlink" Target="https://sports.yahoo.com/mlb/players/9724" TargetMode="External"/><Relationship Id="rId125" Type="http://schemas.openxmlformats.org/officeDocument/2006/relationships/hyperlink" Target="https://sports.yahoo.com/mlb/players/9605" TargetMode="External"/><Relationship Id="rId246" Type="http://schemas.openxmlformats.org/officeDocument/2006/relationships/hyperlink" Target="https://sports.yahoo.com/mlb/players/10399" TargetMode="External"/><Relationship Id="rId124" Type="http://schemas.openxmlformats.org/officeDocument/2006/relationships/hyperlink" Target="https://sports.yahoo.com/mlb/players/8762" TargetMode="External"/><Relationship Id="rId245" Type="http://schemas.openxmlformats.org/officeDocument/2006/relationships/hyperlink" Target="https://sports.yahoo.com/mlb/players/8723" TargetMode="External"/><Relationship Id="rId123" Type="http://schemas.openxmlformats.org/officeDocument/2006/relationships/hyperlink" Target="https://sports.yahoo.com/mlb/players/10298" TargetMode="External"/><Relationship Id="rId244" Type="http://schemas.openxmlformats.org/officeDocument/2006/relationships/hyperlink" Target="https://sports.yahoo.com/mlb/players/9468" TargetMode="External"/><Relationship Id="rId122" Type="http://schemas.openxmlformats.org/officeDocument/2006/relationships/hyperlink" Target="https://sports.yahoo.com/mlb/players/9571" TargetMode="External"/><Relationship Id="rId243" Type="http://schemas.openxmlformats.org/officeDocument/2006/relationships/hyperlink" Target="https://sports.yahoo.com/mlb/players/9581" TargetMode="External"/><Relationship Id="rId95" Type="http://schemas.openxmlformats.org/officeDocument/2006/relationships/hyperlink" Target="https://sports.yahoo.com/mlb/players/7977" TargetMode="External"/><Relationship Id="rId94" Type="http://schemas.openxmlformats.org/officeDocument/2006/relationships/hyperlink" Target="https://sports.yahoo.com/mlb/players/9108" TargetMode="External"/><Relationship Id="rId97" Type="http://schemas.openxmlformats.org/officeDocument/2006/relationships/hyperlink" Target="https://sports.yahoo.com/mlb/players/9411" TargetMode="External"/><Relationship Id="rId96" Type="http://schemas.openxmlformats.org/officeDocument/2006/relationships/hyperlink" Target="https://sports.yahoo.com/mlb/players/8859" TargetMode="External"/><Relationship Id="rId99" Type="http://schemas.openxmlformats.org/officeDocument/2006/relationships/hyperlink" Target="https://sports.yahoo.com/mlb/players/9876" TargetMode="External"/><Relationship Id="rId98" Type="http://schemas.openxmlformats.org/officeDocument/2006/relationships/hyperlink" Target="https://sports.yahoo.com/mlb/players/10166" TargetMode="External"/><Relationship Id="rId91" Type="http://schemas.openxmlformats.org/officeDocument/2006/relationships/hyperlink" Target="https://sports.yahoo.com/mlb/players/9552" TargetMode="External"/><Relationship Id="rId90" Type="http://schemas.openxmlformats.org/officeDocument/2006/relationships/hyperlink" Target="https://sports.yahoo.com/mlb/players/9019" TargetMode="External"/><Relationship Id="rId93" Type="http://schemas.openxmlformats.org/officeDocument/2006/relationships/hyperlink" Target="https://sports.yahoo.com/mlb/players/9319" TargetMode="External"/><Relationship Id="rId92" Type="http://schemas.openxmlformats.org/officeDocument/2006/relationships/hyperlink" Target="https://sports.yahoo.com/mlb/players/9507" TargetMode="External"/><Relationship Id="rId118" Type="http://schemas.openxmlformats.org/officeDocument/2006/relationships/hyperlink" Target="https://sports.yahoo.com/mlb/players/9555" TargetMode="External"/><Relationship Id="rId239" Type="http://schemas.openxmlformats.org/officeDocument/2006/relationships/hyperlink" Target="https://sports.yahoo.com/mlb/players/9640" TargetMode="External"/><Relationship Id="rId117" Type="http://schemas.openxmlformats.org/officeDocument/2006/relationships/hyperlink" Target="https://sports.yahoo.com/mlb/players/10699" TargetMode="External"/><Relationship Id="rId238" Type="http://schemas.openxmlformats.org/officeDocument/2006/relationships/hyperlink" Target="https://sports.yahoo.com/mlb/players/9125" TargetMode="External"/><Relationship Id="rId116" Type="http://schemas.openxmlformats.org/officeDocument/2006/relationships/hyperlink" Target="https://sports.yahoo.com/mlb/players/7701" TargetMode="External"/><Relationship Id="rId237" Type="http://schemas.openxmlformats.org/officeDocument/2006/relationships/hyperlink" Target="https://sports.yahoo.com/mlb/players/8400" TargetMode="External"/><Relationship Id="rId115" Type="http://schemas.openxmlformats.org/officeDocument/2006/relationships/hyperlink" Target="https://sports.yahoo.com/mlb/players/9637" TargetMode="External"/><Relationship Id="rId236" Type="http://schemas.openxmlformats.org/officeDocument/2006/relationships/hyperlink" Target="https://sports.yahoo.com/mlb/players/10171" TargetMode="External"/><Relationship Id="rId119" Type="http://schemas.openxmlformats.org/officeDocument/2006/relationships/hyperlink" Target="https://sports.yahoo.com/mlb/players/9910" TargetMode="External"/><Relationship Id="rId110" Type="http://schemas.openxmlformats.org/officeDocument/2006/relationships/hyperlink" Target="https://sports.yahoo.com/mlb/players/7509" TargetMode="External"/><Relationship Id="rId231" Type="http://schemas.openxmlformats.org/officeDocument/2006/relationships/hyperlink" Target="https://sports.yahoo.com/mlb/players/10217" TargetMode="External"/><Relationship Id="rId230" Type="http://schemas.openxmlformats.org/officeDocument/2006/relationships/hyperlink" Target="https://sports.yahoo.com/mlb/players/10794" TargetMode="External"/><Relationship Id="rId114" Type="http://schemas.openxmlformats.org/officeDocument/2006/relationships/hyperlink" Target="https://sports.yahoo.com/mlb/players/9868" TargetMode="External"/><Relationship Id="rId235" Type="http://schemas.openxmlformats.org/officeDocument/2006/relationships/hyperlink" Target="https://sports.yahoo.com/mlb/players/9296" TargetMode="External"/><Relationship Id="rId113" Type="http://schemas.openxmlformats.org/officeDocument/2006/relationships/hyperlink" Target="https://sports.yahoo.com/mlb/players/7847" TargetMode="External"/><Relationship Id="rId234" Type="http://schemas.openxmlformats.org/officeDocument/2006/relationships/hyperlink" Target="https://sports.yahoo.com/mlb/players/8771" TargetMode="External"/><Relationship Id="rId112" Type="http://schemas.openxmlformats.org/officeDocument/2006/relationships/hyperlink" Target="https://sports.yahoo.com/mlb/players/9616" TargetMode="External"/><Relationship Id="rId233" Type="http://schemas.openxmlformats.org/officeDocument/2006/relationships/hyperlink" Target="https://sports.yahoo.com/mlb/players/11037" TargetMode="External"/><Relationship Id="rId111" Type="http://schemas.openxmlformats.org/officeDocument/2006/relationships/hyperlink" Target="https://sports.yahoo.com/mlb/players/9546" TargetMode="External"/><Relationship Id="rId232" Type="http://schemas.openxmlformats.org/officeDocument/2006/relationships/hyperlink" Target="https://sports.yahoo.com/mlb/players/10293" TargetMode="External"/><Relationship Id="rId206" Type="http://schemas.openxmlformats.org/officeDocument/2006/relationships/hyperlink" Target="https://sports.yahoo.com/mlb/players/8480" TargetMode="External"/><Relationship Id="rId205" Type="http://schemas.openxmlformats.org/officeDocument/2006/relationships/hyperlink" Target="https://sports.yahoo.com/mlb/players/10144" TargetMode="External"/><Relationship Id="rId204" Type="http://schemas.openxmlformats.org/officeDocument/2006/relationships/hyperlink" Target="https://sports.yahoo.com/mlb/players/9126" TargetMode="External"/><Relationship Id="rId203" Type="http://schemas.openxmlformats.org/officeDocument/2006/relationships/hyperlink" Target="https://sports.yahoo.com/mlb/players/9317" TargetMode="External"/><Relationship Id="rId209" Type="http://schemas.openxmlformats.org/officeDocument/2006/relationships/hyperlink" Target="https://sports.yahoo.com/mlb/players/7487" TargetMode="External"/><Relationship Id="rId208" Type="http://schemas.openxmlformats.org/officeDocument/2006/relationships/hyperlink" Target="https://sports.yahoo.com/mlb/players/10418" TargetMode="External"/><Relationship Id="rId207" Type="http://schemas.openxmlformats.org/officeDocument/2006/relationships/hyperlink" Target="https://sports.yahoo.com/mlb/players/8090" TargetMode="External"/><Relationship Id="rId202" Type="http://schemas.openxmlformats.org/officeDocument/2006/relationships/hyperlink" Target="https://sports.yahoo.com/mlb/players/10105" TargetMode="External"/><Relationship Id="rId201" Type="http://schemas.openxmlformats.org/officeDocument/2006/relationships/hyperlink" Target="https://sports.yahoo.com/mlb/players/9243" TargetMode="External"/><Relationship Id="rId200" Type="http://schemas.openxmlformats.org/officeDocument/2006/relationships/hyperlink" Target="https://sports.yahoo.com/mlb/players/8641" TargetMode="External"/></Relationships>
</file>

<file path=xl/worksheets/_rels/sheet17.xml.rels><?xml version="1.0" encoding="UTF-8" standalone="yes"?><Relationships xmlns="http://schemas.openxmlformats.org/package/2006/relationships"><Relationship Id="rId40" Type="http://schemas.openxmlformats.org/officeDocument/2006/relationships/hyperlink" Target="https://sports.yahoo.com/mlb/players/9906" TargetMode="External"/><Relationship Id="rId190" Type="http://schemas.openxmlformats.org/officeDocument/2006/relationships/hyperlink" Target="https://sports.yahoo.com/mlb/players/9605" TargetMode="External"/><Relationship Id="rId42" Type="http://schemas.openxmlformats.org/officeDocument/2006/relationships/hyperlink" Target="https://sports.yahoo.com/mlb/players/10205" TargetMode="External"/><Relationship Id="rId41" Type="http://schemas.openxmlformats.org/officeDocument/2006/relationships/hyperlink" Target="https://sports.yahoo.com/mlb/players/8628" TargetMode="External"/><Relationship Id="rId44" Type="http://schemas.openxmlformats.org/officeDocument/2006/relationships/hyperlink" Target="https://sports.yahoo.com/mlb/players/6619" TargetMode="External"/><Relationship Id="rId194" Type="http://schemas.openxmlformats.org/officeDocument/2006/relationships/hyperlink" Target="https://sports.yahoo.com/mlb/players/8784" TargetMode="External"/><Relationship Id="rId43" Type="http://schemas.openxmlformats.org/officeDocument/2006/relationships/hyperlink" Target="https://sports.yahoo.com/mlb/players/9633" TargetMode="External"/><Relationship Id="rId193" Type="http://schemas.openxmlformats.org/officeDocument/2006/relationships/hyperlink" Target="https://sports.yahoo.com/mlb/players/10095" TargetMode="External"/><Relationship Id="rId46" Type="http://schemas.openxmlformats.org/officeDocument/2006/relationships/hyperlink" Target="https://sports.yahoo.com/mlb/players/8562" TargetMode="External"/><Relationship Id="rId192" Type="http://schemas.openxmlformats.org/officeDocument/2006/relationships/hyperlink" Target="https://sports.yahoo.com/mlb/players/9771" TargetMode="External"/><Relationship Id="rId45" Type="http://schemas.openxmlformats.org/officeDocument/2006/relationships/hyperlink" Target="https://sports.yahoo.com/mlb/players/8200" TargetMode="External"/><Relationship Id="rId191" Type="http://schemas.openxmlformats.org/officeDocument/2006/relationships/hyperlink" Target="https://sports.yahoo.com/mlb/players/9671" TargetMode="External"/><Relationship Id="rId48" Type="http://schemas.openxmlformats.org/officeDocument/2006/relationships/hyperlink" Target="https://sports.yahoo.com/mlb/players/8758" TargetMode="External"/><Relationship Id="rId187" Type="http://schemas.openxmlformats.org/officeDocument/2006/relationships/hyperlink" Target="https://sports.yahoo.com/mlb/players/7812" TargetMode="External"/><Relationship Id="rId47" Type="http://schemas.openxmlformats.org/officeDocument/2006/relationships/hyperlink" Target="https://sports.yahoo.com/mlb/players/7590" TargetMode="External"/><Relationship Id="rId186" Type="http://schemas.openxmlformats.org/officeDocument/2006/relationships/hyperlink" Target="https://sports.yahoo.com/mlb/players/8762" TargetMode="External"/><Relationship Id="rId185" Type="http://schemas.openxmlformats.org/officeDocument/2006/relationships/hyperlink" Target="https://sports.yahoo.com/mlb/players/9571" TargetMode="External"/><Relationship Id="rId49" Type="http://schemas.openxmlformats.org/officeDocument/2006/relationships/hyperlink" Target="https://sports.yahoo.com/mlb/players/10029" TargetMode="External"/><Relationship Id="rId184" Type="http://schemas.openxmlformats.org/officeDocument/2006/relationships/hyperlink" Target="https://sports.yahoo.com/mlb/players/9157" TargetMode="External"/><Relationship Id="rId189" Type="http://schemas.openxmlformats.org/officeDocument/2006/relationships/hyperlink" Target="https://sports.yahoo.com/mlb/players/8619" TargetMode="External"/><Relationship Id="rId188" Type="http://schemas.openxmlformats.org/officeDocument/2006/relationships/hyperlink" Target="https://sports.yahoo.com/mlb/players/10298" TargetMode="External"/><Relationship Id="rId31" Type="http://schemas.openxmlformats.org/officeDocument/2006/relationships/hyperlink" Target="https://sports.yahoo.com/mlb/players/8957" TargetMode="External"/><Relationship Id="rId30" Type="http://schemas.openxmlformats.org/officeDocument/2006/relationships/hyperlink" Target="https://sports.yahoo.com/mlb/players/7792" TargetMode="External"/><Relationship Id="rId33" Type="http://schemas.openxmlformats.org/officeDocument/2006/relationships/hyperlink" Target="https://sports.yahoo.com/mlb/players/8080" TargetMode="External"/><Relationship Id="rId183" Type="http://schemas.openxmlformats.org/officeDocument/2006/relationships/hyperlink" Target="https://sports.yahoo.com/mlb/players/7497" TargetMode="External"/><Relationship Id="rId32" Type="http://schemas.openxmlformats.org/officeDocument/2006/relationships/hyperlink" Target="https://sports.yahoo.com/mlb/players/8634" TargetMode="External"/><Relationship Id="rId182" Type="http://schemas.openxmlformats.org/officeDocument/2006/relationships/hyperlink" Target="https://sports.yahoo.com/mlb/players/8863" TargetMode="External"/><Relationship Id="rId35" Type="http://schemas.openxmlformats.org/officeDocument/2006/relationships/hyperlink" Target="https://sports.yahoo.com/mlb/players/8034" TargetMode="External"/><Relationship Id="rId181" Type="http://schemas.openxmlformats.org/officeDocument/2006/relationships/hyperlink" Target="https://sports.yahoo.com/mlb/players/9105" TargetMode="External"/><Relationship Id="rId34" Type="http://schemas.openxmlformats.org/officeDocument/2006/relationships/hyperlink" Target="https://sports.yahoo.com/mlb/players/8578" TargetMode="External"/><Relationship Id="rId180" Type="http://schemas.openxmlformats.org/officeDocument/2006/relationships/hyperlink" Target="https://sports.yahoo.com/mlb/players/10171" TargetMode="External"/><Relationship Id="rId37" Type="http://schemas.openxmlformats.org/officeDocument/2006/relationships/hyperlink" Target="https://sports.yahoo.com/mlb/players/7627" TargetMode="External"/><Relationship Id="rId176" Type="http://schemas.openxmlformats.org/officeDocument/2006/relationships/hyperlink" Target="https://sports.yahoo.com/mlb/players/10293" TargetMode="External"/><Relationship Id="rId297" Type="http://schemas.openxmlformats.org/officeDocument/2006/relationships/hyperlink" Target="https://sports.yahoo.com/mlb/players/9245" TargetMode="External"/><Relationship Id="rId36" Type="http://schemas.openxmlformats.org/officeDocument/2006/relationships/hyperlink" Target="https://sports.yahoo.com/mlb/players/9247" TargetMode="External"/><Relationship Id="rId175" Type="http://schemas.openxmlformats.org/officeDocument/2006/relationships/hyperlink" Target="https://sports.yahoo.com/mlb/players/8540" TargetMode="External"/><Relationship Id="rId296" Type="http://schemas.openxmlformats.org/officeDocument/2006/relationships/hyperlink" Target="https://sports.yahoo.com/mlb/players/9599" TargetMode="External"/><Relationship Id="rId39" Type="http://schemas.openxmlformats.org/officeDocument/2006/relationships/hyperlink" Target="https://sports.yahoo.com/mlb/players/7914" TargetMode="External"/><Relationship Id="rId174" Type="http://schemas.openxmlformats.org/officeDocument/2006/relationships/hyperlink" Target="https://sports.yahoo.com/mlb/players/8771" TargetMode="External"/><Relationship Id="rId295" Type="http://schemas.openxmlformats.org/officeDocument/2006/relationships/hyperlink" Target="https://sports.yahoo.com/mlb/players/10384" TargetMode="External"/><Relationship Id="rId38" Type="http://schemas.openxmlformats.org/officeDocument/2006/relationships/hyperlink" Target="https://sports.yahoo.com/mlb/players/9723" TargetMode="External"/><Relationship Id="rId173" Type="http://schemas.openxmlformats.org/officeDocument/2006/relationships/hyperlink" Target="https://sports.yahoo.com/mlb/players/9310" TargetMode="External"/><Relationship Id="rId294" Type="http://schemas.openxmlformats.org/officeDocument/2006/relationships/hyperlink" Target="https://sports.yahoo.com/mlb/players/10264" TargetMode="External"/><Relationship Id="rId179" Type="http://schemas.openxmlformats.org/officeDocument/2006/relationships/hyperlink" Target="https://sports.yahoo.com/mlb/players/8962" TargetMode="External"/><Relationship Id="rId178" Type="http://schemas.openxmlformats.org/officeDocument/2006/relationships/hyperlink" Target="https://sports.yahoo.com/mlb/players/9148" TargetMode="External"/><Relationship Id="rId299" Type="http://schemas.openxmlformats.org/officeDocument/2006/relationships/hyperlink" Target="https://sports.yahoo.com/mlb/players/10326" TargetMode="External"/><Relationship Id="rId177" Type="http://schemas.openxmlformats.org/officeDocument/2006/relationships/hyperlink" Target="https://sports.yahoo.com/mlb/players/9272" TargetMode="External"/><Relationship Id="rId298" Type="http://schemas.openxmlformats.org/officeDocument/2006/relationships/hyperlink" Target="https://sports.yahoo.com/mlb/players/10373" TargetMode="External"/><Relationship Id="rId20" Type="http://schemas.openxmlformats.org/officeDocument/2006/relationships/hyperlink" Target="https://sports.yahoo.com/mlb/players/9121" TargetMode="External"/><Relationship Id="rId22" Type="http://schemas.openxmlformats.org/officeDocument/2006/relationships/hyperlink" Target="https://sports.yahoo.com/mlb/players/8175" TargetMode="External"/><Relationship Id="rId21" Type="http://schemas.openxmlformats.org/officeDocument/2006/relationships/hyperlink" Target="https://sports.yahoo.com/mlb/players/9907" TargetMode="External"/><Relationship Id="rId24" Type="http://schemas.openxmlformats.org/officeDocument/2006/relationships/hyperlink" Target="https://sports.yahoo.com/mlb/players/10148" TargetMode="External"/><Relationship Id="rId23" Type="http://schemas.openxmlformats.org/officeDocument/2006/relationships/hyperlink" Target="https://sports.yahoo.com/mlb/players/8458" TargetMode="External"/><Relationship Id="rId26" Type="http://schemas.openxmlformats.org/officeDocument/2006/relationships/hyperlink" Target="https://sports.yahoo.com/mlb/players/9542" TargetMode="External"/><Relationship Id="rId25" Type="http://schemas.openxmlformats.org/officeDocument/2006/relationships/hyperlink" Target="https://sports.yahoo.com/mlb/players/9334" TargetMode="External"/><Relationship Id="rId28" Type="http://schemas.openxmlformats.org/officeDocument/2006/relationships/hyperlink" Target="https://sports.yahoo.com/mlb/players/8287" TargetMode="External"/><Relationship Id="rId27" Type="http://schemas.openxmlformats.org/officeDocument/2006/relationships/hyperlink" Target="https://sports.yahoo.com/mlb/players/9823" TargetMode="External"/><Relationship Id="rId29" Type="http://schemas.openxmlformats.org/officeDocument/2006/relationships/hyperlink" Target="https://sports.yahoo.com/mlb/players/7071" TargetMode="External"/><Relationship Id="rId11" Type="http://schemas.openxmlformats.org/officeDocument/2006/relationships/hyperlink" Target="https://sports.yahoo.com/mlb/players/9104" TargetMode="External"/><Relationship Id="rId10" Type="http://schemas.openxmlformats.org/officeDocument/2006/relationships/hyperlink" Target="https://sports.yahoo.com/mlb/players/9753" TargetMode="External"/><Relationship Id="rId13" Type="http://schemas.openxmlformats.org/officeDocument/2006/relationships/hyperlink" Target="https://sports.yahoo.com/mlb/players/9961" TargetMode="External"/><Relationship Id="rId12" Type="http://schemas.openxmlformats.org/officeDocument/2006/relationships/hyperlink" Target="https://sports.yahoo.com/mlb/players/6039" TargetMode="External"/><Relationship Id="rId15" Type="http://schemas.openxmlformats.org/officeDocument/2006/relationships/hyperlink" Target="https://sports.yahoo.com/mlb/players/9098" TargetMode="External"/><Relationship Id="rId198" Type="http://schemas.openxmlformats.org/officeDocument/2006/relationships/hyperlink" Target="https://sports.yahoo.com/mlb/players/8849" TargetMode="External"/><Relationship Id="rId14" Type="http://schemas.openxmlformats.org/officeDocument/2006/relationships/hyperlink" Target="https://sports.yahoo.com/mlb/players/9875" TargetMode="External"/><Relationship Id="rId197" Type="http://schemas.openxmlformats.org/officeDocument/2006/relationships/hyperlink" Target="https://sports.yahoo.com/mlb/players/8635" TargetMode="External"/><Relationship Id="rId17" Type="http://schemas.openxmlformats.org/officeDocument/2006/relationships/hyperlink" Target="https://sports.yahoo.com/mlb/players/8193" TargetMode="External"/><Relationship Id="rId196" Type="http://schemas.openxmlformats.org/officeDocument/2006/relationships/hyperlink" Target="https://sports.yahoo.com/mlb/players/9850" TargetMode="External"/><Relationship Id="rId16" Type="http://schemas.openxmlformats.org/officeDocument/2006/relationships/hyperlink" Target="https://sports.yahoo.com/mlb/players/8180" TargetMode="External"/><Relationship Id="rId195" Type="http://schemas.openxmlformats.org/officeDocument/2006/relationships/hyperlink" Target="https://sports.yahoo.com/mlb/players/9628" TargetMode="External"/><Relationship Id="rId19" Type="http://schemas.openxmlformats.org/officeDocument/2006/relationships/hyperlink" Target="https://sports.yahoo.com/mlb/players/8590" TargetMode="External"/><Relationship Id="rId18" Type="http://schemas.openxmlformats.org/officeDocument/2006/relationships/hyperlink" Target="https://sports.yahoo.com/mlb/players/8780" TargetMode="External"/><Relationship Id="rId199" Type="http://schemas.openxmlformats.org/officeDocument/2006/relationships/hyperlink" Target="https://sports.yahoo.com/mlb/players/9642" TargetMode="External"/><Relationship Id="rId84" Type="http://schemas.openxmlformats.org/officeDocument/2006/relationships/hyperlink" Target="https://sports.yahoo.com/mlb/players/9040" TargetMode="External"/><Relationship Id="rId83" Type="http://schemas.openxmlformats.org/officeDocument/2006/relationships/hyperlink" Target="https://sports.yahoo.com/mlb/players/7847" TargetMode="External"/><Relationship Id="rId86" Type="http://schemas.openxmlformats.org/officeDocument/2006/relationships/hyperlink" Target="https://sports.yahoo.com/mlb/players/7547" TargetMode="External"/><Relationship Id="rId85" Type="http://schemas.openxmlformats.org/officeDocument/2006/relationships/hyperlink" Target="https://sports.yahoo.com/mlb/players/9546" TargetMode="External"/><Relationship Id="rId88" Type="http://schemas.openxmlformats.org/officeDocument/2006/relationships/hyperlink" Target="https://sports.yahoo.com/mlb/players/9555" TargetMode="External"/><Relationship Id="rId150" Type="http://schemas.openxmlformats.org/officeDocument/2006/relationships/hyperlink" Target="https://sports.yahoo.com/mlb/players/8400" TargetMode="External"/><Relationship Id="rId271" Type="http://schemas.openxmlformats.org/officeDocument/2006/relationships/hyperlink" Target="https://sports.yahoo.com/mlb/players/8314" TargetMode="External"/><Relationship Id="rId87" Type="http://schemas.openxmlformats.org/officeDocument/2006/relationships/hyperlink" Target="https://sports.yahoo.com/mlb/players/10003" TargetMode="External"/><Relationship Id="rId270" Type="http://schemas.openxmlformats.org/officeDocument/2006/relationships/hyperlink" Target="https://sports.yahoo.com/mlb/players/8723" TargetMode="External"/><Relationship Id="rId89" Type="http://schemas.openxmlformats.org/officeDocument/2006/relationships/hyperlink" Target="https://sports.yahoo.com/mlb/players/9267" TargetMode="External"/><Relationship Id="rId80" Type="http://schemas.openxmlformats.org/officeDocument/2006/relationships/hyperlink" Target="https://sports.yahoo.com/mlb/players/9637" TargetMode="External"/><Relationship Id="rId82" Type="http://schemas.openxmlformats.org/officeDocument/2006/relationships/hyperlink" Target="https://sports.yahoo.com/mlb/players/9068" TargetMode="External"/><Relationship Id="rId81" Type="http://schemas.openxmlformats.org/officeDocument/2006/relationships/hyperlink" Target="https://sports.yahoo.com/mlb/players/9779" TargetMode="External"/><Relationship Id="rId1" Type="http://schemas.openxmlformats.org/officeDocument/2006/relationships/hyperlink" Target="https://sports.yahoo.com/mlb/players/8861" TargetMode="External"/><Relationship Id="rId2" Type="http://schemas.openxmlformats.org/officeDocument/2006/relationships/hyperlink" Target="https://sports.yahoo.com/mlb/players/10056" TargetMode="External"/><Relationship Id="rId3" Type="http://schemas.openxmlformats.org/officeDocument/2006/relationships/hyperlink" Target="https://sports.yahoo.com/mlb/players/8967" TargetMode="External"/><Relationship Id="rId149" Type="http://schemas.openxmlformats.org/officeDocument/2006/relationships/hyperlink" Target="https://sports.yahoo.com/mlb/players/9317" TargetMode="External"/><Relationship Id="rId4" Type="http://schemas.openxmlformats.org/officeDocument/2006/relationships/hyperlink" Target="https://sports.yahoo.com/mlb/players/9116" TargetMode="External"/><Relationship Id="rId148" Type="http://schemas.openxmlformats.org/officeDocument/2006/relationships/hyperlink" Target="https://sports.yahoo.com/mlb/players/8455" TargetMode="External"/><Relationship Id="rId269" Type="http://schemas.openxmlformats.org/officeDocument/2006/relationships/hyperlink" Target="https://sports.yahoo.com/mlb/players/8680" TargetMode="External"/><Relationship Id="rId9" Type="http://schemas.openxmlformats.org/officeDocument/2006/relationships/hyperlink" Target="https://sports.yahoo.com/mlb/players/9351" TargetMode="External"/><Relationship Id="rId143" Type="http://schemas.openxmlformats.org/officeDocument/2006/relationships/hyperlink" Target="https://sports.yahoo.com/mlb/players/9321" TargetMode="External"/><Relationship Id="rId264" Type="http://schemas.openxmlformats.org/officeDocument/2006/relationships/hyperlink" Target="https://sports.yahoo.com/mlb/players/8650" TargetMode="External"/><Relationship Id="rId142" Type="http://schemas.openxmlformats.org/officeDocument/2006/relationships/hyperlink" Target="https://sports.yahoo.com/mlb/players/9122" TargetMode="External"/><Relationship Id="rId263" Type="http://schemas.openxmlformats.org/officeDocument/2006/relationships/hyperlink" Target="https://sports.yahoo.com/mlb/players/8846" TargetMode="External"/><Relationship Id="rId141" Type="http://schemas.openxmlformats.org/officeDocument/2006/relationships/hyperlink" Target="https://sports.yahoo.com/mlb/players/8172" TargetMode="External"/><Relationship Id="rId262" Type="http://schemas.openxmlformats.org/officeDocument/2006/relationships/hyperlink" Target="https://sports.yahoo.com/mlb/players/9012" TargetMode="External"/><Relationship Id="rId140" Type="http://schemas.openxmlformats.org/officeDocument/2006/relationships/hyperlink" Target="https://sports.yahoo.com/mlb/players/9758" TargetMode="External"/><Relationship Id="rId261" Type="http://schemas.openxmlformats.org/officeDocument/2006/relationships/hyperlink" Target="https://sports.yahoo.com/mlb/players/7509" TargetMode="External"/><Relationship Id="rId5" Type="http://schemas.openxmlformats.org/officeDocument/2006/relationships/hyperlink" Target="https://sports.yahoo.com/mlb/players/9339" TargetMode="External"/><Relationship Id="rId147" Type="http://schemas.openxmlformats.org/officeDocument/2006/relationships/hyperlink" Target="https://sports.yahoo.com/mlb/players/9809" TargetMode="External"/><Relationship Id="rId268" Type="http://schemas.openxmlformats.org/officeDocument/2006/relationships/hyperlink" Target="https://sports.yahoo.com/mlb/players/8692" TargetMode="External"/><Relationship Id="rId6" Type="http://schemas.openxmlformats.org/officeDocument/2006/relationships/hyperlink" Target="https://sports.yahoo.com/mlb/players/9097" TargetMode="External"/><Relationship Id="rId146" Type="http://schemas.openxmlformats.org/officeDocument/2006/relationships/hyperlink" Target="https://sports.yahoo.com/mlb/players/9653" TargetMode="External"/><Relationship Id="rId267" Type="http://schemas.openxmlformats.org/officeDocument/2006/relationships/hyperlink" Target="https://sports.yahoo.com/mlb/players/8684" TargetMode="External"/><Relationship Id="rId7" Type="http://schemas.openxmlformats.org/officeDocument/2006/relationships/hyperlink" Target="https://sports.yahoo.com/mlb/players/9174" TargetMode="External"/><Relationship Id="rId145" Type="http://schemas.openxmlformats.org/officeDocument/2006/relationships/hyperlink" Target="https://sports.yahoo.com/mlb/players/8565" TargetMode="External"/><Relationship Id="rId266" Type="http://schemas.openxmlformats.org/officeDocument/2006/relationships/hyperlink" Target="https://sports.yahoo.com/mlb/players/9039" TargetMode="External"/><Relationship Id="rId8" Type="http://schemas.openxmlformats.org/officeDocument/2006/relationships/hyperlink" Target="https://sports.yahoo.com/mlb/players/10556" TargetMode="External"/><Relationship Id="rId144" Type="http://schemas.openxmlformats.org/officeDocument/2006/relationships/hyperlink" Target="https://sports.yahoo.com/mlb/players/8773" TargetMode="External"/><Relationship Id="rId265" Type="http://schemas.openxmlformats.org/officeDocument/2006/relationships/hyperlink" Target="https://sports.yahoo.com/mlb/players/9168" TargetMode="External"/><Relationship Id="rId73" Type="http://schemas.openxmlformats.org/officeDocument/2006/relationships/hyperlink" Target="https://sports.yahoo.com/mlb/players/9411" TargetMode="External"/><Relationship Id="rId72" Type="http://schemas.openxmlformats.org/officeDocument/2006/relationships/hyperlink" Target="https://sports.yahoo.com/mlb/players/7631" TargetMode="External"/><Relationship Id="rId75" Type="http://schemas.openxmlformats.org/officeDocument/2006/relationships/hyperlink" Target="https://sports.yahoo.com/mlb/players/8660" TargetMode="External"/><Relationship Id="rId74" Type="http://schemas.openxmlformats.org/officeDocument/2006/relationships/hyperlink" Target="https://sports.yahoo.com/mlb/players/8795" TargetMode="External"/><Relationship Id="rId77" Type="http://schemas.openxmlformats.org/officeDocument/2006/relationships/hyperlink" Target="https://sports.yahoo.com/mlb/players/10214" TargetMode="External"/><Relationship Id="rId260" Type="http://schemas.openxmlformats.org/officeDocument/2006/relationships/hyperlink" Target="https://sports.yahoo.com/mlb/players/8998" TargetMode="External"/><Relationship Id="rId76" Type="http://schemas.openxmlformats.org/officeDocument/2006/relationships/hyperlink" Target="https://sports.yahoo.com/mlb/players/9597" TargetMode="External"/><Relationship Id="rId79" Type="http://schemas.openxmlformats.org/officeDocument/2006/relationships/hyperlink" Target="https://sports.yahoo.com/mlb/players/8174" TargetMode="External"/><Relationship Id="rId78" Type="http://schemas.openxmlformats.org/officeDocument/2006/relationships/hyperlink" Target="https://sports.yahoo.com/mlb/players/9872" TargetMode="External"/><Relationship Id="rId71" Type="http://schemas.openxmlformats.org/officeDocument/2006/relationships/hyperlink" Target="https://sports.yahoo.com/mlb/players/7569" TargetMode="External"/><Relationship Id="rId70" Type="http://schemas.openxmlformats.org/officeDocument/2006/relationships/hyperlink" Target="https://sports.yahoo.com/mlb/players/7498" TargetMode="External"/><Relationship Id="rId139" Type="http://schemas.openxmlformats.org/officeDocument/2006/relationships/hyperlink" Target="https://sports.yahoo.com/mlb/players/9331" TargetMode="External"/><Relationship Id="rId138" Type="http://schemas.openxmlformats.org/officeDocument/2006/relationships/hyperlink" Target="https://sports.yahoo.com/mlb/players/8185" TargetMode="External"/><Relationship Id="rId259" Type="http://schemas.openxmlformats.org/officeDocument/2006/relationships/hyperlink" Target="https://sports.yahoo.com/mlb/players/9456" TargetMode="External"/><Relationship Id="rId137" Type="http://schemas.openxmlformats.org/officeDocument/2006/relationships/hyperlink" Target="https://sports.yahoo.com/mlb/players/9701" TargetMode="External"/><Relationship Id="rId258" Type="http://schemas.openxmlformats.org/officeDocument/2006/relationships/hyperlink" Target="https://sports.yahoo.com/mlb/players/8955" TargetMode="External"/><Relationship Id="rId132" Type="http://schemas.openxmlformats.org/officeDocument/2006/relationships/hyperlink" Target="https://sports.yahoo.com/mlb/players/9356" TargetMode="External"/><Relationship Id="rId253" Type="http://schemas.openxmlformats.org/officeDocument/2006/relationships/hyperlink" Target="https://sports.yahoo.com/mlb/players/9526" TargetMode="External"/><Relationship Id="rId131" Type="http://schemas.openxmlformats.org/officeDocument/2006/relationships/hyperlink" Target="https://sports.yahoo.com/mlb/players/8370" TargetMode="External"/><Relationship Id="rId252" Type="http://schemas.openxmlformats.org/officeDocument/2006/relationships/hyperlink" Target="https://sports.yahoo.com/mlb/players/8853" TargetMode="External"/><Relationship Id="rId130" Type="http://schemas.openxmlformats.org/officeDocument/2006/relationships/hyperlink" Target="https://sports.yahoo.com/mlb/players/9718" TargetMode="External"/><Relationship Id="rId251" Type="http://schemas.openxmlformats.org/officeDocument/2006/relationships/hyperlink" Target="https://sports.yahoo.com/mlb/players/9468" TargetMode="External"/><Relationship Id="rId250" Type="http://schemas.openxmlformats.org/officeDocument/2006/relationships/hyperlink" Target="https://sports.yahoo.com/mlb/players/9420" TargetMode="External"/><Relationship Id="rId136" Type="http://schemas.openxmlformats.org/officeDocument/2006/relationships/hyperlink" Target="https://sports.yahoo.com/mlb/players/9483" TargetMode="External"/><Relationship Id="rId257" Type="http://schemas.openxmlformats.org/officeDocument/2006/relationships/hyperlink" Target="https://sports.yahoo.com/mlb/players/8623" TargetMode="External"/><Relationship Id="rId135" Type="http://schemas.openxmlformats.org/officeDocument/2006/relationships/hyperlink" Target="https://sports.yahoo.com/mlb/players/7829" TargetMode="External"/><Relationship Id="rId256" Type="http://schemas.openxmlformats.org/officeDocument/2006/relationships/hyperlink" Target="https://sports.yahoo.com/mlb/players/8616" TargetMode="External"/><Relationship Id="rId134" Type="http://schemas.openxmlformats.org/officeDocument/2006/relationships/hyperlink" Target="https://sports.yahoo.com/mlb/players/9857" TargetMode="External"/><Relationship Id="rId255" Type="http://schemas.openxmlformats.org/officeDocument/2006/relationships/hyperlink" Target="https://sports.yahoo.com/mlb/players/9882" TargetMode="External"/><Relationship Id="rId133" Type="http://schemas.openxmlformats.org/officeDocument/2006/relationships/hyperlink" Target="https://sports.yahoo.com/mlb/players/9604" TargetMode="External"/><Relationship Id="rId254" Type="http://schemas.openxmlformats.org/officeDocument/2006/relationships/hyperlink" Target="https://sports.yahoo.com/mlb/players/9691" TargetMode="External"/><Relationship Id="rId62" Type="http://schemas.openxmlformats.org/officeDocument/2006/relationships/hyperlink" Target="https://sports.yahoo.com/mlb/players/9507" TargetMode="External"/><Relationship Id="rId61" Type="http://schemas.openxmlformats.org/officeDocument/2006/relationships/hyperlink" Target="https://sports.yahoo.com/mlb/players/9552" TargetMode="External"/><Relationship Id="rId64" Type="http://schemas.openxmlformats.org/officeDocument/2006/relationships/hyperlink" Target="https://sports.yahoo.com/mlb/players/8401" TargetMode="External"/><Relationship Id="rId63" Type="http://schemas.openxmlformats.org/officeDocument/2006/relationships/hyperlink" Target="https://sports.yahoo.com/mlb/players/8859" TargetMode="External"/><Relationship Id="rId66" Type="http://schemas.openxmlformats.org/officeDocument/2006/relationships/hyperlink" Target="https://sports.yahoo.com/mlb/players/7977" TargetMode="External"/><Relationship Id="rId172" Type="http://schemas.openxmlformats.org/officeDocument/2006/relationships/hyperlink" Target="https://sports.yahoo.com/mlb/players/9125" TargetMode="External"/><Relationship Id="rId293" Type="http://schemas.openxmlformats.org/officeDocument/2006/relationships/hyperlink" Target="https://sports.yahoo.com/mlb/players/9298" TargetMode="External"/><Relationship Id="rId65" Type="http://schemas.openxmlformats.org/officeDocument/2006/relationships/hyperlink" Target="https://sports.yahoo.com/mlb/players/9319" TargetMode="External"/><Relationship Id="rId171" Type="http://schemas.openxmlformats.org/officeDocument/2006/relationships/hyperlink" Target="https://sports.yahoo.com/mlb/players/9567" TargetMode="External"/><Relationship Id="rId292" Type="http://schemas.openxmlformats.org/officeDocument/2006/relationships/hyperlink" Target="https://sports.yahoo.com/mlb/players/9722" TargetMode="External"/><Relationship Id="rId68" Type="http://schemas.openxmlformats.org/officeDocument/2006/relationships/hyperlink" Target="https://sports.yahoo.com/mlb/players/9108" TargetMode="External"/><Relationship Id="rId170" Type="http://schemas.openxmlformats.org/officeDocument/2006/relationships/hyperlink" Target="https://sports.yahoo.com/mlb/players/9123" TargetMode="External"/><Relationship Id="rId291" Type="http://schemas.openxmlformats.org/officeDocument/2006/relationships/hyperlink" Target="https://sports.yahoo.com/mlb/players/9063" TargetMode="External"/><Relationship Id="rId67" Type="http://schemas.openxmlformats.org/officeDocument/2006/relationships/hyperlink" Target="https://sports.yahoo.com/mlb/players/10166" TargetMode="External"/><Relationship Id="rId290" Type="http://schemas.openxmlformats.org/officeDocument/2006/relationships/hyperlink" Target="https://sports.yahoo.com/mlb/players/10602" TargetMode="External"/><Relationship Id="rId60" Type="http://schemas.openxmlformats.org/officeDocument/2006/relationships/hyperlink" Target="https://sports.yahoo.com/mlb/players/9703" TargetMode="External"/><Relationship Id="rId165" Type="http://schemas.openxmlformats.org/officeDocument/2006/relationships/hyperlink" Target="https://sports.yahoo.com/mlb/players/9742" TargetMode="External"/><Relationship Id="rId286" Type="http://schemas.openxmlformats.org/officeDocument/2006/relationships/hyperlink" Target="https://sports.yahoo.com/mlb/players/9459" TargetMode="External"/><Relationship Id="rId69" Type="http://schemas.openxmlformats.org/officeDocument/2006/relationships/hyperlink" Target="https://sports.yahoo.com/mlb/players/8589" TargetMode="External"/><Relationship Id="rId164" Type="http://schemas.openxmlformats.org/officeDocument/2006/relationships/hyperlink" Target="https://sports.yahoo.com/mlb/players/8023" TargetMode="External"/><Relationship Id="rId285" Type="http://schemas.openxmlformats.org/officeDocument/2006/relationships/hyperlink" Target="https://sports.yahoo.com/mlb/players/9217" TargetMode="External"/><Relationship Id="rId163" Type="http://schemas.openxmlformats.org/officeDocument/2006/relationships/hyperlink" Target="https://sports.yahoo.com/mlb/players/9107" TargetMode="External"/><Relationship Id="rId284" Type="http://schemas.openxmlformats.org/officeDocument/2006/relationships/hyperlink" Target="https://sports.yahoo.com/mlb/players/9336" TargetMode="External"/><Relationship Id="rId162" Type="http://schemas.openxmlformats.org/officeDocument/2006/relationships/hyperlink" Target="https://sports.yahoo.com/mlb/players/8609" TargetMode="External"/><Relationship Id="rId283" Type="http://schemas.openxmlformats.org/officeDocument/2006/relationships/hyperlink" Target="https://sports.yahoo.com/mlb/players/10399" TargetMode="External"/><Relationship Id="rId169" Type="http://schemas.openxmlformats.org/officeDocument/2006/relationships/hyperlink" Target="https://sports.yahoo.com/mlb/players/9934" TargetMode="External"/><Relationship Id="rId168" Type="http://schemas.openxmlformats.org/officeDocument/2006/relationships/hyperlink" Target="https://sports.yahoo.com/mlb/players/7578" TargetMode="External"/><Relationship Id="rId289" Type="http://schemas.openxmlformats.org/officeDocument/2006/relationships/hyperlink" Target="https://sports.yahoo.com/mlb/players/9299" TargetMode="External"/><Relationship Id="rId167" Type="http://schemas.openxmlformats.org/officeDocument/2006/relationships/hyperlink" Target="https://sports.yahoo.com/mlb/players/9415" TargetMode="External"/><Relationship Id="rId288" Type="http://schemas.openxmlformats.org/officeDocument/2006/relationships/hyperlink" Target="https://sports.yahoo.com/mlb/players/8179" TargetMode="External"/><Relationship Id="rId166" Type="http://schemas.openxmlformats.org/officeDocument/2006/relationships/hyperlink" Target="https://sports.yahoo.com/mlb/players/8395" TargetMode="External"/><Relationship Id="rId287" Type="http://schemas.openxmlformats.org/officeDocument/2006/relationships/hyperlink" Target="https://sports.yahoo.com/mlb/players/9413" TargetMode="External"/><Relationship Id="rId51" Type="http://schemas.openxmlformats.org/officeDocument/2006/relationships/hyperlink" Target="https://sports.yahoo.com/mlb/players/8641" TargetMode="External"/><Relationship Id="rId50" Type="http://schemas.openxmlformats.org/officeDocument/2006/relationships/hyperlink" Target="https://sports.yahoo.com/mlb/players/9243" TargetMode="External"/><Relationship Id="rId53" Type="http://schemas.openxmlformats.org/officeDocument/2006/relationships/hyperlink" Target="https://sports.yahoo.com/mlb/players/10105" TargetMode="External"/><Relationship Id="rId52" Type="http://schemas.openxmlformats.org/officeDocument/2006/relationships/hyperlink" Target="https://sports.yahoo.com/mlb/players/9902" TargetMode="External"/><Relationship Id="rId55" Type="http://schemas.openxmlformats.org/officeDocument/2006/relationships/hyperlink" Target="https://sports.yahoo.com/mlb/players/8270" TargetMode="External"/><Relationship Id="rId161" Type="http://schemas.openxmlformats.org/officeDocument/2006/relationships/hyperlink" Target="https://sports.yahoo.com/mlb/players/9988" TargetMode="External"/><Relationship Id="rId282" Type="http://schemas.openxmlformats.org/officeDocument/2006/relationships/hyperlink" Target="https://sports.yahoo.com/mlb/players/9438" TargetMode="External"/><Relationship Id="rId54" Type="http://schemas.openxmlformats.org/officeDocument/2006/relationships/hyperlink" Target="https://sports.yahoo.com/mlb/players/9698" TargetMode="External"/><Relationship Id="rId160" Type="http://schemas.openxmlformats.org/officeDocument/2006/relationships/hyperlink" Target="https://sports.yahoo.com/mlb/players/7934" TargetMode="External"/><Relationship Id="rId281" Type="http://schemas.openxmlformats.org/officeDocument/2006/relationships/hyperlink" Target="https://sports.yahoo.com/mlb/players/8789" TargetMode="External"/><Relationship Id="rId57" Type="http://schemas.openxmlformats.org/officeDocument/2006/relationships/hyperlink" Target="https://sports.yahoo.com/mlb/players/10296" TargetMode="External"/><Relationship Id="rId280" Type="http://schemas.openxmlformats.org/officeDocument/2006/relationships/hyperlink" Target="https://sports.yahoo.com/mlb/players/8930" TargetMode="External"/><Relationship Id="rId56" Type="http://schemas.openxmlformats.org/officeDocument/2006/relationships/hyperlink" Target="https://sports.yahoo.com/mlb/players/9635" TargetMode="External"/><Relationship Id="rId159" Type="http://schemas.openxmlformats.org/officeDocument/2006/relationships/hyperlink" Target="https://sports.yahoo.com/mlb/players/9883" TargetMode="External"/><Relationship Id="rId59" Type="http://schemas.openxmlformats.org/officeDocument/2006/relationships/hyperlink" Target="https://sports.yahoo.com/mlb/players/7997" TargetMode="External"/><Relationship Id="rId154" Type="http://schemas.openxmlformats.org/officeDocument/2006/relationships/hyperlink" Target="https://sports.yahoo.com/mlb/players/9118" TargetMode="External"/><Relationship Id="rId275" Type="http://schemas.openxmlformats.org/officeDocument/2006/relationships/hyperlink" Target="https://sports.yahoo.com/mlb/players/10344" TargetMode="External"/><Relationship Id="rId58" Type="http://schemas.openxmlformats.org/officeDocument/2006/relationships/hyperlink" Target="https://sports.yahoo.com/mlb/players/7487" TargetMode="External"/><Relationship Id="rId153" Type="http://schemas.openxmlformats.org/officeDocument/2006/relationships/hyperlink" Target="https://sports.yahoo.com/mlb/players/10504" TargetMode="External"/><Relationship Id="rId274" Type="http://schemas.openxmlformats.org/officeDocument/2006/relationships/hyperlink" Target="https://sports.yahoo.com/mlb/players/10440" TargetMode="External"/><Relationship Id="rId152" Type="http://schemas.openxmlformats.org/officeDocument/2006/relationships/hyperlink" Target="https://sports.yahoo.com/mlb/players/9877" TargetMode="External"/><Relationship Id="rId273" Type="http://schemas.openxmlformats.org/officeDocument/2006/relationships/hyperlink" Target="https://sports.yahoo.com/mlb/players/9302" TargetMode="External"/><Relationship Id="rId151" Type="http://schemas.openxmlformats.org/officeDocument/2006/relationships/hyperlink" Target="https://sports.yahoo.com/mlb/players/9573" TargetMode="External"/><Relationship Id="rId272" Type="http://schemas.openxmlformats.org/officeDocument/2006/relationships/hyperlink" Target="https://sports.yahoo.com/mlb/players/9591" TargetMode="External"/><Relationship Id="rId158" Type="http://schemas.openxmlformats.org/officeDocument/2006/relationships/hyperlink" Target="https://sports.yahoo.com/mlb/players/9557" TargetMode="External"/><Relationship Id="rId279" Type="http://schemas.openxmlformats.org/officeDocument/2006/relationships/hyperlink" Target="https://sports.yahoo.com/mlb/players/9338" TargetMode="External"/><Relationship Id="rId157" Type="http://schemas.openxmlformats.org/officeDocument/2006/relationships/hyperlink" Target="https://sports.yahoo.com/mlb/players/9613" TargetMode="External"/><Relationship Id="rId278" Type="http://schemas.openxmlformats.org/officeDocument/2006/relationships/hyperlink" Target="https://sports.yahoo.com/mlb/players/8620" TargetMode="External"/><Relationship Id="rId156" Type="http://schemas.openxmlformats.org/officeDocument/2006/relationships/hyperlink" Target="https://sports.yahoo.com/mlb/players/9781" TargetMode="External"/><Relationship Id="rId277" Type="http://schemas.openxmlformats.org/officeDocument/2006/relationships/hyperlink" Target="https://sports.yahoo.com/mlb/players/10713" TargetMode="External"/><Relationship Id="rId155" Type="http://schemas.openxmlformats.org/officeDocument/2006/relationships/hyperlink" Target="https://sports.yahoo.com/mlb/players/9282" TargetMode="External"/><Relationship Id="rId276" Type="http://schemas.openxmlformats.org/officeDocument/2006/relationships/hyperlink" Target="https://sports.yahoo.com/mlb/players/9724" TargetMode="External"/><Relationship Id="rId107" Type="http://schemas.openxmlformats.org/officeDocument/2006/relationships/hyperlink" Target="https://sports.yahoo.com/mlb/players/9879" TargetMode="External"/><Relationship Id="rId228" Type="http://schemas.openxmlformats.org/officeDocument/2006/relationships/hyperlink" Target="https://sports.yahoo.com/mlb/players/7257" TargetMode="External"/><Relationship Id="rId106" Type="http://schemas.openxmlformats.org/officeDocument/2006/relationships/hyperlink" Target="https://sports.yahoo.com/mlb/players/7746" TargetMode="External"/><Relationship Id="rId227" Type="http://schemas.openxmlformats.org/officeDocument/2006/relationships/hyperlink" Target="https://sports.yahoo.com/mlb/players/9048" TargetMode="External"/><Relationship Id="rId105" Type="http://schemas.openxmlformats.org/officeDocument/2006/relationships/hyperlink" Target="https://sports.yahoo.com/mlb/players/8633" TargetMode="External"/><Relationship Id="rId226" Type="http://schemas.openxmlformats.org/officeDocument/2006/relationships/hyperlink" Target="https://sports.yahoo.com/mlb/players/8852" TargetMode="External"/><Relationship Id="rId104" Type="http://schemas.openxmlformats.org/officeDocument/2006/relationships/hyperlink" Target="https://sports.yahoo.com/mlb/players/8575" TargetMode="External"/><Relationship Id="rId225" Type="http://schemas.openxmlformats.org/officeDocument/2006/relationships/hyperlink" Target="https://sports.yahoo.com/mlb/players/7628" TargetMode="External"/><Relationship Id="rId109" Type="http://schemas.openxmlformats.org/officeDocument/2006/relationships/hyperlink" Target="https://sports.yahoo.com/mlb/players/9095" TargetMode="External"/><Relationship Id="rId108" Type="http://schemas.openxmlformats.org/officeDocument/2006/relationships/hyperlink" Target="https://sports.yahoo.com/mlb/players/9376" TargetMode="External"/><Relationship Id="rId229" Type="http://schemas.openxmlformats.org/officeDocument/2006/relationships/hyperlink" Target="https://sports.yahoo.com/mlb/players/8622" TargetMode="External"/><Relationship Id="rId220" Type="http://schemas.openxmlformats.org/officeDocument/2006/relationships/hyperlink" Target="https://sports.yahoo.com/mlb/players/8949" TargetMode="External"/><Relationship Id="rId103" Type="http://schemas.openxmlformats.org/officeDocument/2006/relationships/hyperlink" Target="https://sports.yahoo.com/mlb/players/8544" TargetMode="External"/><Relationship Id="rId224" Type="http://schemas.openxmlformats.org/officeDocument/2006/relationships/hyperlink" Target="https://sports.yahoo.com/mlb/players/7345" TargetMode="External"/><Relationship Id="rId102" Type="http://schemas.openxmlformats.org/officeDocument/2006/relationships/hyperlink" Target="https://sports.yahoo.com/mlb/players/9322" TargetMode="External"/><Relationship Id="rId223" Type="http://schemas.openxmlformats.org/officeDocument/2006/relationships/hyperlink" Target="https://sports.yahoo.com/mlb/players/10000" TargetMode="External"/><Relationship Id="rId101" Type="http://schemas.openxmlformats.org/officeDocument/2006/relationships/hyperlink" Target="https://sports.yahoo.com/mlb/players/9201" TargetMode="External"/><Relationship Id="rId222" Type="http://schemas.openxmlformats.org/officeDocument/2006/relationships/hyperlink" Target="https://sports.yahoo.com/mlb/players/9015" TargetMode="External"/><Relationship Id="rId100" Type="http://schemas.openxmlformats.org/officeDocument/2006/relationships/hyperlink" Target="https://sports.yahoo.com/mlb/players/8171" TargetMode="External"/><Relationship Id="rId221" Type="http://schemas.openxmlformats.org/officeDocument/2006/relationships/hyperlink" Target="https://sports.yahoo.com/mlb/players/9634" TargetMode="External"/><Relationship Id="rId217" Type="http://schemas.openxmlformats.org/officeDocument/2006/relationships/hyperlink" Target="https://sports.yahoo.com/mlb/players/7163" TargetMode="External"/><Relationship Id="rId216" Type="http://schemas.openxmlformats.org/officeDocument/2006/relationships/hyperlink" Target="https://sports.yahoo.com/mlb/players/10183" TargetMode="External"/><Relationship Id="rId215" Type="http://schemas.openxmlformats.org/officeDocument/2006/relationships/hyperlink" Target="https://sports.yahoo.com/mlb/players/9320" TargetMode="External"/><Relationship Id="rId214" Type="http://schemas.openxmlformats.org/officeDocument/2006/relationships/hyperlink" Target="https://sports.yahoo.com/mlb/players/9540" TargetMode="External"/><Relationship Id="rId219" Type="http://schemas.openxmlformats.org/officeDocument/2006/relationships/hyperlink" Target="https://sports.yahoo.com/mlb/players/9128" TargetMode="External"/><Relationship Id="rId218" Type="http://schemas.openxmlformats.org/officeDocument/2006/relationships/hyperlink" Target="https://sports.yahoo.com/mlb/players/8857" TargetMode="External"/><Relationship Id="rId213" Type="http://schemas.openxmlformats.org/officeDocument/2006/relationships/hyperlink" Target="https://sports.yahoo.com/mlb/players/9584" TargetMode="External"/><Relationship Id="rId212" Type="http://schemas.openxmlformats.org/officeDocument/2006/relationships/hyperlink" Target="https://sports.yahoo.com/mlb/players/9111" TargetMode="External"/><Relationship Id="rId211" Type="http://schemas.openxmlformats.org/officeDocument/2006/relationships/hyperlink" Target="https://sports.yahoo.com/mlb/players/8658" TargetMode="External"/><Relationship Id="rId210" Type="http://schemas.openxmlformats.org/officeDocument/2006/relationships/hyperlink" Target="https://sports.yahoo.com/mlb/players/10031" TargetMode="External"/><Relationship Id="rId129" Type="http://schemas.openxmlformats.org/officeDocument/2006/relationships/hyperlink" Target="https://sports.yahoo.com/mlb/players/9747" TargetMode="External"/><Relationship Id="rId128" Type="http://schemas.openxmlformats.org/officeDocument/2006/relationships/hyperlink" Target="https://sports.yahoo.com/mlb/players/8984" TargetMode="External"/><Relationship Id="rId249" Type="http://schemas.openxmlformats.org/officeDocument/2006/relationships/hyperlink" Target="https://sports.yahoo.com/mlb/players/9281" TargetMode="External"/><Relationship Id="rId127" Type="http://schemas.openxmlformats.org/officeDocument/2006/relationships/hyperlink" Target="https://sports.yahoo.com/mlb/players/8685" TargetMode="External"/><Relationship Id="rId248" Type="http://schemas.openxmlformats.org/officeDocument/2006/relationships/hyperlink" Target="https://sports.yahoo.com/mlb/players/9861" TargetMode="External"/><Relationship Id="rId126" Type="http://schemas.openxmlformats.org/officeDocument/2006/relationships/hyperlink" Target="https://sports.yahoo.com/mlb/players/9341" TargetMode="External"/><Relationship Id="rId247" Type="http://schemas.openxmlformats.org/officeDocument/2006/relationships/hyperlink" Target="https://sports.yahoo.com/mlb/players/8289" TargetMode="External"/><Relationship Id="rId121" Type="http://schemas.openxmlformats.org/officeDocument/2006/relationships/hyperlink" Target="https://sports.yahoo.com/mlb/players/8996" TargetMode="External"/><Relationship Id="rId242" Type="http://schemas.openxmlformats.org/officeDocument/2006/relationships/hyperlink" Target="https://sports.yahoo.com/mlb/players/7946" TargetMode="External"/><Relationship Id="rId120" Type="http://schemas.openxmlformats.org/officeDocument/2006/relationships/hyperlink" Target="https://sports.yahoo.com/mlb/players/10191" TargetMode="External"/><Relationship Id="rId241" Type="http://schemas.openxmlformats.org/officeDocument/2006/relationships/hyperlink" Target="https://sports.yahoo.com/mlb/players/8875" TargetMode="External"/><Relationship Id="rId240" Type="http://schemas.openxmlformats.org/officeDocument/2006/relationships/hyperlink" Target="https://sports.yahoo.com/mlb/players/8479" TargetMode="External"/><Relationship Id="rId125" Type="http://schemas.openxmlformats.org/officeDocument/2006/relationships/hyperlink" Target="https://sports.yahoo.com/mlb/players/7681" TargetMode="External"/><Relationship Id="rId246" Type="http://schemas.openxmlformats.org/officeDocument/2006/relationships/hyperlink" Target="https://sports.yahoo.com/mlb/players/9355" TargetMode="External"/><Relationship Id="rId124" Type="http://schemas.openxmlformats.org/officeDocument/2006/relationships/hyperlink" Target="https://sports.yahoo.com/mlb/players/8868" TargetMode="External"/><Relationship Id="rId245" Type="http://schemas.openxmlformats.org/officeDocument/2006/relationships/hyperlink" Target="https://sports.yahoo.com/mlb/players/9113" TargetMode="External"/><Relationship Id="rId123" Type="http://schemas.openxmlformats.org/officeDocument/2006/relationships/hyperlink" Target="https://sports.yahoo.com/mlb/players/9002" TargetMode="External"/><Relationship Id="rId244" Type="http://schemas.openxmlformats.org/officeDocument/2006/relationships/hyperlink" Target="https://sports.yahoo.com/mlb/players/7278" TargetMode="External"/><Relationship Id="rId122" Type="http://schemas.openxmlformats.org/officeDocument/2006/relationships/hyperlink" Target="https://sports.yahoo.com/mlb/players/9558" TargetMode="External"/><Relationship Id="rId243" Type="http://schemas.openxmlformats.org/officeDocument/2006/relationships/hyperlink" Target="https://sports.yahoo.com/mlb/players/9106" TargetMode="External"/><Relationship Id="rId95" Type="http://schemas.openxmlformats.org/officeDocument/2006/relationships/hyperlink" Target="https://sports.yahoo.com/mlb/players/8653" TargetMode="External"/><Relationship Id="rId94" Type="http://schemas.openxmlformats.org/officeDocument/2006/relationships/hyperlink" Target="https://sports.yahoo.com/mlb/players/9842" TargetMode="External"/><Relationship Id="rId97" Type="http://schemas.openxmlformats.org/officeDocument/2006/relationships/hyperlink" Target="https://sports.yahoo.com/mlb/players/8953" TargetMode="External"/><Relationship Id="rId96" Type="http://schemas.openxmlformats.org/officeDocument/2006/relationships/hyperlink" Target="https://sports.yahoo.com/mlb/players/9110" TargetMode="External"/><Relationship Id="rId99" Type="http://schemas.openxmlformats.org/officeDocument/2006/relationships/hyperlink" Target="https://sports.yahoo.com/mlb/players/9142" TargetMode="External"/><Relationship Id="rId98" Type="http://schemas.openxmlformats.org/officeDocument/2006/relationships/hyperlink" Target="https://sports.yahoo.com/mlb/players/9630" TargetMode="External"/><Relationship Id="rId91" Type="http://schemas.openxmlformats.org/officeDocument/2006/relationships/hyperlink" Target="https://sports.yahoo.com/mlb/players/9385" TargetMode="External"/><Relationship Id="rId90" Type="http://schemas.openxmlformats.org/officeDocument/2006/relationships/hyperlink" Target="https://sports.yahoo.com/mlb/players/8534" TargetMode="External"/><Relationship Id="rId93" Type="http://schemas.openxmlformats.org/officeDocument/2006/relationships/hyperlink" Target="https://sports.yahoo.com/mlb/players/9590" TargetMode="External"/><Relationship Id="rId92" Type="http://schemas.openxmlformats.org/officeDocument/2006/relationships/hyperlink" Target="https://sports.yahoo.com/mlb/players/8588" TargetMode="External"/><Relationship Id="rId118" Type="http://schemas.openxmlformats.org/officeDocument/2006/relationships/hyperlink" Target="https://sports.yahoo.com/mlb/players/10313" TargetMode="External"/><Relationship Id="rId239" Type="http://schemas.openxmlformats.org/officeDocument/2006/relationships/hyperlink" Target="https://sports.yahoo.com/mlb/players/8728" TargetMode="External"/><Relationship Id="rId117" Type="http://schemas.openxmlformats.org/officeDocument/2006/relationships/hyperlink" Target="https://sports.yahoo.com/mlb/players/9189" TargetMode="External"/><Relationship Id="rId238" Type="http://schemas.openxmlformats.org/officeDocument/2006/relationships/hyperlink" Target="https://sports.yahoo.com/mlb/players/9577" TargetMode="External"/><Relationship Id="rId116" Type="http://schemas.openxmlformats.org/officeDocument/2006/relationships/hyperlink" Target="https://sports.yahoo.com/mlb/players/10133" TargetMode="External"/><Relationship Id="rId237" Type="http://schemas.openxmlformats.org/officeDocument/2006/relationships/hyperlink" Target="https://sports.yahoo.com/mlb/players/9484" TargetMode="External"/><Relationship Id="rId115" Type="http://schemas.openxmlformats.org/officeDocument/2006/relationships/hyperlink" Target="https://sports.yahoo.com/mlb/players/9053" TargetMode="External"/><Relationship Id="rId236" Type="http://schemas.openxmlformats.org/officeDocument/2006/relationships/hyperlink" Target="https://sports.yahoo.com/mlb/players/9582" TargetMode="External"/><Relationship Id="rId119" Type="http://schemas.openxmlformats.org/officeDocument/2006/relationships/hyperlink" Target="https://sports.yahoo.com/mlb/players/10246" TargetMode="External"/><Relationship Id="rId110" Type="http://schemas.openxmlformats.org/officeDocument/2006/relationships/hyperlink" Target="https://sports.yahoo.com/mlb/players/10514" TargetMode="External"/><Relationship Id="rId231" Type="http://schemas.openxmlformats.org/officeDocument/2006/relationships/hyperlink" Target="https://sports.yahoo.com/mlb/players/9712" TargetMode="External"/><Relationship Id="rId230" Type="http://schemas.openxmlformats.org/officeDocument/2006/relationships/hyperlink" Target="https://sports.yahoo.com/mlb/players/9176" TargetMode="External"/><Relationship Id="rId114" Type="http://schemas.openxmlformats.org/officeDocument/2006/relationships/hyperlink" Target="https://sports.yahoo.com/mlb/players/9141" TargetMode="External"/><Relationship Id="rId235" Type="http://schemas.openxmlformats.org/officeDocument/2006/relationships/hyperlink" Target="https://sports.yahoo.com/mlb/players/9089" TargetMode="External"/><Relationship Id="rId113" Type="http://schemas.openxmlformats.org/officeDocument/2006/relationships/hyperlink" Target="https://sports.yahoo.com/mlb/players/10660" TargetMode="External"/><Relationship Id="rId234" Type="http://schemas.openxmlformats.org/officeDocument/2006/relationships/hyperlink" Target="https://sports.yahoo.com/mlb/players/8932" TargetMode="External"/><Relationship Id="rId112" Type="http://schemas.openxmlformats.org/officeDocument/2006/relationships/hyperlink" Target="https://sports.yahoo.com/mlb/players/6922" TargetMode="External"/><Relationship Id="rId233" Type="http://schemas.openxmlformats.org/officeDocument/2006/relationships/hyperlink" Target="https://sports.yahoo.com/mlb/players/9729" TargetMode="External"/><Relationship Id="rId111" Type="http://schemas.openxmlformats.org/officeDocument/2006/relationships/hyperlink" Target="https://sports.yahoo.com/mlb/players/8281" TargetMode="External"/><Relationship Id="rId232" Type="http://schemas.openxmlformats.org/officeDocument/2006/relationships/hyperlink" Target="https://sports.yahoo.com/mlb/players/9575" TargetMode="External"/><Relationship Id="rId300" Type="http://schemas.openxmlformats.org/officeDocument/2006/relationships/drawing" Target="../drawings/drawing17.xml"/><Relationship Id="rId206" Type="http://schemas.openxmlformats.org/officeDocument/2006/relationships/hyperlink" Target="https://sports.yahoo.com/mlb/players/8942" TargetMode="External"/><Relationship Id="rId205" Type="http://schemas.openxmlformats.org/officeDocument/2006/relationships/hyperlink" Target="https://sports.yahoo.com/mlb/players/8329" TargetMode="External"/><Relationship Id="rId204" Type="http://schemas.openxmlformats.org/officeDocument/2006/relationships/hyperlink" Target="https://sports.yahoo.com/mlb/players/9329" TargetMode="External"/><Relationship Id="rId203" Type="http://schemas.openxmlformats.org/officeDocument/2006/relationships/hyperlink" Target="https://sports.yahoo.com/mlb/players/9670" TargetMode="External"/><Relationship Id="rId209" Type="http://schemas.openxmlformats.org/officeDocument/2006/relationships/hyperlink" Target="https://sports.yahoo.com/mlb/players/7970" TargetMode="External"/><Relationship Id="rId208" Type="http://schemas.openxmlformats.org/officeDocument/2006/relationships/hyperlink" Target="https://sports.yahoo.com/mlb/players/9275" TargetMode="External"/><Relationship Id="rId207" Type="http://schemas.openxmlformats.org/officeDocument/2006/relationships/hyperlink" Target="https://sports.yahoo.com/mlb/players/7401" TargetMode="External"/><Relationship Id="rId202" Type="http://schemas.openxmlformats.org/officeDocument/2006/relationships/hyperlink" Target="https://sports.yahoo.com/mlb/players/8918" TargetMode="External"/><Relationship Id="rId201" Type="http://schemas.openxmlformats.org/officeDocument/2006/relationships/hyperlink" Target="https://sports.yahoo.com/mlb/players/10179" TargetMode="External"/><Relationship Id="rId200" Type="http://schemas.openxmlformats.org/officeDocument/2006/relationships/hyperlink" Target="https://sports.yahoo.com/mlb/players/7790" TargetMode="External"/></Relationships>
</file>

<file path=xl/worksheets/_rels/sheet18.xml.rels><?xml version="1.0" encoding="UTF-8" standalone="yes"?><Relationships xmlns="http://schemas.openxmlformats.org/package/2006/relationships"><Relationship Id="rId40" Type="http://schemas.openxmlformats.org/officeDocument/2006/relationships/hyperlink" Target="https://sports.yahoo.com/mlb/players/9356" TargetMode="External"/><Relationship Id="rId190" Type="http://schemas.openxmlformats.org/officeDocument/2006/relationships/hyperlink" Target="https://sports.yahoo.com/mlb/players/7311" TargetMode="External"/><Relationship Id="rId42" Type="http://schemas.openxmlformats.org/officeDocument/2006/relationships/hyperlink" Target="https://sports.yahoo.com/mlb/players/8575" TargetMode="External"/><Relationship Id="rId41" Type="http://schemas.openxmlformats.org/officeDocument/2006/relationships/hyperlink" Target="https://sports.yahoo.com/mlb/players/9747" TargetMode="External"/><Relationship Id="rId44" Type="http://schemas.openxmlformats.org/officeDocument/2006/relationships/hyperlink" Target="https://sports.yahoo.com/mlb/players/9341" TargetMode="External"/><Relationship Id="rId194" Type="http://schemas.openxmlformats.org/officeDocument/2006/relationships/hyperlink" Target="https://sports.yahoo.com/mlb/players/8620" TargetMode="External"/><Relationship Id="rId43" Type="http://schemas.openxmlformats.org/officeDocument/2006/relationships/hyperlink" Target="https://sports.yahoo.com/mlb/players/7829" TargetMode="External"/><Relationship Id="rId193" Type="http://schemas.openxmlformats.org/officeDocument/2006/relationships/hyperlink" Target="https://sports.yahoo.com/mlb/players/9723" TargetMode="External"/><Relationship Id="rId46" Type="http://schemas.openxmlformats.org/officeDocument/2006/relationships/hyperlink" Target="https://sports.yahoo.com/mlb/players/9490" TargetMode="External"/><Relationship Id="rId192" Type="http://schemas.openxmlformats.org/officeDocument/2006/relationships/hyperlink" Target="https://sports.yahoo.com/mlb/players/8789" TargetMode="External"/><Relationship Id="rId45" Type="http://schemas.openxmlformats.org/officeDocument/2006/relationships/hyperlink" Target="https://sports.yahoo.com/mlb/players/8685" TargetMode="External"/><Relationship Id="rId191" Type="http://schemas.openxmlformats.org/officeDocument/2006/relationships/hyperlink" Target="https://sports.yahoo.com/mlb/players/9689" TargetMode="External"/><Relationship Id="rId48" Type="http://schemas.openxmlformats.org/officeDocument/2006/relationships/hyperlink" Target="https://sports.yahoo.com/mlb/players/8876" TargetMode="External"/><Relationship Id="rId187" Type="http://schemas.openxmlformats.org/officeDocument/2006/relationships/hyperlink" Target="https://sports.yahoo.com/mlb/players/9609" TargetMode="External"/><Relationship Id="rId47" Type="http://schemas.openxmlformats.org/officeDocument/2006/relationships/hyperlink" Target="https://sports.yahoo.com/mlb/players/9483" TargetMode="External"/><Relationship Id="rId186" Type="http://schemas.openxmlformats.org/officeDocument/2006/relationships/hyperlink" Target="https://sports.yahoo.com/mlb/players/9338" TargetMode="External"/><Relationship Id="rId185" Type="http://schemas.openxmlformats.org/officeDocument/2006/relationships/hyperlink" Target="https://sports.yahoo.com/mlb/players/9302" TargetMode="External"/><Relationship Id="rId49" Type="http://schemas.openxmlformats.org/officeDocument/2006/relationships/hyperlink" Target="https://sports.yahoo.com/mlb/players/9701" TargetMode="External"/><Relationship Id="rId184" Type="http://schemas.openxmlformats.org/officeDocument/2006/relationships/hyperlink" Target="https://sports.yahoo.com/mlb/players/7490" TargetMode="External"/><Relationship Id="rId189" Type="http://schemas.openxmlformats.org/officeDocument/2006/relationships/hyperlink" Target="https://sports.yahoo.com/mlb/players/10245" TargetMode="External"/><Relationship Id="rId188" Type="http://schemas.openxmlformats.org/officeDocument/2006/relationships/hyperlink" Target="https://sports.yahoo.com/mlb/players/7963" TargetMode="External"/><Relationship Id="rId31" Type="http://schemas.openxmlformats.org/officeDocument/2006/relationships/hyperlink" Target="https://sports.yahoo.com/mlb/players/9558" TargetMode="External"/><Relationship Id="rId30" Type="http://schemas.openxmlformats.org/officeDocument/2006/relationships/hyperlink" Target="https://sports.yahoo.com/mlb/players/8641" TargetMode="External"/><Relationship Id="rId33" Type="http://schemas.openxmlformats.org/officeDocument/2006/relationships/hyperlink" Target="https://sports.yahoo.com/mlb/players/8868" TargetMode="External"/><Relationship Id="rId183" Type="http://schemas.openxmlformats.org/officeDocument/2006/relationships/hyperlink" Target="https://sports.yahoo.com/mlb/players/7488" TargetMode="External"/><Relationship Id="rId32" Type="http://schemas.openxmlformats.org/officeDocument/2006/relationships/hyperlink" Target="https://sports.yahoo.com/mlb/players/8996" TargetMode="External"/><Relationship Id="rId182" Type="http://schemas.openxmlformats.org/officeDocument/2006/relationships/hyperlink" Target="https://sports.yahoo.com/mlb/players/8314" TargetMode="External"/><Relationship Id="rId35" Type="http://schemas.openxmlformats.org/officeDocument/2006/relationships/hyperlink" Target="https://sports.yahoo.com/mlb/players/9002" TargetMode="External"/><Relationship Id="rId181" Type="http://schemas.openxmlformats.org/officeDocument/2006/relationships/hyperlink" Target="https://sports.yahoo.com/mlb/players/8723" TargetMode="External"/><Relationship Id="rId34" Type="http://schemas.openxmlformats.org/officeDocument/2006/relationships/hyperlink" Target="https://sports.yahoo.com/mlb/players/7681" TargetMode="External"/><Relationship Id="rId180" Type="http://schemas.openxmlformats.org/officeDocument/2006/relationships/hyperlink" Target="https://sports.yahoo.com/mlb/players/10074" TargetMode="External"/><Relationship Id="rId37" Type="http://schemas.openxmlformats.org/officeDocument/2006/relationships/hyperlink" Target="https://sports.yahoo.com/mlb/players/9604" TargetMode="External"/><Relationship Id="rId176" Type="http://schemas.openxmlformats.org/officeDocument/2006/relationships/hyperlink" Target="https://sports.yahoo.com/mlb/players/9823" TargetMode="External"/><Relationship Id="rId297" Type="http://schemas.openxmlformats.org/officeDocument/2006/relationships/hyperlink" Target="https://sports.yahoo.com/mlb/players/9779" TargetMode="External"/><Relationship Id="rId36" Type="http://schemas.openxmlformats.org/officeDocument/2006/relationships/hyperlink" Target="https://sports.yahoo.com/mlb/players/8984" TargetMode="External"/><Relationship Id="rId175" Type="http://schemas.openxmlformats.org/officeDocument/2006/relationships/hyperlink" Target="https://sports.yahoo.com/mlb/players/8287" TargetMode="External"/><Relationship Id="rId296" Type="http://schemas.openxmlformats.org/officeDocument/2006/relationships/hyperlink" Target="https://sports.yahoo.com/mlb/players/9267" TargetMode="External"/><Relationship Id="rId39" Type="http://schemas.openxmlformats.org/officeDocument/2006/relationships/hyperlink" Target="https://sports.yahoo.com/mlb/players/9718" TargetMode="External"/><Relationship Id="rId174" Type="http://schemas.openxmlformats.org/officeDocument/2006/relationships/hyperlink" Target="https://sports.yahoo.com/mlb/players/9334" TargetMode="External"/><Relationship Id="rId295" Type="http://schemas.openxmlformats.org/officeDocument/2006/relationships/hyperlink" Target="https://sports.yahoo.com/mlb/players/9040" TargetMode="External"/><Relationship Id="rId38" Type="http://schemas.openxmlformats.org/officeDocument/2006/relationships/hyperlink" Target="https://sports.yahoo.com/mlb/players/8370" TargetMode="External"/><Relationship Id="rId173" Type="http://schemas.openxmlformats.org/officeDocument/2006/relationships/hyperlink" Target="https://sports.yahoo.com/mlb/players/8458" TargetMode="External"/><Relationship Id="rId294" Type="http://schemas.openxmlformats.org/officeDocument/2006/relationships/hyperlink" Target="https://sports.yahoo.com/mlb/players/9989" TargetMode="External"/><Relationship Id="rId179" Type="http://schemas.openxmlformats.org/officeDocument/2006/relationships/hyperlink" Target="https://sports.yahoo.com/mlb/players/8631" TargetMode="External"/><Relationship Id="rId178" Type="http://schemas.openxmlformats.org/officeDocument/2006/relationships/hyperlink" Target="https://sports.yahoo.com/mlb/players/7825" TargetMode="External"/><Relationship Id="rId299" Type="http://schemas.openxmlformats.org/officeDocument/2006/relationships/drawing" Target="../drawings/drawing18.xml"/><Relationship Id="rId177" Type="http://schemas.openxmlformats.org/officeDocument/2006/relationships/hyperlink" Target="https://sports.yahoo.com/mlb/players/7029" TargetMode="External"/><Relationship Id="rId298" Type="http://schemas.openxmlformats.org/officeDocument/2006/relationships/hyperlink" Target="https://sports.yahoo.com/mlb/players/6893" TargetMode="External"/><Relationship Id="rId20" Type="http://schemas.openxmlformats.org/officeDocument/2006/relationships/hyperlink" Target="https://sports.yahoo.com/mlb/players/9635" TargetMode="External"/><Relationship Id="rId22" Type="http://schemas.openxmlformats.org/officeDocument/2006/relationships/hyperlink" Target="https://sports.yahoo.com/mlb/players/9243" TargetMode="External"/><Relationship Id="rId21" Type="http://schemas.openxmlformats.org/officeDocument/2006/relationships/hyperlink" Target="https://sports.yahoo.com/mlb/players/7487" TargetMode="External"/><Relationship Id="rId24" Type="http://schemas.openxmlformats.org/officeDocument/2006/relationships/hyperlink" Target="https://sports.yahoo.com/mlb/players/9902" TargetMode="External"/><Relationship Id="rId23" Type="http://schemas.openxmlformats.org/officeDocument/2006/relationships/hyperlink" Target="https://sports.yahoo.com/mlb/players/9703" TargetMode="External"/><Relationship Id="rId26" Type="http://schemas.openxmlformats.org/officeDocument/2006/relationships/hyperlink" Target="https://sports.yahoo.com/mlb/players/9219" TargetMode="External"/><Relationship Id="rId25" Type="http://schemas.openxmlformats.org/officeDocument/2006/relationships/hyperlink" Target="https://sports.yahoo.com/mlb/players/8439" TargetMode="External"/><Relationship Id="rId28" Type="http://schemas.openxmlformats.org/officeDocument/2006/relationships/hyperlink" Target="https://sports.yahoo.com/mlb/players/9426" TargetMode="External"/><Relationship Id="rId27" Type="http://schemas.openxmlformats.org/officeDocument/2006/relationships/hyperlink" Target="https://sports.yahoo.com/mlb/players/9255" TargetMode="External"/><Relationship Id="rId29" Type="http://schemas.openxmlformats.org/officeDocument/2006/relationships/hyperlink" Target="https://sports.yahoo.com/mlb/players/8684" TargetMode="External"/><Relationship Id="rId11" Type="http://schemas.openxmlformats.org/officeDocument/2006/relationships/hyperlink" Target="https://sports.yahoo.com/mlb/players/10343" TargetMode="External"/><Relationship Id="rId10" Type="http://schemas.openxmlformats.org/officeDocument/2006/relationships/hyperlink" Target="https://sports.yahoo.com/mlb/players/9565" TargetMode="External"/><Relationship Id="rId13" Type="http://schemas.openxmlformats.org/officeDocument/2006/relationships/hyperlink" Target="https://sports.yahoo.com/mlb/players/10121" TargetMode="External"/><Relationship Id="rId12" Type="http://schemas.openxmlformats.org/officeDocument/2006/relationships/hyperlink" Target="https://sports.yahoo.com/mlb/players/8571" TargetMode="External"/><Relationship Id="rId15" Type="http://schemas.openxmlformats.org/officeDocument/2006/relationships/hyperlink" Target="https://sports.yahoo.com/mlb/players/8640" TargetMode="External"/><Relationship Id="rId198" Type="http://schemas.openxmlformats.org/officeDocument/2006/relationships/hyperlink" Target="https://sports.yahoo.com/mlb/players/9217" TargetMode="External"/><Relationship Id="rId14" Type="http://schemas.openxmlformats.org/officeDocument/2006/relationships/hyperlink" Target="https://sports.yahoo.com/mlb/players/6857" TargetMode="External"/><Relationship Id="rId197" Type="http://schemas.openxmlformats.org/officeDocument/2006/relationships/hyperlink" Target="https://sports.yahoo.com/mlb/players/9456" TargetMode="External"/><Relationship Id="rId17" Type="http://schemas.openxmlformats.org/officeDocument/2006/relationships/hyperlink" Target="https://sports.yahoo.com/mlb/players/8562" TargetMode="External"/><Relationship Id="rId196" Type="http://schemas.openxmlformats.org/officeDocument/2006/relationships/hyperlink" Target="https://sports.yahoo.com/mlb/players/9096" TargetMode="External"/><Relationship Id="rId16" Type="http://schemas.openxmlformats.org/officeDocument/2006/relationships/hyperlink" Target="https://sports.yahoo.com/mlb/players/7590" TargetMode="External"/><Relationship Id="rId195" Type="http://schemas.openxmlformats.org/officeDocument/2006/relationships/hyperlink" Target="https://sports.yahoo.com/mlb/players/7066" TargetMode="External"/><Relationship Id="rId19" Type="http://schemas.openxmlformats.org/officeDocument/2006/relationships/hyperlink" Target="https://sports.yahoo.com/mlb/players/10105" TargetMode="External"/><Relationship Id="rId18" Type="http://schemas.openxmlformats.org/officeDocument/2006/relationships/hyperlink" Target="https://sports.yahoo.com/mlb/players/8758" TargetMode="External"/><Relationship Id="rId199" Type="http://schemas.openxmlformats.org/officeDocument/2006/relationships/hyperlink" Target="https://sports.yahoo.com/mlb/players/9599" TargetMode="External"/><Relationship Id="rId84" Type="http://schemas.openxmlformats.org/officeDocument/2006/relationships/hyperlink" Target="https://sports.yahoo.com/mlb/players/9275" TargetMode="External"/><Relationship Id="rId83" Type="http://schemas.openxmlformats.org/officeDocument/2006/relationships/hyperlink" Target="https://sports.yahoo.com/mlb/players/7504" TargetMode="External"/><Relationship Id="rId86" Type="http://schemas.openxmlformats.org/officeDocument/2006/relationships/hyperlink" Target="https://sports.yahoo.com/mlb/players/7970" TargetMode="External"/><Relationship Id="rId85" Type="http://schemas.openxmlformats.org/officeDocument/2006/relationships/hyperlink" Target="https://sports.yahoo.com/mlb/players/7401" TargetMode="External"/><Relationship Id="rId88" Type="http://schemas.openxmlformats.org/officeDocument/2006/relationships/hyperlink" Target="https://sports.yahoo.com/mlb/players/8942" TargetMode="External"/><Relationship Id="rId150" Type="http://schemas.openxmlformats.org/officeDocument/2006/relationships/hyperlink" Target="https://sports.yahoo.com/mlb/players/8699" TargetMode="External"/><Relationship Id="rId271" Type="http://schemas.openxmlformats.org/officeDocument/2006/relationships/hyperlink" Target="https://sports.yahoo.com/mlb/players/8859" TargetMode="External"/><Relationship Id="rId87" Type="http://schemas.openxmlformats.org/officeDocument/2006/relationships/hyperlink" Target="https://sports.yahoo.com/mlb/players/8763" TargetMode="External"/><Relationship Id="rId270" Type="http://schemas.openxmlformats.org/officeDocument/2006/relationships/hyperlink" Target="https://sports.yahoo.com/mlb/players/9319" TargetMode="External"/><Relationship Id="rId89" Type="http://schemas.openxmlformats.org/officeDocument/2006/relationships/hyperlink" Target="https://sports.yahoo.com/mlb/players/8554" TargetMode="External"/><Relationship Id="rId80" Type="http://schemas.openxmlformats.org/officeDocument/2006/relationships/hyperlink" Target="https://sports.yahoo.com/mlb/players/9642" TargetMode="External"/><Relationship Id="rId82" Type="http://schemas.openxmlformats.org/officeDocument/2006/relationships/hyperlink" Target="https://sports.yahoo.com/mlb/players/8918" TargetMode="External"/><Relationship Id="rId81" Type="http://schemas.openxmlformats.org/officeDocument/2006/relationships/hyperlink" Target="https://sports.yahoo.com/mlb/players/10179" TargetMode="External"/><Relationship Id="rId1" Type="http://schemas.openxmlformats.org/officeDocument/2006/relationships/hyperlink" Target="https://sports.yahoo.com/mlb/players/8957" TargetMode="External"/><Relationship Id="rId2" Type="http://schemas.openxmlformats.org/officeDocument/2006/relationships/hyperlink" Target="https://sports.yahoo.com/mlb/players/8034" TargetMode="External"/><Relationship Id="rId3" Type="http://schemas.openxmlformats.org/officeDocument/2006/relationships/hyperlink" Target="https://sports.yahoo.com/mlb/players/9861" TargetMode="External"/><Relationship Id="rId149" Type="http://schemas.openxmlformats.org/officeDocument/2006/relationships/hyperlink" Target="https://sports.yahoo.com/mlb/players/9640" TargetMode="External"/><Relationship Id="rId4" Type="http://schemas.openxmlformats.org/officeDocument/2006/relationships/hyperlink" Target="https://sports.yahoo.com/mlb/players/8578" TargetMode="External"/><Relationship Id="rId148" Type="http://schemas.openxmlformats.org/officeDocument/2006/relationships/hyperlink" Target="https://sports.yahoo.com/mlb/players/9415" TargetMode="External"/><Relationship Id="rId269" Type="http://schemas.openxmlformats.org/officeDocument/2006/relationships/hyperlink" Target="https://sports.yahoo.com/mlb/players/9552" TargetMode="External"/><Relationship Id="rId9" Type="http://schemas.openxmlformats.org/officeDocument/2006/relationships/hyperlink" Target="https://sports.yahoo.com/mlb/players/9906" TargetMode="External"/><Relationship Id="rId143" Type="http://schemas.openxmlformats.org/officeDocument/2006/relationships/hyperlink" Target="https://sports.yahoo.com/mlb/players/9567" TargetMode="External"/><Relationship Id="rId264" Type="http://schemas.openxmlformats.org/officeDocument/2006/relationships/hyperlink" Target="https://sports.yahoo.com/mlb/players/7792" TargetMode="External"/><Relationship Id="rId142" Type="http://schemas.openxmlformats.org/officeDocument/2006/relationships/hyperlink" Target="https://sports.yahoo.com/mlb/players/8759" TargetMode="External"/><Relationship Id="rId263" Type="http://schemas.openxmlformats.org/officeDocument/2006/relationships/hyperlink" Target="https://sports.yahoo.com/mlb/players/7461" TargetMode="External"/><Relationship Id="rId141" Type="http://schemas.openxmlformats.org/officeDocument/2006/relationships/hyperlink" Target="https://sports.yahoo.com/mlb/players/9987" TargetMode="External"/><Relationship Id="rId262" Type="http://schemas.openxmlformats.org/officeDocument/2006/relationships/hyperlink" Target="https://sports.yahoo.com/mlb/players/9053" TargetMode="External"/><Relationship Id="rId140" Type="http://schemas.openxmlformats.org/officeDocument/2006/relationships/hyperlink" Target="https://sports.yahoo.com/mlb/players/9310" TargetMode="External"/><Relationship Id="rId261" Type="http://schemas.openxmlformats.org/officeDocument/2006/relationships/hyperlink" Target="https://sports.yahoo.com/mlb/players/7071" TargetMode="External"/><Relationship Id="rId5" Type="http://schemas.openxmlformats.org/officeDocument/2006/relationships/hyperlink" Target="https://sports.yahoo.com/mlb/players/8080" TargetMode="External"/><Relationship Id="rId147" Type="http://schemas.openxmlformats.org/officeDocument/2006/relationships/hyperlink" Target="https://sports.yahoo.com/mlb/players/9125" TargetMode="External"/><Relationship Id="rId268" Type="http://schemas.openxmlformats.org/officeDocument/2006/relationships/hyperlink" Target="https://sports.yahoo.com/mlb/players/10093" TargetMode="External"/><Relationship Id="rId6" Type="http://schemas.openxmlformats.org/officeDocument/2006/relationships/hyperlink" Target="https://sports.yahoo.com/mlb/players/7914" TargetMode="External"/><Relationship Id="rId146" Type="http://schemas.openxmlformats.org/officeDocument/2006/relationships/hyperlink" Target="https://sports.yahoo.com/mlb/players/9148" TargetMode="External"/><Relationship Id="rId267" Type="http://schemas.openxmlformats.org/officeDocument/2006/relationships/hyperlink" Target="https://sports.yahoo.com/mlb/players/6132" TargetMode="External"/><Relationship Id="rId7" Type="http://schemas.openxmlformats.org/officeDocument/2006/relationships/hyperlink" Target="https://sports.yahoo.com/mlb/players/9247" TargetMode="External"/><Relationship Id="rId145" Type="http://schemas.openxmlformats.org/officeDocument/2006/relationships/hyperlink" Target="https://sports.yahoo.com/mlb/players/10217" TargetMode="External"/><Relationship Id="rId266" Type="http://schemas.openxmlformats.org/officeDocument/2006/relationships/hyperlink" Target="https://sports.yahoo.com/mlb/players/9879" TargetMode="External"/><Relationship Id="rId8" Type="http://schemas.openxmlformats.org/officeDocument/2006/relationships/hyperlink" Target="https://sports.yahoo.com/mlb/players/6619" TargetMode="External"/><Relationship Id="rId144" Type="http://schemas.openxmlformats.org/officeDocument/2006/relationships/hyperlink" Target="https://sports.yahoo.com/mlb/players/8405" TargetMode="External"/><Relationship Id="rId265" Type="http://schemas.openxmlformats.org/officeDocument/2006/relationships/hyperlink" Target="https://sports.yahoo.com/mlb/players/7484" TargetMode="External"/><Relationship Id="rId73" Type="http://schemas.openxmlformats.org/officeDocument/2006/relationships/hyperlink" Target="https://sports.yahoo.com/mlb/players/8611" TargetMode="External"/><Relationship Id="rId72" Type="http://schemas.openxmlformats.org/officeDocument/2006/relationships/hyperlink" Target="https://sports.yahoo.com/mlb/players/9104" TargetMode="External"/><Relationship Id="rId75" Type="http://schemas.openxmlformats.org/officeDocument/2006/relationships/hyperlink" Target="https://sports.yahoo.com/mlb/players/9671" TargetMode="External"/><Relationship Id="rId74" Type="http://schemas.openxmlformats.org/officeDocument/2006/relationships/hyperlink" Target="https://sports.yahoo.com/mlb/players/7947" TargetMode="External"/><Relationship Id="rId77" Type="http://schemas.openxmlformats.org/officeDocument/2006/relationships/hyperlink" Target="https://sports.yahoo.com/mlb/players/8635" TargetMode="External"/><Relationship Id="rId260" Type="http://schemas.openxmlformats.org/officeDocument/2006/relationships/hyperlink" Target="https://sports.yahoo.com/mlb/players/9141" TargetMode="External"/><Relationship Id="rId76" Type="http://schemas.openxmlformats.org/officeDocument/2006/relationships/hyperlink" Target="https://sports.yahoo.com/mlb/players/9773" TargetMode="External"/><Relationship Id="rId79" Type="http://schemas.openxmlformats.org/officeDocument/2006/relationships/hyperlink" Target="https://sports.yahoo.com/mlb/players/8849" TargetMode="External"/><Relationship Id="rId78" Type="http://schemas.openxmlformats.org/officeDocument/2006/relationships/hyperlink" Target="https://sports.yahoo.com/mlb/players/7790" TargetMode="External"/><Relationship Id="rId71" Type="http://schemas.openxmlformats.org/officeDocument/2006/relationships/hyperlink" Target="https://sports.yahoo.com/mlb/players/8784" TargetMode="External"/><Relationship Id="rId70" Type="http://schemas.openxmlformats.org/officeDocument/2006/relationships/hyperlink" Target="https://sports.yahoo.com/mlb/players/9850" TargetMode="External"/><Relationship Id="rId139" Type="http://schemas.openxmlformats.org/officeDocument/2006/relationships/hyperlink" Target="https://sports.yahoo.com/mlb/players/6953" TargetMode="External"/><Relationship Id="rId138" Type="http://schemas.openxmlformats.org/officeDocument/2006/relationships/hyperlink" Target="https://sports.yahoo.com/mlb/players/9123" TargetMode="External"/><Relationship Id="rId259" Type="http://schemas.openxmlformats.org/officeDocument/2006/relationships/hyperlink" Target="https://sports.yahoo.com/mlb/players/9534" TargetMode="External"/><Relationship Id="rId137" Type="http://schemas.openxmlformats.org/officeDocument/2006/relationships/hyperlink" Target="https://sports.yahoo.com/mlb/players/8771" TargetMode="External"/><Relationship Id="rId258" Type="http://schemas.openxmlformats.org/officeDocument/2006/relationships/hyperlink" Target="https://sports.yahoo.com/mlb/players/8329" TargetMode="External"/><Relationship Id="rId132" Type="http://schemas.openxmlformats.org/officeDocument/2006/relationships/hyperlink" Target="https://sports.yahoo.com/mlb/players/9883" TargetMode="External"/><Relationship Id="rId253" Type="http://schemas.openxmlformats.org/officeDocument/2006/relationships/hyperlink" Target="https://sports.yahoo.com/mlb/players/8172" TargetMode="External"/><Relationship Id="rId131" Type="http://schemas.openxmlformats.org/officeDocument/2006/relationships/hyperlink" Target="https://sports.yahoo.com/mlb/players/8023" TargetMode="External"/><Relationship Id="rId252" Type="http://schemas.openxmlformats.org/officeDocument/2006/relationships/hyperlink" Target="https://sports.yahoo.com/mlb/players/9095" TargetMode="External"/><Relationship Id="rId130" Type="http://schemas.openxmlformats.org/officeDocument/2006/relationships/hyperlink" Target="https://sports.yahoo.com/mlb/players/6853" TargetMode="External"/><Relationship Id="rId251" Type="http://schemas.openxmlformats.org/officeDocument/2006/relationships/hyperlink" Target="https://sports.yahoo.com/mlb/players/8361" TargetMode="External"/><Relationship Id="rId250" Type="http://schemas.openxmlformats.org/officeDocument/2006/relationships/hyperlink" Target="https://sports.yahoo.com/mlb/players/8117" TargetMode="External"/><Relationship Id="rId136" Type="http://schemas.openxmlformats.org/officeDocument/2006/relationships/hyperlink" Target="https://sports.yahoo.com/mlb/players/9877" TargetMode="External"/><Relationship Id="rId257" Type="http://schemas.openxmlformats.org/officeDocument/2006/relationships/hyperlink" Target="https://sports.yahoo.com/mlb/players/8061" TargetMode="External"/><Relationship Id="rId135" Type="http://schemas.openxmlformats.org/officeDocument/2006/relationships/hyperlink" Target="https://sports.yahoo.com/mlb/players/9112" TargetMode="External"/><Relationship Id="rId256" Type="http://schemas.openxmlformats.org/officeDocument/2006/relationships/hyperlink" Target="https://sports.yahoo.com/mlb/players/9992" TargetMode="External"/><Relationship Id="rId134" Type="http://schemas.openxmlformats.org/officeDocument/2006/relationships/hyperlink" Target="https://sports.yahoo.com/mlb/players/9742" TargetMode="External"/><Relationship Id="rId255" Type="http://schemas.openxmlformats.org/officeDocument/2006/relationships/hyperlink" Target="https://sports.yahoo.com/mlb/players/10106" TargetMode="External"/><Relationship Id="rId133" Type="http://schemas.openxmlformats.org/officeDocument/2006/relationships/hyperlink" Target="https://sports.yahoo.com/mlb/players/9884" TargetMode="External"/><Relationship Id="rId254" Type="http://schemas.openxmlformats.org/officeDocument/2006/relationships/hyperlink" Target="https://sports.yahoo.com/mlb/players/9376" TargetMode="External"/><Relationship Id="rId62" Type="http://schemas.openxmlformats.org/officeDocument/2006/relationships/hyperlink" Target="https://sports.yahoo.com/mlb/players/7497" TargetMode="External"/><Relationship Id="rId61" Type="http://schemas.openxmlformats.org/officeDocument/2006/relationships/hyperlink" Target="https://sports.yahoo.com/mlb/players/9105" TargetMode="External"/><Relationship Id="rId64" Type="http://schemas.openxmlformats.org/officeDocument/2006/relationships/hyperlink" Target="https://sports.yahoo.com/mlb/players/9571" TargetMode="External"/><Relationship Id="rId63" Type="http://schemas.openxmlformats.org/officeDocument/2006/relationships/hyperlink" Target="https://sports.yahoo.com/mlb/players/9157" TargetMode="External"/><Relationship Id="rId66" Type="http://schemas.openxmlformats.org/officeDocument/2006/relationships/hyperlink" Target="https://sports.yahoo.com/mlb/players/7812" TargetMode="External"/><Relationship Id="rId172" Type="http://schemas.openxmlformats.org/officeDocument/2006/relationships/hyperlink" Target="https://sports.yahoo.com/mlb/players/9907" TargetMode="External"/><Relationship Id="rId293" Type="http://schemas.openxmlformats.org/officeDocument/2006/relationships/hyperlink" Target="https://sports.yahoo.com/mlb/players/8415" TargetMode="External"/><Relationship Id="rId65" Type="http://schemas.openxmlformats.org/officeDocument/2006/relationships/hyperlink" Target="https://sports.yahoo.com/mlb/players/8863" TargetMode="External"/><Relationship Id="rId171" Type="http://schemas.openxmlformats.org/officeDocument/2006/relationships/hyperlink" Target="https://sports.yahoo.com/mlb/players/8175" TargetMode="External"/><Relationship Id="rId292" Type="http://schemas.openxmlformats.org/officeDocument/2006/relationships/hyperlink" Target="https://sports.yahoo.com/mlb/players/8958" TargetMode="External"/><Relationship Id="rId68" Type="http://schemas.openxmlformats.org/officeDocument/2006/relationships/hyperlink" Target="https://sports.yahoo.com/mlb/players/8762" TargetMode="External"/><Relationship Id="rId170" Type="http://schemas.openxmlformats.org/officeDocument/2006/relationships/hyperlink" Target="https://sports.yahoo.com/mlb/players/9121" TargetMode="External"/><Relationship Id="rId291" Type="http://schemas.openxmlformats.org/officeDocument/2006/relationships/hyperlink" Target="https://sports.yahoo.com/mlb/players/7547" TargetMode="External"/><Relationship Id="rId67" Type="http://schemas.openxmlformats.org/officeDocument/2006/relationships/hyperlink" Target="https://sports.yahoo.com/mlb/players/8619" TargetMode="External"/><Relationship Id="rId290" Type="http://schemas.openxmlformats.org/officeDocument/2006/relationships/hyperlink" Target="https://sports.yahoo.com/mlb/players/8099" TargetMode="External"/><Relationship Id="rId60" Type="http://schemas.openxmlformats.org/officeDocument/2006/relationships/hyperlink" Target="https://sports.yahoo.com/mlb/players/9317" TargetMode="External"/><Relationship Id="rId165" Type="http://schemas.openxmlformats.org/officeDocument/2006/relationships/hyperlink" Target="https://sports.yahoo.com/mlb/players/9875" TargetMode="External"/><Relationship Id="rId286" Type="http://schemas.openxmlformats.org/officeDocument/2006/relationships/hyperlink" Target="https://sports.yahoo.com/mlb/players/8174" TargetMode="External"/><Relationship Id="rId69" Type="http://schemas.openxmlformats.org/officeDocument/2006/relationships/hyperlink" Target="https://sports.yahoo.com/mlb/players/9628" TargetMode="External"/><Relationship Id="rId164" Type="http://schemas.openxmlformats.org/officeDocument/2006/relationships/hyperlink" Target="https://sports.yahoo.com/mlb/players/8171" TargetMode="External"/><Relationship Id="rId285" Type="http://schemas.openxmlformats.org/officeDocument/2006/relationships/hyperlink" Target="https://sports.yahoo.com/mlb/players/10214" TargetMode="External"/><Relationship Id="rId163" Type="http://schemas.openxmlformats.org/officeDocument/2006/relationships/hyperlink" Target="https://sports.yahoo.com/mlb/players/7850" TargetMode="External"/><Relationship Id="rId284" Type="http://schemas.openxmlformats.org/officeDocument/2006/relationships/hyperlink" Target="https://sports.yahoo.com/mlb/players/9597" TargetMode="External"/><Relationship Id="rId162" Type="http://schemas.openxmlformats.org/officeDocument/2006/relationships/hyperlink" Target="https://sports.yahoo.com/mlb/players/9098" TargetMode="External"/><Relationship Id="rId283" Type="http://schemas.openxmlformats.org/officeDocument/2006/relationships/hyperlink" Target="https://sports.yahoo.com/mlb/players/7737" TargetMode="External"/><Relationship Id="rId169" Type="http://schemas.openxmlformats.org/officeDocument/2006/relationships/hyperlink" Target="https://sports.yahoo.com/mlb/players/8780" TargetMode="External"/><Relationship Id="rId168" Type="http://schemas.openxmlformats.org/officeDocument/2006/relationships/hyperlink" Target="https://sports.yahoo.com/mlb/players/8193" TargetMode="External"/><Relationship Id="rId289" Type="http://schemas.openxmlformats.org/officeDocument/2006/relationships/hyperlink" Target="https://sports.yahoo.com/mlb/players/9092" TargetMode="External"/><Relationship Id="rId167" Type="http://schemas.openxmlformats.org/officeDocument/2006/relationships/hyperlink" Target="https://sports.yahoo.com/mlb/players/8590" TargetMode="External"/><Relationship Id="rId288" Type="http://schemas.openxmlformats.org/officeDocument/2006/relationships/hyperlink" Target="https://sports.yahoo.com/mlb/players/7847" TargetMode="External"/><Relationship Id="rId166" Type="http://schemas.openxmlformats.org/officeDocument/2006/relationships/hyperlink" Target="https://sports.yahoo.com/mlb/players/8180" TargetMode="External"/><Relationship Id="rId287" Type="http://schemas.openxmlformats.org/officeDocument/2006/relationships/hyperlink" Target="https://sports.yahoo.com/mlb/players/9637" TargetMode="External"/><Relationship Id="rId51" Type="http://schemas.openxmlformats.org/officeDocument/2006/relationships/hyperlink" Target="https://sports.yahoo.com/mlb/players/8185" TargetMode="External"/><Relationship Id="rId50" Type="http://schemas.openxmlformats.org/officeDocument/2006/relationships/hyperlink" Target="https://sports.yahoo.com/mlb/players/9758" TargetMode="External"/><Relationship Id="rId53" Type="http://schemas.openxmlformats.org/officeDocument/2006/relationships/hyperlink" Target="https://sports.yahoo.com/mlb/players/9321" TargetMode="External"/><Relationship Id="rId52" Type="http://schemas.openxmlformats.org/officeDocument/2006/relationships/hyperlink" Target="https://sports.yahoo.com/mlb/players/9331" TargetMode="External"/><Relationship Id="rId55" Type="http://schemas.openxmlformats.org/officeDocument/2006/relationships/hyperlink" Target="https://sports.yahoo.com/mlb/players/8400" TargetMode="External"/><Relationship Id="rId161" Type="http://schemas.openxmlformats.org/officeDocument/2006/relationships/hyperlink" Target="https://sports.yahoo.com/mlb/players/9191" TargetMode="External"/><Relationship Id="rId282" Type="http://schemas.openxmlformats.org/officeDocument/2006/relationships/hyperlink" Target="https://sports.yahoo.com/mlb/players/9282" TargetMode="External"/><Relationship Id="rId54" Type="http://schemas.openxmlformats.org/officeDocument/2006/relationships/hyperlink" Target="https://sports.yahoo.com/mlb/players/9140" TargetMode="External"/><Relationship Id="rId160" Type="http://schemas.openxmlformats.org/officeDocument/2006/relationships/hyperlink" Target="https://sports.yahoo.com/mlb/players/8629" TargetMode="External"/><Relationship Id="rId281" Type="http://schemas.openxmlformats.org/officeDocument/2006/relationships/hyperlink" Target="https://sports.yahoo.com/mlb/players/7498" TargetMode="External"/><Relationship Id="rId57" Type="http://schemas.openxmlformats.org/officeDocument/2006/relationships/hyperlink" Target="https://sports.yahoo.com/mlb/players/8565" TargetMode="External"/><Relationship Id="rId280" Type="http://schemas.openxmlformats.org/officeDocument/2006/relationships/hyperlink" Target="https://sports.yahoo.com/mlb/players/9108" TargetMode="External"/><Relationship Id="rId56" Type="http://schemas.openxmlformats.org/officeDocument/2006/relationships/hyperlink" Target="https://sports.yahoo.com/mlb/players/9122" TargetMode="External"/><Relationship Id="rId159" Type="http://schemas.openxmlformats.org/officeDocument/2006/relationships/hyperlink" Target="https://sports.yahoo.com/mlb/players/9351" TargetMode="External"/><Relationship Id="rId59" Type="http://schemas.openxmlformats.org/officeDocument/2006/relationships/hyperlink" Target="https://sports.yahoo.com/mlb/players/8455" TargetMode="External"/><Relationship Id="rId154" Type="http://schemas.openxmlformats.org/officeDocument/2006/relationships/hyperlink" Target="https://sports.yahoo.com/mlb/players/9339" TargetMode="External"/><Relationship Id="rId275" Type="http://schemas.openxmlformats.org/officeDocument/2006/relationships/hyperlink" Target="https://sports.yahoo.com/mlb/players/8589" TargetMode="External"/><Relationship Id="rId58" Type="http://schemas.openxmlformats.org/officeDocument/2006/relationships/hyperlink" Target="https://sports.yahoo.com/mlb/players/9805" TargetMode="External"/><Relationship Id="rId153" Type="http://schemas.openxmlformats.org/officeDocument/2006/relationships/hyperlink" Target="https://sports.yahoo.com/mlb/players/9116" TargetMode="External"/><Relationship Id="rId274" Type="http://schemas.openxmlformats.org/officeDocument/2006/relationships/hyperlink" Target="https://sports.yahoo.com/mlb/players/10166" TargetMode="External"/><Relationship Id="rId152" Type="http://schemas.openxmlformats.org/officeDocument/2006/relationships/hyperlink" Target="https://sports.yahoo.com/mlb/players/8967" TargetMode="External"/><Relationship Id="rId273" Type="http://schemas.openxmlformats.org/officeDocument/2006/relationships/hyperlink" Target="https://sports.yahoo.com/mlb/players/7631" TargetMode="External"/><Relationship Id="rId151" Type="http://schemas.openxmlformats.org/officeDocument/2006/relationships/hyperlink" Target="https://sports.yahoo.com/mlb/players/8861" TargetMode="External"/><Relationship Id="rId272" Type="http://schemas.openxmlformats.org/officeDocument/2006/relationships/hyperlink" Target="https://sports.yahoo.com/mlb/players/7977" TargetMode="External"/><Relationship Id="rId158" Type="http://schemas.openxmlformats.org/officeDocument/2006/relationships/hyperlink" Target="https://sports.yahoo.com/mlb/players/8285" TargetMode="External"/><Relationship Id="rId279" Type="http://schemas.openxmlformats.org/officeDocument/2006/relationships/hyperlink" Target="https://sports.yahoo.com/mlb/players/9507" TargetMode="External"/><Relationship Id="rId157" Type="http://schemas.openxmlformats.org/officeDocument/2006/relationships/hyperlink" Target="https://sports.yahoo.com/mlb/players/6039" TargetMode="External"/><Relationship Id="rId278" Type="http://schemas.openxmlformats.org/officeDocument/2006/relationships/hyperlink" Target="https://sports.yahoo.com/mlb/players/7569" TargetMode="External"/><Relationship Id="rId156" Type="http://schemas.openxmlformats.org/officeDocument/2006/relationships/hyperlink" Target="https://sports.yahoo.com/mlb/players/9634" TargetMode="External"/><Relationship Id="rId277" Type="http://schemas.openxmlformats.org/officeDocument/2006/relationships/hyperlink" Target="https://sports.yahoo.com/mlb/players/9414" TargetMode="External"/><Relationship Id="rId155" Type="http://schemas.openxmlformats.org/officeDocument/2006/relationships/hyperlink" Target="https://sports.yahoo.com/mlb/players/9174" TargetMode="External"/><Relationship Id="rId276" Type="http://schemas.openxmlformats.org/officeDocument/2006/relationships/hyperlink" Target="https://sports.yahoo.com/mlb/players/8795" TargetMode="External"/><Relationship Id="rId107" Type="http://schemas.openxmlformats.org/officeDocument/2006/relationships/hyperlink" Target="https://sports.yahoo.com/mlb/players/7578" TargetMode="External"/><Relationship Id="rId228" Type="http://schemas.openxmlformats.org/officeDocument/2006/relationships/hyperlink" Target="https://sports.yahoo.com/mlb/players/8846" TargetMode="External"/><Relationship Id="rId106" Type="http://schemas.openxmlformats.org/officeDocument/2006/relationships/hyperlink" Target="https://sports.yahoo.com/mlb/players/8932" TargetMode="External"/><Relationship Id="rId227" Type="http://schemas.openxmlformats.org/officeDocument/2006/relationships/hyperlink" Target="https://sports.yahoo.com/mlb/players/8616" TargetMode="External"/><Relationship Id="rId105" Type="http://schemas.openxmlformats.org/officeDocument/2006/relationships/hyperlink" Target="https://sports.yahoo.com/mlb/players/9176" TargetMode="External"/><Relationship Id="rId226" Type="http://schemas.openxmlformats.org/officeDocument/2006/relationships/hyperlink" Target="https://sports.yahoo.com/mlb/players/8623" TargetMode="External"/><Relationship Id="rId104" Type="http://schemas.openxmlformats.org/officeDocument/2006/relationships/hyperlink" Target="https://sports.yahoo.com/mlb/players/9048" TargetMode="External"/><Relationship Id="rId225" Type="http://schemas.openxmlformats.org/officeDocument/2006/relationships/hyperlink" Target="https://sports.yahoo.com/mlb/players/9526" TargetMode="External"/><Relationship Id="rId109" Type="http://schemas.openxmlformats.org/officeDocument/2006/relationships/hyperlink" Target="https://sports.yahoo.com/mlb/players/8622" TargetMode="External"/><Relationship Id="rId108" Type="http://schemas.openxmlformats.org/officeDocument/2006/relationships/hyperlink" Target="https://sports.yahoo.com/mlb/players/7257" TargetMode="External"/><Relationship Id="rId229" Type="http://schemas.openxmlformats.org/officeDocument/2006/relationships/hyperlink" Target="https://sports.yahoo.com/mlb/players/7509" TargetMode="External"/><Relationship Id="rId220" Type="http://schemas.openxmlformats.org/officeDocument/2006/relationships/hyperlink" Target="https://sports.yahoo.com/mlb/players/8945" TargetMode="External"/><Relationship Id="rId103" Type="http://schemas.openxmlformats.org/officeDocument/2006/relationships/hyperlink" Target="https://sports.yahoo.com/mlb/players/10117" TargetMode="External"/><Relationship Id="rId224" Type="http://schemas.openxmlformats.org/officeDocument/2006/relationships/hyperlink" Target="https://sports.yahoo.com/mlb/players/6423" TargetMode="External"/><Relationship Id="rId102" Type="http://schemas.openxmlformats.org/officeDocument/2006/relationships/hyperlink" Target="https://sports.yahoo.com/mlb/players/9213" TargetMode="External"/><Relationship Id="rId223" Type="http://schemas.openxmlformats.org/officeDocument/2006/relationships/hyperlink" Target="https://sports.yahoo.com/mlb/players/8950" TargetMode="External"/><Relationship Id="rId101" Type="http://schemas.openxmlformats.org/officeDocument/2006/relationships/hyperlink" Target="https://sports.yahoo.com/mlb/players/7628" TargetMode="External"/><Relationship Id="rId222" Type="http://schemas.openxmlformats.org/officeDocument/2006/relationships/hyperlink" Target="https://sports.yahoo.com/mlb/players/9147" TargetMode="External"/><Relationship Id="rId100" Type="http://schemas.openxmlformats.org/officeDocument/2006/relationships/hyperlink" Target="https://sports.yahoo.com/mlb/players/10000" TargetMode="External"/><Relationship Id="rId221" Type="http://schemas.openxmlformats.org/officeDocument/2006/relationships/hyperlink" Target="https://sports.yahoo.com/mlb/players/7835" TargetMode="External"/><Relationship Id="rId217" Type="http://schemas.openxmlformats.org/officeDocument/2006/relationships/hyperlink" Target="https://sports.yahoo.com/mlb/players/8857" TargetMode="External"/><Relationship Id="rId216" Type="http://schemas.openxmlformats.org/officeDocument/2006/relationships/hyperlink" Target="https://sports.yahoo.com/mlb/players/9113" TargetMode="External"/><Relationship Id="rId215" Type="http://schemas.openxmlformats.org/officeDocument/2006/relationships/hyperlink" Target="https://sports.yahoo.com/mlb/players/7780" TargetMode="External"/><Relationship Id="rId214" Type="http://schemas.openxmlformats.org/officeDocument/2006/relationships/hyperlink" Target="https://sports.yahoo.com/mlb/players/8634" TargetMode="External"/><Relationship Id="rId219" Type="http://schemas.openxmlformats.org/officeDocument/2006/relationships/hyperlink" Target="https://sports.yahoo.com/mlb/players/8853" TargetMode="External"/><Relationship Id="rId218" Type="http://schemas.openxmlformats.org/officeDocument/2006/relationships/hyperlink" Target="https://sports.yahoo.com/mlb/players/9106" TargetMode="External"/><Relationship Id="rId213" Type="http://schemas.openxmlformats.org/officeDocument/2006/relationships/hyperlink" Target="https://sports.yahoo.com/mlb/players/7278" TargetMode="External"/><Relationship Id="rId212" Type="http://schemas.openxmlformats.org/officeDocument/2006/relationships/hyperlink" Target="https://sports.yahoo.com/mlb/players/7946" TargetMode="External"/><Relationship Id="rId211" Type="http://schemas.openxmlformats.org/officeDocument/2006/relationships/hyperlink" Target="https://sports.yahoo.com/mlb/players/8875" TargetMode="External"/><Relationship Id="rId210" Type="http://schemas.openxmlformats.org/officeDocument/2006/relationships/hyperlink" Target="https://sports.yahoo.com/mlb/players/9124" TargetMode="External"/><Relationship Id="rId129" Type="http://schemas.openxmlformats.org/officeDocument/2006/relationships/hyperlink" Target="https://sports.yahoo.com/mlb/players/9557" TargetMode="External"/><Relationship Id="rId128" Type="http://schemas.openxmlformats.org/officeDocument/2006/relationships/hyperlink" Target="https://sports.yahoo.com/mlb/players/9781" TargetMode="External"/><Relationship Id="rId249" Type="http://schemas.openxmlformats.org/officeDocument/2006/relationships/hyperlink" Target="https://sports.yahoo.com/mlb/players/9583" TargetMode="External"/><Relationship Id="rId127" Type="http://schemas.openxmlformats.org/officeDocument/2006/relationships/hyperlink" Target="https://sports.yahoo.com/mlb/players/7054" TargetMode="External"/><Relationship Id="rId248" Type="http://schemas.openxmlformats.org/officeDocument/2006/relationships/hyperlink" Target="https://sports.yahoo.com/mlb/players/9228" TargetMode="External"/><Relationship Id="rId126" Type="http://schemas.openxmlformats.org/officeDocument/2006/relationships/hyperlink" Target="https://sports.yahoo.com/mlb/players/8824" TargetMode="External"/><Relationship Id="rId247" Type="http://schemas.openxmlformats.org/officeDocument/2006/relationships/hyperlink" Target="https://sports.yahoo.com/mlb/players/9590" TargetMode="External"/><Relationship Id="rId121" Type="http://schemas.openxmlformats.org/officeDocument/2006/relationships/hyperlink" Target="https://sports.yahoo.com/mlb/players/9573" TargetMode="External"/><Relationship Id="rId242" Type="http://schemas.openxmlformats.org/officeDocument/2006/relationships/hyperlink" Target="https://sports.yahoo.com/mlb/players/8953" TargetMode="External"/><Relationship Id="rId120" Type="http://schemas.openxmlformats.org/officeDocument/2006/relationships/hyperlink" Target="https://sports.yahoo.com/mlb/players/10045" TargetMode="External"/><Relationship Id="rId241" Type="http://schemas.openxmlformats.org/officeDocument/2006/relationships/hyperlink" Target="https://sports.yahoo.com/mlb/players/9468" TargetMode="External"/><Relationship Id="rId240" Type="http://schemas.openxmlformats.org/officeDocument/2006/relationships/hyperlink" Target="https://sports.yahoo.com/mlb/players/9540" TargetMode="External"/><Relationship Id="rId125" Type="http://schemas.openxmlformats.org/officeDocument/2006/relationships/hyperlink" Target="https://sports.yahoo.com/mlb/players/8609" TargetMode="External"/><Relationship Id="rId246" Type="http://schemas.openxmlformats.org/officeDocument/2006/relationships/hyperlink" Target="https://sports.yahoo.com/mlb/players/9446" TargetMode="External"/><Relationship Id="rId124" Type="http://schemas.openxmlformats.org/officeDocument/2006/relationships/hyperlink" Target="https://sports.yahoo.com/mlb/players/9613" TargetMode="External"/><Relationship Id="rId245" Type="http://schemas.openxmlformats.org/officeDocument/2006/relationships/hyperlink" Target="https://sports.yahoo.com/mlb/players/9110" TargetMode="External"/><Relationship Id="rId123" Type="http://schemas.openxmlformats.org/officeDocument/2006/relationships/hyperlink" Target="https://sports.yahoo.com/mlb/players/7934" TargetMode="External"/><Relationship Id="rId244" Type="http://schemas.openxmlformats.org/officeDocument/2006/relationships/hyperlink" Target="https://sports.yahoo.com/mlb/players/9385" TargetMode="External"/><Relationship Id="rId122" Type="http://schemas.openxmlformats.org/officeDocument/2006/relationships/hyperlink" Target="https://sports.yahoo.com/mlb/players/9118" TargetMode="External"/><Relationship Id="rId243" Type="http://schemas.openxmlformats.org/officeDocument/2006/relationships/hyperlink" Target="https://sports.yahoo.com/mlb/players/8588" TargetMode="External"/><Relationship Id="rId95" Type="http://schemas.openxmlformats.org/officeDocument/2006/relationships/hyperlink" Target="https://sports.yahoo.com/mlb/players/9128" TargetMode="External"/><Relationship Id="rId94" Type="http://schemas.openxmlformats.org/officeDocument/2006/relationships/hyperlink" Target="https://sports.yahoo.com/mlb/players/8658" TargetMode="External"/><Relationship Id="rId97" Type="http://schemas.openxmlformats.org/officeDocument/2006/relationships/hyperlink" Target="https://sports.yahoo.com/mlb/players/8949" TargetMode="External"/><Relationship Id="rId96" Type="http://schemas.openxmlformats.org/officeDocument/2006/relationships/hyperlink" Target="https://sports.yahoo.com/mlb/players/9320" TargetMode="External"/><Relationship Id="rId99" Type="http://schemas.openxmlformats.org/officeDocument/2006/relationships/hyperlink" Target="https://sports.yahoo.com/mlb/players/9015" TargetMode="External"/><Relationship Id="rId98" Type="http://schemas.openxmlformats.org/officeDocument/2006/relationships/hyperlink" Target="https://sports.yahoo.com/mlb/players/7264" TargetMode="External"/><Relationship Id="rId91" Type="http://schemas.openxmlformats.org/officeDocument/2006/relationships/hyperlink" Target="https://sports.yahoo.com/mlb/players/9111" TargetMode="External"/><Relationship Id="rId90" Type="http://schemas.openxmlformats.org/officeDocument/2006/relationships/hyperlink" Target="https://sports.yahoo.com/mlb/players/9518" TargetMode="External"/><Relationship Id="rId93" Type="http://schemas.openxmlformats.org/officeDocument/2006/relationships/hyperlink" Target="https://sports.yahoo.com/mlb/players/9584" TargetMode="External"/><Relationship Id="rId92" Type="http://schemas.openxmlformats.org/officeDocument/2006/relationships/hyperlink" Target="https://sports.yahoo.com/mlb/players/7163" TargetMode="External"/><Relationship Id="rId118" Type="http://schemas.openxmlformats.org/officeDocument/2006/relationships/hyperlink" Target="https://sports.yahoo.com/mlb/players/8411" TargetMode="External"/><Relationship Id="rId239" Type="http://schemas.openxmlformats.org/officeDocument/2006/relationships/hyperlink" Target="https://sports.yahoo.com/mlb/players/9215" TargetMode="External"/><Relationship Id="rId117" Type="http://schemas.openxmlformats.org/officeDocument/2006/relationships/hyperlink" Target="https://sports.yahoo.com/mlb/players/8728" TargetMode="External"/><Relationship Id="rId238" Type="http://schemas.openxmlformats.org/officeDocument/2006/relationships/hyperlink" Target="https://sports.yahoo.com/mlb/players/7614" TargetMode="External"/><Relationship Id="rId116" Type="http://schemas.openxmlformats.org/officeDocument/2006/relationships/hyperlink" Target="https://sports.yahoo.com/mlb/players/9068" TargetMode="External"/><Relationship Id="rId237" Type="http://schemas.openxmlformats.org/officeDocument/2006/relationships/hyperlink" Target="https://sports.yahoo.com/mlb/players/6466" TargetMode="External"/><Relationship Id="rId115" Type="http://schemas.openxmlformats.org/officeDocument/2006/relationships/hyperlink" Target="https://sports.yahoo.com/mlb/players/8873" TargetMode="External"/><Relationship Id="rId236" Type="http://schemas.openxmlformats.org/officeDocument/2006/relationships/hyperlink" Target="https://sports.yahoo.com/mlb/players/8262" TargetMode="External"/><Relationship Id="rId119" Type="http://schemas.openxmlformats.org/officeDocument/2006/relationships/hyperlink" Target="https://sports.yahoo.com/mlb/players/6922" TargetMode="External"/><Relationship Id="rId110" Type="http://schemas.openxmlformats.org/officeDocument/2006/relationships/hyperlink" Target="https://sports.yahoo.com/mlb/players/9089" TargetMode="External"/><Relationship Id="rId231" Type="http://schemas.openxmlformats.org/officeDocument/2006/relationships/hyperlink" Target="https://sports.yahoo.com/mlb/players/9245" TargetMode="External"/><Relationship Id="rId230" Type="http://schemas.openxmlformats.org/officeDocument/2006/relationships/hyperlink" Target="https://sports.yahoo.com/mlb/players/8419" TargetMode="External"/><Relationship Id="rId114" Type="http://schemas.openxmlformats.org/officeDocument/2006/relationships/hyperlink" Target="https://sports.yahoo.com/mlb/players/9484" TargetMode="External"/><Relationship Id="rId235" Type="http://schemas.openxmlformats.org/officeDocument/2006/relationships/hyperlink" Target="https://sports.yahoo.com/mlb/players/8836" TargetMode="External"/><Relationship Id="rId113" Type="http://schemas.openxmlformats.org/officeDocument/2006/relationships/hyperlink" Target="https://sports.yahoo.com/mlb/players/9729" TargetMode="External"/><Relationship Id="rId234" Type="http://schemas.openxmlformats.org/officeDocument/2006/relationships/hyperlink" Target="https://sports.yahoo.com/mlb/players/8443" TargetMode="External"/><Relationship Id="rId112" Type="http://schemas.openxmlformats.org/officeDocument/2006/relationships/hyperlink" Target="https://sports.yahoo.com/mlb/players/9585" TargetMode="External"/><Relationship Id="rId233" Type="http://schemas.openxmlformats.org/officeDocument/2006/relationships/hyperlink" Target="https://sports.yahoo.com/mlb/players/9577" TargetMode="External"/><Relationship Id="rId111" Type="http://schemas.openxmlformats.org/officeDocument/2006/relationships/hyperlink" Target="https://sports.yahoo.com/mlb/players/9575" TargetMode="External"/><Relationship Id="rId232" Type="http://schemas.openxmlformats.org/officeDocument/2006/relationships/hyperlink" Target="https://sports.yahoo.com/mlb/players/9882" TargetMode="External"/><Relationship Id="rId206" Type="http://schemas.openxmlformats.org/officeDocument/2006/relationships/hyperlink" Target="https://sports.yahoo.com/mlb/players/9722" TargetMode="External"/><Relationship Id="rId205" Type="http://schemas.openxmlformats.org/officeDocument/2006/relationships/hyperlink" Target="https://sports.yahoo.com/mlb/players/8179" TargetMode="External"/><Relationship Id="rId204" Type="http://schemas.openxmlformats.org/officeDocument/2006/relationships/hyperlink" Target="https://sports.yahoo.com/mlb/players/9413" TargetMode="External"/><Relationship Id="rId203" Type="http://schemas.openxmlformats.org/officeDocument/2006/relationships/hyperlink" Target="https://sports.yahoo.com/mlb/players/9063" TargetMode="External"/><Relationship Id="rId209" Type="http://schemas.openxmlformats.org/officeDocument/2006/relationships/hyperlink" Target="https://sports.yahoo.com/mlb/players/10199" TargetMode="External"/><Relationship Id="rId208" Type="http://schemas.openxmlformats.org/officeDocument/2006/relationships/hyperlink" Target="https://sports.yahoo.com/mlb/players/8692" TargetMode="External"/><Relationship Id="rId207" Type="http://schemas.openxmlformats.org/officeDocument/2006/relationships/hyperlink" Target="https://sports.yahoo.com/mlb/players/9370" TargetMode="External"/><Relationship Id="rId202" Type="http://schemas.openxmlformats.org/officeDocument/2006/relationships/hyperlink" Target="https://sports.yahoo.com/mlb/players/9298" TargetMode="External"/><Relationship Id="rId201" Type="http://schemas.openxmlformats.org/officeDocument/2006/relationships/hyperlink" Target="https://sports.yahoo.com/mlb/players/9459" TargetMode="External"/><Relationship Id="rId200" Type="http://schemas.openxmlformats.org/officeDocument/2006/relationships/hyperlink" Target="https://sports.yahoo.com/mlb/players/9299" TargetMode="External"/></Relationships>
</file>

<file path=xl/worksheets/_rels/sheet19.xml.rels><?xml version="1.0" encoding="UTF-8" standalone="yes"?><Relationships xmlns="http://schemas.openxmlformats.org/package/2006/relationships"><Relationship Id="rId40" Type="http://schemas.openxmlformats.org/officeDocument/2006/relationships/hyperlink" Target="https://sports.yahoo.com/mlb/players/7829" TargetMode="External"/><Relationship Id="rId190" Type="http://schemas.openxmlformats.org/officeDocument/2006/relationships/hyperlink" Target="https://sports.yahoo.com/mlb/players/9724" TargetMode="External"/><Relationship Id="rId42" Type="http://schemas.openxmlformats.org/officeDocument/2006/relationships/hyperlink" Target="https://sports.yahoo.com/mlb/players/9604" TargetMode="External"/><Relationship Id="rId41" Type="http://schemas.openxmlformats.org/officeDocument/2006/relationships/hyperlink" Target="https://sports.yahoo.com/mlb/players/9356" TargetMode="External"/><Relationship Id="rId44" Type="http://schemas.openxmlformats.org/officeDocument/2006/relationships/hyperlink" Target="https://sports.yahoo.com/mlb/players/8876" TargetMode="External"/><Relationship Id="rId194" Type="http://schemas.openxmlformats.org/officeDocument/2006/relationships/hyperlink" Target="https://sports.yahoo.com/mlb/players/8758" TargetMode="External"/><Relationship Id="rId43" Type="http://schemas.openxmlformats.org/officeDocument/2006/relationships/hyperlink" Target="https://sports.yahoo.com/mlb/players/8685" TargetMode="External"/><Relationship Id="rId193" Type="http://schemas.openxmlformats.org/officeDocument/2006/relationships/hyperlink" Target="https://sports.yahoo.com/mlb/players/8562" TargetMode="External"/><Relationship Id="rId46" Type="http://schemas.openxmlformats.org/officeDocument/2006/relationships/hyperlink" Target="https://sports.yahoo.com/mlb/players/9701" TargetMode="External"/><Relationship Id="rId192" Type="http://schemas.openxmlformats.org/officeDocument/2006/relationships/hyperlink" Target="https://sports.yahoo.com/mlb/players/7487" TargetMode="External"/><Relationship Id="rId45" Type="http://schemas.openxmlformats.org/officeDocument/2006/relationships/hyperlink" Target="https://sports.yahoo.com/mlb/players/9483" TargetMode="External"/><Relationship Id="rId191" Type="http://schemas.openxmlformats.org/officeDocument/2006/relationships/hyperlink" Target="https://sports.yahoo.com/mlb/players/8851" TargetMode="External"/><Relationship Id="rId48" Type="http://schemas.openxmlformats.org/officeDocument/2006/relationships/hyperlink" Target="https://sports.yahoo.com/mlb/players/8400" TargetMode="External"/><Relationship Id="rId187" Type="http://schemas.openxmlformats.org/officeDocument/2006/relationships/hyperlink" Target="https://sports.yahoo.com/mlb/players/8571" TargetMode="External"/><Relationship Id="rId47" Type="http://schemas.openxmlformats.org/officeDocument/2006/relationships/hyperlink" Target="https://sports.yahoo.com/mlb/players/8185" TargetMode="External"/><Relationship Id="rId186" Type="http://schemas.openxmlformats.org/officeDocument/2006/relationships/hyperlink" Target="https://sports.yahoo.com/mlb/players/8171" TargetMode="External"/><Relationship Id="rId185" Type="http://schemas.openxmlformats.org/officeDocument/2006/relationships/hyperlink" Target="https://sports.yahoo.com/mlb/players/7914" TargetMode="External"/><Relationship Id="rId49" Type="http://schemas.openxmlformats.org/officeDocument/2006/relationships/hyperlink" Target="https://sports.yahoo.com/mlb/players/9321" TargetMode="External"/><Relationship Id="rId184" Type="http://schemas.openxmlformats.org/officeDocument/2006/relationships/hyperlink" Target="https://sports.yahoo.com/mlb/players/6619" TargetMode="External"/><Relationship Id="rId189" Type="http://schemas.openxmlformats.org/officeDocument/2006/relationships/hyperlink" Target="https://sports.yahoo.com/mlb/players/9247" TargetMode="External"/><Relationship Id="rId188" Type="http://schemas.openxmlformats.org/officeDocument/2006/relationships/hyperlink" Target="https://sports.yahoo.com/mlb/players/5275" TargetMode="External"/><Relationship Id="rId31" Type="http://schemas.openxmlformats.org/officeDocument/2006/relationships/hyperlink" Target="https://sports.yahoo.com/mlb/players/8996" TargetMode="External"/><Relationship Id="rId30" Type="http://schemas.openxmlformats.org/officeDocument/2006/relationships/hyperlink" Target="https://sports.yahoo.com/mlb/players/9334" TargetMode="External"/><Relationship Id="rId33" Type="http://schemas.openxmlformats.org/officeDocument/2006/relationships/hyperlink" Target="https://sports.yahoo.com/mlb/players/8868" TargetMode="External"/><Relationship Id="rId183" Type="http://schemas.openxmlformats.org/officeDocument/2006/relationships/hyperlink" Target="https://sports.yahoo.com/mlb/players/8629" TargetMode="External"/><Relationship Id="rId32" Type="http://schemas.openxmlformats.org/officeDocument/2006/relationships/hyperlink" Target="https://sports.yahoo.com/mlb/players/9558" TargetMode="External"/><Relationship Id="rId182" Type="http://schemas.openxmlformats.org/officeDocument/2006/relationships/hyperlink" Target="https://sports.yahoo.com/mlb/players/8080" TargetMode="External"/><Relationship Id="rId35" Type="http://schemas.openxmlformats.org/officeDocument/2006/relationships/hyperlink" Target="https://sports.yahoo.com/mlb/players/7681" TargetMode="External"/><Relationship Id="rId181" Type="http://schemas.openxmlformats.org/officeDocument/2006/relationships/hyperlink" Target="https://sports.yahoo.com/mlb/players/9861" TargetMode="External"/><Relationship Id="rId34" Type="http://schemas.openxmlformats.org/officeDocument/2006/relationships/hyperlink" Target="https://sports.yahoo.com/mlb/players/9002" TargetMode="External"/><Relationship Id="rId180" Type="http://schemas.openxmlformats.org/officeDocument/2006/relationships/hyperlink" Target="https://sports.yahoo.com/mlb/players/8034" TargetMode="External"/><Relationship Id="rId37" Type="http://schemas.openxmlformats.org/officeDocument/2006/relationships/hyperlink" Target="https://sports.yahoo.com/mlb/players/8575" TargetMode="External"/><Relationship Id="rId176" Type="http://schemas.openxmlformats.org/officeDocument/2006/relationships/hyperlink" Target="https://sports.yahoo.com/mlb/players/9586" TargetMode="External"/><Relationship Id="rId297" Type="http://schemas.openxmlformats.org/officeDocument/2006/relationships/drawing" Target="../drawings/drawing19.xml"/><Relationship Id="rId36" Type="http://schemas.openxmlformats.org/officeDocument/2006/relationships/hyperlink" Target="https://sports.yahoo.com/mlb/players/9341" TargetMode="External"/><Relationship Id="rId175" Type="http://schemas.openxmlformats.org/officeDocument/2006/relationships/hyperlink" Target="https://sports.yahoo.com/mlb/players/7964" TargetMode="External"/><Relationship Id="rId296" Type="http://schemas.openxmlformats.org/officeDocument/2006/relationships/hyperlink" Target="https://sports.yahoo.com/mlb/players/9567" TargetMode="External"/><Relationship Id="rId39" Type="http://schemas.openxmlformats.org/officeDocument/2006/relationships/hyperlink" Target="https://sports.yahoo.com/mlb/players/8370" TargetMode="External"/><Relationship Id="rId174" Type="http://schemas.openxmlformats.org/officeDocument/2006/relationships/hyperlink" Target="https://sports.yahoo.com/mlb/players/9546" TargetMode="External"/><Relationship Id="rId295" Type="http://schemas.openxmlformats.org/officeDocument/2006/relationships/hyperlink" Target="https://sports.yahoo.com/mlb/players/8728" TargetMode="External"/><Relationship Id="rId38" Type="http://schemas.openxmlformats.org/officeDocument/2006/relationships/hyperlink" Target="https://sports.yahoo.com/mlb/players/8984" TargetMode="External"/><Relationship Id="rId173" Type="http://schemas.openxmlformats.org/officeDocument/2006/relationships/hyperlink" Target="https://sports.yahoo.com/mlb/players/9063" TargetMode="External"/><Relationship Id="rId294" Type="http://schemas.openxmlformats.org/officeDocument/2006/relationships/hyperlink" Target="https://sports.yahoo.com/mlb/players/9990" TargetMode="External"/><Relationship Id="rId179" Type="http://schemas.openxmlformats.org/officeDocument/2006/relationships/hyperlink" Target="https://sports.yahoo.com/mlb/players/8578" TargetMode="External"/><Relationship Id="rId178" Type="http://schemas.openxmlformats.org/officeDocument/2006/relationships/hyperlink" Target="https://sports.yahoo.com/mlb/players/8957" TargetMode="External"/><Relationship Id="rId177" Type="http://schemas.openxmlformats.org/officeDocument/2006/relationships/hyperlink" Target="https://sports.yahoo.com/mlb/players/9124" TargetMode="External"/><Relationship Id="rId20" Type="http://schemas.openxmlformats.org/officeDocument/2006/relationships/hyperlink" Target="https://sports.yahoo.com/mlb/players/8590" TargetMode="External"/><Relationship Id="rId22" Type="http://schemas.openxmlformats.org/officeDocument/2006/relationships/hyperlink" Target="https://sports.yahoo.com/mlb/players/9121" TargetMode="External"/><Relationship Id="rId21" Type="http://schemas.openxmlformats.org/officeDocument/2006/relationships/hyperlink" Target="https://sports.yahoo.com/mlb/players/8175" TargetMode="External"/><Relationship Id="rId24" Type="http://schemas.openxmlformats.org/officeDocument/2006/relationships/hyperlink" Target="https://sports.yahoo.com/mlb/players/8458" TargetMode="External"/><Relationship Id="rId23" Type="http://schemas.openxmlformats.org/officeDocument/2006/relationships/hyperlink" Target="https://sports.yahoo.com/mlb/players/7048" TargetMode="External"/><Relationship Id="rId26" Type="http://schemas.openxmlformats.org/officeDocument/2006/relationships/hyperlink" Target="https://sports.yahoo.com/mlb/players/7468" TargetMode="External"/><Relationship Id="rId25" Type="http://schemas.openxmlformats.org/officeDocument/2006/relationships/hyperlink" Target="https://sports.yahoo.com/mlb/players/8287" TargetMode="External"/><Relationship Id="rId28" Type="http://schemas.openxmlformats.org/officeDocument/2006/relationships/hyperlink" Target="https://sports.yahoo.com/mlb/players/7029" TargetMode="External"/><Relationship Id="rId27" Type="http://schemas.openxmlformats.org/officeDocument/2006/relationships/hyperlink" Target="https://sports.yahoo.com/mlb/players/8631" TargetMode="External"/><Relationship Id="rId29" Type="http://schemas.openxmlformats.org/officeDocument/2006/relationships/hyperlink" Target="https://sports.yahoo.com/mlb/players/9907" TargetMode="External"/><Relationship Id="rId11" Type="http://schemas.openxmlformats.org/officeDocument/2006/relationships/hyperlink" Target="https://sports.yahoo.com/mlb/players/9351" TargetMode="External"/><Relationship Id="rId10" Type="http://schemas.openxmlformats.org/officeDocument/2006/relationships/hyperlink" Target="https://sports.yahoo.com/mlb/players/7907" TargetMode="External"/><Relationship Id="rId13" Type="http://schemas.openxmlformats.org/officeDocument/2006/relationships/hyperlink" Target="https://sports.yahoo.com/mlb/players/9875" TargetMode="External"/><Relationship Id="rId12" Type="http://schemas.openxmlformats.org/officeDocument/2006/relationships/hyperlink" Target="https://sports.yahoo.com/mlb/players/8395" TargetMode="External"/><Relationship Id="rId15" Type="http://schemas.openxmlformats.org/officeDocument/2006/relationships/hyperlink" Target="https://sports.yahoo.com/mlb/players/8733" TargetMode="External"/><Relationship Id="rId198" Type="http://schemas.openxmlformats.org/officeDocument/2006/relationships/hyperlink" Target="https://sports.yahoo.com/mlb/players/7590" TargetMode="External"/><Relationship Id="rId14" Type="http://schemas.openxmlformats.org/officeDocument/2006/relationships/hyperlink" Target="https://sports.yahoo.com/mlb/players/6423" TargetMode="External"/><Relationship Id="rId197" Type="http://schemas.openxmlformats.org/officeDocument/2006/relationships/hyperlink" Target="https://sports.yahoo.com/mlb/players/9092" TargetMode="External"/><Relationship Id="rId17" Type="http://schemas.openxmlformats.org/officeDocument/2006/relationships/hyperlink" Target="https://sports.yahoo.com/mlb/players/8180" TargetMode="External"/><Relationship Id="rId196" Type="http://schemas.openxmlformats.org/officeDocument/2006/relationships/hyperlink" Target="https://sports.yahoo.com/mlb/players/9902" TargetMode="External"/><Relationship Id="rId16" Type="http://schemas.openxmlformats.org/officeDocument/2006/relationships/hyperlink" Target="https://sports.yahoo.com/mlb/players/9098" TargetMode="External"/><Relationship Id="rId195" Type="http://schemas.openxmlformats.org/officeDocument/2006/relationships/hyperlink" Target="https://sports.yahoo.com/mlb/players/9243" TargetMode="External"/><Relationship Id="rId19" Type="http://schemas.openxmlformats.org/officeDocument/2006/relationships/hyperlink" Target="https://sports.yahoo.com/mlb/players/8780" TargetMode="External"/><Relationship Id="rId18" Type="http://schemas.openxmlformats.org/officeDocument/2006/relationships/hyperlink" Target="https://sports.yahoo.com/mlb/players/8193" TargetMode="External"/><Relationship Id="rId199" Type="http://schemas.openxmlformats.org/officeDocument/2006/relationships/hyperlink" Target="https://sports.yahoo.com/mlb/players/9078" TargetMode="External"/><Relationship Id="rId84" Type="http://schemas.openxmlformats.org/officeDocument/2006/relationships/hyperlink" Target="https://sports.yahoo.com/mlb/players/7711" TargetMode="External"/><Relationship Id="rId83" Type="http://schemas.openxmlformats.org/officeDocument/2006/relationships/hyperlink" Target="https://sports.yahoo.com/mlb/players/9310" TargetMode="External"/><Relationship Id="rId86" Type="http://schemas.openxmlformats.org/officeDocument/2006/relationships/hyperlink" Target="https://sports.yahoo.com/mlb/players/9089" TargetMode="External"/><Relationship Id="rId85" Type="http://schemas.openxmlformats.org/officeDocument/2006/relationships/hyperlink" Target="https://sports.yahoo.com/mlb/players/9168" TargetMode="External"/><Relationship Id="rId88" Type="http://schemas.openxmlformats.org/officeDocument/2006/relationships/hyperlink" Target="https://sports.yahoo.com/mlb/players/7825" TargetMode="External"/><Relationship Id="rId150" Type="http://schemas.openxmlformats.org/officeDocument/2006/relationships/hyperlink" Target="https://sports.yahoo.com/mlb/players/7963" TargetMode="External"/><Relationship Id="rId271" Type="http://schemas.openxmlformats.org/officeDocument/2006/relationships/hyperlink" Target="https://sports.yahoo.com/mlb/players/8621" TargetMode="External"/><Relationship Id="rId87" Type="http://schemas.openxmlformats.org/officeDocument/2006/relationships/hyperlink" Target="https://sports.yahoo.com/mlb/players/8800" TargetMode="External"/><Relationship Id="rId270" Type="http://schemas.openxmlformats.org/officeDocument/2006/relationships/hyperlink" Target="https://sports.yahoo.com/mlb/players/7054" TargetMode="External"/><Relationship Id="rId89" Type="http://schemas.openxmlformats.org/officeDocument/2006/relationships/hyperlink" Target="https://sports.yahoo.com/mlb/players/9542" TargetMode="External"/><Relationship Id="rId80" Type="http://schemas.openxmlformats.org/officeDocument/2006/relationships/hyperlink" Target="https://sports.yahoo.com/mlb/players/9575" TargetMode="External"/><Relationship Id="rId82" Type="http://schemas.openxmlformats.org/officeDocument/2006/relationships/hyperlink" Target="https://sports.yahoo.com/mlb/players/8281" TargetMode="External"/><Relationship Id="rId81" Type="http://schemas.openxmlformats.org/officeDocument/2006/relationships/hyperlink" Target="https://sports.yahoo.com/mlb/players/7779" TargetMode="External"/><Relationship Id="rId1" Type="http://schemas.openxmlformats.org/officeDocument/2006/relationships/hyperlink" Target="https://sports.yahoo.com/mlb/players/8861" TargetMode="External"/><Relationship Id="rId2" Type="http://schemas.openxmlformats.org/officeDocument/2006/relationships/hyperlink" Target="https://sports.yahoo.com/mlb/players/8967" TargetMode="External"/><Relationship Id="rId3" Type="http://schemas.openxmlformats.org/officeDocument/2006/relationships/hyperlink" Target="https://sports.yahoo.com/mlb/players/9339" TargetMode="External"/><Relationship Id="rId149" Type="http://schemas.openxmlformats.org/officeDocument/2006/relationships/hyperlink" Target="https://sports.yahoo.com/mlb/players/8023" TargetMode="External"/><Relationship Id="rId4" Type="http://schemas.openxmlformats.org/officeDocument/2006/relationships/hyperlink" Target="https://sports.yahoo.com/mlb/players/7850" TargetMode="External"/><Relationship Id="rId148" Type="http://schemas.openxmlformats.org/officeDocument/2006/relationships/hyperlink" Target="https://sports.yahoo.com/mlb/players/8723" TargetMode="External"/><Relationship Id="rId269" Type="http://schemas.openxmlformats.org/officeDocument/2006/relationships/hyperlink" Target="https://sports.yahoo.com/mlb/players/7934" TargetMode="External"/><Relationship Id="rId9" Type="http://schemas.openxmlformats.org/officeDocument/2006/relationships/hyperlink" Target="https://sports.yahoo.com/mlb/players/9116" TargetMode="External"/><Relationship Id="rId143" Type="http://schemas.openxmlformats.org/officeDocument/2006/relationships/hyperlink" Target="https://sports.yahoo.com/mlb/players/9716" TargetMode="External"/><Relationship Id="rId264" Type="http://schemas.openxmlformats.org/officeDocument/2006/relationships/hyperlink" Target="https://sports.yahoo.com/mlb/players/9266" TargetMode="External"/><Relationship Id="rId142" Type="http://schemas.openxmlformats.org/officeDocument/2006/relationships/hyperlink" Target="https://sports.yahoo.com/mlb/players/8554" TargetMode="External"/><Relationship Id="rId263" Type="http://schemas.openxmlformats.org/officeDocument/2006/relationships/hyperlink" Target="https://sports.yahoo.com/mlb/players/9272" TargetMode="External"/><Relationship Id="rId141" Type="http://schemas.openxmlformats.org/officeDocument/2006/relationships/hyperlink" Target="https://sports.yahoo.com/mlb/players/8918" TargetMode="External"/><Relationship Id="rId262" Type="http://schemas.openxmlformats.org/officeDocument/2006/relationships/hyperlink" Target="https://sports.yahoo.com/mlb/players/7792" TargetMode="External"/><Relationship Id="rId140" Type="http://schemas.openxmlformats.org/officeDocument/2006/relationships/hyperlink" Target="https://sports.yahoo.com/mlb/players/7401" TargetMode="External"/><Relationship Id="rId261" Type="http://schemas.openxmlformats.org/officeDocument/2006/relationships/hyperlink" Target="https://sports.yahoo.com/mlb/players/9216" TargetMode="External"/><Relationship Id="rId5" Type="http://schemas.openxmlformats.org/officeDocument/2006/relationships/hyperlink" Target="https://sports.yahoo.com/mlb/players/9174" TargetMode="External"/><Relationship Id="rId147" Type="http://schemas.openxmlformats.org/officeDocument/2006/relationships/hyperlink" Target="https://sports.yahoo.com/mlb/players/8650" TargetMode="External"/><Relationship Id="rId268" Type="http://schemas.openxmlformats.org/officeDocument/2006/relationships/hyperlink" Target="https://sports.yahoo.com/mlb/players/9118" TargetMode="External"/><Relationship Id="rId6" Type="http://schemas.openxmlformats.org/officeDocument/2006/relationships/hyperlink" Target="https://sports.yahoo.com/mlb/players/6039" TargetMode="External"/><Relationship Id="rId146" Type="http://schemas.openxmlformats.org/officeDocument/2006/relationships/hyperlink" Target="https://sports.yahoo.com/mlb/players/9019" TargetMode="External"/><Relationship Id="rId267" Type="http://schemas.openxmlformats.org/officeDocument/2006/relationships/hyperlink" Target="https://sports.yahoo.com/mlb/players/9573" TargetMode="External"/><Relationship Id="rId7" Type="http://schemas.openxmlformats.org/officeDocument/2006/relationships/hyperlink" Target="https://sports.yahoo.com/mlb/players/9191" TargetMode="External"/><Relationship Id="rId145" Type="http://schemas.openxmlformats.org/officeDocument/2006/relationships/hyperlink" Target="https://sports.yahoo.com/mlb/players/7715" TargetMode="External"/><Relationship Id="rId266" Type="http://schemas.openxmlformats.org/officeDocument/2006/relationships/hyperlink" Target="https://sports.yahoo.com/mlb/players/9007" TargetMode="External"/><Relationship Id="rId8" Type="http://schemas.openxmlformats.org/officeDocument/2006/relationships/hyperlink" Target="https://sports.yahoo.com/mlb/players/8289" TargetMode="External"/><Relationship Id="rId144" Type="http://schemas.openxmlformats.org/officeDocument/2006/relationships/hyperlink" Target="https://sports.yahoo.com/mlb/players/7026" TargetMode="External"/><Relationship Id="rId265" Type="http://schemas.openxmlformats.org/officeDocument/2006/relationships/hyperlink" Target="https://sports.yahoo.com/mlb/players/7574" TargetMode="External"/><Relationship Id="rId73" Type="http://schemas.openxmlformats.org/officeDocument/2006/relationships/hyperlink" Target="https://sports.yahoo.com/mlb/players/8949" TargetMode="External"/><Relationship Id="rId72" Type="http://schemas.openxmlformats.org/officeDocument/2006/relationships/hyperlink" Target="https://sports.yahoo.com/mlb/players/9320" TargetMode="External"/><Relationship Id="rId75" Type="http://schemas.openxmlformats.org/officeDocument/2006/relationships/hyperlink" Target="https://sports.yahoo.com/mlb/players/9549" TargetMode="External"/><Relationship Id="rId74" Type="http://schemas.openxmlformats.org/officeDocument/2006/relationships/hyperlink" Target="https://sports.yahoo.com/mlb/players/7072" TargetMode="External"/><Relationship Id="rId77" Type="http://schemas.openxmlformats.org/officeDocument/2006/relationships/hyperlink" Target="https://sports.yahoo.com/mlb/players/9048" TargetMode="External"/><Relationship Id="rId260" Type="http://schemas.openxmlformats.org/officeDocument/2006/relationships/hyperlink" Target="https://sports.yahoo.com/mlb/players/9364" TargetMode="External"/><Relationship Id="rId76" Type="http://schemas.openxmlformats.org/officeDocument/2006/relationships/hyperlink" Target="https://sports.yahoo.com/mlb/players/7257" TargetMode="External"/><Relationship Id="rId79" Type="http://schemas.openxmlformats.org/officeDocument/2006/relationships/hyperlink" Target="https://sports.yahoo.com/mlb/players/9729" TargetMode="External"/><Relationship Id="rId78" Type="http://schemas.openxmlformats.org/officeDocument/2006/relationships/hyperlink" Target="https://sports.yahoo.com/mlb/players/8622" TargetMode="External"/><Relationship Id="rId71" Type="http://schemas.openxmlformats.org/officeDocument/2006/relationships/hyperlink" Target="https://sports.yahoo.com/mlb/players/9015" TargetMode="External"/><Relationship Id="rId70" Type="http://schemas.openxmlformats.org/officeDocument/2006/relationships/hyperlink" Target="https://sports.yahoo.com/mlb/players/9103" TargetMode="External"/><Relationship Id="rId139" Type="http://schemas.openxmlformats.org/officeDocument/2006/relationships/hyperlink" Target="https://sports.yahoo.com/mlb/players/9518" TargetMode="External"/><Relationship Id="rId138" Type="http://schemas.openxmlformats.org/officeDocument/2006/relationships/hyperlink" Target="https://sports.yahoo.com/mlb/players/9176" TargetMode="External"/><Relationship Id="rId259" Type="http://schemas.openxmlformats.org/officeDocument/2006/relationships/hyperlink" Target="https://sports.yahoo.com/mlb/players/6659" TargetMode="External"/><Relationship Id="rId137" Type="http://schemas.openxmlformats.org/officeDocument/2006/relationships/hyperlink" Target="https://sports.yahoo.com/mlb/players/9275" TargetMode="External"/><Relationship Id="rId258" Type="http://schemas.openxmlformats.org/officeDocument/2006/relationships/hyperlink" Target="https://sports.yahoo.com/mlb/players/9879" TargetMode="External"/><Relationship Id="rId132" Type="http://schemas.openxmlformats.org/officeDocument/2006/relationships/hyperlink" Target="https://sports.yahoo.com/mlb/players/8635" TargetMode="External"/><Relationship Id="rId253" Type="http://schemas.openxmlformats.org/officeDocument/2006/relationships/hyperlink" Target="https://sports.yahoo.com/mlb/players/9095" TargetMode="External"/><Relationship Id="rId131" Type="http://schemas.openxmlformats.org/officeDocument/2006/relationships/hyperlink" Target="https://sports.yahoo.com/mlb/players/9446" TargetMode="External"/><Relationship Id="rId252" Type="http://schemas.openxmlformats.org/officeDocument/2006/relationships/hyperlink" Target="https://sports.yahoo.com/mlb/players/9329" TargetMode="External"/><Relationship Id="rId130" Type="http://schemas.openxmlformats.org/officeDocument/2006/relationships/hyperlink" Target="https://sports.yahoo.com/mlb/players/9898" TargetMode="External"/><Relationship Id="rId251" Type="http://schemas.openxmlformats.org/officeDocument/2006/relationships/hyperlink" Target="https://sports.yahoo.com/mlb/players/8172" TargetMode="External"/><Relationship Id="rId250" Type="http://schemas.openxmlformats.org/officeDocument/2006/relationships/hyperlink" Target="https://sports.yahoo.com/mlb/players/7710" TargetMode="External"/><Relationship Id="rId136" Type="http://schemas.openxmlformats.org/officeDocument/2006/relationships/hyperlink" Target="https://sports.yahoo.com/mlb/players/9642" TargetMode="External"/><Relationship Id="rId257" Type="http://schemas.openxmlformats.org/officeDocument/2006/relationships/hyperlink" Target="https://sports.yahoo.com/mlb/players/8329" TargetMode="External"/><Relationship Id="rId135" Type="http://schemas.openxmlformats.org/officeDocument/2006/relationships/hyperlink" Target="https://sports.yahoo.com/mlb/players/7504" TargetMode="External"/><Relationship Id="rId256" Type="http://schemas.openxmlformats.org/officeDocument/2006/relationships/hyperlink" Target="https://sports.yahoo.com/mlb/players/7709" TargetMode="External"/><Relationship Id="rId134" Type="http://schemas.openxmlformats.org/officeDocument/2006/relationships/hyperlink" Target="https://sports.yahoo.com/mlb/players/7790" TargetMode="External"/><Relationship Id="rId255" Type="http://schemas.openxmlformats.org/officeDocument/2006/relationships/hyperlink" Target="https://sports.yahoo.com/mlb/players/8871" TargetMode="External"/><Relationship Id="rId133" Type="http://schemas.openxmlformats.org/officeDocument/2006/relationships/hyperlink" Target="https://sports.yahoo.com/mlb/players/8849" TargetMode="External"/><Relationship Id="rId254" Type="http://schemas.openxmlformats.org/officeDocument/2006/relationships/hyperlink" Target="https://sports.yahoo.com/mlb/players/9376" TargetMode="External"/><Relationship Id="rId62" Type="http://schemas.openxmlformats.org/officeDocument/2006/relationships/hyperlink" Target="https://sports.yahoo.com/mlb/players/9111" TargetMode="External"/><Relationship Id="rId61" Type="http://schemas.openxmlformats.org/officeDocument/2006/relationships/hyperlink" Target="https://sports.yahoo.com/mlb/players/7163" TargetMode="External"/><Relationship Id="rId64" Type="http://schemas.openxmlformats.org/officeDocument/2006/relationships/hyperlink" Target="https://sports.yahoo.com/mlb/players/9128" TargetMode="External"/><Relationship Id="rId63" Type="http://schemas.openxmlformats.org/officeDocument/2006/relationships/hyperlink" Target="https://sports.yahoo.com/mlb/players/7264" TargetMode="External"/><Relationship Id="rId66" Type="http://schemas.openxmlformats.org/officeDocument/2006/relationships/hyperlink" Target="https://sports.yahoo.com/mlb/players/8658" TargetMode="External"/><Relationship Id="rId172" Type="http://schemas.openxmlformats.org/officeDocument/2006/relationships/hyperlink" Target="https://sports.yahoo.com/mlb/players/9599" TargetMode="External"/><Relationship Id="rId293" Type="http://schemas.openxmlformats.org/officeDocument/2006/relationships/hyperlink" Target="https://sports.yahoo.com/mlb/players/9410" TargetMode="External"/><Relationship Id="rId65" Type="http://schemas.openxmlformats.org/officeDocument/2006/relationships/hyperlink" Target="https://sports.yahoo.com/mlb/players/7812" TargetMode="External"/><Relationship Id="rId171" Type="http://schemas.openxmlformats.org/officeDocument/2006/relationships/hyperlink" Target="https://sports.yahoo.com/mlb/players/9206" TargetMode="External"/><Relationship Id="rId292" Type="http://schemas.openxmlformats.org/officeDocument/2006/relationships/hyperlink" Target="https://sports.yahoo.com/mlb/players/7997" TargetMode="External"/><Relationship Id="rId68" Type="http://schemas.openxmlformats.org/officeDocument/2006/relationships/hyperlink" Target="https://sports.yahoo.com/mlb/players/7628" TargetMode="External"/><Relationship Id="rId170" Type="http://schemas.openxmlformats.org/officeDocument/2006/relationships/hyperlink" Target="https://sports.yahoo.com/mlb/players/9298" TargetMode="External"/><Relationship Id="rId291" Type="http://schemas.openxmlformats.org/officeDocument/2006/relationships/hyperlink" Target="https://sports.yahoo.com/mlb/players/8873" TargetMode="External"/><Relationship Id="rId67" Type="http://schemas.openxmlformats.org/officeDocument/2006/relationships/hyperlink" Target="https://sports.yahoo.com/mlb/players/5909" TargetMode="External"/><Relationship Id="rId290" Type="http://schemas.openxmlformats.org/officeDocument/2006/relationships/hyperlink" Target="https://sports.yahoo.com/mlb/players/9415" TargetMode="External"/><Relationship Id="rId60" Type="http://schemas.openxmlformats.org/officeDocument/2006/relationships/hyperlink" Target="https://sports.yahoo.com/mlb/players/9317" TargetMode="External"/><Relationship Id="rId165" Type="http://schemas.openxmlformats.org/officeDocument/2006/relationships/hyperlink" Target="https://sports.yahoo.com/mlb/players/9217" TargetMode="External"/><Relationship Id="rId286" Type="http://schemas.openxmlformats.org/officeDocument/2006/relationships/hyperlink" Target="https://sports.yahoo.com/mlb/players/6953" TargetMode="External"/><Relationship Id="rId69" Type="http://schemas.openxmlformats.org/officeDocument/2006/relationships/hyperlink" Target="https://sports.yahoo.com/mlb/players/7066" TargetMode="External"/><Relationship Id="rId164" Type="http://schemas.openxmlformats.org/officeDocument/2006/relationships/hyperlink" Target="https://sports.yahoo.com/mlb/players/7345" TargetMode="External"/><Relationship Id="rId285" Type="http://schemas.openxmlformats.org/officeDocument/2006/relationships/hyperlink" Target="https://sports.yahoo.com/mlb/players/8759" TargetMode="External"/><Relationship Id="rId163" Type="http://schemas.openxmlformats.org/officeDocument/2006/relationships/hyperlink" Target="https://sports.yahoo.com/mlb/players/9572" TargetMode="External"/><Relationship Id="rId284" Type="http://schemas.openxmlformats.org/officeDocument/2006/relationships/hyperlink" Target="https://sports.yahoo.com/mlb/players/8771" TargetMode="External"/><Relationship Id="rId162" Type="http://schemas.openxmlformats.org/officeDocument/2006/relationships/hyperlink" Target="https://sports.yahoo.com/mlb/players/9775" TargetMode="External"/><Relationship Id="rId283" Type="http://schemas.openxmlformats.org/officeDocument/2006/relationships/hyperlink" Target="https://sports.yahoo.com/mlb/players/8699" TargetMode="External"/><Relationship Id="rId169" Type="http://schemas.openxmlformats.org/officeDocument/2006/relationships/hyperlink" Target="https://sports.yahoo.com/mlb/players/8179" TargetMode="External"/><Relationship Id="rId168" Type="http://schemas.openxmlformats.org/officeDocument/2006/relationships/hyperlink" Target="https://sports.yahoo.com/mlb/players/9299" TargetMode="External"/><Relationship Id="rId289" Type="http://schemas.openxmlformats.org/officeDocument/2006/relationships/hyperlink" Target="https://sports.yahoo.com/mlb/players/8176" TargetMode="External"/><Relationship Id="rId167" Type="http://schemas.openxmlformats.org/officeDocument/2006/relationships/hyperlink" Target="https://sports.yahoo.com/mlb/players/9456" TargetMode="External"/><Relationship Id="rId288" Type="http://schemas.openxmlformats.org/officeDocument/2006/relationships/hyperlink" Target="https://sports.yahoo.com/mlb/players/9422" TargetMode="External"/><Relationship Id="rId166" Type="http://schemas.openxmlformats.org/officeDocument/2006/relationships/hyperlink" Target="https://sports.yahoo.com/mlb/players/9459" TargetMode="External"/><Relationship Id="rId287" Type="http://schemas.openxmlformats.org/officeDocument/2006/relationships/hyperlink" Target="https://sports.yahoo.com/mlb/players/9823" TargetMode="External"/><Relationship Id="rId51" Type="http://schemas.openxmlformats.org/officeDocument/2006/relationships/hyperlink" Target="https://sports.yahoo.com/mlb/players/9140" TargetMode="External"/><Relationship Id="rId50" Type="http://schemas.openxmlformats.org/officeDocument/2006/relationships/hyperlink" Target="https://sports.yahoo.com/mlb/players/9758" TargetMode="External"/><Relationship Id="rId53" Type="http://schemas.openxmlformats.org/officeDocument/2006/relationships/hyperlink" Target="https://sports.yahoo.com/mlb/players/9331" TargetMode="External"/><Relationship Id="rId52" Type="http://schemas.openxmlformats.org/officeDocument/2006/relationships/hyperlink" Target="https://sports.yahoo.com/mlb/players/8099" TargetMode="External"/><Relationship Id="rId55" Type="http://schemas.openxmlformats.org/officeDocument/2006/relationships/hyperlink" Target="https://sports.yahoo.com/mlb/players/9810" TargetMode="External"/><Relationship Id="rId161" Type="http://schemas.openxmlformats.org/officeDocument/2006/relationships/hyperlink" Target="https://sports.yahoo.com/mlb/players/9689" TargetMode="External"/><Relationship Id="rId282" Type="http://schemas.openxmlformats.org/officeDocument/2006/relationships/hyperlink" Target="https://sports.yahoo.com/mlb/players/9557" TargetMode="External"/><Relationship Id="rId54" Type="http://schemas.openxmlformats.org/officeDocument/2006/relationships/hyperlink" Target="https://sports.yahoo.com/mlb/players/9122" TargetMode="External"/><Relationship Id="rId160" Type="http://schemas.openxmlformats.org/officeDocument/2006/relationships/hyperlink" Target="https://sports.yahoo.com/mlb/players/8796" TargetMode="External"/><Relationship Id="rId281" Type="http://schemas.openxmlformats.org/officeDocument/2006/relationships/hyperlink" Target="https://sports.yahoo.com/mlb/players/9781" TargetMode="External"/><Relationship Id="rId57" Type="http://schemas.openxmlformats.org/officeDocument/2006/relationships/hyperlink" Target="https://sports.yahoo.com/mlb/players/9916" TargetMode="External"/><Relationship Id="rId280" Type="http://schemas.openxmlformats.org/officeDocument/2006/relationships/hyperlink" Target="https://sports.yahoo.com/mlb/players/9784" TargetMode="External"/><Relationship Id="rId56" Type="http://schemas.openxmlformats.org/officeDocument/2006/relationships/hyperlink" Target="https://sports.yahoo.com/mlb/players/8565" TargetMode="External"/><Relationship Id="rId159" Type="http://schemas.openxmlformats.org/officeDocument/2006/relationships/hyperlink" Target="https://sports.yahoo.com/mlb/players/9096" TargetMode="External"/><Relationship Id="rId59" Type="http://schemas.openxmlformats.org/officeDocument/2006/relationships/hyperlink" Target="https://sports.yahoo.com/mlb/players/8282" TargetMode="External"/><Relationship Id="rId154" Type="http://schemas.openxmlformats.org/officeDocument/2006/relationships/hyperlink" Target="https://sports.yahoo.com/mlb/players/7488" TargetMode="External"/><Relationship Id="rId275" Type="http://schemas.openxmlformats.org/officeDocument/2006/relationships/hyperlink" Target="https://sports.yahoo.com/mlb/players/9438" TargetMode="External"/><Relationship Id="rId58" Type="http://schemas.openxmlformats.org/officeDocument/2006/relationships/hyperlink" Target="https://sports.yahoo.com/mlb/players/9809" TargetMode="External"/><Relationship Id="rId153" Type="http://schemas.openxmlformats.org/officeDocument/2006/relationships/hyperlink" Target="https://sports.yahoo.com/mlb/players/8687" TargetMode="External"/><Relationship Id="rId274" Type="http://schemas.openxmlformats.org/officeDocument/2006/relationships/hyperlink" Target="https://sports.yahoo.com/mlb/players/7455" TargetMode="External"/><Relationship Id="rId152" Type="http://schemas.openxmlformats.org/officeDocument/2006/relationships/hyperlink" Target="https://sports.yahoo.com/mlb/players/9302" TargetMode="External"/><Relationship Id="rId273" Type="http://schemas.openxmlformats.org/officeDocument/2006/relationships/hyperlink" Target="https://sports.yahoo.com/mlb/players/8609" TargetMode="External"/><Relationship Id="rId151" Type="http://schemas.openxmlformats.org/officeDocument/2006/relationships/hyperlink" Target="https://sports.yahoo.com/mlb/players/7490" TargetMode="External"/><Relationship Id="rId272" Type="http://schemas.openxmlformats.org/officeDocument/2006/relationships/hyperlink" Target="https://sports.yahoo.com/mlb/players/9613" TargetMode="External"/><Relationship Id="rId158" Type="http://schemas.openxmlformats.org/officeDocument/2006/relationships/hyperlink" Target="https://sports.yahoo.com/mlb/players/7382" TargetMode="External"/><Relationship Id="rId279" Type="http://schemas.openxmlformats.org/officeDocument/2006/relationships/hyperlink" Target="https://sports.yahoo.com/mlb/players/9742" TargetMode="External"/><Relationship Id="rId157" Type="http://schemas.openxmlformats.org/officeDocument/2006/relationships/hyperlink" Target="https://sports.yahoo.com/mlb/players/8314" TargetMode="External"/><Relationship Id="rId278" Type="http://schemas.openxmlformats.org/officeDocument/2006/relationships/hyperlink" Target="https://sports.yahoo.com/mlb/players/9884" TargetMode="External"/><Relationship Id="rId156" Type="http://schemas.openxmlformats.org/officeDocument/2006/relationships/hyperlink" Target="https://sports.yahoo.com/mlb/players/9609" TargetMode="External"/><Relationship Id="rId277" Type="http://schemas.openxmlformats.org/officeDocument/2006/relationships/hyperlink" Target="https://sports.yahoo.com/mlb/players/6788" TargetMode="External"/><Relationship Id="rId155" Type="http://schemas.openxmlformats.org/officeDocument/2006/relationships/hyperlink" Target="https://sports.yahoo.com/mlb/players/7311" TargetMode="External"/><Relationship Id="rId276" Type="http://schemas.openxmlformats.org/officeDocument/2006/relationships/hyperlink" Target="https://sports.yahoo.com/mlb/players/7156" TargetMode="External"/><Relationship Id="rId107" Type="http://schemas.openxmlformats.org/officeDocument/2006/relationships/hyperlink" Target="https://sports.yahoo.com/mlb/players/8616" TargetMode="External"/><Relationship Id="rId228" Type="http://schemas.openxmlformats.org/officeDocument/2006/relationships/hyperlink" Target="https://sports.yahoo.com/mlb/players/9637" TargetMode="External"/><Relationship Id="rId106" Type="http://schemas.openxmlformats.org/officeDocument/2006/relationships/hyperlink" Target="https://sports.yahoo.com/mlb/players/7509" TargetMode="External"/><Relationship Id="rId227" Type="http://schemas.openxmlformats.org/officeDocument/2006/relationships/hyperlink" Target="https://sports.yahoo.com/mlb/players/9240" TargetMode="External"/><Relationship Id="rId105" Type="http://schemas.openxmlformats.org/officeDocument/2006/relationships/hyperlink" Target="https://sports.yahoo.com/mlb/players/9245" TargetMode="External"/><Relationship Id="rId226" Type="http://schemas.openxmlformats.org/officeDocument/2006/relationships/hyperlink" Target="https://sports.yahoo.com/mlb/players/9012" TargetMode="External"/><Relationship Id="rId104" Type="http://schemas.openxmlformats.org/officeDocument/2006/relationships/hyperlink" Target="https://sports.yahoo.com/mlb/players/9323" TargetMode="External"/><Relationship Id="rId225" Type="http://schemas.openxmlformats.org/officeDocument/2006/relationships/hyperlink" Target="https://sports.yahoo.com/mlb/players/8174" TargetMode="External"/><Relationship Id="rId109" Type="http://schemas.openxmlformats.org/officeDocument/2006/relationships/hyperlink" Target="https://sports.yahoo.com/mlb/players/8846" TargetMode="External"/><Relationship Id="rId108" Type="http://schemas.openxmlformats.org/officeDocument/2006/relationships/hyperlink" Target="https://sports.yahoo.com/mlb/players/7614" TargetMode="External"/><Relationship Id="rId229" Type="http://schemas.openxmlformats.org/officeDocument/2006/relationships/hyperlink" Target="https://sports.yahoo.com/mlb/players/7292" TargetMode="External"/><Relationship Id="rId220" Type="http://schemas.openxmlformats.org/officeDocument/2006/relationships/hyperlink" Target="https://sports.yahoo.com/mlb/players/9186" TargetMode="External"/><Relationship Id="rId103" Type="http://schemas.openxmlformats.org/officeDocument/2006/relationships/hyperlink" Target="https://sports.yahoo.com/mlb/players/8623" TargetMode="External"/><Relationship Id="rId224" Type="http://schemas.openxmlformats.org/officeDocument/2006/relationships/hyperlink" Target="https://sports.yahoo.com/mlb/players/9597" TargetMode="External"/><Relationship Id="rId102" Type="http://schemas.openxmlformats.org/officeDocument/2006/relationships/hyperlink" Target="https://sports.yahoo.com/mlb/players/8344" TargetMode="External"/><Relationship Id="rId223" Type="http://schemas.openxmlformats.org/officeDocument/2006/relationships/hyperlink" Target="https://sports.yahoo.com/mlb/players/9108" TargetMode="External"/><Relationship Id="rId101" Type="http://schemas.openxmlformats.org/officeDocument/2006/relationships/hyperlink" Target="https://sports.yahoo.com/mlb/players/8945" TargetMode="External"/><Relationship Id="rId222" Type="http://schemas.openxmlformats.org/officeDocument/2006/relationships/hyperlink" Target="https://sports.yahoo.com/mlb/players/7938" TargetMode="External"/><Relationship Id="rId100" Type="http://schemas.openxmlformats.org/officeDocument/2006/relationships/hyperlink" Target="https://sports.yahoo.com/mlb/players/9147" TargetMode="External"/><Relationship Id="rId221" Type="http://schemas.openxmlformats.org/officeDocument/2006/relationships/hyperlink" Target="https://sports.yahoo.com/mlb/players/8859" TargetMode="External"/><Relationship Id="rId217" Type="http://schemas.openxmlformats.org/officeDocument/2006/relationships/hyperlink" Target="https://sports.yahoo.com/mlb/players/9719" TargetMode="External"/><Relationship Id="rId216" Type="http://schemas.openxmlformats.org/officeDocument/2006/relationships/hyperlink" Target="https://sports.yahoo.com/mlb/players/8589" TargetMode="External"/><Relationship Id="rId215" Type="http://schemas.openxmlformats.org/officeDocument/2006/relationships/hyperlink" Target="https://sports.yahoo.com/mlb/players/9414" TargetMode="External"/><Relationship Id="rId214" Type="http://schemas.openxmlformats.org/officeDocument/2006/relationships/hyperlink" Target="https://sports.yahoo.com/mlb/players/7481" TargetMode="External"/><Relationship Id="rId219" Type="http://schemas.openxmlformats.org/officeDocument/2006/relationships/hyperlink" Target="https://sports.yahoo.com/mlb/players/7631" TargetMode="External"/><Relationship Id="rId218" Type="http://schemas.openxmlformats.org/officeDocument/2006/relationships/hyperlink" Target="https://sports.yahoo.com/mlb/players/7569" TargetMode="External"/><Relationship Id="rId213" Type="http://schemas.openxmlformats.org/officeDocument/2006/relationships/hyperlink" Target="https://sports.yahoo.com/mlb/players/8795" TargetMode="External"/><Relationship Id="rId212" Type="http://schemas.openxmlformats.org/officeDocument/2006/relationships/hyperlink" Target="https://sports.yahoo.com/mlb/players/7498" TargetMode="External"/><Relationship Id="rId211" Type="http://schemas.openxmlformats.org/officeDocument/2006/relationships/hyperlink" Target="https://sports.yahoo.com/mlb/players/9319" TargetMode="External"/><Relationship Id="rId210" Type="http://schemas.openxmlformats.org/officeDocument/2006/relationships/hyperlink" Target="https://sports.yahoo.com/mlb/players/7912" TargetMode="External"/><Relationship Id="rId129" Type="http://schemas.openxmlformats.org/officeDocument/2006/relationships/hyperlink" Target="https://sports.yahoo.com/mlb/players/8169" TargetMode="External"/><Relationship Id="rId128" Type="http://schemas.openxmlformats.org/officeDocument/2006/relationships/hyperlink" Target="https://sports.yahoo.com/mlb/players/9628" TargetMode="External"/><Relationship Id="rId249" Type="http://schemas.openxmlformats.org/officeDocument/2006/relationships/hyperlink" Target="https://sports.yahoo.com/mlb/players/9385" TargetMode="External"/><Relationship Id="rId127" Type="http://schemas.openxmlformats.org/officeDocument/2006/relationships/hyperlink" Target="https://sports.yahoo.com/mlb/players/9104" TargetMode="External"/><Relationship Id="rId248" Type="http://schemas.openxmlformats.org/officeDocument/2006/relationships/hyperlink" Target="https://sports.yahoo.com/mlb/players/8921" TargetMode="External"/><Relationship Id="rId126" Type="http://schemas.openxmlformats.org/officeDocument/2006/relationships/hyperlink" Target="https://sports.yahoo.com/mlb/players/8611" TargetMode="External"/><Relationship Id="rId247" Type="http://schemas.openxmlformats.org/officeDocument/2006/relationships/hyperlink" Target="https://sports.yahoo.com/mlb/players/8213" TargetMode="External"/><Relationship Id="rId121" Type="http://schemas.openxmlformats.org/officeDocument/2006/relationships/hyperlink" Target="https://sports.yahoo.com/mlb/players/7290" TargetMode="External"/><Relationship Id="rId242" Type="http://schemas.openxmlformats.org/officeDocument/2006/relationships/hyperlink" Target="https://sports.yahoo.com/mlb/players/9634" TargetMode="External"/><Relationship Id="rId120" Type="http://schemas.openxmlformats.org/officeDocument/2006/relationships/hyperlink" Target="https://sports.yahoo.com/mlb/players/8863" TargetMode="External"/><Relationship Id="rId241" Type="http://schemas.openxmlformats.org/officeDocument/2006/relationships/hyperlink" Target="https://sports.yahoo.com/mlb/players/8953" TargetMode="External"/><Relationship Id="rId240" Type="http://schemas.openxmlformats.org/officeDocument/2006/relationships/hyperlink" Target="https://sports.yahoo.com/mlb/players/9110" TargetMode="External"/><Relationship Id="rId125" Type="http://schemas.openxmlformats.org/officeDocument/2006/relationships/hyperlink" Target="https://sports.yahoo.com/mlb/players/7627" TargetMode="External"/><Relationship Id="rId246" Type="http://schemas.openxmlformats.org/officeDocument/2006/relationships/hyperlink" Target="https://sports.yahoo.com/mlb/players/8387" TargetMode="External"/><Relationship Id="rId124" Type="http://schemas.openxmlformats.org/officeDocument/2006/relationships/hyperlink" Target="https://sports.yahoo.com/mlb/players/8619" TargetMode="External"/><Relationship Id="rId245" Type="http://schemas.openxmlformats.org/officeDocument/2006/relationships/hyperlink" Target="https://sports.yahoo.com/mlb/players/7859" TargetMode="External"/><Relationship Id="rId123" Type="http://schemas.openxmlformats.org/officeDocument/2006/relationships/hyperlink" Target="https://sports.yahoo.com/mlb/players/7497" TargetMode="External"/><Relationship Id="rId244" Type="http://schemas.openxmlformats.org/officeDocument/2006/relationships/hyperlink" Target="https://sports.yahoo.com/mlb/players/8588" TargetMode="External"/><Relationship Id="rId122" Type="http://schemas.openxmlformats.org/officeDocument/2006/relationships/hyperlink" Target="https://sports.yahoo.com/mlb/players/8762" TargetMode="External"/><Relationship Id="rId243" Type="http://schemas.openxmlformats.org/officeDocument/2006/relationships/hyperlink" Target="https://sports.yahoo.com/mlb/players/9228" TargetMode="External"/><Relationship Id="rId95" Type="http://schemas.openxmlformats.org/officeDocument/2006/relationships/hyperlink" Target="https://sports.yahoo.com/mlb/players/8857" TargetMode="External"/><Relationship Id="rId94" Type="http://schemas.openxmlformats.org/officeDocument/2006/relationships/hyperlink" Target="https://sports.yahoo.com/mlb/players/8853" TargetMode="External"/><Relationship Id="rId97" Type="http://schemas.openxmlformats.org/officeDocument/2006/relationships/hyperlink" Target="https://sports.yahoo.com/mlb/players/9113" TargetMode="External"/><Relationship Id="rId96" Type="http://schemas.openxmlformats.org/officeDocument/2006/relationships/hyperlink" Target="https://sports.yahoo.com/mlb/players/7780" TargetMode="External"/><Relationship Id="rId99" Type="http://schemas.openxmlformats.org/officeDocument/2006/relationships/hyperlink" Target="https://sports.yahoo.com/mlb/players/9490" TargetMode="External"/><Relationship Id="rId98" Type="http://schemas.openxmlformats.org/officeDocument/2006/relationships/hyperlink" Target="https://sports.yahoo.com/mlb/players/9106" TargetMode="External"/><Relationship Id="rId91" Type="http://schemas.openxmlformats.org/officeDocument/2006/relationships/hyperlink" Target="https://sports.yahoo.com/mlb/players/8634" TargetMode="External"/><Relationship Id="rId90" Type="http://schemas.openxmlformats.org/officeDocument/2006/relationships/hyperlink" Target="https://sports.yahoo.com/mlb/players/8875" TargetMode="External"/><Relationship Id="rId93" Type="http://schemas.openxmlformats.org/officeDocument/2006/relationships/hyperlink" Target="https://sports.yahoo.com/mlb/players/7946" TargetMode="External"/><Relationship Id="rId92" Type="http://schemas.openxmlformats.org/officeDocument/2006/relationships/hyperlink" Target="https://sports.yahoo.com/mlb/players/7278" TargetMode="External"/><Relationship Id="rId118" Type="http://schemas.openxmlformats.org/officeDocument/2006/relationships/hyperlink" Target="https://sports.yahoo.com/mlb/players/9105" TargetMode="External"/><Relationship Id="rId239" Type="http://schemas.openxmlformats.org/officeDocument/2006/relationships/hyperlink" Target="https://sports.yahoo.com/mlb/players/8285" TargetMode="External"/><Relationship Id="rId117" Type="http://schemas.openxmlformats.org/officeDocument/2006/relationships/hyperlink" Target="https://sports.yahoo.com/mlb/players/7913" TargetMode="External"/><Relationship Id="rId238" Type="http://schemas.openxmlformats.org/officeDocument/2006/relationships/hyperlink" Target="https://sports.yahoo.com/mlb/players/9540" TargetMode="External"/><Relationship Id="rId116" Type="http://schemas.openxmlformats.org/officeDocument/2006/relationships/hyperlink" Target="https://sports.yahoo.com/mlb/players/7970" TargetMode="External"/><Relationship Id="rId237" Type="http://schemas.openxmlformats.org/officeDocument/2006/relationships/hyperlink" Target="https://sports.yahoo.com/mlb/players/7926" TargetMode="External"/><Relationship Id="rId115" Type="http://schemas.openxmlformats.org/officeDocument/2006/relationships/hyperlink" Target="https://sports.yahoo.com/mlb/players/6708" TargetMode="External"/><Relationship Id="rId236" Type="http://schemas.openxmlformats.org/officeDocument/2006/relationships/hyperlink" Target="https://sports.yahoo.com/mlb/players/9267" TargetMode="External"/><Relationship Id="rId119" Type="http://schemas.openxmlformats.org/officeDocument/2006/relationships/hyperlink" Target="https://sports.yahoo.com/mlb/players/9157" TargetMode="External"/><Relationship Id="rId110" Type="http://schemas.openxmlformats.org/officeDocument/2006/relationships/hyperlink" Target="https://sports.yahoo.com/mlb/players/9215" TargetMode="External"/><Relationship Id="rId231" Type="http://schemas.openxmlformats.org/officeDocument/2006/relationships/hyperlink" Target="https://sports.yahoo.com/mlb/players/7639" TargetMode="External"/><Relationship Id="rId230" Type="http://schemas.openxmlformats.org/officeDocument/2006/relationships/hyperlink" Target="https://sports.yahoo.com/mlb/players/7847" TargetMode="External"/><Relationship Id="rId114" Type="http://schemas.openxmlformats.org/officeDocument/2006/relationships/hyperlink" Target="https://sports.yahoo.com/mlb/players/8443" TargetMode="External"/><Relationship Id="rId235" Type="http://schemas.openxmlformats.org/officeDocument/2006/relationships/hyperlink" Target="https://sports.yahoo.com/mlb/players/8958" TargetMode="External"/><Relationship Id="rId113" Type="http://schemas.openxmlformats.org/officeDocument/2006/relationships/hyperlink" Target="https://sports.yahoo.com/mlb/players/8627" TargetMode="External"/><Relationship Id="rId234" Type="http://schemas.openxmlformats.org/officeDocument/2006/relationships/hyperlink" Target="https://sports.yahoo.com/mlb/players/8207" TargetMode="External"/><Relationship Id="rId112" Type="http://schemas.openxmlformats.org/officeDocument/2006/relationships/hyperlink" Target="https://sports.yahoo.com/mlb/players/8300" TargetMode="External"/><Relationship Id="rId233" Type="http://schemas.openxmlformats.org/officeDocument/2006/relationships/hyperlink" Target="https://sports.yahoo.com/mlb/players/9193" TargetMode="External"/><Relationship Id="rId111" Type="http://schemas.openxmlformats.org/officeDocument/2006/relationships/hyperlink" Target="https://sports.yahoo.com/mlb/players/8262" TargetMode="External"/><Relationship Id="rId232" Type="http://schemas.openxmlformats.org/officeDocument/2006/relationships/hyperlink" Target="https://sports.yahoo.com/mlb/players/8394" TargetMode="External"/><Relationship Id="rId206" Type="http://schemas.openxmlformats.org/officeDocument/2006/relationships/hyperlink" Target="https://sports.yahoo.com/mlb/players/7810" TargetMode="External"/><Relationship Id="rId205" Type="http://schemas.openxmlformats.org/officeDocument/2006/relationships/hyperlink" Target="https://sports.yahoo.com/mlb/players/9635" TargetMode="External"/><Relationship Id="rId204" Type="http://schemas.openxmlformats.org/officeDocument/2006/relationships/hyperlink" Target="https://sports.yahoo.com/mlb/players/9426" TargetMode="External"/><Relationship Id="rId203" Type="http://schemas.openxmlformats.org/officeDocument/2006/relationships/hyperlink" Target="https://sports.yahoo.com/mlb/players/9250" TargetMode="External"/><Relationship Id="rId209" Type="http://schemas.openxmlformats.org/officeDocument/2006/relationships/hyperlink" Target="https://sports.yahoo.com/mlb/players/9552" TargetMode="External"/><Relationship Id="rId208" Type="http://schemas.openxmlformats.org/officeDocument/2006/relationships/hyperlink" Target="https://sports.yahoo.com/mlb/players/7977" TargetMode="External"/><Relationship Id="rId207" Type="http://schemas.openxmlformats.org/officeDocument/2006/relationships/hyperlink" Target="https://sports.yahoo.com/mlb/players/7708" TargetMode="External"/><Relationship Id="rId202" Type="http://schemas.openxmlformats.org/officeDocument/2006/relationships/hyperlink" Target="https://sports.yahoo.com/mlb/players/8090" TargetMode="External"/><Relationship Id="rId201" Type="http://schemas.openxmlformats.org/officeDocument/2006/relationships/hyperlink" Target="https://sports.yahoo.com/mlb/players/8641" TargetMode="External"/><Relationship Id="rId200" Type="http://schemas.openxmlformats.org/officeDocument/2006/relationships/hyperlink" Target="https://sports.yahoo.com/mlb/players/9093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40" Type="http://schemas.openxmlformats.org/officeDocument/2006/relationships/hyperlink" Target="https://sports.yahoo.com/mlb/players/8620" TargetMode="External"/><Relationship Id="rId190" Type="http://schemas.openxmlformats.org/officeDocument/2006/relationships/hyperlink" Target="https://sports.yahoo.com/mlb/players/6637" TargetMode="External"/><Relationship Id="rId42" Type="http://schemas.openxmlformats.org/officeDocument/2006/relationships/hyperlink" Target="https://sports.yahoo.com/mlb/players/8200" TargetMode="External"/><Relationship Id="rId41" Type="http://schemas.openxmlformats.org/officeDocument/2006/relationships/hyperlink" Target="https://sports.yahoo.com/mlb/players/6857" TargetMode="External"/><Relationship Id="rId44" Type="http://schemas.openxmlformats.org/officeDocument/2006/relationships/hyperlink" Target="https://sports.yahoo.com/mlb/players/9102" TargetMode="External"/><Relationship Id="rId194" Type="http://schemas.openxmlformats.org/officeDocument/2006/relationships/hyperlink" Target="https://sports.yahoo.com/mlb/players/9104" TargetMode="External"/><Relationship Id="rId43" Type="http://schemas.openxmlformats.org/officeDocument/2006/relationships/hyperlink" Target="https://sports.yahoo.com/mlb/players/8588" TargetMode="External"/><Relationship Id="rId193" Type="http://schemas.openxmlformats.org/officeDocument/2006/relationships/hyperlink" Target="https://sports.yahoo.com/mlb/players/8635" TargetMode="External"/><Relationship Id="rId46" Type="http://schemas.openxmlformats.org/officeDocument/2006/relationships/hyperlink" Target="https://sports.yahoo.com/mlb/players/9095" TargetMode="External"/><Relationship Id="rId192" Type="http://schemas.openxmlformats.org/officeDocument/2006/relationships/hyperlink" Target="https://sports.yahoo.com/mlb/players/8644" TargetMode="External"/><Relationship Id="rId45" Type="http://schemas.openxmlformats.org/officeDocument/2006/relationships/hyperlink" Target="https://sports.yahoo.com/mlb/players/9846" TargetMode="External"/><Relationship Id="rId191" Type="http://schemas.openxmlformats.org/officeDocument/2006/relationships/hyperlink" Target="https://sports.yahoo.com/mlb/players/6679" TargetMode="External"/><Relationship Id="rId48" Type="http://schemas.openxmlformats.org/officeDocument/2006/relationships/hyperlink" Target="https://sports.yahoo.com/mlb/players/6659" TargetMode="External"/><Relationship Id="rId187" Type="http://schemas.openxmlformats.org/officeDocument/2006/relationships/hyperlink" Target="https://sports.yahoo.com/mlb/players/5884" TargetMode="External"/><Relationship Id="rId47" Type="http://schemas.openxmlformats.org/officeDocument/2006/relationships/hyperlink" Target="https://sports.yahoo.com/mlb/players/8172" TargetMode="External"/><Relationship Id="rId186" Type="http://schemas.openxmlformats.org/officeDocument/2006/relationships/hyperlink" Target="https://sports.yahoo.com/mlb/players/8611" TargetMode="External"/><Relationship Id="rId185" Type="http://schemas.openxmlformats.org/officeDocument/2006/relationships/hyperlink" Target="https://sports.yahoo.com/mlb/players/7627" TargetMode="External"/><Relationship Id="rId49" Type="http://schemas.openxmlformats.org/officeDocument/2006/relationships/hyperlink" Target="https://sports.yahoo.com/mlb/players/9329" TargetMode="External"/><Relationship Id="rId184" Type="http://schemas.openxmlformats.org/officeDocument/2006/relationships/hyperlink" Target="https://sports.yahoo.com/mlb/players/8640" TargetMode="External"/><Relationship Id="rId189" Type="http://schemas.openxmlformats.org/officeDocument/2006/relationships/hyperlink" Target="https://sports.yahoo.com/mlb/players/8213" TargetMode="External"/><Relationship Id="rId188" Type="http://schemas.openxmlformats.org/officeDocument/2006/relationships/hyperlink" Target="https://sports.yahoo.com/mlb/players/8854" TargetMode="External"/><Relationship Id="rId31" Type="http://schemas.openxmlformats.org/officeDocument/2006/relationships/hyperlink" Target="https://sports.yahoo.com/mlb/players/9228" TargetMode="External"/><Relationship Id="rId30" Type="http://schemas.openxmlformats.org/officeDocument/2006/relationships/hyperlink" Target="https://sports.yahoo.com/mlb/players/9540" TargetMode="External"/><Relationship Id="rId33" Type="http://schemas.openxmlformats.org/officeDocument/2006/relationships/hyperlink" Target="https://sports.yahoo.com/mlb/players/8953" TargetMode="External"/><Relationship Id="rId183" Type="http://schemas.openxmlformats.org/officeDocument/2006/relationships/hyperlink" Target="https://sports.yahoo.com/mlb/players/8863" TargetMode="External"/><Relationship Id="rId32" Type="http://schemas.openxmlformats.org/officeDocument/2006/relationships/hyperlink" Target="https://sports.yahoo.com/mlb/players/8285" TargetMode="External"/><Relationship Id="rId182" Type="http://schemas.openxmlformats.org/officeDocument/2006/relationships/hyperlink" Target="https://sports.yahoo.com/mlb/players/8619" TargetMode="External"/><Relationship Id="rId35" Type="http://schemas.openxmlformats.org/officeDocument/2006/relationships/hyperlink" Target="https://sports.yahoo.com/mlb/players/9385" TargetMode="External"/><Relationship Id="rId181" Type="http://schemas.openxmlformats.org/officeDocument/2006/relationships/hyperlink" Target="https://sports.yahoo.com/mlb/players/7290" TargetMode="External"/><Relationship Id="rId34" Type="http://schemas.openxmlformats.org/officeDocument/2006/relationships/hyperlink" Target="https://sports.yahoo.com/mlb/players/6423" TargetMode="External"/><Relationship Id="rId180" Type="http://schemas.openxmlformats.org/officeDocument/2006/relationships/hyperlink" Target="https://sports.yahoo.com/mlb/players/7497" TargetMode="External"/><Relationship Id="rId37" Type="http://schemas.openxmlformats.org/officeDocument/2006/relationships/hyperlink" Target="https://sports.yahoo.com/mlb/players/8796" TargetMode="External"/><Relationship Id="rId176" Type="http://schemas.openxmlformats.org/officeDocument/2006/relationships/hyperlink" Target="https://sports.yahoo.com/mlb/players/9053" TargetMode="External"/><Relationship Id="rId297" Type="http://schemas.openxmlformats.org/officeDocument/2006/relationships/hyperlink" Target="https://sports.yahoo.com/mlb/players/8652" TargetMode="External"/><Relationship Id="rId36" Type="http://schemas.openxmlformats.org/officeDocument/2006/relationships/hyperlink" Target="https://sports.yahoo.com/mlb/players/8401" TargetMode="External"/><Relationship Id="rId175" Type="http://schemas.openxmlformats.org/officeDocument/2006/relationships/hyperlink" Target="https://sports.yahoo.com/mlb/players/8631" TargetMode="External"/><Relationship Id="rId296" Type="http://schemas.openxmlformats.org/officeDocument/2006/relationships/hyperlink" Target="https://sports.yahoo.com/mlb/players/6466" TargetMode="External"/><Relationship Id="rId39" Type="http://schemas.openxmlformats.org/officeDocument/2006/relationships/hyperlink" Target="https://sports.yahoo.com/mlb/players/8651" TargetMode="External"/><Relationship Id="rId174" Type="http://schemas.openxmlformats.org/officeDocument/2006/relationships/hyperlink" Target="https://sports.yahoo.com/mlb/players/7468" TargetMode="External"/><Relationship Id="rId295" Type="http://schemas.openxmlformats.org/officeDocument/2006/relationships/hyperlink" Target="https://sports.yahoo.com/mlb/players/7512" TargetMode="External"/><Relationship Id="rId38" Type="http://schemas.openxmlformats.org/officeDocument/2006/relationships/hyperlink" Target="https://sports.yahoo.com/mlb/players/8117" TargetMode="External"/><Relationship Id="rId173" Type="http://schemas.openxmlformats.org/officeDocument/2006/relationships/hyperlink" Target="https://sports.yahoo.com/mlb/players/8618" TargetMode="External"/><Relationship Id="rId294" Type="http://schemas.openxmlformats.org/officeDocument/2006/relationships/hyperlink" Target="https://sports.yahoo.com/mlb/players/7847" TargetMode="External"/><Relationship Id="rId179" Type="http://schemas.openxmlformats.org/officeDocument/2006/relationships/hyperlink" Target="https://sports.yahoo.com/mlb/players/8868" TargetMode="External"/><Relationship Id="rId178" Type="http://schemas.openxmlformats.org/officeDocument/2006/relationships/hyperlink" Target="https://sports.yahoo.com/mlb/players/9682" TargetMode="External"/><Relationship Id="rId299" Type="http://schemas.openxmlformats.org/officeDocument/2006/relationships/drawing" Target="../drawings/drawing20.xml"/><Relationship Id="rId177" Type="http://schemas.openxmlformats.org/officeDocument/2006/relationships/hyperlink" Target="https://sports.yahoo.com/mlb/players/7029" TargetMode="External"/><Relationship Id="rId298" Type="http://schemas.openxmlformats.org/officeDocument/2006/relationships/hyperlink" Target="https://sports.yahoo.com/mlb/players/7571" TargetMode="External"/><Relationship Id="rId20" Type="http://schemas.openxmlformats.org/officeDocument/2006/relationships/hyperlink" Target="https://sports.yahoo.com/mlb/players/7590" TargetMode="External"/><Relationship Id="rId22" Type="http://schemas.openxmlformats.org/officeDocument/2006/relationships/hyperlink" Target="https://sports.yahoo.com/mlb/players/9078" TargetMode="External"/><Relationship Id="rId21" Type="http://schemas.openxmlformats.org/officeDocument/2006/relationships/hyperlink" Target="https://sports.yahoo.com/mlb/players/7708" TargetMode="External"/><Relationship Id="rId24" Type="http://schemas.openxmlformats.org/officeDocument/2006/relationships/hyperlink" Target="https://sports.yahoo.com/mlb/players/9534" TargetMode="External"/><Relationship Id="rId23" Type="http://schemas.openxmlformats.org/officeDocument/2006/relationships/hyperlink" Target="https://sports.yahoo.com/mlb/players/8641" TargetMode="External"/><Relationship Id="rId26" Type="http://schemas.openxmlformats.org/officeDocument/2006/relationships/hyperlink" Target="https://sports.yahoo.com/mlb/players/6662" TargetMode="External"/><Relationship Id="rId25" Type="http://schemas.openxmlformats.org/officeDocument/2006/relationships/hyperlink" Target="https://sports.yahoo.com/mlb/players/9093" TargetMode="External"/><Relationship Id="rId28" Type="http://schemas.openxmlformats.org/officeDocument/2006/relationships/hyperlink" Target="https://sports.yahoo.com/mlb/players/6872" TargetMode="External"/><Relationship Id="rId27" Type="http://schemas.openxmlformats.org/officeDocument/2006/relationships/hyperlink" Target="https://sports.yahoo.com/mlb/players/9371" TargetMode="External"/><Relationship Id="rId29" Type="http://schemas.openxmlformats.org/officeDocument/2006/relationships/hyperlink" Target="https://sports.yahoo.com/mlb/players/9672" TargetMode="External"/><Relationship Id="rId11" Type="http://schemas.openxmlformats.org/officeDocument/2006/relationships/hyperlink" Target="https://sports.yahoo.com/mlb/players/6014" TargetMode="External"/><Relationship Id="rId10" Type="http://schemas.openxmlformats.org/officeDocument/2006/relationships/hyperlink" Target="https://sports.yahoo.com/mlb/players/8922" TargetMode="External"/><Relationship Id="rId13" Type="http://schemas.openxmlformats.org/officeDocument/2006/relationships/hyperlink" Target="https://sports.yahoo.com/mlb/players/9657" TargetMode="External"/><Relationship Id="rId12" Type="http://schemas.openxmlformats.org/officeDocument/2006/relationships/hyperlink" Target="https://sports.yahoo.com/mlb/players/7744" TargetMode="External"/><Relationship Id="rId15" Type="http://schemas.openxmlformats.org/officeDocument/2006/relationships/hyperlink" Target="https://sports.yahoo.com/mlb/players/8562" TargetMode="External"/><Relationship Id="rId198" Type="http://schemas.openxmlformats.org/officeDocument/2006/relationships/hyperlink" Target="https://sports.yahoo.com/mlb/players/9642" TargetMode="External"/><Relationship Id="rId14" Type="http://schemas.openxmlformats.org/officeDocument/2006/relationships/hyperlink" Target="https://sports.yahoo.com/mlb/players/7487" TargetMode="External"/><Relationship Id="rId197" Type="http://schemas.openxmlformats.org/officeDocument/2006/relationships/hyperlink" Target="https://sports.yahoo.com/mlb/players/7026" TargetMode="External"/><Relationship Id="rId17" Type="http://schemas.openxmlformats.org/officeDocument/2006/relationships/hyperlink" Target="https://sports.yahoo.com/mlb/players/9092" TargetMode="External"/><Relationship Id="rId196" Type="http://schemas.openxmlformats.org/officeDocument/2006/relationships/hyperlink" Target="https://sports.yahoo.com/mlb/players/8918" TargetMode="External"/><Relationship Id="rId16" Type="http://schemas.openxmlformats.org/officeDocument/2006/relationships/hyperlink" Target="https://sports.yahoo.com/mlb/players/8758" TargetMode="External"/><Relationship Id="rId195" Type="http://schemas.openxmlformats.org/officeDocument/2006/relationships/hyperlink" Target="https://sports.yahoo.com/mlb/players/7790" TargetMode="External"/><Relationship Id="rId19" Type="http://schemas.openxmlformats.org/officeDocument/2006/relationships/hyperlink" Target="https://sports.yahoo.com/mlb/players/6922" TargetMode="External"/><Relationship Id="rId18" Type="http://schemas.openxmlformats.org/officeDocument/2006/relationships/hyperlink" Target="https://sports.yahoo.com/mlb/players/8836" TargetMode="External"/><Relationship Id="rId199" Type="http://schemas.openxmlformats.org/officeDocument/2006/relationships/hyperlink" Target="https://sports.yahoo.com/mlb/players/8849" TargetMode="External"/><Relationship Id="rId84" Type="http://schemas.openxmlformats.org/officeDocument/2006/relationships/hyperlink" Target="https://sports.yahoo.com/mlb/players/9011" TargetMode="External"/><Relationship Id="rId83" Type="http://schemas.openxmlformats.org/officeDocument/2006/relationships/hyperlink" Target="https://sports.yahoo.com/mlb/players/9217" TargetMode="External"/><Relationship Id="rId86" Type="http://schemas.openxmlformats.org/officeDocument/2006/relationships/hyperlink" Target="https://sports.yahoo.com/mlb/players/9299" TargetMode="External"/><Relationship Id="rId85" Type="http://schemas.openxmlformats.org/officeDocument/2006/relationships/hyperlink" Target="https://sports.yahoo.com/mlb/players/9721" TargetMode="External"/><Relationship Id="rId88" Type="http://schemas.openxmlformats.org/officeDocument/2006/relationships/hyperlink" Target="https://sports.yahoo.com/mlb/players/8475" TargetMode="External"/><Relationship Id="rId150" Type="http://schemas.openxmlformats.org/officeDocument/2006/relationships/hyperlink" Target="https://sports.yahoo.com/mlb/players/8967" TargetMode="External"/><Relationship Id="rId271" Type="http://schemas.openxmlformats.org/officeDocument/2006/relationships/hyperlink" Target="https://sports.yahoo.com/mlb/players/8589" TargetMode="External"/><Relationship Id="rId87" Type="http://schemas.openxmlformats.org/officeDocument/2006/relationships/hyperlink" Target="https://sports.yahoo.com/mlb/players/8333" TargetMode="External"/><Relationship Id="rId270" Type="http://schemas.openxmlformats.org/officeDocument/2006/relationships/hyperlink" Target="https://sports.yahoo.com/mlb/players/7912" TargetMode="External"/><Relationship Id="rId89" Type="http://schemas.openxmlformats.org/officeDocument/2006/relationships/hyperlink" Target="https://sports.yahoo.com/mlb/players/8634" TargetMode="External"/><Relationship Id="rId80" Type="http://schemas.openxmlformats.org/officeDocument/2006/relationships/hyperlink" Target="https://sports.yahoo.com/mlb/players/8667" TargetMode="External"/><Relationship Id="rId82" Type="http://schemas.openxmlformats.org/officeDocument/2006/relationships/hyperlink" Target="https://sports.yahoo.com/mlb/players/8338" TargetMode="External"/><Relationship Id="rId81" Type="http://schemas.openxmlformats.org/officeDocument/2006/relationships/hyperlink" Target="https://sports.yahoo.com/mlb/players/9456" TargetMode="External"/><Relationship Id="rId1" Type="http://schemas.openxmlformats.org/officeDocument/2006/relationships/hyperlink" Target="https://sports.yahoo.com/mlb/players/8034" TargetMode="External"/><Relationship Id="rId2" Type="http://schemas.openxmlformats.org/officeDocument/2006/relationships/hyperlink" Target="https://sports.yahoo.com/mlb/players/8578" TargetMode="External"/><Relationship Id="rId3" Type="http://schemas.openxmlformats.org/officeDocument/2006/relationships/hyperlink" Target="https://sports.yahoo.com/mlb/players/8080" TargetMode="External"/><Relationship Id="rId149" Type="http://schemas.openxmlformats.org/officeDocument/2006/relationships/hyperlink" Target="https://sports.yahoo.com/mlb/players/8861" TargetMode="External"/><Relationship Id="rId4" Type="http://schemas.openxmlformats.org/officeDocument/2006/relationships/hyperlink" Target="https://sports.yahoo.com/mlb/players/6619" TargetMode="External"/><Relationship Id="rId148" Type="http://schemas.openxmlformats.org/officeDocument/2006/relationships/hyperlink" Target="https://sports.yahoo.com/mlb/players/9598" TargetMode="External"/><Relationship Id="rId269" Type="http://schemas.openxmlformats.org/officeDocument/2006/relationships/hyperlink" Target="https://sports.yahoo.com/mlb/players/7977" TargetMode="External"/><Relationship Id="rId9" Type="http://schemas.openxmlformats.org/officeDocument/2006/relationships/hyperlink" Target="https://sports.yahoo.com/mlb/players/8571" TargetMode="External"/><Relationship Id="rId143" Type="http://schemas.openxmlformats.org/officeDocument/2006/relationships/hyperlink" Target="https://sports.yahoo.com/mlb/players/9275" TargetMode="External"/><Relationship Id="rId264" Type="http://schemas.openxmlformats.org/officeDocument/2006/relationships/hyperlink" Target="https://sports.yahoo.com/mlb/players/9729" TargetMode="External"/><Relationship Id="rId142" Type="http://schemas.openxmlformats.org/officeDocument/2006/relationships/hyperlink" Target="https://sports.yahoo.com/mlb/players/9140" TargetMode="External"/><Relationship Id="rId263" Type="http://schemas.openxmlformats.org/officeDocument/2006/relationships/hyperlink" Target="https://sports.yahoo.com/mlb/players/8781" TargetMode="External"/><Relationship Id="rId141" Type="http://schemas.openxmlformats.org/officeDocument/2006/relationships/hyperlink" Target="https://sports.yahoo.com/mlb/players/8099" TargetMode="External"/><Relationship Id="rId262" Type="http://schemas.openxmlformats.org/officeDocument/2006/relationships/hyperlink" Target="https://sports.yahoo.com/mlb/players/9484" TargetMode="External"/><Relationship Id="rId140" Type="http://schemas.openxmlformats.org/officeDocument/2006/relationships/hyperlink" Target="https://sports.yahoo.com/mlb/players/8554" TargetMode="External"/><Relationship Id="rId261" Type="http://schemas.openxmlformats.org/officeDocument/2006/relationships/hyperlink" Target="https://sports.yahoo.com/mlb/players/9310" TargetMode="External"/><Relationship Id="rId5" Type="http://schemas.openxmlformats.org/officeDocument/2006/relationships/hyperlink" Target="https://sports.yahoo.com/mlb/players/8629" TargetMode="External"/><Relationship Id="rId147" Type="http://schemas.openxmlformats.org/officeDocument/2006/relationships/hyperlink" Target="https://sports.yahoo.com/mlb/players/9068" TargetMode="External"/><Relationship Id="rId268" Type="http://schemas.openxmlformats.org/officeDocument/2006/relationships/hyperlink" Target="https://sports.yahoo.com/mlb/players/9007" TargetMode="External"/><Relationship Id="rId6" Type="http://schemas.openxmlformats.org/officeDocument/2006/relationships/hyperlink" Target="https://sports.yahoo.com/mlb/players/7914" TargetMode="External"/><Relationship Id="rId146" Type="http://schemas.openxmlformats.org/officeDocument/2006/relationships/hyperlink" Target="https://sports.yahoo.com/mlb/players/9072" TargetMode="External"/><Relationship Id="rId267" Type="http://schemas.openxmlformats.org/officeDocument/2006/relationships/hyperlink" Target="https://sports.yahoo.com/mlb/players/9168" TargetMode="External"/><Relationship Id="rId7" Type="http://schemas.openxmlformats.org/officeDocument/2006/relationships/hyperlink" Target="https://sports.yahoo.com/mlb/players/8171" TargetMode="External"/><Relationship Id="rId145" Type="http://schemas.openxmlformats.org/officeDocument/2006/relationships/hyperlink" Target="https://sports.yahoo.com/mlb/players/8282" TargetMode="External"/><Relationship Id="rId266" Type="http://schemas.openxmlformats.org/officeDocument/2006/relationships/hyperlink" Target="https://sports.yahoo.com/mlb/players/9089" TargetMode="External"/><Relationship Id="rId8" Type="http://schemas.openxmlformats.org/officeDocument/2006/relationships/hyperlink" Target="https://sports.yahoo.com/mlb/players/8851" TargetMode="External"/><Relationship Id="rId144" Type="http://schemas.openxmlformats.org/officeDocument/2006/relationships/hyperlink" Target="https://sports.yahoo.com/mlb/players/9331" TargetMode="External"/><Relationship Id="rId265" Type="http://schemas.openxmlformats.org/officeDocument/2006/relationships/hyperlink" Target="https://sports.yahoo.com/mlb/players/7709" TargetMode="External"/><Relationship Id="rId73" Type="http://schemas.openxmlformats.org/officeDocument/2006/relationships/hyperlink" Target="https://sports.yahoo.com/mlb/players/9096" TargetMode="External"/><Relationship Id="rId72" Type="http://schemas.openxmlformats.org/officeDocument/2006/relationships/hyperlink" Target="https://sports.yahoo.com/mlb/players/9302" TargetMode="External"/><Relationship Id="rId75" Type="http://schemas.openxmlformats.org/officeDocument/2006/relationships/hyperlink" Target="https://sports.yahoo.com/mlb/players/8179" TargetMode="External"/><Relationship Id="rId74" Type="http://schemas.openxmlformats.org/officeDocument/2006/relationships/hyperlink" Target="https://sports.yahoo.com/mlb/players/9459" TargetMode="External"/><Relationship Id="rId77" Type="http://schemas.openxmlformats.org/officeDocument/2006/relationships/hyperlink" Target="https://sports.yahoo.com/mlb/players/9063" TargetMode="External"/><Relationship Id="rId260" Type="http://schemas.openxmlformats.org/officeDocument/2006/relationships/hyperlink" Target="https://sports.yahoo.com/mlb/players/7944" TargetMode="External"/><Relationship Id="rId76" Type="http://schemas.openxmlformats.org/officeDocument/2006/relationships/hyperlink" Target="https://sports.yahoo.com/mlb/players/8458" TargetMode="External"/><Relationship Id="rId79" Type="http://schemas.openxmlformats.org/officeDocument/2006/relationships/hyperlink" Target="https://sports.yahoo.com/mlb/players/9124" TargetMode="External"/><Relationship Id="rId78" Type="http://schemas.openxmlformats.org/officeDocument/2006/relationships/hyperlink" Target="https://sports.yahoo.com/mlb/players/9243" TargetMode="External"/><Relationship Id="rId71" Type="http://schemas.openxmlformats.org/officeDocument/2006/relationships/hyperlink" Target="https://sports.yahoo.com/mlb/players/9693" TargetMode="External"/><Relationship Id="rId70" Type="http://schemas.openxmlformats.org/officeDocument/2006/relationships/hyperlink" Target="https://sports.yahoo.com/mlb/players/8950" TargetMode="External"/><Relationship Id="rId139" Type="http://schemas.openxmlformats.org/officeDocument/2006/relationships/hyperlink" Target="https://sports.yahoo.com/mlb/players/8650" TargetMode="External"/><Relationship Id="rId138" Type="http://schemas.openxmlformats.org/officeDocument/2006/relationships/hyperlink" Target="https://sports.yahoo.com/mlb/players/9317" TargetMode="External"/><Relationship Id="rId259" Type="http://schemas.openxmlformats.org/officeDocument/2006/relationships/hyperlink" Target="https://sports.yahoo.com/mlb/players/7711" TargetMode="External"/><Relationship Id="rId137" Type="http://schemas.openxmlformats.org/officeDocument/2006/relationships/hyperlink" Target="https://sports.yahoo.com/mlb/players/8185" TargetMode="External"/><Relationship Id="rId258" Type="http://schemas.openxmlformats.org/officeDocument/2006/relationships/hyperlink" Target="https://sports.yahoo.com/mlb/players/8281" TargetMode="External"/><Relationship Id="rId132" Type="http://schemas.openxmlformats.org/officeDocument/2006/relationships/hyperlink" Target="https://sports.yahoo.com/mlb/players/8370" TargetMode="External"/><Relationship Id="rId253" Type="http://schemas.openxmlformats.org/officeDocument/2006/relationships/hyperlink" Target="https://sports.yahoo.com/mlb/players/7257" TargetMode="External"/><Relationship Id="rId131" Type="http://schemas.openxmlformats.org/officeDocument/2006/relationships/hyperlink" Target="https://sports.yahoo.com/mlb/players/9107" TargetMode="External"/><Relationship Id="rId252" Type="http://schemas.openxmlformats.org/officeDocument/2006/relationships/hyperlink" Target="https://sports.yahoo.com/mlb/players/8648" TargetMode="External"/><Relationship Id="rId130" Type="http://schemas.openxmlformats.org/officeDocument/2006/relationships/hyperlink" Target="https://sports.yahoo.com/mlb/players/7754" TargetMode="External"/><Relationship Id="rId251" Type="http://schemas.openxmlformats.org/officeDocument/2006/relationships/hyperlink" Target="https://sports.yahoo.com/mlb/players/9147" TargetMode="External"/><Relationship Id="rId250" Type="http://schemas.openxmlformats.org/officeDocument/2006/relationships/hyperlink" Target="https://sports.yahoo.com/mlb/players/7072" TargetMode="External"/><Relationship Id="rId136" Type="http://schemas.openxmlformats.org/officeDocument/2006/relationships/hyperlink" Target="https://sports.yahoo.com/mlb/players/9701" TargetMode="External"/><Relationship Id="rId257" Type="http://schemas.openxmlformats.org/officeDocument/2006/relationships/hyperlink" Target="https://sports.yahoo.com/mlb/players/7779" TargetMode="External"/><Relationship Id="rId135" Type="http://schemas.openxmlformats.org/officeDocument/2006/relationships/hyperlink" Target="https://sports.yahoo.com/mlb/players/8400" TargetMode="External"/><Relationship Id="rId256" Type="http://schemas.openxmlformats.org/officeDocument/2006/relationships/hyperlink" Target="https://sports.yahoo.com/mlb/players/8773" TargetMode="External"/><Relationship Id="rId134" Type="http://schemas.openxmlformats.org/officeDocument/2006/relationships/hyperlink" Target="https://sports.yahoo.com/mlb/players/9115" TargetMode="External"/><Relationship Id="rId255" Type="http://schemas.openxmlformats.org/officeDocument/2006/relationships/hyperlink" Target="https://sports.yahoo.com/mlb/players/8622" TargetMode="External"/><Relationship Id="rId133" Type="http://schemas.openxmlformats.org/officeDocument/2006/relationships/hyperlink" Target="https://sports.yahoo.com/mlb/players/8876" TargetMode="External"/><Relationship Id="rId254" Type="http://schemas.openxmlformats.org/officeDocument/2006/relationships/hyperlink" Target="https://sports.yahoo.com/mlb/players/9048" TargetMode="External"/><Relationship Id="rId62" Type="http://schemas.openxmlformats.org/officeDocument/2006/relationships/hyperlink" Target="https://sports.yahoo.com/mlb/players/7963" TargetMode="External"/><Relationship Id="rId61" Type="http://schemas.openxmlformats.org/officeDocument/2006/relationships/hyperlink" Target="https://sports.yahoo.com/mlb/players/8723" TargetMode="External"/><Relationship Id="rId64" Type="http://schemas.openxmlformats.org/officeDocument/2006/relationships/hyperlink" Target="https://sports.yahoo.com/mlb/players/7311" TargetMode="External"/><Relationship Id="rId63" Type="http://schemas.openxmlformats.org/officeDocument/2006/relationships/hyperlink" Target="https://sports.yahoo.com/mlb/players/7490" TargetMode="External"/><Relationship Id="rId66" Type="http://schemas.openxmlformats.org/officeDocument/2006/relationships/hyperlink" Target="https://sports.yahoo.com/mlb/players/7382" TargetMode="External"/><Relationship Id="rId172" Type="http://schemas.openxmlformats.org/officeDocument/2006/relationships/hyperlink" Target="https://sports.yahoo.com/mlb/players/9121" TargetMode="External"/><Relationship Id="rId293" Type="http://schemas.openxmlformats.org/officeDocument/2006/relationships/hyperlink" Target="https://sports.yahoo.com/mlb/players/8207" TargetMode="External"/><Relationship Id="rId65" Type="http://schemas.openxmlformats.org/officeDocument/2006/relationships/hyperlink" Target="https://sports.yahoo.com/mlb/players/8957" TargetMode="External"/><Relationship Id="rId171" Type="http://schemas.openxmlformats.org/officeDocument/2006/relationships/hyperlink" Target="https://sports.yahoo.com/mlb/players/8287" TargetMode="External"/><Relationship Id="rId292" Type="http://schemas.openxmlformats.org/officeDocument/2006/relationships/hyperlink" Target="https://sports.yahoo.com/mlb/players/8174" TargetMode="External"/><Relationship Id="rId68" Type="http://schemas.openxmlformats.org/officeDocument/2006/relationships/hyperlink" Target="https://sports.yahoo.com/mlb/players/8314" TargetMode="External"/><Relationship Id="rId170" Type="http://schemas.openxmlformats.org/officeDocument/2006/relationships/hyperlink" Target="https://sports.yahoo.com/mlb/players/7048" TargetMode="External"/><Relationship Id="rId291" Type="http://schemas.openxmlformats.org/officeDocument/2006/relationships/hyperlink" Target="https://sports.yahoo.com/mlb/players/8958" TargetMode="External"/><Relationship Id="rId67" Type="http://schemas.openxmlformats.org/officeDocument/2006/relationships/hyperlink" Target="https://sports.yahoo.com/mlb/players/9100" TargetMode="External"/><Relationship Id="rId290" Type="http://schemas.openxmlformats.org/officeDocument/2006/relationships/hyperlink" Target="https://sports.yahoo.com/mlb/players/7926" TargetMode="External"/><Relationship Id="rId60" Type="http://schemas.openxmlformats.org/officeDocument/2006/relationships/hyperlink" Target="https://sports.yahoo.com/mlb/players/7488" TargetMode="External"/><Relationship Id="rId165" Type="http://schemas.openxmlformats.org/officeDocument/2006/relationships/hyperlink" Target="https://sports.yahoo.com/mlb/players/8180" TargetMode="External"/><Relationship Id="rId286" Type="http://schemas.openxmlformats.org/officeDocument/2006/relationships/hyperlink" Target="https://sports.yahoo.com/mlb/players/9012" TargetMode="External"/><Relationship Id="rId69" Type="http://schemas.openxmlformats.org/officeDocument/2006/relationships/hyperlink" Target="https://sports.yahoo.com/mlb/players/7345" TargetMode="External"/><Relationship Id="rId164" Type="http://schemas.openxmlformats.org/officeDocument/2006/relationships/hyperlink" Target="https://sports.yahoo.com/mlb/players/9322" TargetMode="External"/><Relationship Id="rId285" Type="http://schemas.openxmlformats.org/officeDocument/2006/relationships/hyperlink" Target="https://sports.yahoo.com/mlb/players/8394" TargetMode="External"/><Relationship Id="rId163" Type="http://schemas.openxmlformats.org/officeDocument/2006/relationships/hyperlink" Target="https://sports.yahoo.com/mlb/players/7737" TargetMode="External"/><Relationship Id="rId284" Type="http://schemas.openxmlformats.org/officeDocument/2006/relationships/hyperlink" Target="https://sports.yahoo.com/mlb/players/9240" TargetMode="External"/><Relationship Id="rId162" Type="http://schemas.openxmlformats.org/officeDocument/2006/relationships/hyperlink" Target="https://sports.yahoo.com/mlb/players/8645" TargetMode="External"/><Relationship Id="rId283" Type="http://schemas.openxmlformats.org/officeDocument/2006/relationships/hyperlink" Target="https://sports.yahoo.com/mlb/players/8733" TargetMode="External"/><Relationship Id="rId169" Type="http://schemas.openxmlformats.org/officeDocument/2006/relationships/hyperlink" Target="https://sports.yahoo.com/mlb/players/8175" TargetMode="External"/><Relationship Id="rId168" Type="http://schemas.openxmlformats.org/officeDocument/2006/relationships/hyperlink" Target="https://sports.yahoo.com/mlb/players/8590" TargetMode="External"/><Relationship Id="rId289" Type="http://schemas.openxmlformats.org/officeDocument/2006/relationships/hyperlink" Target="https://sports.yahoo.com/mlb/players/7547" TargetMode="External"/><Relationship Id="rId167" Type="http://schemas.openxmlformats.org/officeDocument/2006/relationships/hyperlink" Target="https://sports.yahoo.com/mlb/players/8780" TargetMode="External"/><Relationship Id="rId288" Type="http://schemas.openxmlformats.org/officeDocument/2006/relationships/hyperlink" Target="https://sports.yahoo.com/mlb/players/7495" TargetMode="External"/><Relationship Id="rId166" Type="http://schemas.openxmlformats.org/officeDocument/2006/relationships/hyperlink" Target="https://sports.yahoo.com/mlb/players/8193" TargetMode="External"/><Relationship Id="rId287" Type="http://schemas.openxmlformats.org/officeDocument/2006/relationships/hyperlink" Target="https://sports.yahoo.com/mlb/players/8529" TargetMode="External"/><Relationship Id="rId51" Type="http://schemas.openxmlformats.org/officeDocument/2006/relationships/hyperlink" Target="https://sports.yahoo.com/mlb/players/8411" TargetMode="External"/><Relationship Id="rId50" Type="http://schemas.openxmlformats.org/officeDocument/2006/relationships/hyperlink" Target="https://sports.yahoo.com/mlb/players/8419" TargetMode="External"/><Relationship Id="rId53" Type="http://schemas.openxmlformats.org/officeDocument/2006/relationships/hyperlink" Target="https://sports.yahoo.com/mlb/players/7613" TargetMode="External"/><Relationship Id="rId52" Type="http://schemas.openxmlformats.org/officeDocument/2006/relationships/hyperlink" Target="https://sports.yahoo.com/mlb/players/8871" TargetMode="External"/><Relationship Id="rId55" Type="http://schemas.openxmlformats.org/officeDocument/2006/relationships/hyperlink" Target="https://sports.yahoo.com/mlb/players/7837" TargetMode="External"/><Relationship Id="rId161" Type="http://schemas.openxmlformats.org/officeDocument/2006/relationships/hyperlink" Target="https://sports.yahoo.com/mlb/players/7062" TargetMode="External"/><Relationship Id="rId282" Type="http://schemas.openxmlformats.org/officeDocument/2006/relationships/hyperlink" Target="https://sports.yahoo.com/mlb/players/7562" TargetMode="External"/><Relationship Id="rId54" Type="http://schemas.openxmlformats.org/officeDocument/2006/relationships/hyperlink" Target="https://sports.yahoo.com/mlb/players/7792" TargetMode="External"/><Relationship Id="rId160" Type="http://schemas.openxmlformats.org/officeDocument/2006/relationships/hyperlink" Target="https://sports.yahoo.com/mlb/players/9351" TargetMode="External"/><Relationship Id="rId281" Type="http://schemas.openxmlformats.org/officeDocument/2006/relationships/hyperlink" Target="https://sports.yahoo.com/mlb/players/8874" TargetMode="External"/><Relationship Id="rId57" Type="http://schemas.openxmlformats.org/officeDocument/2006/relationships/hyperlink" Target="https://sports.yahoo.com/mlb/players/9730" TargetMode="External"/><Relationship Id="rId280" Type="http://schemas.openxmlformats.org/officeDocument/2006/relationships/hyperlink" Target="https://sports.yahoo.com/mlb/players/8859" TargetMode="External"/><Relationship Id="rId56" Type="http://schemas.openxmlformats.org/officeDocument/2006/relationships/hyperlink" Target="https://sports.yahoo.com/mlb/players/6571" TargetMode="External"/><Relationship Id="rId159" Type="http://schemas.openxmlformats.org/officeDocument/2006/relationships/hyperlink" Target="https://sports.yahoo.com/mlb/players/8395" TargetMode="External"/><Relationship Id="rId59" Type="http://schemas.openxmlformats.org/officeDocument/2006/relationships/hyperlink" Target="https://sports.yahoo.com/mlb/players/8023" TargetMode="External"/><Relationship Id="rId154" Type="http://schemas.openxmlformats.org/officeDocument/2006/relationships/hyperlink" Target="https://sports.yahoo.com/mlb/players/7907" TargetMode="External"/><Relationship Id="rId275" Type="http://schemas.openxmlformats.org/officeDocument/2006/relationships/hyperlink" Target="https://sports.yahoo.com/mlb/players/8795" TargetMode="External"/><Relationship Id="rId58" Type="http://schemas.openxmlformats.org/officeDocument/2006/relationships/hyperlink" Target="https://sports.yahoo.com/mlb/players/9376" TargetMode="External"/><Relationship Id="rId153" Type="http://schemas.openxmlformats.org/officeDocument/2006/relationships/hyperlink" Target="https://sports.yahoo.com/mlb/players/9339" TargetMode="External"/><Relationship Id="rId274" Type="http://schemas.openxmlformats.org/officeDocument/2006/relationships/hyperlink" Target="https://sports.yahoo.com/mlb/players/9186" TargetMode="External"/><Relationship Id="rId152" Type="http://schemas.openxmlformats.org/officeDocument/2006/relationships/hyperlink" Target="https://sports.yahoo.com/mlb/players/7850" TargetMode="External"/><Relationship Id="rId273" Type="http://schemas.openxmlformats.org/officeDocument/2006/relationships/hyperlink" Target="https://sports.yahoo.com/mlb/players/7498" TargetMode="External"/><Relationship Id="rId151" Type="http://schemas.openxmlformats.org/officeDocument/2006/relationships/hyperlink" Target="https://sports.yahoo.com/mlb/players/6039" TargetMode="External"/><Relationship Id="rId272" Type="http://schemas.openxmlformats.org/officeDocument/2006/relationships/hyperlink" Target="https://sports.yahoo.com/mlb/players/7631" TargetMode="External"/><Relationship Id="rId158" Type="http://schemas.openxmlformats.org/officeDocument/2006/relationships/hyperlink" Target="https://sports.yahoo.com/mlb/players/6419" TargetMode="External"/><Relationship Id="rId279" Type="http://schemas.openxmlformats.org/officeDocument/2006/relationships/hyperlink" Target="https://sports.yahoo.com/mlb/players/9319" TargetMode="External"/><Relationship Id="rId157" Type="http://schemas.openxmlformats.org/officeDocument/2006/relationships/hyperlink" Target="https://sports.yahoo.com/mlb/players/8289" TargetMode="External"/><Relationship Id="rId278" Type="http://schemas.openxmlformats.org/officeDocument/2006/relationships/hyperlink" Target="https://sports.yahoo.com/mlb/players/7063" TargetMode="External"/><Relationship Id="rId156" Type="http://schemas.openxmlformats.org/officeDocument/2006/relationships/hyperlink" Target="https://sports.yahoo.com/mlb/players/9191" TargetMode="External"/><Relationship Id="rId277" Type="http://schemas.openxmlformats.org/officeDocument/2006/relationships/hyperlink" Target="https://sports.yahoo.com/mlb/players/7569" TargetMode="External"/><Relationship Id="rId155" Type="http://schemas.openxmlformats.org/officeDocument/2006/relationships/hyperlink" Target="https://sports.yahoo.com/mlb/players/9174" TargetMode="External"/><Relationship Id="rId276" Type="http://schemas.openxmlformats.org/officeDocument/2006/relationships/hyperlink" Target="https://sports.yahoo.com/mlb/players/7253" TargetMode="External"/><Relationship Id="rId107" Type="http://schemas.openxmlformats.org/officeDocument/2006/relationships/hyperlink" Target="https://sports.yahoo.com/mlb/players/8623" TargetMode="External"/><Relationship Id="rId228" Type="http://schemas.openxmlformats.org/officeDocument/2006/relationships/hyperlink" Target="https://sports.yahoo.com/mlb/players/7701" TargetMode="External"/><Relationship Id="rId106" Type="http://schemas.openxmlformats.org/officeDocument/2006/relationships/hyperlink" Target="https://sports.yahoo.com/mlb/players/9245" TargetMode="External"/><Relationship Id="rId227" Type="http://schemas.openxmlformats.org/officeDocument/2006/relationships/hyperlink" Target="https://sports.yahoo.com/mlb/players/8699" TargetMode="External"/><Relationship Id="rId105" Type="http://schemas.openxmlformats.org/officeDocument/2006/relationships/hyperlink" Target="https://sports.yahoo.com/mlb/players/8846" TargetMode="External"/><Relationship Id="rId226" Type="http://schemas.openxmlformats.org/officeDocument/2006/relationships/hyperlink" Target="https://sports.yahoo.com/mlb/players/9415" TargetMode="External"/><Relationship Id="rId104" Type="http://schemas.openxmlformats.org/officeDocument/2006/relationships/hyperlink" Target="https://sports.yahoo.com/mlb/players/8616" TargetMode="External"/><Relationship Id="rId225" Type="http://schemas.openxmlformats.org/officeDocument/2006/relationships/hyperlink" Target="https://sports.yahoo.com/mlb/players/9784" TargetMode="External"/><Relationship Id="rId109" Type="http://schemas.openxmlformats.org/officeDocument/2006/relationships/hyperlink" Target="https://sports.yahoo.com/mlb/players/8627" TargetMode="External"/><Relationship Id="rId108" Type="http://schemas.openxmlformats.org/officeDocument/2006/relationships/hyperlink" Target="https://sports.yahoo.com/mlb/players/7913" TargetMode="External"/><Relationship Id="rId229" Type="http://schemas.openxmlformats.org/officeDocument/2006/relationships/hyperlink" Target="https://sports.yahoo.com/mlb/players/9422" TargetMode="External"/><Relationship Id="rId220" Type="http://schemas.openxmlformats.org/officeDocument/2006/relationships/hyperlink" Target="https://sports.yahoo.com/mlb/players/8057" TargetMode="External"/><Relationship Id="rId103" Type="http://schemas.openxmlformats.org/officeDocument/2006/relationships/hyperlink" Target="https://sports.yahoo.com/mlb/players/7509" TargetMode="External"/><Relationship Id="rId224" Type="http://schemas.openxmlformats.org/officeDocument/2006/relationships/hyperlink" Target="https://sports.yahoo.com/mlb/players/9781" TargetMode="External"/><Relationship Id="rId102" Type="http://schemas.openxmlformats.org/officeDocument/2006/relationships/hyperlink" Target="https://sports.yahoo.com/mlb/players/9526" TargetMode="External"/><Relationship Id="rId223" Type="http://schemas.openxmlformats.org/officeDocument/2006/relationships/hyperlink" Target="https://sports.yahoo.com/mlb/players/9545" TargetMode="External"/><Relationship Id="rId101" Type="http://schemas.openxmlformats.org/officeDocument/2006/relationships/hyperlink" Target="https://sports.yahoo.com/mlb/players/7865" TargetMode="External"/><Relationship Id="rId222" Type="http://schemas.openxmlformats.org/officeDocument/2006/relationships/hyperlink" Target="https://sports.yahoo.com/mlb/players/9420" TargetMode="External"/><Relationship Id="rId100" Type="http://schemas.openxmlformats.org/officeDocument/2006/relationships/hyperlink" Target="https://sports.yahoo.com/mlb/players/6788" TargetMode="External"/><Relationship Id="rId221" Type="http://schemas.openxmlformats.org/officeDocument/2006/relationships/hyperlink" Target="https://sports.yahoo.com/mlb/players/9554" TargetMode="External"/><Relationship Id="rId217" Type="http://schemas.openxmlformats.org/officeDocument/2006/relationships/hyperlink" Target="https://sports.yahoo.com/mlb/players/7156" TargetMode="External"/><Relationship Id="rId216" Type="http://schemas.openxmlformats.org/officeDocument/2006/relationships/hyperlink" Target="https://sports.yahoo.com/mlb/players/9613" TargetMode="External"/><Relationship Id="rId215" Type="http://schemas.openxmlformats.org/officeDocument/2006/relationships/hyperlink" Target="https://sports.yahoo.com/mlb/players/8609" TargetMode="External"/><Relationship Id="rId214" Type="http://schemas.openxmlformats.org/officeDocument/2006/relationships/hyperlink" Target="https://sports.yahoo.com/mlb/players/8326" TargetMode="External"/><Relationship Id="rId219" Type="http://schemas.openxmlformats.org/officeDocument/2006/relationships/hyperlink" Target="https://sports.yahoo.com/mlb/players/9671" TargetMode="External"/><Relationship Id="rId218" Type="http://schemas.openxmlformats.org/officeDocument/2006/relationships/hyperlink" Target="https://sports.yahoo.com/mlb/players/9557" TargetMode="External"/><Relationship Id="rId213" Type="http://schemas.openxmlformats.org/officeDocument/2006/relationships/hyperlink" Target="https://sports.yahoo.com/mlb/players/8621" TargetMode="External"/><Relationship Id="rId212" Type="http://schemas.openxmlformats.org/officeDocument/2006/relationships/hyperlink" Target="https://sports.yahoo.com/mlb/players/9118" TargetMode="External"/><Relationship Id="rId211" Type="http://schemas.openxmlformats.org/officeDocument/2006/relationships/hyperlink" Target="https://sports.yahoo.com/mlb/players/7934" TargetMode="External"/><Relationship Id="rId210" Type="http://schemas.openxmlformats.org/officeDocument/2006/relationships/hyperlink" Target="https://sports.yahoo.com/mlb/players/9438" TargetMode="External"/><Relationship Id="rId129" Type="http://schemas.openxmlformats.org/officeDocument/2006/relationships/hyperlink" Target="https://sports.yahoo.com/mlb/players/9795" TargetMode="External"/><Relationship Id="rId128" Type="http://schemas.openxmlformats.org/officeDocument/2006/relationships/hyperlink" Target="https://sports.yahoo.com/mlb/players/7829" TargetMode="External"/><Relationship Id="rId249" Type="http://schemas.openxmlformats.org/officeDocument/2006/relationships/hyperlink" Target="https://sports.yahoo.com/mlb/players/9015" TargetMode="External"/><Relationship Id="rId127" Type="http://schemas.openxmlformats.org/officeDocument/2006/relationships/hyperlink" Target="https://sports.yahoo.com/mlb/players/9356" TargetMode="External"/><Relationship Id="rId248" Type="http://schemas.openxmlformats.org/officeDocument/2006/relationships/hyperlink" Target="https://sports.yahoo.com/mlb/players/9111" TargetMode="External"/><Relationship Id="rId126" Type="http://schemas.openxmlformats.org/officeDocument/2006/relationships/hyperlink" Target="https://sports.yahoo.com/mlb/players/8169" TargetMode="External"/><Relationship Id="rId247" Type="http://schemas.openxmlformats.org/officeDocument/2006/relationships/hyperlink" Target="https://sports.yahoo.com/mlb/players/9320" TargetMode="External"/><Relationship Id="rId121" Type="http://schemas.openxmlformats.org/officeDocument/2006/relationships/hyperlink" Target="https://sports.yahoo.com/mlb/players/8575" TargetMode="External"/><Relationship Id="rId242" Type="http://schemas.openxmlformats.org/officeDocument/2006/relationships/hyperlink" Target="https://sports.yahoo.com/mlb/players/8658" TargetMode="External"/><Relationship Id="rId120" Type="http://schemas.openxmlformats.org/officeDocument/2006/relationships/hyperlink" Target="https://sports.yahoo.com/mlb/players/9341" TargetMode="External"/><Relationship Id="rId241" Type="http://schemas.openxmlformats.org/officeDocument/2006/relationships/hyperlink" Target="https://sports.yahoo.com/mlb/players/7264" TargetMode="External"/><Relationship Id="rId240" Type="http://schemas.openxmlformats.org/officeDocument/2006/relationships/hyperlink" Target="https://sports.yahoo.com/mlb/players/7812" TargetMode="External"/><Relationship Id="rId125" Type="http://schemas.openxmlformats.org/officeDocument/2006/relationships/hyperlink" Target="https://sports.yahoo.com/mlb/players/9002" TargetMode="External"/><Relationship Id="rId246" Type="http://schemas.openxmlformats.org/officeDocument/2006/relationships/hyperlink" Target="https://sports.yahoo.com/mlb/players/6853" TargetMode="External"/><Relationship Id="rId124" Type="http://schemas.openxmlformats.org/officeDocument/2006/relationships/hyperlink" Target="https://sports.yahoo.com/mlb/players/7681" TargetMode="External"/><Relationship Id="rId245" Type="http://schemas.openxmlformats.org/officeDocument/2006/relationships/hyperlink" Target="https://sports.yahoo.com/mlb/players/9128" TargetMode="External"/><Relationship Id="rId123" Type="http://schemas.openxmlformats.org/officeDocument/2006/relationships/hyperlink" Target="https://sports.yahoo.com/mlb/players/8984" TargetMode="External"/><Relationship Id="rId244" Type="http://schemas.openxmlformats.org/officeDocument/2006/relationships/hyperlink" Target="https://sports.yahoo.com/mlb/players/7066" TargetMode="External"/><Relationship Id="rId122" Type="http://schemas.openxmlformats.org/officeDocument/2006/relationships/hyperlink" Target="https://sports.yahoo.com/mlb/players/9105" TargetMode="External"/><Relationship Id="rId243" Type="http://schemas.openxmlformats.org/officeDocument/2006/relationships/hyperlink" Target="https://sports.yahoo.com/mlb/players/5909" TargetMode="External"/><Relationship Id="rId95" Type="http://schemas.openxmlformats.org/officeDocument/2006/relationships/hyperlink" Target="https://sports.yahoo.com/mlb/players/8853" TargetMode="External"/><Relationship Id="rId94" Type="http://schemas.openxmlformats.org/officeDocument/2006/relationships/hyperlink" Target="https://sports.yahoo.com/mlb/players/7946" TargetMode="External"/><Relationship Id="rId97" Type="http://schemas.openxmlformats.org/officeDocument/2006/relationships/hyperlink" Target="https://sports.yahoo.com/mlb/players/7254" TargetMode="External"/><Relationship Id="rId96" Type="http://schemas.openxmlformats.org/officeDocument/2006/relationships/hyperlink" Target="https://sports.yahoo.com/mlb/players/8857" TargetMode="External"/><Relationship Id="rId99" Type="http://schemas.openxmlformats.org/officeDocument/2006/relationships/hyperlink" Target="https://sports.yahoo.com/mlb/players/8344" TargetMode="External"/><Relationship Id="rId98" Type="http://schemas.openxmlformats.org/officeDocument/2006/relationships/hyperlink" Target="https://sports.yahoo.com/mlb/players/7835" TargetMode="External"/><Relationship Id="rId91" Type="http://schemas.openxmlformats.org/officeDocument/2006/relationships/hyperlink" Target="https://sports.yahoo.com/mlb/players/9106" TargetMode="External"/><Relationship Id="rId90" Type="http://schemas.openxmlformats.org/officeDocument/2006/relationships/hyperlink" Target="https://sports.yahoo.com/mlb/players/7278" TargetMode="External"/><Relationship Id="rId93" Type="http://schemas.openxmlformats.org/officeDocument/2006/relationships/hyperlink" Target="https://sports.yahoo.com/mlb/players/7780" TargetMode="External"/><Relationship Id="rId92" Type="http://schemas.openxmlformats.org/officeDocument/2006/relationships/hyperlink" Target="https://sports.yahoo.com/mlb/players/8875" TargetMode="External"/><Relationship Id="rId118" Type="http://schemas.openxmlformats.org/officeDocument/2006/relationships/hyperlink" Target="https://sports.yahoo.com/mlb/players/6603" TargetMode="External"/><Relationship Id="rId239" Type="http://schemas.openxmlformats.org/officeDocument/2006/relationships/hyperlink" Target="https://sports.yahoo.com/mlb/players/7163" TargetMode="External"/><Relationship Id="rId117" Type="http://schemas.openxmlformats.org/officeDocument/2006/relationships/hyperlink" Target="https://sports.yahoo.com/mlb/players/9296" TargetMode="External"/><Relationship Id="rId238" Type="http://schemas.openxmlformats.org/officeDocument/2006/relationships/hyperlink" Target="https://sports.yahoo.com/mlb/players/8873" TargetMode="External"/><Relationship Id="rId116" Type="http://schemas.openxmlformats.org/officeDocument/2006/relationships/hyperlink" Target="https://sports.yahoo.com/mlb/players/9126" TargetMode="External"/><Relationship Id="rId237" Type="http://schemas.openxmlformats.org/officeDocument/2006/relationships/hyperlink" Target="https://sports.yahoo.com/mlb/players/7572" TargetMode="External"/><Relationship Id="rId115" Type="http://schemas.openxmlformats.org/officeDocument/2006/relationships/hyperlink" Target="https://sports.yahoo.com/mlb/players/8262" TargetMode="External"/><Relationship Id="rId236" Type="http://schemas.openxmlformats.org/officeDocument/2006/relationships/hyperlink" Target="https://sports.yahoo.com/mlb/players/8932" TargetMode="External"/><Relationship Id="rId119" Type="http://schemas.openxmlformats.org/officeDocument/2006/relationships/hyperlink" Target="https://sports.yahoo.com/mlb/players/8996" TargetMode="External"/><Relationship Id="rId110" Type="http://schemas.openxmlformats.org/officeDocument/2006/relationships/hyperlink" Target="https://sports.yahoo.com/mlb/players/7614" TargetMode="External"/><Relationship Id="rId231" Type="http://schemas.openxmlformats.org/officeDocument/2006/relationships/hyperlink" Target="https://sports.yahoo.com/mlb/players/8176" TargetMode="External"/><Relationship Id="rId230" Type="http://schemas.openxmlformats.org/officeDocument/2006/relationships/hyperlink" Target="https://sports.yahoo.com/mlb/players/8771" TargetMode="External"/><Relationship Id="rId114" Type="http://schemas.openxmlformats.org/officeDocument/2006/relationships/hyperlink" Target="https://sports.yahoo.com/mlb/players/6708" TargetMode="External"/><Relationship Id="rId235" Type="http://schemas.openxmlformats.org/officeDocument/2006/relationships/hyperlink" Target="https://sports.yahoo.com/mlb/players/7997" TargetMode="External"/><Relationship Id="rId113" Type="http://schemas.openxmlformats.org/officeDocument/2006/relationships/hyperlink" Target="https://sports.yahoo.com/mlb/players/7484" TargetMode="External"/><Relationship Id="rId234" Type="http://schemas.openxmlformats.org/officeDocument/2006/relationships/hyperlink" Target="https://sports.yahoo.com/mlb/players/8406" TargetMode="External"/><Relationship Id="rId112" Type="http://schemas.openxmlformats.org/officeDocument/2006/relationships/hyperlink" Target="https://sports.yahoo.com/mlb/players/9323" TargetMode="External"/><Relationship Id="rId233" Type="http://schemas.openxmlformats.org/officeDocument/2006/relationships/hyperlink" Target="https://sports.yahoo.com/mlb/players/8759" TargetMode="External"/><Relationship Id="rId111" Type="http://schemas.openxmlformats.org/officeDocument/2006/relationships/hyperlink" Target="https://sports.yahoo.com/mlb/players/7970" TargetMode="External"/><Relationship Id="rId232" Type="http://schemas.openxmlformats.org/officeDocument/2006/relationships/hyperlink" Target="https://sports.yahoo.com/mlb/players/6751" TargetMode="External"/><Relationship Id="rId206" Type="http://schemas.openxmlformats.org/officeDocument/2006/relationships/hyperlink" Target="https://sports.yahoo.com/mlb/players/6525" TargetMode="External"/><Relationship Id="rId205" Type="http://schemas.openxmlformats.org/officeDocument/2006/relationships/hyperlink" Target="https://sports.yahoo.com/mlb/players/7975" TargetMode="External"/><Relationship Id="rId204" Type="http://schemas.openxmlformats.org/officeDocument/2006/relationships/hyperlink" Target="https://sports.yahoo.com/mlb/players/5336" TargetMode="External"/><Relationship Id="rId203" Type="http://schemas.openxmlformats.org/officeDocument/2006/relationships/hyperlink" Target="https://sports.yahoo.com/mlb/players/9019" TargetMode="External"/><Relationship Id="rId209" Type="http://schemas.openxmlformats.org/officeDocument/2006/relationships/hyperlink" Target="https://sports.yahoo.com/mlb/players/7054" TargetMode="External"/><Relationship Id="rId208" Type="http://schemas.openxmlformats.org/officeDocument/2006/relationships/hyperlink" Target="https://sports.yahoo.com/mlb/players/8084" TargetMode="External"/><Relationship Id="rId207" Type="http://schemas.openxmlformats.org/officeDocument/2006/relationships/hyperlink" Target="https://sports.yahoo.com/mlb/players/9716" TargetMode="External"/><Relationship Id="rId202" Type="http://schemas.openxmlformats.org/officeDocument/2006/relationships/hyperlink" Target="https://sports.yahoo.com/mlb/players/9176" TargetMode="External"/><Relationship Id="rId201" Type="http://schemas.openxmlformats.org/officeDocument/2006/relationships/hyperlink" Target="https://sports.yahoo.com/mlb/players/7401" TargetMode="External"/><Relationship Id="rId200" Type="http://schemas.openxmlformats.org/officeDocument/2006/relationships/hyperlink" Target="https://sports.yahoo.com/mlb/players/7504" TargetMode="External"/></Relationships>
</file>

<file path=xl/worksheets/_rels/sheet21.xml.rels><?xml version="1.0" encoding="UTF-8" standalone="yes"?><Relationships xmlns="http://schemas.openxmlformats.org/package/2006/relationships"><Relationship Id="rId40" Type="http://schemas.openxmlformats.org/officeDocument/2006/relationships/hyperlink" Target="https://sports.yahoo.com/mlb/players/8854" TargetMode="External"/><Relationship Id="rId190" Type="http://schemas.openxmlformats.org/officeDocument/2006/relationships/hyperlink" Target="https://sports.yahoo.com/mlb/players/8200" TargetMode="External"/><Relationship Id="rId42" Type="http://schemas.openxmlformats.org/officeDocument/2006/relationships/hyperlink" Target="https://sports.yahoo.com/mlb/players/7253" TargetMode="External"/><Relationship Id="rId41" Type="http://schemas.openxmlformats.org/officeDocument/2006/relationships/hyperlink" Target="https://sports.yahoo.com/mlb/players/8635" TargetMode="External"/><Relationship Id="rId44" Type="http://schemas.openxmlformats.org/officeDocument/2006/relationships/hyperlink" Target="https://sports.yahoo.com/mlb/players/8683" TargetMode="External"/><Relationship Id="rId194" Type="http://schemas.openxmlformats.org/officeDocument/2006/relationships/hyperlink" Target="https://sports.yahoo.com/mlb/players/7454" TargetMode="External"/><Relationship Id="rId43" Type="http://schemas.openxmlformats.org/officeDocument/2006/relationships/hyperlink" Target="https://sports.yahoo.com/mlb/players/8538" TargetMode="External"/><Relationship Id="rId193" Type="http://schemas.openxmlformats.org/officeDocument/2006/relationships/hyperlink" Target="https://sports.yahoo.com/mlb/players/8742" TargetMode="External"/><Relationship Id="rId46" Type="http://schemas.openxmlformats.org/officeDocument/2006/relationships/hyperlink" Target="https://sports.yahoo.com/mlb/players/7684" TargetMode="External"/><Relationship Id="rId192" Type="http://schemas.openxmlformats.org/officeDocument/2006/relationships/hyperlink" Target="https://sports.yahoo.com/mlb/players/8585" TargetMode="External"/><Relationship Id="rId45" Type="http://schemas.openxmlformats.org/officeDocument/2006/relationships/hyperlink" Target="https://sports.yahoo.com/mlb/players/9115" TargetMode="External"/><Relationship Id="rId191" Type="http://schemas.openxmlformats.org/officeDocument/2006/relationships/hyperlink" Target="https://sports.yahoo.com/mlb/players/8666" TargetMode="External"/><Relationship Id="rId48" Type="http://schemas.openxmlformats.org/officeDocument/2006/relationships/hyperlink" Target="https://sports.yahoo.com/mlb/players/8918" TargetMode="External"/><Relationship Id="rId187" Type="http://schemas.openxmlformats.org/officeDocument/2006/relationships/hyperlink" Target="https://sports.yahoo.com/mlb/players/8651" TargetMode="External"/><Relationship Id="rId47" Type="http://schemas.openxmlformats.org/officeDocument/2006/relationships/hyperlink" Target="https://sports.yahoo.com/mlb/players/7026" TargetMode="External"/><Relationship Id="rId186" Type="http://schemas.openxmlformats.org/officeDocument/2006/relationships/hyperlink" Target="https://sports.yahoo.com/mlb/players/9111" TargetMode="External"/><Relationship Id="rId185" Type="http://schemas.openxmlformats.org/officeDocument/2006/relationships/hyperlink" Target="https://sports.yahoo.com/mlb/players/6423" TargetMode="External"/><Relationship Id="rId49" Type="http://schemas.openxmlformats.org/officeDocument/2006/relationships/hyperlink" Target="https://sports.yahoo.com/mlb/players/7790" TargetMode="External"/><Relationship Id="rId184" Type="http://schemas.openxmlformats.org/officeDocument/2006/relationships/hyperlink" Target="https://sports.yahoo.com/mlb/players/7634" TargetMode="External"/><Relationship Id="rId189" Type="http://schemas.openxmlformats.org/officeDocument/2006/relationships/hyperlink" Target="https://sports.yahoo.com/mlb/players/8620" TargetMode="External"/><Relationship Id="rId188" Type="http://schemas.openxmlformats.org/officeDocument/2006/relationships/hyperlink" Target="https://sports.yahoo.com/mlb/players/6014" TargetMode="External"/><Relationship Id="rId31" Type="http://schemas.openxmlformats.org/officeDocument/2006/relationships/hyperlink" Target="https://sports.yahoo.com/mlb/players/7497" TargetMode="External"/><Relationship Id="rId30" Type="http://schemas.openxmlformats.org/officeDocument/2006/relationships/hyperlink" Target="https://sports.yahoo.com/mlb/players/8001" TargetMode="External"/><Relationship Id="rId33" Type="http://schemas.openxmlformats.org/officeDocument/2006/relationships/hyperlink" Target="https://sports.yahoo.com/mlb/players/7627" TargetMode="External"/><Relationship Id="rId183" Type="http://schemas.openxmlformats.org/officeDocument/2006/relationships/hyperlink" Target="https://sports.yahoo.com/mlb/players/8401" TargetMode="External"/><Relationship Id="rId32" Type="http://schemas.openxmlformats.org/officeDocument/2006/relationships/hyperlink" Target="https://sports.yahoo.com/mlb/players/7290" TargetMode="External"/><Relationship Id="rId182" Type="http://schemas.openxmlformats.org/officeDocument/2006/relationships/hyperlink" Target="https://sports.yahoo.com/mlb/players/8953" TargetMode="External"/><Relationship Id="rId35" Type="http://schemas.openxmlformats.org/officeDocument/2006/relationships/hyperlink" Target="https://sports.yahoo.com/mlb/players/6679" TargetMode="External"/><Relationship Id="rId181" Type="http://schemas.openxmlformats.org/officeDocument/2006/relationships/hyperlink" Target="https://sports.yahoo.com/mlb/players/8285" TargetMode="External"/><Relationship Id="rId34" Type="http://schemas.openxmlformats.org/officeDocument/2006/relationships/hyperlink" Target="https://sports.yahoo.com/mlb/players/8619" TargetMode="External"/><Relationship Id="rId180" Type="http://schemas.openxmlformats.org/officeDocument/2006/relationships/hyperlink" Target="https://sports.yahoo.com/mlb/players/7553" TargetMode="External"/><Relationship Id="rId37" Type="http://schemas.openxmlformats.org/officeDocument/2006/relationships/hyperlink" Target="https://sports.yahoo.com/mlb/players/8644" TargetMode="External"/><Relationship Id="rId176" Type="http://schemas.openxmlformats.org/officeDocument/2006/relationships/hyperlink" Target="https://sports.yahoo.com/mlb/players/9168" TargetMode="External"/><Relationship Id="rId297" Type="http://schemas.openxmlformats.org/officeDocument/2006/relationships/hyperlink" Target="https://sports.yahoo.com/mlb/players/7926" TargetMode="External"/><Relationship Id="rId36" Type="http://schemas.openxmlformats.org/officeDocument/2006/relationships/hyperlink" Target="https://sports.yahoo.com/mlb/players/8868" TargetMode="External"/><Relationship Id="rId175" Type="http://schemas.openxmlformats.org/officeDocument/2006/relationships/hyperlink" Target="https://sports.yahoo.com/mlb/players/7748" TargetMode="External"/><Relationship Id="rId296" Type="http://schemas.openxmlformats.org/officeDocument/2006/relationships/hyperlink" Target="https://sports.yahoo.com/mlb/players/7547" TargetMode="External"/><Relationship Id="rId39" Type="http://schemas.openxmlformats.org/officeDocument/2006/relationships/hyperlink" Target="https://sports.yahoo.com/mlb/players/6637" TargetMode="External"/><Relationship Id="rId174" Type="http://schemas.openxmlformats.org/officeDocument/2006/relationships/hyperlink" Target="https://sports.yahoo.com/mlb/players/8281" TargetMode="External"/><Relationship Id="rId295" Type="http://schemas.openxmlformats.org/officeDocument/2006/relationships/hyperlink" Target="https://sports.yahoo.com/mlb/players/7571" TargetMode="External"/><Relationship Id="rId38" Type="http://schemas.openxmlformats.org/officeDocument/2006/relationships/hyperlink" Target="https://sports.yahoo.com/mlb/players/8611" TargetMode="External"/><Relationship Id="rId173" Type="http://schemas.openxmlformats.org/officeDocument/2006/relationships/hyperlink" Target="https://sports.yahoo.com/mlb/players/7711" TargetMode="External"/><Relationship Id="rId294" Type="http://schemas.openxmlformats.org/officeDocument/2006/relationships/hyperlink" Target="https://sports.yahoo.com/mlb/players/7799" TargetMode="External"/><Relationship Id="rId179" Type="http://schemas.openxmlformats.org/officeDocument/2006/relationships/hyperlink" Target="https://sports.yahoo.com/mlb/players/8728" TargetMode="External"/><Relationship Id="rId178" Type="http://schemas.openxmlformats.org/officeDocument/2006/relationships/hyperlink" Target="https://sports.yahoo.com/mlb/players/9048" TargetMode="External"/><Relationship Id="rId299" Type="http://schemas.openxmlformats.org/officeDocument/2006/relationships/hyperlink" Target="https://sports.yahoo.com/mlb/players/8455" TargetMode="External"/><Relationship Id="rId177" Type="http://schemas.openxmlformats.org/officeDocument/2006/relationships/hyperlink" Target="https://sports.yahoo.com/mlb/players/6314" TargetMode="External"/><Relationship Id="rId298" Type="http://schemas.openxmlformats.org/officeDocument/2006/relationships/hyperlink" Target="https://sports.yahoo.com/mlb/players/8207" TargetMode="External"/><Relationship Id="rId20" Type="http://schemas.openxmlformats.org/officeDocument/2006/relationships/hyperlink" Target="https://sports.yahoo.com/mlb/players/6662" TargetMode="External"/><Relationship Id="rId22" Type="http://schemas.openxmlformats.org/officeDocument/2006/relationships/hyperlink" Target="https://sports.yahoo.com/mlb/players/8836" TargetMode="External"/><Relationship Id="rId21" Type="http://schemas.openxmlformats.org/officeDocument/2006/relationships/hyperlink" Target="https://sports.yahoo.com/mlb/players/7708" TargetMode="External"/><Relationship Id="rId24" Type="http://schemas.openxmlformats.org/officeDocument/2006/relationships/hyperlink" Target="https://sports.yahoo.com/mlb/players/7981" TargetMode="External"/><Relationship Id="rId23" Type="http://schemas.openxmlformats.org/officeDocument/2006/relationships/hyperlink" Target="https://sports.yahoo.com/mlb/players/8090" TargetMode="External"/><Relationship Id="rId26" Type="http://schemas.openxmlformats.org/officeDocument/2006/relationships/hyperlink" Target="https://sports.yahoo.com/mlb/players/7292" TargetMode="External"/><Relationship Id="rId25" Type="http://schemas.openxmlformats.org/officeDocument/2006/relationships/hyperlink" Target="https://sports.yahoo.com/mlb/players/7900" TargetMode="External"/><Relationship Id="rId28" Type="http://schemas.openxmlformats.org/officeDocument/2006/relationships/hyperlink" Target="https://sports.yahoo.com/mlb/players/6922" TargetMode="External"/><Relationship Id="rId27" Type="http://schemas.openxmlformats.org/officeDocument/2006/relationships/hyperlink" Target="https://sports.yahoo.com/mlb/players/7720" TargetMode="External"/><Relationship Id="rId29" Type="http://schemas.openxmlformats.org/officeDocument/2006/relationships/hyperlink" Target="https://sports.yahoo.com/mlb/players/9371" TargetMode="External"/><Relationship Id="rId11" Type="http://schemas.openxmlformats.org/officeDocument/2006/relationships/hyperlink" Target="https://sports.yahoo.com/mlb/players/8082" TargetMode="External"/><Relationship Id="rId10" Type="http://schemas.openxmlformats.org/officeDocument/2006/relationships/hyperlink" Target="https://sports.yahoo.com/mlb/players/7746" TargetMode="External"/><Relationship Id="rId13" Type="http://schemas.openxmlformats.org/officeDocument/2006/relationships/hyperlink" Target="https://sports.yahoo.com/mlb/players/7692" TargetMode="External"/><Relationship Id="rId12" Type="http://schemas.openxmlformats.org/officeDocument/2006/relationships/hyperlink" Target="https://sports.yahoo.com/mlb/players/7744" TargetMode="External"/><Relationship Id="rId15" Type="http://schemas.openxmlformats.org/officeDocument/2006/relationships/hyperlink" Target="https://sports.yahoo.com/mlb/players/7487" TargetMode="External"/><Relationship Id="rId198" Type="http://schemas.openxmlformats.org/officeDocument/2006/relationships/hyperlink" Target="https://sports.yahoo.com/mlb/players/9095" TargetMode="External"/><Relationship Id="rId14" Type="http://schemas.openxmlformats.org/officeDocument/2006/relationships/hyperlink" Target="https://sports.yahoo.com/mlb/players/8851" TargetMode="External"/><Relationship Id="rId197" Type="http://schemas.openxmlformats.org/officeDocument/2006/relationships/hyperlink" Target="https://sports.yahoo.com/mlb/players/9466" TargetMode="External"/><Relationship Id="rId17" Type="http://schemas.openxmlformats.org/officeDocument/2006/relationships/hyperlink" Target="https://sports.yahoo.com/mlb/players/7590" TargetMode="External"/><Relationship Id="rId196" Type="http://schemas.openxmlformats.org/officeDocument/2006/relationships/hyperlink" Target="https://sports.yahoo.com/mlb/players/8413" TargetMode="External"/><Relationship Id="rId16" Type="http://schemas.openxmlformats.org/officeDocument/2006/relationships/hyperlink" Target="https://sports.yahoo.com/mlb/players/8562" TargetMode="External"/><Relationship Id="rId195" Type="http://schemas.openxmlformats.org/officeDocument/2006/relationships/hyperlink" Target="https://sports.yahoo.com/mlb/players/9385" TargetMode="External"/><Relationship Id="rId19" Type="http://schemas.openxmlformats.org/officeDocument/2006/relationships/hyperlink" Target="https://sports.yahoo.com/mlb/players/9092" TargetMode="External"/><Relationship Id="rId18" Type="http://schemas.openxmlformats.org/officeDocument/2006/relationships/hyperlink" Target="https://sports.yahoo.com/mlb/players/8758" TargetMode="External"/><Relationship Id="rId199" Type="http://schemas.openxmlformats.org/officeDocument/2006/relationships/hyperlink" Target="https://sports.yahoo.com/mlb/players/8400" TargetMode="External"/><Relationship Id="rId84" Type="http://schemas.openxmlformats.org/officeDocument/2006/relationships/hyperlink" Target="https://sports.yahoo.com/mlb/players/8816" TargetMode="External"/><Relationship Id="rId83" Type="http://schemas.openxmlformats.org/officeDocument/2006/relationships/hyperlink" Target="https://sports.yahoo.com/mlb/players/8837" TargetMode="External"/><Relationship Id="rId86" Type="http://schemas.openxmlformats.org/officeDocument/2006/relationships/hyperlink" Target="https://sports.yahoo.com/mlb/players/8458" TargetMode="External"/><Relationship Id="rId85" Type="http://schemas.openxmlformats.org/officeDocument/2006/relationships/hyperlink" Target="https://sports.yahoo.com/mlb/players/8333" TargetMode="External"/><Relationship Id="rId88" Type="http://schemas.openxmlformats.org/officeDocument/2006/relationships/hyperlink" Target="https://sports.yahoo.com/mlb/players/7919" TargetMode="External"/><Relationship Id="rId150" Type="http://schemas.openxmlformats.org/officeDocument/2006/relationships/hyperlink" Target="https://sports.yahoo.com/mlb/players/8409" TargetMode="External"/><Relationship Id="rId271" Type="http://schemas.openxmlformats.org/officeDocument/2006/relationships/hyperlink" Target="https://sports.yahoo.com/mlb/players/7977" TargetMode="External"/><Relationship Id="rId87" Type="http://schemas.openxmlformats.org/officeDocument/2006/relationships/hyperlink" Target="https://sports.yahoo.com/mlb/players/8262" TargetMode="External"/><Relationship Id="rId270" Type="http://schemas.openxmlformats.org/officeDocument/2006/relationships/hyperlink" Target="https://sports.yahoo.com/mlb/players/7669" TargetMode="External"/><Relationship Id="rId89" Type="http://schemas.openxmlformats.org/officeDocument/2006/relationships/hyperlink" Target="https://sports.yahoo.com/mlb/players/9306" TargetMode="External"/><Relationship Id="rId80" Type="http://schemas.openxmlformats.org/officeDocument/2006/relationships/hyperlink" Target="https://sports.yahoo.com/mlb/players/9459" TargetMode="External"/><Relationship Id="rId82" Type="http://schemas.openxmlformats.org/officeDocument/2006/relationships/hyperlink" Target="https://sports.yahoo.com/mlb/players/9124" TargetMode="External"/><Relationship Id="rId81" Type="http://schemas.openxmlformats.org/officeDocument/2006/relationships/hyperlink" Target="https://sports.yahoo.com/mlb/players/9248" TargetMode="External"/><Relationship Id="rId1" Type="http://schemas.openxmlformats.org/officeDocument/2006/relationships/hyperlink" Target="https://sports.yahoo.com/mlb/players/7914" TargetMode="External"/><Relationship Id="rId2" Type="http://schemas.openxmlformats.org/officeDocument/2006/relationships/hyperlink" Target="https://sports.yahoo.com/mlb/players/8080" TargetMode="External"/><Relationship Id="rId3" Type="http://schemas.openxmlformats.org/officeDocument/2006/relationships/hyperlink" Target="https://sports.yahoo.com/mlb/players/8171" TargetMode="External"/><Relationship Id="rId149" Type="http://schemas.openxmlformats.org/officeDocument/2006/relationships/hyperlink" Target="https://sports.yahoo.com/mlb/players/6006" TargetMode="External"/><Relationship Id="rId4" Type="http://schemas.openxmlformats.org/officeDocument/2006/relationships/hyperlink" Target="https://sports.yahoo.com/mlb/players/9247" TargetMode="External"/><Relationship Id="rId148" Type="http://schemas.openxmlformats.org/officeDocument/2006/relationships/hyperlink" Target="https://sports.yahoo.com/mlb/players/7206" TargetMode="External"/><Relationship Id="rId269" Type="http://schemas.openxmlformats.org/officeDocument/2006/relationships/hyperlink" Target="https://sports.yahoo.com/mlb/players/9122" TargetMode="External"/><Relationship Id="rId9" Type="http://schemas.openxmlformats.org/officeDocument/2006/relationships/hyperlink" Target="https://sports.yahoo.com/mlb/players/8922" TargetMode="External"/><Relationship Id="rId143" Type="http://schemas.openxmlformats.org/officeDocument/2006/relationships/hyperlink" Target="https://sports.yahoo.com/mlb/players/8944" TargetMode="External"/><Relationship Id="rId264" Type="http://schemas.openxmlformats.org/officeDocument/2006/relationships/hyperlink" Target="https://sports.yahoo.com/mlb/players/9140" TargetMode="External"/><Relationship Id="rId142" Type="http://schemas.openxmlformats.org/officeDocument/2006/relationships/hyperlink" Target="https://sports.yahoo.com/mlb/players/6708" TargetMode="External"/><Relationship Id="rId263" Type="http://schemas.openxmlformats.org/officeDocument/2006/relationships/hyperlink" Target="https://sports.yahoo.com/mlb/players/8099" TargetMode="External"/><Relationship Id="rId141" Type="http://schemas.openxmlformats.org/officeDocument/2006/relationships/hyperlink" Target="https://sports.yahoo.com/mlb/players/8627" TargetMode="External"/><Relationship Id="rId262" Type="http://schemas.openxmlformats.org/officeDocument/2006/relationships/hyperlink" Target="https://sports.yahoo.com/mlb/players/8411" TargetMode="External"/><Relationship Id="rId140" Type="http://schemas.openxmlformats.org/officeDocument/2006/relationships/hyperlink" Target="https://sports.yahoo.com/mlb/players/6603" TargetMode="External"/><Relationship Id="rId261" Type="http://schemas.openxmlformats.org/officeDocument/2006/relationships/hyperlink" Target="https://sports.yahoo.com/mlb/players/7504" TargetMode="External"/><Relationship Id="rId5" Type="http://schemas.openxmlformats.org/officeDocument/2006/relationships/hyperlink" Target="https://sports.yahoo.com/mlb/players/8578" TargetMode="External"/><Relationship Id="rId147" Type="http://schemas.openxmlformats.org/officeDocument/2006/relationships/hyperlink" Target="https://sports.yahoo.com/mlb/players/7970" TargetMode="External"/><Relationship Id="rId268" Type="http://schemas.openxmlformats.org/officeDocument/2006/relationships/hyperlink" Target="https://sports.yahoo.com/mlb/players/8410" TargetMode="External"/><Relationship Id="rId6" Type="http://schemas.openxmlformats.org/officeDocument/2006/relationships/hyperlink" Target="https://sports.yahoo.com/mlb/players/6619" TargetMode="External"/><Relationship Id="rId146" Type="http://schemas.openxmlformats.org/officeDocument/2006/relationships/hyperlink" Target="https://sports.yahoo.com/mlb/players/9245" TargetMode="External"/><Relationship Id="rId267" Type="http://schemas.openxmlformats.org/officeDocument/2006/relationships/hyperlink" Target="https://sports.yahoo.com/mlb/players/9379" TargetMode="External"/><Relationship Id="rId7" Type="http://schemas.openxmlformats.org/officeDocument/2006/relationships/hyperlink" Target="https://sports.yahoo.com/mlb/players/8412" TargetMode="External"/><Relationship Id="rId145" Type="http://schemas.openxmlformats.org/officeDocument/2006/relationships/hyperlink" Target="https://sports.yahoo.com/mlb/players/9220" TargetMode="External"/><Relationship Id="rId266" Type="http://schemas.openxmlformats.org/officeDocument/2006/relationships/hyperlink" Target="https://sports.yahoo.com/mlb/players/7699" TargetMode="External"/><Relationship Id="rId8" Type="http://schemas.openxmlformats.org/officeDocument/2006/relationships/hyperlink" Target="https://sports.yahoo.com/mlb/players/7737" TargetMode="External"/><Relationship Id="rId144" Type="http://schemas.openxmlformats.org/officeDocument/2006/relationships/hyperlink" Target="https://sports.yahoo.com/mlb/players/8405" TargetMode="External"/><Relationship Id="rId265" Type="http://schemas.openxmlformats.org/officeDocument/2006/relationships/hyperlink" Target="https://sports.yahoo.com/mlb/players/9331" TargetMode="External"/><Relationship Id="rId73" Type="http://schemas.openxmlformats.org/officeDocument/2006/relationships/hyperlink" Target="https://sports.yahoo.com/mlb/players/9302" TargetMode="External"/><Relationship Id="rId72" Type="http://schemas.openxmlformats.org/officeDocument/2006/relationships/hyperlink" Target="https://sports.yahoo.com/mlb/players/9356" TargetMode="External"/><Relationship Id="rId75" Type="http://schemas.openxmlformats.org/officeDocument/2006/relationships/hyperlink" Target="https://sports.yahoo.com/mlb/players/9377" TargetMode="External"/><Relationship Id="rId74" Type="http://schemas.openxmlformats.org/officeDocument/2006/relationships/hyperlink" Target="https://sports.yahoo.com/mlb/players/9279" TargetMode="External"/><Relationship Id="rId77" Type="http://schemas.openxmlformats.org/officeDocument/2006/relationships/hyperlink" Target="https://sports.yahoo.com/mlb/players/8475" TargetMode="External"/><Relationship Id="rId260" Type="http://schemas.openxmlformats.org/officeDocument/2006/relationships/hyperlink" Target="https://sports.yahoo.com/mlb/players/8282" TargetMode="External"/><Relationship Id="rId76" Type="http://schemas.openxmlformats.org/officeDocument/2006/relationships/hyperlink" Target="https://sports.yahoo.com/mlb/players/8179" TargetMode="External"/><Relationship Id="rId79" Type="http://schemas.openxmlformats.org/officeDocument/2006/relationships/hyperlink" Target="https://sports.yahoo.com/mlb/players/8338" TargetMode="External"/><Relationship Id="rId78" Type="http://schemas.openxmlformats.org/officeDocument/2006/relationships/hyperlink" Target="https://sports.yahoo.com/mlb/players/9456" TargetMode="External"/><Relationship Id="rId71" Type="http://schemas.openxmlformats.org/officeDocument/2006/relationships/hyperlink" Target="https://sports.yahoo.com/mlb/players/8314" TargetMode="External"/><Relationship Id="rId70" Type="http://schemas.openxmlformats.org/officeDocument/2006/relationships/hyperlink" Target="https://sports.yahoo.com/mlb/players/9100" TargetMode="External"/><Relationship Id="rId139" Type="http://schemas.openxmlformats.org/officeDocument/2006/relationships/hyperlink" Target="https://sports.yahoo.com/mlb/players/9296" TargetMode="External"/><Relationship Id="rId138" Type="http://schemas.openxmlformats.org/officeDocument/2006/relationships/hyperlink" Target="https://sports.yahoo.com/mlb/players/7614" TargetMode="External"/><Relationship Id="rId259" Type="http://schemas.openxmlformats.org/officeDocument/2006/relationships/hyperlink" Target="https://sports.yahoo.com/mlb/players/9317" TargetMode="External"/><Relationship Id="rId137" Type="http://schemas.openxmlformats.org/officeDocument/2006/relationships/hyperlink" Target="https://sports.yahoo.com/mlb/players/8846" TargetMode="External"/><Relationship Id="rId258" Type="http://schemas.openxmlformats.org/officeDocument/2006/relationships/hyperlink" Target="https://sports.yahoo.com/mlb/players/9096" TargetMode="External"/><Relationship Id="rId132" Type="http://schemas.openxmlformats.org/officeDocument/2006/relationships/hyperlink" Target="https://sports.yahoo.com/mlb/players/8402" TargetMode="External"/><Relationship Id="rId253" Type="http://schemas.openxmlformats.org/officeDocument/2006/relationships/hyperlink" Target="https://sports.yahoo.com/mlb/players/6763" TargetMode="External"/><Relationship Id="rId131" Type="http://schemas.openxmlformats.org/officeDocument/2006/relationships/hyperlink" Target="https://sports.yahoo.com/mlb/players/7865" TargetMode="External"/><Relationship Id="rId252" Type="http://schemas.openxmlformats.org/officeDocument/2006/relationships/hyperlink" Target="https://sports.yahoo.com/mlb/players/9446" TargetMode="External"/><Relationship Id="rId130" Type="http://schemas.openxmlformats.org/officeDocument/2006/relationships/hyperlink" Target="https://sports.yahoo.com/mlb/players/6870" TargetMode="External"/><Relationship Id="rId251" Type="http://schemas.openxmlformats.org/officeDocument/2006/relationships/hyperlink" Target="https://sports.yahoo.com/mlb/players/9105" TargetMode="External"/><Relationship Id="rId250" Type="http://schemas.openxmlformats.org/officeDocument/2006/relationships/hyperlink" Target="https://sports.yahoo.com/mlb/players/8370" TargetMode="External"/><Relationship Id="rId136" Type="http://schemas.openxmlformats.org/officeDocument/2006/relationships/hyperlink" Target="https://sports.yahoo.com/mlb/players/8781" TargetMode="External"/><Relationship Id="rId257" Type="http://schemas.openxmlformats.org/officeDocument/2006/relationships/hyperlink" Target="https://sports.yahoo.com/mlb/players/9510" TargetMode="External"/><Relationship Id="rId135" Type="http://schemas.openxmlformats.org/officeDocument/2006/relationships/hyperlink" Target="https://sports.yahoo.com/mlb/players/8616" TargetMode="External"/><Relationship Id="rId256" Type="http://schemas.openxmlformats.org/officeDocument/2006/relationships/hyperlink" Target="https://sports.yahoo.com/mlb/players/9483" TargetMode="External"/><Relationship Id="rId134" Type="http://schemas.openxmlformats.org/officeDocument/2006/relationships/hyperlink" Target="https://sports.yahoo.com/mlb/players/7509" TargetMode="External"/><Relationship Id="rId255" Type="http://schemas.openxmlformats.org/officeDocument/2006/relationships/hyperlink" Target="https://sports.yahoo.com/mlb/players/8876" TargetMode="External"/><Relationship Id="rId133" Type="http://schemas.openxmlformats.org/officeDocument/2006/relationships/hyperlink" Target="https://sports.yahoo.com/mlb/players/9323" TargetMode="External"/><Relationship Id="rId254" Type="http://schemas.openxmlformats.org/officeDocument/2006/relationships/hyperlink" Target="https://sports.yahoo.com/mlb/players/8190" TargetMode="External"/><Relationship Id="rId62" Type="http://schemas.openxmlformats.org/officeDocument/2006/relationships/hyperlink" Target="https://sports.yahoo.com/mlb/players/7382" TargetMode="External"/><Relationship Id="rId61" Type="http://schemas.openxmlformats.org/officeDocument/2006/relationships/hyperlink" Target="https://sports.yahoo.com/mlb/players/7488" TargetMode="External"/><Relationship Id="rId64" Type="http://schemas.openxmlformats.org/officeDocument/2006/relationships/hyperlink" Target="https://sports.yahoo.com/mlb/players/7963" TargetMode="External"/><Relationship Id="rId63" Type="http://schemas.openxmlformats.org/officeDocument/2006/relationships/hyperlink" Target="https://sports.yahoo.com/mlb/players/8023" TargetMode="External"/><Relationship Id="rId66" Type="http://schemas.openxmlformats.org/officeDocument/2006/relationships/hyperlink" Target="https://sports.yahoo.com/mlb/players/7490" TargetMode="External"/><Relationship Id="rId172" Type="http://schemas.openxmlformats.org/officeDocument/2006/relationships/hyperlink" Target="https://sports.yahoo.com/mlb/players/8871" TargetMode="External"/><Relationship Id="rId293" Type="http://schemas.openxmlformats.org/officeDocument/2006/relationships/hyperlink" Target="https://sports.yahoo.com/mlb/players/8599" TargetMode="External"/><Relationship Id="rId65" Type="http://schemas.openxmlformats.org/officeDocument/2006/relationships/hyperlink" Target="https://sports.yahoo.com/mlb/players/7311" TargetMode="External"/><Relationship Id="rId171" Type="http://schemas.openxmlformats.org/officeDocument/2006/relationships/hyperlink" Target="https://sports.yahoo.com/mlb/players/7779" TargetMode="External"/><Relationship Id="rId292" Type="http://schemas.openxmlformats.org/officeDocument/2006/relationships/hyperlink" Target="https://sports.yahoo.com/mlb/players/6466" TargetMode="External"/><Relationship Id="rId68" Type="http://schemas.openxmlformats.org/officeDocument/2006/relationships/hyperlink" Target="https://sports.yahoo.com/mlb/players/8723" TargetMode="External"/><Relationship Id="rId170" Type="http://schemas.openxmlformats.org/officeDocument/2006/relationships/hyperlink" Target="https://sports.yahoo.com/mlb/players/7944" TargetMode="External"/><Relationship Id="rId291" Type="http://schemas.openxmlformats.org/officeDocument/2006/relationships/hyperlink" Target="https://sports.yahoo.com/mlb/players/6205" TargetMode="External"/><Relationship Id="rId67" Type="http://schemas.openxmlformats.org/officeDocument/2006/relationships/hyperlink" Target="https://sports.yahoo.com/mlb/players/7345" TargetMode="External"/><Relationship Id="rId290" Type="http://schemas.openxmlformats.org/officeDocument/2006/relationships/hyperlink" Target="https://sports.yahoo.com/mlb/players/9240" TargetMode="External"/><Relationship Id="rId60" Type="http://schemas.openxmlformats.org/officeDocument/2006/relationships/hyperlink" Target="https://sports.yahoo.com/mlb/players/7212" TargetMode="External"/><Relationship Id="rId165" Type="http://schemas.openxmlformats.org/officeDocument/2006/relationships/hyperlink" Target="https://sports.yahoo.com/mlb/players/8685" TargetMode="External"/><Relationship Id="rId286" Type="http://schemas.openxmlformats.org/officeDocument/2006/relationships/hyperlink" Target="https://sports.yahoo.com/mlb/players/6966" TargetMode="External"/><Relationship Id="rId69" Type="http://schemas.openxmlformats.org/officeDocument/2006/relationships/hyperlink" Target="https://sports.yahoo.com/mlb/players/7947" TargetMode="External"/><Relationship Id="rId164" Type="http://schemas.openxmlformats.org/officeDocument/2006/relationships/hyperlink" Target="https://sports.yahoo.com/mlb/players/9320" TargetMode="External"/><Relationship Id="rId285" Type="http://schemas.openxmlformats.org/officeDocument/2006/relationships/hyperlink" Target="https://sports.yahoo.com/mlb/players/8473" TargetMode="External"/><Relationship Id="rId163" Type="http://schemas.openxmlformats.org/officeDocument/2006/relationships/hyperlink" Target="https://sports.yahoo.com/mlb/players/6853" TargetMode="External"/><Relationship Id="rId284" Type="http://schemas.openxmlformats.org/officeDocument/2006/relationships/hyperlink" Target="https://sports.yahoo.com/mlb/players/6109" TargetMode="External"/><Relationship Id="rId162" Type="http://schemas.openxmlformats.org/officeDocument/2006/relationships/hyperlink" Target="https://sports.yahoo.com/mlb/players/7072" TargetMode="External"/><Relationship Id="rId283" Type="http://schemas.openxmlformats.org/officeDocument/2006/relationships/hyperlink" Target="https://sports.yahoo.com/mlb/players/7063" TargetMode="External"/><Relationship Id="rId169" Type="http://schemas.openxmlformats.org/officeDocument/2006/relationships/hyperlink" Target="https://sports.yahoo.com/mlb/players/8773" TargetMode="External"/><Relationship Id="rId168" Type="http://schemas.openxmlformats.org/officeDocument/2006/relationships/hyperlink" Target="https://sports.yahoo.com/mlb/players/8622" TargetMode="External"/><Relationship Id="rId289" Type="http://schemas.openxmlformats.org/officeDocument/2006/relationships/hyperlink" Target="https://sports.yahoo.com/mlb/players/8394" TargetMode="External"/><Relationship Id="rId167" Type="http://schemas.openxmlformats.org/officeDocument/2006/relationships/hyperlink" Target="https://sports.yahoo.com/mlb/players/7257" TargetMode="External"/><Relationship Id="rId288" Type="http://schemas.openxmlformats.org/officeDocument/2006/relationships/hyperlink" Target="https://sports.yahoo.com/mlb/players/7495" TargetMode="External"/><Relationship Id="rId166" Type="http://schemas.openxmlformats.org/officeDocument/2006/relationships/hyperlink" Target="https://sports.yahoo.com/mlb/players/9342" TargetMode="External"/><Relationship Id="rId287" Type="http://schemas.openxmlformats.org/officeDocument/2006/relationships/hyperlink" Target="https://sports.yahoo.com/mlb/players/8529" TargetMode="External"/><Relationship Id="rId51" Type="http://schemas.openxmlformats.org/officeDocument/2006/relationships/hyperlink" Target="https://sports.yahoo.com/mlb/players/6751" TargetMode="External"/><Relationship Id="rId50" Type="http://schemas.openxmlformats.org/officeDocument/2006/relationships/hyperlink" Target="https://sports.yahoo.com/mlb/players/6245" TargetMode="External"/><Relationship Id="rId53" Type="http://schemas.openxmlformats.org/officeDocument/2006/relationships/hyperlink" Target="https://sports.yahoo.com/mlb/players/9176" TargetMode="External"/><Relationship Id="rId52" Type="http://schemas.openxmlformats.org/officeDocument/2006/relationships/hyperlink" Target="https://sports.yahoo.com/mlb/players/7401" TargetMode="External"/><Relationship Id="rId55" Type="http://schemas.openxmlformats.org/officeDocument/2006/relationships/hyperlink" Target="https://sports.yahoo.com/mlb/players/8392" TargetMode="External"/><Relationship Id="rId161" Type="http://schemas.openxmlformats.org/officeDocument/2006/relationships/hyperlink" Target="https://sports.yahoo.com/mlb/players/9015" TargetMode="External"/><Relationship Id="rId282" Type="http://schemas.openxmlformats.org/officeDocument/2006/relationships/hyperlink" Target="https://sports.yahoo.com/mlb/players/7707" TargetMode="External"/><Relationship Id="rId54" Type="http://schemas.openxmlformats.org/officeDocument/2006/relationships/hyperlink" Target="https://sports.yahoo.com/mlb/players/7205" TargetMode="External"/><Relationship Id="rId160" Type="http://schemas.openxmlformats.org/officeDocument/2006/relationships/hyperlink" Target="https://sports.yahoo.com/mlb/players/7483" TargetMode="External"/><Relationship Id="rId281" Type="http://schemas.openxmlformats.org/officeDocument/2006/relationships/hyperlink" Target="https://sports.yahoo.com/mlb/players/8544" TargetMode="External"/><Relationship Id="rId57" Type="http://schemas.openxmlformats.org/officeDocument/2006/relationships/hyperlink" Target="https://sports.yahoo.com/mlb/players/6525" TargetMode="External"/><Relationship Id="rId280" Type="http://schemas.openxmlformats.org/officeDocument/2006/relationships/hyperlink" Target="https://sports.yahoo.com/mlb/players/8795" TargetMode="External"/><Relationship Id="rId56" Type="http://schemas.openxmlformats.org/officeDocument/2006/relationships/hyperlink" Target="https://sports.yahoo.com/mlb/players/9035" TargetMode="External"/><Relationship Id="rId159" Type="http://schemas.openxmlformats.org/officeDocument/2006/relationships/hyperlink" Target="https://sports.yahoo.com/mlb/players/8430" TargetMode="External"/><Relationship Id="rId59" Type="http://schemas.openxmlformats.org/officeDocument/2006/relationships/hyperlink" Target="https://sports.yahoo.com/mlb/players/8976" TargetMode="External"/><Relationship Id="rId154" Type="http://schemas.openxmlformats.org/officeDocument/2006/relationships/hyperlink" Target="https://sports.yahoo.com/mlb/players/7264" TargetMode="External"/><Relationship Id="rId275" Type="http://schemas.openxmlformats.org/officeDocument/2006/relationships/hyperlink" Target="https://sports.yahoo.com/mlb/players/8589" TargetMode="External"/><Relationship Id="rId58" Type="http://schemas.openxmlformats.org/officeDocument/2006/relationships/hyperlink" Target="https://sports.yahoo.com/mlb/players/7240" TargetMode="External"/><Relationship Id="rId153" Type="http://schemas.openxmlformats.org/officeDocument/2006/relationships/hyperlink" Target="https://sports.yahoo.com/mlb/players/8658" TargetMode="External"/><Relationship Id="rId274" Type="http://schemas.openxmlformats.org/officeDocument/2006/relationships/hyperlink" Target="https://sports.yahoo.com/mlb/players/7498" TargetMode="External"/><Relationship Id="rId152" Type="http://schemas.openxmlformats.org/officeDocument/2006/relationships/hyperlink" Target="https://sports.yahoo.com/mlb/players/7812" TargetMode="External"/><Relationship Id="rId273" Type="http://schemas.openxmlformats.org/officeDocument/2006/relationships/hyperlink" Target="https://sports.yahoo.com/mlb/players/7631" TargetMode="External"/><Relationship Id="rId151" Type="http://schemas.openxmlformats.org/officeDocument/2006/relationships/hyperlink" Target="https://sports.yahoo.com/mlb/players/7163" TargetMode="External"/><Relationship Id="rId272" Type="http://schemas.openxmlformats.org/officeDocument/2006/relationships/hyperlink" Target="https://sports.yahoo.com/mlb/players/7912" TargetMode="External"/><Relationship Id="rId158" Type="http://schemas.openxmlformats.org/officeDocument/2006/relationships/hyperlink" Target="https://sports.yahoo.com/mlb/players/5909" TargetMode="External"/><Relationship Id="rId279" Type="http://schemas.openxmlformats.org/officeDocument/2006/relationships/hyperlink" Target="https://sports.yahoo.com/mlb/players/7569" TargetMode="External"/><Relationship Id="rId157" Type="http://schemas.openxmlformats.org/officeDocument/2006/relationships/hyperlink" Target="https://sports.yahoo.com/mlb/players/8857" TargetMode="External"/><Relationship Id="rId278" Type="http://schemas.openxmlformats.org/officeDocument/2006/relationships/hyperlink" Target="https://sports.yahoo.com/mlb/players/8874" TargetMode="External"/><Relationship Id="rId156" Type="http://schemas.openxmlformats.org/officeDocument/2006/relationships/hyperlink" Target="https://sports.yahoo.com/mlb/players/7780" TargetMode="External"/><Relationship Id="rId277" Type="http://schemas.openxmlformats.org/officeDocument/2006/relationships/hyperlink" Target="https://sports.yahoo.com/mlb/players/7104" TargetMode="External"/><Relationship Id="rId155" Type="http://schemas.openxmlformats.org/officeDocument/2006/relationships/hyperlink" Target="https://sports.yahoo.com/mlb/players/7066" TargetMode="External"/><Relationship Id="rId276" Type="http://schemas.openxmlformats.org/officeDocument/2006/relationships/hyperlink" Target="https://sports.yahoo.com/mlb/players/8859" TargetMode="External"/><Relationship Id="rId107" Type="http://schemas.openxmlformats.org/officeDocument/2006/relationships/hyperlink" Target="https://sports.yahoo.com/mlb/players/6872" TargetMode="External"/><Relationship Id="rId228" Type="http://schemas.openxmlformats.org/officeDocument/2006/relationships/hyperlink" Target="https://sports.yahoo.com/mlb/players/8193" TargetMode="External"/><Relationship Id="rId106" Type="http://schemas.openxmlformats.org/officeDocument/2006/relationships/hyperlink" Target="https://sports.yahoo.com/mlb/players/8873" TargetMode="External"/><Relationship Id="rId227" Type="http://schemas.openxmlformats.org/officeDocument/2006/relationships/hyperlink" Target="https://sports.yahoo.com/mlb/players/7048" TargetMode="External"/><Relationship Id="rId105" Type="http://schemas.openxmlformats.org/officeDocument/2006/relationships/hyperlink" Target="https://sports.yahoo.com/mlb/players/7701" TargetMode="External"/><Relationship Id="rId226" Type="http://schemas.openxmlformats.org/officeDocument/2006/relationships/hyperlink" Target="https://sports.yahoo.com/mlb/players/8180" TargetMode="External"/><Relationship Id="rId104" Type="http://schemas.openxmlformats.org/officeDocument/2006/relationships/hyperlink" Target="https://sports.yahoo.com/mlb/players/9438" TargetMode="External"/><Relationship Id="rId225" Type="http://schemas.openxmlformats.org/officeDocument/2006/relationships/hyperlink" Target="https://sports.yahoo.com/mlb/players/8648" TargetMode="External"/><Relationship Id="rId109" Type="http://schemas.openxmlformats.org/officeDocument/2006/relationships/hyperlink" Target="https://sports.yahoo.com/mlb/players/8406" TargetMode="External"/><Relationship Id="rId108" Type="http://schemas.openxmlformats.org/officeDocument/2006/relationships/hyperlink" Target="https://sports.yahoo.com/mlb/players/9415" TargetMode="External"/><Relationship Id="rId229" Type="http://schemas.openxmlformats.org/officeDocument/2006/relationships/hyperlink" Target="https://sports.yahoo.com/mlb/players/8590" TargetMode="External"/><Relationship Id="rId220" Type="http://schemas.openxmlformats.org/officeDocument/2006/relationships/hyperlink" Target="https://sports.yahoo.com/mlb/players/8395" TargetMode="External"/><Relationship Id="rId103" Type="http://schemas.openxmlformats.org/officeDocument/2006/relationships/hyperlink" Target="https://sports.yahoo.com/mlb/players/9420" TargetMode="External"/><Relationship Id="rId224" Type="http://schemas.openxmlformats.org/officeDocument/2006/relationships/hyperlink" Target="https://sports.yahoo.com/mlb/players/7710" TargetMode="External"/><Relationship Id="rId102" Type="http://schemas.openxmlformats.org/officeDocument/2006/relationships/hyperlink" Target="https://sports.yahoo.com/mlb/players/9351" TargetMode="External"/><Relationship Id="rId223" Type="http://schemas.openxmlformats.org/officeDocument/2006/relationships/hyperlink" Target="https://sports.yahoo.com/mlb/players/7939" TargetMode="External"/><Relationship Id="rId101" Type="http://schemas.openxmlformats.org/officeDocument/2006/relationships/hyperlink" Target="https://sports.yahoo.com/mlb/players/9174" TargetMode="External"/><Relationship Id="rId222" Type="http://schemas.openxmlformats.org/officeDocument/2006/relationships/hyperlink" Target="https://sports.yahoo.com/mlb/players/7435" TargetMode="External"/><Relationship Id="rId100" Type="http://schemas.openxmlformats.org/officeDocument/2006/relationships/hyperlink" Target="https://sports.yahoo.com/mlb/players/7859" TargetMode="External"/><Relationship Id="rId221" Type="http://schemas.openxmlformats.org/officeDocument/2006/relationships/hyperlink" Target="https://sports.yahoo.com/mlb/players/6419" TargetMode="External"/><Relationship Id="rId217" Type="http://schemas.openxmlformats.org/officeDocument/2006/relationships/hyperlink" Target="https://sports.yahoo.com/mlb/players/8645" TargetMode="External"/><Relationship Id="rId216" Type="http://schemas.openxmlformats.org/officeDocument/2006/relationships/hyperlink" Target="https://sports.yahoo.com/mlb/players/7907" TargetMode="External"/><Relationship Id="rId215" Type="http://schemas.openxmlformats.org/officeDocument/2006/relationships/hyperlink" Target="https://sports.yahoo.com/mlb/players/7062" TargetMode="External"/><Relationship Id="rId214" Type="http://schemas.openxmlformats.org/officeDocument/2006/relationships/hyperlink" Target="https://sports.yahoo.com/mlb/players/7850" TargetMode="External"/><Relationship Id="rId219" Type="http://schemas.openxmlformats.org/officeDocument/2006/relationships/hyperlink" Target="https://sports.yahoo.com/mlb/players/6857" TargetMode="External"/><Relationship Id="rId218" Type="http://schemas.openxmlformats.org/officeDocument/2006/relationships/hyperlink" Target="https://sports.yahoo.com/mlb/players/8824" TargetMode="External"/><Relationship Id="rId213" Type="http://schemas.openxmlformats.org/officeDocument/2006/relationships/hyperlink" Target="https://sports.yahoo.com/mlb/players/6039" TargetMode="External"/><Relationship Id="rId212" Type="http://schemas.openxmlformats.org/officeDocument/2006/relationships/hyperlink" Target="https://sports.yahoo.com/mlb/players/8967" TargetMode="External"/><Relationship Id="rId211" Type="http://schemas.openxmlformats.org/officeDocument/2006/relationships/hyperlink" Target="https://sports.yahoo.com/mlb/players/8861" TargetMode="External"/><Relationship Id="rId210" Type="http://schemas.openxmlformats.org/officeDocument/2006/relationships/hyperlink" Target="https://sports.yahoo.com/mlb/players/8419" TargetMode="External"/><Relationship Id="rId129" Type="http://schemas.openxmlformats.org/officeDocument/2006/relationships/hyperlink" Target="https://sports.yahoo.com/mlb/players/7283" TargetMode="External"/><Relationship Id="rId128" Type="http://schemas.openxmlformats.org/officeDocument/2006/relationships/hyperlink" Target="https://sports.yahoo.com/mlb/players/6132" TargetMode="External"/><Relationship Id="rId249" Type="http://schemas.openxmlformats.org/officeDocument/2006/relationships/hyperlink" Target="https://sports.yahoo.com/mlb/players/9107" TargetMode="External"/><Relationship Id="rId127" Type="http://schemas.openxmlformats.org/officeDocument/2006/relationships/hyperlink" Target="https://sports.yahoo.com/mlb/players/9128" TargetMode="External"/><Relationship Id="rId248" Type="http://schemas.openxmlformats.org/officeDocument/2006/relationships/hyperlink" Target="https://sports.yahoo.com/mlb/players/6788" TargetMode="External"/><Relationship Id="rId126" Type="http://schemas.openxmlformats.org/officeDocument/2006/relationships/hyperlink" Target="https://sports.yahoo.com/mlb/players/7254" TargetMode="External"/><Relationship Id="rId247" Type="http://schemas.openxmlformats.org/officeDocument/2006/relationships/hyperlink" Target="https://sports.yahoo.com/mlb/players/7681" TargetMode="External"/><Relationship Id="rId121" Type="http://schemas.openxmlformats.org/officeDocument/2006/relationships/hyperlink" Target="https://sports.yahoo.com/mlb/players/8875" TargetMode="External"/><Relationship Id="rId242" Type="http://schemas.openxmlformats.org/officeDocument/2006/relationships/hyperlink" Target="https://sports.yahoo.com/mlb/players/7829" TargetMode="External"/><Relationship Id="rId120" Type="http://schemas.openxmlformats.org/officeDocument/2006/relationships/hyperlink" Target="https://sports.yahoo.com/mlb/players/6134" TargetMode="External"/><Relationship Id="rId241" Type="http://schemas.openxmlformats.org/officeDocument/2006/relationships/hyperlink" Target="https://sports.yahoo.com/mlb/players/9341" TargetMode="External"/><Relationship Id="rId240" Type="http://schemas.openxmlformats.org/officeDocument/2006/relationships/hyperlink" Target="https://sports.yahoo.com/mlb/players/8618" TargetMode="External"/><Relationship Id="rId125" Type="http://schemas.openxmlformats.org/officeDocument/2006/relationships/hyperlink" Target="https://sports.yahoo.com/mlb/players/8853" TargetMode="External"/><Relationship Id="rId246" Type="http://schemas.openxmlformats.org/officeDocument/2006/relationships/hyperlink" Target="https://sports.yahoo.com/mlb/players/7754" TargetMode="External"/><Relationship Id="rId124" Type="http://schemas.openxmlformats.org/officeDocument/2006/relationships/hyperlink" Target="https://sports.yahoo.com/mlb/players/8634" TargetMode="External"/><Relationship Id="rId245" Type="http://schemas.openxmlformats.org/officeDocument/2006/relationships/hyperlink" Target="https://sports.yahoo.com/mlb/players/8984" TargetMode="External"/><Relationship Id="rId123" Type="http://schemas.openxmlformats.org/officeDocument/2006/relationships/hyperlink" Target="https://sports.yahoo.com/mlb/players/7278" TargetMode="External"/><Relationship Id="rId244" Type="http://schemas.openxmlformats.org/officeDocument/2006/relationships/hyperlink" Target="https://sports.yahoo.com/mlb/players/7455" TargetMode="External"/><Relationship Id="rId122" Type="http://schemas.openxmlformats.org/officeDocument/2006/relationships/hyperlink" Target="https://sports.yahoo.com/mlb/players/7946" TargetMode="External"/><Relationship Id="rId243" Type="http://schemas.openxmlformats.org/officeDocument/2006/relationships/hyperlink" Target="https://sports.yahoo.com/mlb/players/8996" TargetMode="External"/><Relationship Id="rId95" Type="http://schemas.openxmlformats.org/officeDocument/2006/relationships/hyperlink" Target="https://sports.yahoo.com/mlb/players/7054" TargetMode="External"/><Relationship Id="rId94" Type="http://schemas.openxmlformats.org/officeDocument/2006/relationships/hyperlink" Target="https://sports.yahoo.com/mlb/players/8621" TargetMode="External"/><Relationship Id="rId97" Type="http://schemas.openxmlformats.org/officeDocument/2006/relationships/hyperlink" Target="https://sports.yahoo.com/mlb/players/8609" TargetMode="External"/><Relationship Id="rId96" Type="http://schemas.openxmlformats.org/officeDocument/2006/relationships/hyperlink" Target="https://sports.yahoo.com/mlb/players/8326" TargetMode="External"/><Relationship Id="rId99" Type="http://schemas.openxmlformats.org/officeDocument/2006/relationships/hyperlink" Target="https://sports.yahoo.com/mlb/players/8057" TargetMode="External"/><Relationship Id="rId98" Type="http://schemas.openxmlformats.org/officeDocument/2006/relationships/hyperlink" Target="https://sports.yahoo.com/mlb/players/9112" TargetMode="External"/><Relationship Id="rId91" Type="http://schemas.openxmlformats.org/officeDocument/2006/relationships/hyperlink" Target="https://sports.yahoo.com/mlb/players/7934" TargetMode="External"/><Relationship Id="rId90" Type="http://schemas.openxmlformats.org/officeDocument/2006/relationships/hyperlink" Target="https://sports.yahoo.com/mlb/players/8251" TargetMode="External"/><Relationship Id="rId93" Type="http://schemas.openxmlformats.org/officeDocument/2006/relationships/hyperlink" Target="https://sports.yahoo.com/mlb/players/8649" TargetMode="External"/><Relationship Id="rId92" Type="http://schemas.openxmlformats.org/officeDocument/2006/relationships/hyperlink" Target="https://sports.yahoo.com/mlb/players/9118" TargetMode="External"/><Relationship Id="rId118" Type="http://schemas.openxmlformats.org/officeDocument/2006/relationships/hyperlink" Target="https://sports.yahoo.com/mlb/players/8759" TargetMode="External"/><Relationship Id="rId239" Type="http://schemas.openxmlformats.org/officeDocument/2006/relationships/hyperlink" Target="https://sports.yahoo.com/mlb/players/8414" TargetMode="External"/><Relationship Id="rId117" Type="http://schemas.openxmlformats.org/officeDocument/2006/relationships/hyperlink" Target="https://sports.yahoo.com/mlb/players/9422" TargetMode="External"/><Relationship Id="rId238" Type="http://schemas.openxmlformats.org/officeDocument/2006/relationships/hyperlink" Target="https://sports.yahoo.com/mlb/players/7468" TargetMode="External"/><Relationship Id="rId116" Type="http://schemas.openxmlformats.org/officeDocument/2006/relationships/hyperlink" Target="https://sports.yahoo.com/mlb/players/8534" TargetMode="External"/><Relationship Id="rId237" Type="http://schemas.openxmlformats.org/officeDocument/2006/relationships/hyperlink" Target="https://sports.yahoo.com/mlb/players/6765" TargetMode="External"/><Relationship Id="rId115" Type="http://schemas.openxmlformats.org/officeDocument/2006/relationships/hyperlink" Target="https://sports.yahoo.com/mlb/players/8176" TargetMode="External"/><Relationship Id="rId236" Type="http://schemas.openxmlformats.org/officeDocument/2006/relationships/hyperlink" Target="https://sports.yahoo.com/mlb/players/7825" TargetMode="External"/><Relationship Id="rId119" Type="http://schemas.openxmlformats.org/officeDocument/2006/relationships/hyperlink" Target="https://sports.yahoo.com/mlb/players/8415" TargetMode="External"/><Relationship Id="rId110" Type="http://schemas.openxmlformats.org/officeDocument/2006/relationships/hyperlink" Target="https://sports.yahoo.com/mlb/players/8699" TargetMode="External"/><Relationship Id="rId231" Type="http://schemas.openxmlformats.org/officeDocument/2006/relationships/hyperlink" Target="https://sports.yahoo.com/mlb/players/8175" TargetMode="External"/><Relationship Id="rId230" Type="http://schemas.openxmlformats.org/officeDocument/2006/relationships/hyperlink" Target="https://sports.yahoo.com/mlb/players/8780" TargetMode="External"/><Relationship Id="rId114" Type="http://schemas.openxmlformats.org/officeDocument/2006/relationships/hyperlink" Target="https://sports.yahoo.com/mlb/players/9426" TargetMode="External"/><Relationship Id="rId235" Type="http://schemas.openxmlformats.org/officeDocument/2006/relationships/hyperlink" Target="https://sports.yahoo.com/mlb/players/8167" TargetMode="External"/><Relationship Id="rId113" Type="http://schemas.openxmlformats.org/officeDocument/2006/relationships/hyperlink" Target="https://sports.yahoo.com/mlb/players/7997" TargetMode="External"/><Relationship Id="rId234" Type="http://schemas.openxmlformats.org/officeDocument/2006/relationships/hyperlink" Target="https://sports.yahoo.com/mlb/players/8287" TargetMode="External"/><Relationship Id="rId112" Type="http://schemas.openxmlformats.org/officeDocument/2006/relationships/hyperlink" Target="https://sports.yahoo.com/mlb/players/5763" TargetMode="External"/><Relationship Id="rId233" Type="http://schemas.openxmlformats.org/officeDocument/2006/relationships/hyperlink" Target="https://sports.yahoo.com/mlb/players/9053" TargetMode="External"/><Relationship Id="rId111" Type="http://schemas.openxmlformats.org/officeDocument/2006/relationships/hyperlink" Target="https://sports.yahoo.com/mlb/players/6953" TargetMode="External"/><Relationship Id="rId232" Type="http://schemas.openxmlformats.org/officeDocument/2006/relationships/hyperlink" Target="https://sports.yahoo.com/mlb/players/9121" TargetMode="External"/><Relationship Id="rId301" Type="http://schemas.openxmlformats.org/officeDocument/2006/relationships/drawing" Target="../drawings/drawing21.xml"/><Relationship Id="rId300" Type="http://schemas.openxmlformats.org/officeDocument/2006/relationships/hyperlink" Target="https://sports.yahoo.com/mlb/players/7718" TargetMode="External"/><Relationship Id="rId206" Type="http://schemas.openxmlformats.org/officeDocument/2006/relationships/hyperlink" Target="https://sports.yahoo.com/mlb/players/8630" TargetMode="External"/><Relationship Id="rId205" Type="http://schemas.openxmlformats.org/officeDocument/2006/relationships/hyperlink" Target="https://sports.yahoo.com/mlb/players/7801" TargetMode="External"/><Relationship Id="rId204" Type="http://schemas.openxmlformats.org/officeDocument/2006/relationships/hyperlink" Target="https://sports.yahoo.com/mlb/players/7279" TargetMode="External"/><Relationship Id="rId203" Type="http://schemas.openxmlformats.org/officeDocument/2006/relationships/hyperlink" Target="https://sports.yahoo.com/mlb/players/6659" TargetMode="External"/><Relationship Id="rId209" Type="http://schemas.openxmlformats.org/officeDocument/2006/relationships/hyperlink" Target="https://sports.yahoo.com/mlb/players/9066" TargetMode="External"/><Relationship Id="rId208" Type="http://schemas.openxmlformats.org/officeDocument/2006/relationships/hyperlink" Target="https://sports.yahoo.com/mlb/players/8978" TargetMode="External"/><Relationship Id="rId207" Type="http://schemas.openxmlformats.org/officeDocument/2006/relationships/hyperlink" Target="https://sports.yahoo.com/mlb/players/8997" TargetMode="External"/><Relationship Id="rId202" Type="http://schemas.openxmlformats.org/officeDocument/2006/relationships/hyperlink" Target="https://sports.yahoo.com/mlb/players/8194" TargetMode="External"/><Relationship Id="rId201" Type="http://schemas.openxmlformats.org/officeDocument/2006/relationships/hyperlink" Target="https://sports.yahoo.com/mlb/players/8172" TargetMode="External"/><Relationship Id="rId200" Type="http://schemas.openxmlformats.org/officeDocument/2006/relationships/hyperlink" Target="https://sports.yahoo.com/mlb/players/9329" TargetMode="External"/></Relationships>
</file>

<file path=xl/worksheets/_rels/sheet22.xml.rels><?xml version="1.0" encoding="UTF-8" standalone="yes"?><Relationships xmlns="http://schemas.openxmlformats.org/package/2006/relationships"><Relationship Id="rId40" Type="http://schemas.openxmlformats.org/officeDocument/2006/relationships/hyperlink" Target="https://sports.yahoo.com/mlb/players/6109" TargetMode="External"/><Relationship Id="rId190" Type="http://schemas.openxmlformats.org/officeDocument/2006/relationships/hyperlink" Target="https://sports.yahoo.com/mlb/players/7049" TargetMode="External"/><Relationship Id="rId42" Type="http://schemas.openxmlformats.org/officeDocument/2006/relationships/hyperlink" Target="https://sports.yahoo.com/mlb/players/6613" TargetMode="External"/><Relationship Id="rId41" Type="http://schemas.openxmlformats.org/officeDocument/2006/relationships/hyperlink" Target="https://sports.yahoo.com/mlb/players/7063" TargetMode="External"/><Relationship Id="rId44" Type="http://schemas.openxmlformats.org/officeDocument/2006/relationships/hyperlink" Target="https://sports.yahoo.com/mlb/players/8795" TargetMode="External"/><Relationship Id="rId194" Type="http://schemas.openxmlformats.org/officeDocument/2006/relationships/hyperlink" Target="https://sports.yahoo.com/mlb/players/8660" TargetMode="External"/><Relationship Id="rId43" Type="http://schemas.openxmlformats.org/officeDocument/2006/relationships/hyperlink" Target="https://sports.yahoo.com/mlb/players/6966" TargetMode="External"/><Relationship Id="rId193" Type="http://schemas.openxmlformats.org/officeDocument/2006/relationships/hyperlink" Target="https://sports.yahoo.com/mlb/players/9098" TargetMode="External"/><Relationship Id="rId46" Type="http://schemas.openxmlformats.org/officeDocument/2006/relationships/hyperlink" Target="https://sports.yahoo.com/mlb/players/7495" TargetMode="External"/><Relationship Id="rId192" Type="http://schemas.openxmlformats.org/officeDocument/2006/relationships/hyperlink" Target="https://sports.yahoo.com/mlb/players/7862" TargetMode="External"/><Relationship Id="rId45" Type="http://schemas.openxmlformats.org/officeDocument/2006/relationships/hyperlink" Target="https://sports.yahoo.com/mlb/players/8633" TargetMode="External"/><Relationship Id="rId191" Type="http://schemas.openxmlformats.org/officeDocument/2006/relationships/hyperlink" Target="https://sports.yahoo.com/mlb/players/8314" TargetMode="External"/><Relationship Id="rId48" Type="http://schemas.openxmlformats.org/officeDocument/2006/relationships/hyperlink" Target="https://sports.yahoo.com/mlb/players/7926" TargetMode="External"/><Relationship Id="rId187" Type="http://schemas.openxmlformats.org/officeDocument/2006/relationships/hyperlink" Target="https://sports.yahoo.com/mlb/players/8023" TargetMode="External"/><Relationship Id="rId47" Type="http://schemas.openxmlformats.org/officeDocument/2006/relationships/hyperlink" Target="https://sports.yahoo.com/mlb/players/8529" TargetMode="External"/><Relationship Id="rId186" Type="http://schemas.openxmlformats.org/officeDocument/2006/relationships/hyperlink" Target="https://sports.yahoo.com/mlb/players/8666" TargetMode="External"/><Relationship Id="rId185" Type="http://schemas.openxmlformats.org/officeDocument/2006/relationships/hyperlink" Target="https://sports.yahoo.com/mlb/players/7947" TargetMode="External"/><Relationship Id="rId49" Type="http://schemas.openxmlformats.org/officeDocument/2006/relationships/hyperlink" Target="https://sports.yahoo.com/mlb/players/5400" TargetMode="External"/><Relationship Id="rId184" Type="http://schemas.openxmlformats.org/officeDocument/2006/relationships/hyperlink" Target="https://sports.yahoo.com/mlb/players/7345" TargetMode="External"/><Relationship Id="rId189" Type="http://schemas.openxmlformats.org/officeDocument/2006/relationships/hyperlink" Target="https://sports.yahoo.com/mlb/players/7717" TargetMode="External"/><Relationship Id="rId188" Type="http://schemas.openxmlformats.org/officeDocument/2006/relationships/hyperlink" Target="https://sports.yahoo.com/mlb/players/7963" TargetMode="External"/><Relationship Id="rId31" Type="http://schemas.openxmlformats.org/officeDocument/2006/relationships/hyperlink" Target="https://sports.yahoo.com/mlb/players/7977" TargetMode="External"/><Relationship Id="rId30" Type="http://schemas.openxmlformats.org/officeDocument/2006/relationships/hyperlink" Target="https://sports.yahoo.com/mlb/players/8627" TargetMode="External"/><Relationship Id="rId33" Type="http://schemas.openxmlformats.org/officeDocument/2006/relationships/hyperlink" Target="https://sports.yahoo.com/mlb/players/7912" TargetMode="External"/><Relationship Id="rId183" Type="http://schemas.openxmlformats.org/officeDocument/2006/relationships/hyperlink" Target="https://sports.yahoo.com/mlb/players/7311" TargetMode="External"/><Relationship Id="rId32" Type="http://schemas.openxmlformats.org/officeDocument/2006/relationships/hyperlink" Target="https://sports.yahoo.com/mlb/players/7631" TargetMode="External"/><Relationship Id="rId182" Type="http://schemas.openxmlformats.org/officeDocument/2006/relationships/hyperlink" Target="https://sports.yahoo.com/mlb/players/7488" TargetMode="External"/><Relationship Id="rId35" Type="http://schemas.openxmlformats.org/officeDocument/2006/relationships/hyperlink" Target="https://sports.yahoo.com/mlb/players/7498" TargetMode="External"/><Relationship Id="rId181" Type="http://schemas.openxmlformats.org/officeDocument/2006/relationships/hyperlink" Target="https://sports.yahoo.com/mlb/players/7490" TargetMode="External"/><Relationship Id="rId34" Type="http://schemas.openxmlformats.org/officeDocument/2006/relationships/hyperlink" Target="https://sports.yahoo.com/mlb/players/8589" TargetMode="External"/><Relationship Id="rId180" Type="http://schemas.openxmlformats.org/officeDocument/2006/relationships/hyperlink" Target="https://sports.yahoo.com/mlb/players/7382" TargetMode="External"/><Relationship Id="rId37" Type="http://schemas.openxmlformats.org/officeDocument/2006/relationships/hyperlink" Target="https://sports.yahoo.com/mlb/players/7569" TargetMode="External"/><Relationship Id="rId176" Type="http://schemas.openxmlformats.org/officeDocument/2006/relationships/hyperlink" Target="https://sports.yahoo.com/mlb/players/8397" TargetMode="External"/><Relationship Id="rId36" Type="http://schemas.openxmlformats.org/officeDocument/2006/relationships/hyperlink" Target="https://sports.yahoo.com/mlb/players/8857" TargetMode="External"/><Relationship Id="rId175" Type="http://schemas.openxmlformats.org/officeDocument/2006/relationships/hyperlink" Target="https://sports.yahoo.com/mlb/players/9220" TargetMode="External"/><Relationship Id="rId39" Type="http://schemas.openxmlformats.org/officeDocument/2006/relationships/hyperlink" Target="https://sports.yahoo.com/mlb/players/8544" TargetMode="External"/><Relationship Id="rId174" Type="http://schemas.openxmlformats.org/officeDocument/2006/relationships/hyperlink" Target="https://sports.yahoo.com/mlb/players/9092" TargetMode="External"/><Relationship Id="rId295" Type="http://schemas.openxmlformats.org/officeDocument/2006/relationships/drawing" Target="../drawings/drawing22.xml"/><Relationship Id="rId38" Type="http://schemas.openxmlformats.org/officeDocument/2006/relationships/hyperlink" Target="https://sports.yahoo.com/mlb/players/7707" TargetMode="External"/><Relationship Id="rId173" Type="http://schemas.openxmlformats.org/officeDocument/2006/relationships/hyperlink" Target="https://sports.yahoo.com/mlb/players/8758" TargetMode="External"/><Relationship Id="rId294" Type="http://schemas.openxmlformats.org/officeDocument/2006/relationships/hyperlink" Target="https://sports.yahoo.com/mlb/players/5945" TargetMode="External"/><Relationship Id="rId179" Type="http://schemas.openxmlformats.org/officeDocument/2006/relationships/hyperlink" Target="https://sports.yahoo.com/mlb/players/8766" TargetMode="External"/><Relationship Id="rId178" Type="http://schemas.openxmlformats.org/officeDocument/2006/relationships/hyperlink" Target="https://sports.yahoo.com/mlb/players/8440" TargetMode="External"/><Relationship Id="rId177" Type="http://schemas.openxmlformats.org/officeDocument/2006/relationships/hyperlink" Target="https://sports.yahoo.com/mlb/players/8618" TargetMode="External"/><Relationship Id="rId20" Type="http://schemas.openxmlformats.org/officeDocument/2006/relationships/hyperlink" Target="https://sports.yahoo.com/mlb/players/8002" TargetMode="External"/><Relationship Id="rId22" Type="http://schemas.openxmlformats.org/officeDocument/2006/relationships/hyperlink" Target="https://sports.yahoo.com/mlb/players/8409" TargetMode="External"/><Relationship Id="rId21" Type="http://schemas.openxmlformats.org/officeDocument/2006/relationships/hyperlink" Target="https://sports.yahoo.com/mlb/players/8281" TargetMode="External"/><Relationship Id="rId24" Type="http://schemas.openxmlformats.org/officeDocument/2006/relationships/hyperlink" Target="https://sports.yahoo.com/mlb/players/6314" TargetMode="External"/><Relationship Id="rId23" Type="http://schemas.openxmlformats.org/officeDocument/2006/relationships/hyperlink" Target="https://sports.yahoo.com/mlb/players/8773" TargetMode="External"/><Relationship Id="rId26" Type="http://schemas.openxmlformats.org/officeDocument/2006/relationships/hyperlink" Target="https://sports.yahoo.com/mlb/players/7748" TargetMode="External"/><Relationship Id="rId25" Type="http://schemas.openxmlformats.org/officeDocument/2006/relationships/hyperlink" Target="https://sports.yahoo.com/mlb/players/7711" TargetMode="External"/><Relationship Id="rId28" Type="http://schemas.openxmlformats.org/officeDocument/2006/relationships/hyperlink" Target="https://sports.yahoo.com/mlb/players/7709" TargetMode="External"/><Relationship Id="rId27" Type="http://schemas.openxmlformats.org/officeDocument/2006/relationships/hyperlink" Target="https://sports.yahoo.com/mlb/players/8836" TargetMode="External"/><Relationship Id="rId29" Type="http://schemas.openxmlformats.org/officeDocument/2006/relationships/hyperlink" Target="https://sports.yahoo.com/mlb/players/8871" TargetMode="External"/><Relationship Id="rId11" Type="http://schemas.openxmlformats.org/officeDocument/2006/relationships/hyperlink" Target="https://sports.yahoo.com/mlb/players/8685" TargetMode="External"/><Relationship Id="rId10" Type="http://schemas.openxmlformats.org/officeDocument/2006/relationships/hyperlink" Target="https://sports.yahoo.com/mlb/players/7072" TargetMode="External"/><Relationship Id="rId13" Type="http://schemas.openxmlformats.org/officeDocument/2006/relationships/hyperlink" Target="https://sports.yahoo.com/mlb/players/8648" TargetMode="External"/><Relationship Id="rId12" Type="http://schemas.openxmlformats.org/officeDocument/2006/relationships/hyperlink" Target="https://sports.yahoo.com/mlb/players/8638" TargetMode="External"/><Relationship Id="rId15" Type="http://schemas.openxmlformats.org/officeDocument/2006/relationships/hyperlink" Target="https://sports.yahoo.com/mlb/players/7485" TargetMode="External"/><Relationship Id="rId198" Type="http://schemas.openxmlformats.org/officeDocument/2006/relationships/hyperlink" Target="https://sports.yahoo.com/mlb/players/8251" TargetMode="External"/><Relationship Id="rId14" Type="http://schemas.openxmlformats.org/officeDocument/2006/relationships/hyperlink" Target="https://sports.yahoo.com/mlb/players/6423" TargetMode="External"/><Relationship Id="rId197" Type="http://schemas.openxmlformats.org/officeDocument/2006/relationships/hyperlink" Target="https://sports.yahoo.com/mlb/players/8333" TargetMode="External"/><Relationship Id="rId17" Type="http://schemas.openxmlformats.org/officeDocument/2006/relationships/hyperlink" Target="https://sports.yahoo.com/mlb/players/6603" TargetMode="External"/><Relationship Id="rId196" Type="http://schemas.openxmlformats.org/officeDocument/2006/relationships/hyperlink" Target="https://sports.yahoo.com/mlb/players/8475" TargetMode="External"/><Relationship Id="rId16" Type="http://schemas.openxmlformats.org/officeDocument/2006/relationships/hyperlink" Target="https://sports.yahoo.com/mlb/players/7257" TargetMode="External"/><Relationship Id="rId195" Type="http://schemas.openxmlformats.org/officeDocument/2006/relationships/hyperlink" Target="https://sports.yahoo.com/mlb/players/8179" TargetMode="External"/><Relationship Id="rId19" Type="http://schemas.openxmlformats.org/officeDocument/2006/relationships/hyperlink" Target="https://sports.yahoo.com/mlb/players/7779" TargetMode="External"/><Relationship Id="rId18" Type="http://schemas.openxmlformats.org/officeDocument/2006/relationships/hyperlink" Target="https://sports.yahoo.com/mlb/players/8622" TargetMode="External"/><Relationship Id="rId199" Type="http://schemas.openxmlformats.org/officeDocument/2006/relationships/hyperlink" Target="https://sports.yahoo.com/mlb/players/7661" TargetMode="External"/><Relationship Id="rId84" Type="http://schemas.openxmlformats.org/officeDocument/2006/relationships/hyperlink" Target="https://sports.yahoo.com/mlb/players/7552" TargetMode="External"/><Relationship Id="rId83" Type="http://schemas.openxmlformats.org/officeDocument/2006/relationships/hyperlink" Target="https://sports.yahoo.com/mlb/players/8410" TargetMode="External"/><Relationship Id="rId86" Type="http://schemas.openxmlformats.org/officeDocument/2006/relationships/hyperlink" Target="https://sports.yahoo.com/mlb/players/7504" TargetMode="External"/><Relationship Id="rId85" Type="http://schemas.openxmlformats.org/officeDocument/2006/relationships/hyperlink" Target="https://sports.yahoo.com/mlb/players/9122" TargetMode="External"/><Relationship Id="rId88" Type="http://schemas.openxmlformats.org/officeDocument/2006/relationships/hyperlink" Target="https://sports.yahoo.com/mlb/players/9140" TargetMode="External"/><Relationship Id="rId150" Type="http://schemas.openxmlformats.org/officeDocument/2006/relationships/hyperlink" Target="https://sports.yahoo.com/mlb/players/8034" TargetMode="External"/><Relationship Id="rId271" Type="http://schemas.openxmlformats.org/officeDocument/2006/relationships/hyperlink" Target="https://sports.yahoo.com/mlb/players/6679" TargetMode="External"/><Relationship Id="rId87" Type="http://schemas.openxmlformats.org/officeDocument/2006/relationships/hyperlink" Target="https://sports.yahoo.com/mlb/players/6893" TargetMode="External"/><Relationship Id="rId270" Type="http://schemas.openxmlformats.org/officeDocument/2006/relationships/hyperlink" Target="https://sports.yahoo.com/mlb/players/7290" TargetMode="External"/><Relationship Id="rId89" Type="http://schemas.openxmlformats.org/officeDocument/2006/relationships/hyperlink" Target="https://sports.yahoo.com/mlb/players/8826" TargetMode="External"/><Relationship Id="rId80" Type="http://schemas.openxmlformats.org/officeDocument/2006/relationships/hyperlink" Target="https://sports.yahoo.com/mlb/players/8282" TargetMode="External"/><Relationship Id="rId82" Type="http://schemas.openxmlformats.org/officeDocument/2006/relationships/hyperlink" Target="https://sports.yahoo.com/mlb/players/8883" TargetMode="External"/><Relationship Id="rId81" Type="http://schemas.openxmlformats.org/officeDocument/2006/relationships/hyperlink" Target="https://sports.yahoo.com/mlb/players/7991" TargetMode="External"/><Relationship Id="rId1" Type="http://schemas.openxmlformats.org/officeDocument/2006/relationships/hyperlink" Target="https://sports.yahoo.com/mlb/players/7163" TargetMode="External"/><Relationship Id="rId2" Type="http://schemas.openxmlformats.org/officeDocument/2006/relationships/hyperlink" Target="https://sports.yahoo.com/mlb/players/7780" TargetMode="External"/><Relationship Id="rId3" Type="http://schemas.openxmlformats.org/officeDocument/2006/relationships/hyperlink" Target="https://sports.yahoo.com/mlb/players/7264" TargetMode="External"/><Relationship Id="rId149" Type="http://schemas.openxmlformats.org/officeDocument/2006/relationships/hyperlink" Target="https://sports.yahoo.com/mlb/players/8567" TargetMode="External"/><Relationship Id="rId4" Type="http://schemas.openxmlformats.org/officeDocument/2006/relationships/hyperlink" Target="https://sports.yahoo.com/mlb/players/7066" TargetMode="External"/><Relationship Id="rId148" Type="http://schemas.openxmlformats.org/officeDocument/2006/relationships/hyperlink" Target="https://sports.yahoo.com/mlb/players/8759" TargetMode="External"/><Relationship Id="rId269" Type="http://schemas.openxmlformats.org/officeDocument/2006/relationships/hyperlink" Target="https://sports.yahoo.com/mlb/players/7497" TargetMode="External"/><Relationship Id="rId9" Type="http://schemas.openxmlformats.org/officeDocument/2006/relationships/hyperlink" Target="https://sports.yahoo.com/mlb/players/9015" TargetMode="External"/><Relationship Id="rId143" Type="http://schemas.openxmlformats.org/officeDocument/2006/relationships/hyperlink" Target="https://sports.yahoo.com/mlb/players/6403" TargetMode="External"/><Relationship Id="rId264" Type="http://schemas.openxmlformats.org/officeDocument/2006/relationships/hyperlink" Target="https://sports.yahoo.com/mlb/players/6006" TargetMode="External"/><Relationship Id="rId142" Type="http://schemas.openxmlformats.org/officeDocument/2006/relationships/hyperlink" Target="https://sports.yahoo.com/mlb/players/8406" TargetMode="External"/><Relationship Id="rId263" Type="http://schemas.openxmlformats.org/officeDocument/2006/relationships/hyperlink" Target="https://sports.yahoo.com/mlb/players/7071" TargetMode="External"/><Relationship Id="rId141" Type="http://schemas.openxmlformats.org/officeDocument/2006/relationships/hyperlink" Target="https://sports.yahoo.com/mlb/players/6146" TargetMode="External"/><Relationship Id="rId262" Type="http://schemas.openxmlformats.org/officeDocument/2006/relationships/hyperlink" Target="https://sports.yahoo.com/mlb/players/8781" TargetMode="External"/><Relationship Id="rId140" Type="http://schemas.openxmlformats.org/officeDocument/2006/relationships/hyperlink" Target="https://sports.yahoo.com/mlb/players/7701" TargetMode="External"/><Relationship Id="rId261" Type="http://schemas.openxmlformats.org/officeDocument/2006/relationships/hyperlink" Target="https://sports.yahoo.com/mlb/players/9245" TargetMode="External"/><Relationship Id="rId5" Type="http://schemas.openxmlformats.org/officeDocument/2006/relationships/hyperlink" Target="https://sports.yahoo.com/mlb/players/7812" TargetMode="External"/><Relationship Id="rId147" Type="http://schemas.openxmlformats.org/officeDocument/2006/relationships/hyperlink" Target="https://sports.yahoo.com/mlb/players/8843" TargetMode="External"/><Relationship Id="rId268" Type="http://schemas.openxmlformats.org/officeDocument/2006/relationships/hyperlink" Target="https://sports.yahoo.com/mlb/players/8405" TargetMode="External"/><Relationship Id="rId6" Type="http://schemas.openxmlformats.org/officeDocument/2006/relationships/hyperlink" Target="https://sports.yahoo.com/mlb/players/6788" TargetMode="External"/><Relationship Id="rId146" Type="http://schemas.openxmlformats.org/officeDocument/2006/relationships/hyperlink" Target="https://sports.yahoo.com/mlb/players/8358" TargetMode="External"/><Relationship Id="rId267" Type="http://schemas.openxmlformats.org/officeDocument/2006/relationships/hyperlink" Target="https://sports.yahoo.com/mlb/players/7636" TargetMode="External"/><Relationship Id="rId7" Type="http://schemas.openxmlformats.org/officeDocument/2006/relationships/hyperlink" Target="https://sports.yahoo.com/mlb/players/8874" TargetMode="External"/><Relationship Id="rId145" Type="http://schemas.openxmlformats.org/officeDocument/2006/relationships/hyperlink" Target="https://sports.yahoo.com/mlb/players/7241" TargetMode="External"/><Relationship Id="rId266" Type="http://schemas.openxmlformats.org/officeDocument/2006/relationships/hyperlink" Target="https://sports.yahoo.com/mlb/players/7970" TargetMode="External"/><Relationship Id="rId8" Type="http://schemas.openxmlformats.org/officeDocument/2006/relationships/hyperlink" Target="https://sports.yahoo.com/mlb/players/7483" TargetMode="External"/><Relationship Id="rId144" Type="http://schemas.openxmlformats.org/officeDocument/2006/relationships/hyperlink" Target="https://sports.yahoo.com/mlb/players/8415" TargetMode="External"/><Relationship Id="rId265" Type="http://schemas.openxmlformats.org/officeDocument/2006/relationships/hyperlink" Target="https://sports.yahoo.com/mlb/players/7613" TargetMode="External"/><Relationship Id="rId73" Type="http://schemas.openxmlformats.org/officeDocument/2006/relationships/hyperlink" Target="https://sports.yahoo.com/mlb/players/9107" TargetMode="External"/><Relationship Id="rId72" Type="http://schemas.openxmlformats.org/officeDocument/2006/relationships/hyperlink" Target="https://sports.yahoo.com/mlb/players/8629" TargetMode="External"/><Relationship Id="rId75" Type="http://schemas.openxmlformats.org/officeDocument/2006/relationships/hyperlink" Target="https://sports.yahoo.com/mlb/players/9002" TargetMode="External"/><Relationship Id="rId74" Type="http://schemas.openxmlformats.org/officeDocument/2006/relationships/hyperlink" Target="https://sports.yahoo.com/mlb/players/8572" TargetMode="External"/><Relationship Id="rId77" Type="http://schemas.openxmlformats.org/officeDocument/2006/relationships/hyperlink" Target="https://sports.yahoo.com/mlb/players/8876" TargetMode="External"/><Relationship Id="rId260" Type="http://schemas.openxmlformats.org/officeDocument/2006/relationships/hyperlink" Target="https://sports.yahoo.com/mlb/players/7172" TargetMode="External"/><Relationship Id="rId76" Type="http://schemas.openxmlformats.org/officeDocument/2006/relationships/hyperlink" Target="https://sports.yahoo.com/mlb/players/8304" TargetMode="External"/><Relationship Id="rId79" Type="http://schemas.openxmlformats.org/officeDocument/2006/relationships/hyperlink" Target="https://sports.yahoo.com/mlb/players/7669" TargetMode="External"/><Relationship Id="rId78" Type="http://schemas.openxmlformats.org/officeDocument/2006/relationships/hyperlink" Target="https://sports.yahoo.com/mlb/players/8099" TargetMode="External"/><Relationship Id="rId71" Type="http://schemas.openxmlformats.org/officeDocument/2006/relationships/hyperlink" Target="https://sports.yahoo.com/mlb/players/8370" TargetMode="External"/><Relationship Id="rId70" Type="http://schemas.openxmlformats.org/officeDocument/2006/relationships/hyperlink" Target="https://sports.yahoo.com/mlb/players/9237" TargetMode="External"/><Relationship Id="rId139" Type="http://schemas.openxmlformats.org/officeDocument/2006/relationships/hyperlink" Target="https://sports.yahoo.com/mlb/players/6922" TargetMode="External"/><Relationship Id="rId138" Type="http://schemas.openxmlformats.org/officeDocument/2006/relationships/hyperlink" Target="https://sports.yahoo.com/mlb/players/7823" TargetMode="External"/><Relationship Id="rId259" Type="http://schemas.openxmlformats.org/officeDocument/2006/relationships/hyperlink" Target="https://sports.yahoo.com/mlb/players/7614" TargetMode="External"/><Relationship Id="rId137" Type="http://schemas.openxmlformats.org/officeDocument/2006/relationships/hyperlink" Target="https://sports.yahoo.com/mlb/players/6872" TargetMode="External"/><Relationship Id="rId258" Type="http://schemas.openxmlformats.org/officeDocument/2006/relationships/hyperlink" Target="https://sports.yahoo.com/mlb/players/8616" TargetMode="External"/><Relationship Id="rId132" Type="http://schemas.openxmlformats.org/officeDocument/2006/relationships/hyperlink" Target="https://sports.yahoo.com/mlb/players/7757" TargetMode="External"/><Relationship Id="rId253" Type="http://schemas.openxmlformats.org/officeDocument/2006/relationships/hyperlink" Target="https://sports.yahoo.com/mlb/players/7939" TargetMode="External"/><Relationship Id="rId131" Type="http://schemas.openxmlformats.org/officeDocument/2006/relationships/hyperlink" Target="https://sports.yahoo.com/mlb/players/9118" TargetMode="External"/><Relationship Id="rId252" Type="http://schemas.openxmlformats.org/officeDocument/2006/relationships/hyperlink" Target="https://sports.yahoo.com/mlb/players/8169" TargetMode="External"/><Relationship Id="rId130" Type="http://schemas.openxmlformats.org/officeDocument/2006/relationships/hyperlink" Target="https://sports.yahoo.com/mlb/players/8609" TargetMode="External"/><Relationship Id="rId251" Type="http://schemas.openxmlformats.org/officeDocument/2006/relationships/hyperlink" Target="https://sports.yahoo.com/mlb/players/7562" TargetMode="External"/><Relationship Id="rId250" Type="http://schemas.openxmlformats.org/officeDocument/2006/relationships/hyperlink" Target="https://sports.yahoo.com/mlb/players/6870" TargetMode="External"/><Relationship Id="rId136" Type="http://schemas.openxmlformats.org/officeDocument/2006/relationships/hyperlink" Target="https://sports.yahoo.com/mlb/players/8873" TargetMode="External"/><Relationship Id="rId257" Type="http://schemas.openxmlformats.org/officeDocument/2006/relationships/hyperlink" Target="https://sports.yahoo.com/mlb/players/6708" TargetMode="External"/><Relationship Id="rId135" Type="http://schemas.openxmlformats.org/officeDocument/2006/relationships/hyperlink" Target="https://sports.yahoo.com/mlb/players/6134" TargetMode="External"/><Relationship Id="rId256" Type="http://schemas.openxmlformats.org/officeDocument/2006/relationships/hyperlink" Target="https://sports.yahoo.com/mlb/players/7509" TargetMode="External"/><Relationship Id="rId134" Type="http://schemas.openxmlformats.org/officeDocument/2006/relationships/hyperlink" Target="https://sports.yahoo.com/mlb/players/8640" TargetMode="External"/><Relationship Id="rId255" Type="http://schemas.openxmlformats.org/officeDocument/2006/relationships/hyperlink" Target="https://sports.yahoo.com/mlb/players/9254" TargetMode="External"/><Relationship Id="rId133" Type="http://schemas.openxmlformats.org/officeDocument/2006/relationships/hyperlink" Target="https://sports.yahoo.com/mlb/players/9112" TargetMode="External"/><Relationship Id="rId254" Type="http://schemas.openxmlformats.org/officeDocument/2006/relationships/hyperlink" Target="https://sports.yahoo.com/mlb/players/8852" TargetMode="External"/><Relationship Id="rId62" Type="http://schemas.openxmlformats.org/officeDocument/2006/relationships/hyperlink" Target="https://sports.yahoo.com/mlb/players/7829" TargetMode="External"/><Relationship Id="rId61" Type="http://schemas.openxmlformats.org/officeDocument/2006/relationships/hyperlink" Target="https://sports.yahoo.com/mlb/players/7455" TargetMode="External"/><Relationship Id="rId64" Type="http://schemas.openxmlformats.org/officeDocument/2006/relationships/hyperlink" Target="https://sports.yahoo.com/mlb/players/8996" TargetMode="External"/><Relationship Id="rId63" Type="http://schemas.openxmlformats.org/officeDocument/2006/relationships/hyperlink" Target="https://sports.yahoo.com/mlb/players/6419" TargetMode="External"/><Relationship Id="rId66" Type="http://schemas.openxmlformats.org/officeDocument/2006/relationships/hyperlink" Target="https://sports.yahoo.com/mlb/players/7754" TargetMode="External"/><Relationship Id="rId172" Type="http://schemas.openxmlformats.org/officeDocument/2006/relationships/hyperlink" Target="https://sports.yahoo.com/mlb/players/8583" TargetMode="External"/><Relationship Id="rId293" Type="http://schemas.openxmlformats.org/officeDocument/2006/relationships/hyperlink" Target="https://sports.yahoo.com/mlb/players/7639" TargetMode="External"/><Relationship Id="rId65" Type="http://schemas.openxmlformats.org/officeDocument/2006/relationships/hyperlink" Target="https://sports.yahoo.com/mlb/players/7681" TargetMode="External"/><Relationship Id="rId171" Type="http://schemas.openxmlformats.org/officeDocument/2006/relationships/hyperlink" Target="https://sports.yahoo.com/mlb/players/8650" TargetMode="External"/><Relationship Id="rId292" Type="http://schemas.openxmlformats.org/officeDocument/2006/relationships/hyperlink" Target="https://sports.yahoo.com/mlb/players/8976" TargetMode="External"/><Relationship Id="rId68" Type="http://schemas.openxmlformats.org/officeDocument/2006/relationships/hyperlink" Target="https://sports.yahoo.com/mlb/players/9109" TargetMode="External"/><Relationship Id="rId170" Type="http://schemas.openxmlformats.org/officeDocument/2006/relationships/hyperlink" Target="https://sports.yahoo.com/mlb/players/6662" TargetMode="External"/><Relationship Id="rId291" Type="http://schemas.openxmlformats.org/officeDocument/2006/relationships/hyperlink" Target="https://sports.yahoo.com/mlb/players/7401" TargetMode="External"/><Relationship Id="rId67" Type="http://schemas.openxmlformats.org/officeDocument/2006/relationships/hyperlink" Target="https://sports.yahoo.com/mlb/players/7710" TargetMode="External"/><Relationship Id="rId290" Type="http://schemas.openxmlformats.org/officeDocument/2006/relationships/hyperlink" Target="https://sports.yahoo.com/mlb/players/7743" TargetMode="External"/><Relationship Id="rId60" Type="http://schemas.openxmlformats.org/officeDocument/2006/relationships/hyperlink" Target="https://sports.yahoo.com/mlb/players/7212" TargetMode="External"/><Relationship Id="rId165" Type="http://schemas.openxmlformats.org/officeDocument/2006/relationships/hyperlink" Target="https://sports.yahoo.com/mlb/players/7590" TargetMode="External"/><Relationship Id="rId286" Type="http://schemas.openxmlformats.org/officeDocument/2006/relationships/hyperlink" Target="https://sports.yahoo.com/mlb/players/6751" TargetMode="External"/><Relationship Id="rId69" Type="http://schemas.openxmlformats.org/officeDocument/2006/relationships/hyperlink" Target="https://sports.yahoo.com/mlb/players/8984" TargetMode="External"/><Relationship Id="rId164" Type="http://schemas.openxmlformats.org/officeDocument/2006/relationships/hyperlink" Target="https://sports.yahoo.com/mlb/players/5275" TargetMode="External"/><Relationship Id="rId285" Type="http://schemas.openxmlformats.org/officeDocument/2006/relationships/hyperlink" Target="https://sports.yahoo.com/mlb/players/6245" TargetMode="External"/><Relationship Id="rId163" Type="http://schemas.openxmlformats.org/officeDocument/2006/relationships/hyperlink" Target="https://sports.yahoo.com/mlb/players/9247" TargetMode="External"/><Relationship Id="rId284" Type="http://schemas.openxmlformats.org/officeDocument/2006/relationships/hyperlink" Target="https://sports.yahoo.com/mlb/players/7205" TargetMode="External"/><Relationship Id="rId162" Type="http://schemas.openxmlformats.org/officeDocument/2006/relationships/hyperlink" Target="https://sports.yahoo.com/mlb/players/7744" TargetMode="External"/><Relationship Id="rId283" Type="http://schemas.openxmlformats.org/officeDocument/2006/relationships/hyperlink" Target="https://sports.yahoo.com/mlb/players/7790" TargetMode="External"/><Relationship Id="rId169" Type="http://schemas.openxmlformats.org/officeDocument/2006/relationships/hyperlink" Target="https://sports.yahoo.com/mlb/players/7981" TargetMode="External"/><Relationship Id="rId168" Type="http://schemas.openxmlformats.org/officeDocument/2006/relationships/hyperlink" Target="https://sports.yahoo.com/mlb/players/7708" TargetMode="External"/><Relationship Id="rId289" Type="http://schemas.openxmlformats.org/officeDocument/2006/relationships/hyperlink" Target="https://sports.yahoo.com/mlb/players/6525" TargetMode="External"/><Relationship Id="rId167" Type="http://schemas.openxmlformats.org/officeDocument/2006/relationships/hyperlink" Target="https://sports.yahoo.com/mlb/players/7487" TargetMode="External"/><Relationship Id="rId288" Type="http://schemas.openxmlformats.org/officeDocument/2006/relationships/hyperlink" Target="https://sports.yahoo.com/mlb/players/7915" TargetMode="External"/><Relationship Id="rId166" Type="http://schemas.openxmlformats.org/officeDocument/2006/relationships/hyperlink" Target="https://sports.yahoo.com/mlb/players/8562" TargetMode="External"/><Relationship Id="rId287" Type="http://schemas.openxmlformats.org/officeDocument/2006/relationships/hyperlink" Target="https://sports.yahoo.com/mlb/players/7789" TargetMode="External"/><Relationship Id="rId51" Type="http://schemas.openxmlformats.org/officeDocument/2006/relationships/hyperlink" Target="https://sports.yahoo.com/mlb/players/7571" TargetMode="External"/><Relationship Id="rId50" Type="http://schemas.openxmlformats.org/officeDocument/2006/relationships/hyperlink" Target="https://sports.yahoo.com/mlb/players/6205" TargetMode="External"/><Relationship Id="rId53" Type="http://schemas.openxmlformats.org/officeDocument/2006/relationships/hyperlink" Target="https://sports.yahoo.com/mlb/players/7913" TargetMode="External"/><Relationship Id="rId52" Type="http://schemas.openxmlformats.org/officeDocument/2006/relationships/hyperlink" Target="https://sports.yahoo.com/mlb/players/6466" TargetMode="External"/><Relationship Id="rId55" Type="http://schemas.openxmlformats.org/officeDocument/2006/relationships/hyperlink" Target="https://sports.yahoo.com/mlb/players/9255" TargetMode="External"/><Relationship Id="rId161" Type="http://schemas.openxmlformats.org/officeDocument/2006/relationships/hyperlink" Target="https://sports.yahoo.com/mlb/players/6763" TargetMode="External"/><Relationship Id="rId282" Type="http://schemas.openxmlformats.org/officeDocument/2006/relationships/hyperlink" Target="https://sports.yahoo.com/mlb/players/7026" TargetMode="External"/><Relationship Id="rId54" Type="http://schemas.openxmlformats.org/officeDocument/2006/relationships/hyperlink" Target="https://sports.yahoo.com/mlb/players/8599" TargetMode="External"/><Relationship Id="rId160" Type="http://schemas.openxmlformats.org/officeDocument/2006/relationships/hyperlink" Target="https://sports.yahoo.com/mlb/players/7692" TargetMode="External"/><Relationship Id="rId281" Type="http://schemas.openxmlformats.org/officeDocument/2006/relationships/hyperlink" Target="https://sports.yahoo.com/mlb/players/8635" TargetMode="External"/><Relationship Id="rId57" Type="http://schemas.openxmlformats.org/officeDocument/2006/relationships/hyperlink" Target="https://sports.yahoo.com/mlb/players/7718" TargetMode="External"/><Relationship Id="rId280" Type="http://schemas.openxmlformats.org/officeDocument/2006/relationships/hyperlink" Target="https://sports.yahoo.com/mlb/players/7336" TargetMode="External"/><Relationship Id="rId56" Type="http://schemas.openxmlformats.org/officeDocument/2006/relationships/hyperlink" Target="https://sports.yahoo.com/mlb/players/8176" TargetMode="External"/><Relationship Id="rId159" Type="http://schemas.openxmlformats.org/officeDocument/2006/relationships/hyperlink" Target="https://sports.yahoo.com/mlb/players/7865" TargetMode="External"/><Relationship Id="rId59" Type="http://schemas.openxmlformats.org/officeDocument/2006/relationships/hyperlink" Target="https://sports.yahoo.com/mlb/players/8489" TargetMode="External"/><Relationship Id="rId154" Type="http://schemas.openxmlformats.org/officeDocument/2006/relationships/hyperlink" Target="https://sports.yahoo.com/mlb/players/8080" TargetMode="External"/><Relationship Id="rId275" Type="http://schemas.openxmlformats.org/officeDocument/2006/relationships/hyperlink" Target="https://sports.yahoo.com/mlb/players/8854" TargetMode="External"/><Relationship Id="rId58" Type="http://schemas.openxmlformats.org/officeDocument/2006/relationships/hyperlink" Target="https://sports.yahoo.com/mlb/players/7705" TargetMode="External"/><Relationship Id="rId153" Type="http://schemas.openxmlformats.org/officeDocument/2006/relationships/hyperlink" Target="https://sports.yahoo.com/mlb/players/8578" TargetMode="External"/><Relationship Id="rId274" Type="http://schemas.openxmlformats.org/officeDocument/2006/relationships/hyperlink" Target="https://sports.yahoo.com/mlb/players/8619" TargetMode="External"/><Relationship Id="rId152" Type="http://schemas.openxmlformats.org/officeDocument/2006/relationships/hyperlink" Target="https://sports.yahoo.com/mlb/players/7914" TargetMode="External"/><Relationship Id="rId273" Type="http://schemas.openxmlformats.org/officeDocument/2006/relationships/hyperlink" Target="https://sports.yahoo.com/mlb/players/7627" TargetMode="External"/><Relationship Id="rId151" Type="http://schemas.openxmlformats.org/officeDocument/2006/relationships/hyperlink" Target="https://sports.yahoo.com/mlb/players/6619" TargetMode="External"/><Relationship Id="rId272" Type="http://schemas.openxmlformats.org/officeDocument/2006/relationships/hyperlink" Target="https://sports.yahoo.com/mlb/players/8611" TargetMode="External"/><Relationship Id="rId158" Type="http://schemas.openxmlformats.org/officeDocument/2006/relationships/hyperlink" Target="https://sports.yahoo.com/mlb/players/7737" TargetMode="External"/><Relationship Id="rId279" Type="http://schemas.openxmlformats.org/officeDocument/2006/relationships/hyperlink" Target="https://sports.yahoo.com/mlb/players/8538" TargetMode="External"/><Relationship Id="rId157" Type="http://schemas.openxmlformats.org/officeDocument/2006/relationships/hyperlink" Target="https://sports.yahoo.com/mlb/players/8412" TargetMode="External"/><Relationship Id="rId278" Type="http://schemas.openxmlformats.org/officeDocument/2006/relationships/hyperlink" Target="https://sports.yahoo.com/mlb/players/7684" TargetMode="External"/><Relationship Id="rId156" Type="http://schemas.openxmlformats.org/officeDocument/2006/relationships/hyperlink" Target="https://sports.yahoo.com/mlb/players/7333" TargetMode="External"/><Relationship Id="rId277" Type="http://schemas.openxmlformats.org/officeDocument/2006/relationships/hyperlink" Target="https://sports.yahoo.com/mlb/players/6637" TargetMode="External"/><Relationship Id="rId155" Type="http://schemas.openxmlformats.org/officeDocument/2006/relationships/hyperlink" Target="https://sports.yahoo.com/mlb/players/8171" TargetMode="External"/><Relationship Id="rId276" Type="http://schemas.openxmlformats.org/officeDocument/2006/relationships/hyperlink" Target="https://sports.yahoo.com/mlb/players/7253" TargetMode="External"/><Relationship Id="rId107" Type="http://schemas.openxmlformats.org/officeDocument/2006/relationships/hyperlink" Target="https://sports.yahoo.com/mlb/players/8172" TargetMode="External"/><Relationship Id="rId228" Type="http://schemas.openxmlformats.org/officeDocument/2006/relationships/hyperlink" Target="https://sports.yahoo.com/mlb/players/8590" TargetMode="External"/><Relationship Id="rId106" Type="http://schemas.openxmlformats.org/officeDocument/2006/relationships/hyperlink" Target="https://sports.yahoo.com/mlb/players/9095" TargetMode="External"/><Relationship Id="rId227" Type="http://schemas.openxmlformats.org/officeDocument/2006/relationships/hyperlink" Target="https://sports.yahoo.com/mlb/players/8175" TargetMode="External"/><Relationship Id="rId105" Type="http://schemas.openxmlformats.org/officeDocument/2006/relationships/hyperlink" Target="https://sports.yahoo.com/mlb/players/8620" TargetMode="External"/><Relationship Id="rId226" Type="http://schemas.openxmlformats.org/officeDocument/2006/relationships/hyperlink" Target="https://sports.yahoo.com/mlb/players/8180" TargetMode="External"/><Relationship Id="rId104" Type="http://schemas.openxmlformats.org/officeDocument/2006/relationships/hyperlink" Target="https://sports.yahoo.com/mlb/players/8772" TargetMode="External"/><Relationship Id="rId225" Type="http://schemas.openxmlformats.org/officeDocument/2006/relationships/hyperlink" Target="https://sports.yahoo.com/mlb/players/8239" TargetMode="External"/><Relationship Id="rId109" Type="http://schemas.openxmlformats.org/officeDocument/2006/relationships/hyperlink" Target="https://sports.yahoo.com/mlb/players/8554" TargetMode="External"/><Relationship Id="rId108" Type="http://schemas.openxmlformats.org/officeDocument/2006/relationships/hyperlink" Target="https://sports.yahoo.com/mlb/players/8400" TargetMode="External"/><Relationship Id="rId229" Type="http://schemas.openxmlformats.org/officeDocument/2006/relationships/hyperlink" Target="https://sports.yahoo.com/mlb/players/7048" TargetMode="External"/><Relationship Id="rId220" Type="http://schemas.openxmlformats.org/officeDocument/2006/relationships/hyperlink" Target="https://sports.yahoo.com/mlb/players/7213" TargetMode="External"/><Relationship Id="rId103" Type="http://schemas.openxmlformats.org/officeDocument/2006/relationships/hyperlink" Target="https://sports.yahoo.com/mlb/players/7845" TargetMode="External"/><Relationship Id="rId224" Type="http://schemas.openxmlformats.org/officeDocument/2006/relationships/hyperlink" Target="https://sports.yahoo.com/mlb/players/8344" TargetMode="External"/><Relationship Id="rId102" Type="http://schemas.openxmlformats.org/officeDocument/2006/relationships/hyperlink" Target="https://sports.yahoo.com/mlb/players/8717" TargetMode="External"/><Relationship Id="rId223" Type="http://schemas.openxmlformats.org/officeDocument/2006/relationships/hyperlink" Target="https://sports.yahoo.com/mlb/players/7435" TargetMode="External"/><Relationship Id="rId101" Type="http://schemas.openxmlformats.org/officeDocument/2006/relationships/hyperlink" Target="https://sports.yahoo.com/mlb/players/8112" TargetMode="External"/><Relationship Id="rId222" Type="http://schemas.openxmlformats.org/officeDocument/2006/relationships/hyperlink" Target="https://sports.yahoo.com/mlb/players/8645" TargetMode="External"/><Relationship Id="rId100" Type="http://schemas.openxmlformats.org/officeDocument/2006/relationships/hyperlink" Target="https://sports.yahoo.com/mlb/players/8655" TargetMode="External"/><Relationship Id="rId221" Type="http://schemas.openxmlformats.org/officeDocument/2006/relationships/hyperlink" Target="https://sports.yahoo.com/mlb/players/8824" TargetMode="External"/><Relationship Id="rId217" Type="http://schemas.openxmlformats.org/officeDocument/2006/relationships/hyperlink" Target="https://sports.yahoo.com/mlb/players/7907" TargetMode="External"/><Relationship Id="rId216" Type="http://schemas.openxmlformats.org/officeDocument/2006/relationships/hyperlink" Target="https://sports.yahoo.com/mlb/players/8395" TargetMode="External"/><Relationship Id="rId215" Type="http://schemas.openxmlformats.org/officeDocument/2006/relationships/hyperlink" Target="https://sports.yahoo.com/mlb/players/7062" TargetMode="External"/><Relationship Id="rId214" Type="http://schemas.openxmlformats.org/officeDocument/2006/relationships/hyperlink" Target="https://sports.yahoo.com/mlb/players/6857" TargetMode="External"/><Relationship Id="rId219" Type="http://schemas.openxmlformats.org/officeDocument/2006/relationships/hyperlink" Target="https://sports.yahoo.com/mlb/players/5908" TargetMode="External"/><Relationship Id="rId218" Type="http://schemas.openxmlformats.org/officeDocument/2006/relationships/hyperlink" Target="https://sports.yahoo.com/mlb/players/7437" TargetMode="External"/><Relationship Id="rId213" Type="http://schemas.openxmlformats.org/officeDocument/2006/relationships/hyperlink" Target="https://sports.yahoo.com/mlb/players/8967" TargetMode="External"/><Relationship Id="rId212" Type="http://schemas.openxmlformats.org/officeDocument/2006/relationships/hyperlink" Target="https://sports.yahoo.com/mlb/players/6039" TargetMode="External"/><Relationship Id="rId211" Type="http://schemas.openxmlformats.org/officeDocument/2006/relationships/hyperlink" Target="https://sports.yahoo.com/mlb/players/7850" TargetMode="External"/><Relationship Id="rId210" Type="http://schemas.openxmlformats.org/officeDocument/2006/relationships/hyperlink" Target="https://sports.yahoo.com/mlb/players/8861" TargetMode="External"/><Relationship Id="rId129" Type="http://schemas.openxmlformats.org/officeDocument/2006/relationships/hyperlink" Target="https://sports.yahoo.com/mlb/players/8805" TargetMode="External"/><Relationship Id="rId128" Type="http://schemas.openxmlformats.org/officeDocument/2006/relationships/hyperlink" Target="https://sports.yahoo.com/mlb/players/5406" TargetMode="External"/><Relationship Id="rId249" Type="http://schemas.openxmlformats.org/officeDocument/2006/relationships/hyperlink" Target="https://sports.yahoo.com/mlb/players/8402" TargetMode="External"/><Relationship Id="rId127" Type="http://schemas.openxmlformats.org/officeDocument/2006/relationships/hyperlink" Target="https://sports.yahoo.com/mlb/players/7373" TargetMode="External"/><Relationship Id="rId248" Type="http://schemas.openxmlformats.org/officeDocument/2006/relationships/hyperlink" Target="https://sports.yahoo.com/mlb/players/6132" TargetMode="External"/><Relationship Id="rId126" Type="http://schemas.openxmlformats.org/officeDocument/2006/relationships/hyperlink" Target="https://sports.yahoo.com/mlb/players/6853" TargetMode="External"/><Relationship Id="rId247" Type="http://schemas.openxmlformats.org/officeDocument/2006/relationships/hyperlink" Target="https://sports.yahoo.com/mlb/players/7254" TargetMode="External"/><Relationship Id="rId121" Type="http://schemas.openxmlformats.org/officeDocument/2006/relationships/hyperlink" Target="https://sports.yahoo.com/mlb/players/8621" TargetMode="External"/><Relationship Id="rId242" Type="http://schemas.openxmlformats.org/officeDocument/2006/relationships/hyperlink" Target="https://sports.yahoo.com/mlb/players/7278" TargetMode="External"/><Relationship Id="rId120" Type="http://schemas.openxmlformats.org/officeDocument/2006/relationships/hyperlink" Target="https://sports.yahoo.com/mlb/players/7934" TargetMode="External"/><Relationship Id="rId241" Type="http://schemas.openxmlformats.org/officeDocument/2006/relationships/hyperlink" Target="https://sports.yahoo.com/mlb/players/8634" TargetMode="External"/><Relationship Id="rId240" Type="http://schemas.openxmlformats.org/officeDocument/2006/relationships/hyperlink" Target="https://sports.yahoo.com/mlb/players/7946" TargetMode="External"/><Relationship Id="rId125" Type="http://schemas.openxmlformats.org/officeDocument/2006/relationships/hyperlink" Target="https://sports.yahoo.com/mlb/players/8326" TargetMode="External"/><Relationship Id="rId246" Type="http://schemas.openxmlformats.org/officeDocument/2006/relationships/hyperlink" Target="https://sports.yahoo.com/mlb/players/5909" TargetMode="External"/><Relationship Id="rId124" Type="http://schemas.openxmlformats.org/officeDocument/2006/relationships/hyperlink" Target="https://sports.yahoo.com/mlb/players/8057" TargetMode="External"/><Relationship Id="rId245" Type="http://schemas.openxmlformats.org/officeDocument/2006/relationships/hyperlink" Target="https://sports.yahoo.com/mlb/players/8853" TargetMode="External"/><Relationship Id="rId123" Type="http://schemas.openxmlformats.org/officeDocument/2006/relationships/hyperlink" Target="https://sports.yahoo.com/mlb/players/8649" TargetMode="External"/><Relationship Id="rId244" Type="http://schemas.openxmlformats.org/officeDocument/2006/relationships/hyperlink" Target="https://sports.yahoo.com/mlb/players/9128" TargetMode="External"/><Relationship Id="rId122" Type="http://schemas.openxmlformats.org/officeDocument/2006/relationships/hyperlink" Target="https://sports.yahoo.com/mlb/players/7054" TargetMode="External"/><Relationship Id="rId243" Type="http://schemas.openxmlformats.org/officeDocument/2006/relationships/hyperlink" Target="https://sports.yahoo.com/mlb/players/8875" TargetMode="External"/><Relationship Id="rId95" Type="http://schemas.openxmlformats.org/officeDocument/2006/relationships/hyperlink" Target="https://sports.yahoo.com/mlb/players/6014" TargetMode="External"/><Relationship Id="rId94" Type="http://schemas.openxmlformats.org/officeDocument/2006/relationships/hyperlink" Target="https://sports.yahoo.com/mlb/players/8651" TargetMode="External"/><Relationship Id="rId97" Type="http://schemas.openxmlformats.org/officeDocument/2006/relationships/hyperlink" Target="https://sports.yahoo.com/mlb/players/8200" TargetMode="External"/><Relationship Id="rId96" Type="http://schemas.openxmlformats.org/officeDocument/2006/relationships/hyperlink" Target="https://sports.yahoo.com/mlb/players/7425" TargetMode="External"/><Relationship Id="rId99" Type="http://schemas.openxmlformats.org/officeDocument/2006/relationships/hyperlink" Target="https://sports.yahoo.com/mlb/players/9201" TargetMode="External"/><Relationship Id="rId98" Type="http://schemas.openxmlformats.org/officeDocument/2006/relationships/hyperlink" Target="https://sports.yahoo.com/mlb/players/8733" TargetMode="External"/><Relationship Id="rId91" Type="http://schemas.openxmlformats.org/officeDocument/2006/relationships/hyperlink" Target="https://sports.yahoo.com/mlb/players/7634" TargetMode="External"/><Relationship Id="rId90" Type="http://schemas.openxmlformats.org/officeDocument/2006/relationships/hyperlink" Target="https://sports.yahoo.com/mlb/players/8982" TargetMode="External"/><Relationship Id="rId93" Type="http://schemas.openxmlformats.org/officeDocument/2006/relationships/hyperlink" Target="https://sports.yahoo.com/mlb/players/8658" TargetMode="External"/><Relationship Id="rId92" Type="http://schemas.openxmlformats.org/officeDocument/2006/relationships/hyperlink" Target="https://sports.yahoo.com/mlb/players/8401" TargetMode="External"/><Relationship Id="rId118" Type="http://schemas.openxmlformats.org/officeDocument/2006/relationships/hyperlink" Target="https://sports.yahoo.com/mlb/players/5771" TargetMode="External"/><Relationship Id="rId239" Type="http://schemas.openxmlformats.org/officeDocument/2006/relationships/hyperlink" Target="https://sports.yahoo.com/mlb/players/8411" TargetMode="External"/><Relationship Id="rId117" Type="http://schemas.openxmlformats.org/officeDocument/2006/relationships/hyperlink" Target="https://sports.yahoo.com/mlb/players/8309" TargetMode="External"/><Relationship Id="rId238" Type="http://schemas.openxmlformats.org/officeDocument/2006/relationships/hyperlink" Target="https://sports.yahoo.com/mlb/players/8287" TargetMode="External"/><Relationship Id="rId116" Type="http://schemas.openxmlformats.org/officeDocument/2006/relationships/hyperlink" Target="https://sports.yahoo.com/mlb/players/6223" TargetMode="External"/><Relationship Id="rId237" Type="http://schemas.openxmlformats.org/officeDocument/2006/relationships/hyperlink" Target="https://sports.yahoo.com/mlb/players/6765" TargetMode="External"/><Relationship Id="rId115" Type="http://schemas.openxmlformats.org/officeDocument/2006/relationships/hyperlink" Target="https://sports.yahoo.com/mlb/players/6659" TargetMode="External"/><Relationship Id="rId236" Type="http://schemas.openxmlformats.org/officeDocument/2006/relationships/hyperlink" Target="https://sports.yahoo.com/mlb/players/9053" TargetMode="External"/><Relationship Id="rId119" Type="http://schemas.openxmlformats.org/officeDocument/2006/relationships/hyperlink" Target="https://sports.yahoo.com/mlb/players/8652" TargetMode="External"/><Relationship Id="rId110" Type="http://schemas.openxmlformats.org/officeDocument/2006/relationships/hyperlink" Target="https://sports.yahoo.com/mlb/players/7944" TargetMode="External"/><Relationship Id="rId231" Type="http://schemas.openxmlformats.org/officeDocument/2006/relationships/hyperlink" Target="https://sports.yahoo.com/mlb/players/8193" TargetMode="External"/><Relationship Id="rId230" Type="http://schemas.openxmlformats.org/officeDocument/2006/relationships/hyperlink" Target="https://sports.yahoo.com/mlb/players/8780" TargetMode="External"/><Relationship Id="rId114" Type="http://schemas.openxmlformats.org/officeDocument/2006/relationships/hyperlink" Target="https://sports.yahoo.com/mlb/players/8498" TargetMode="External"/><Relationship Id="rId235" Type="http://schemas.openxmlformats.org/officeDocument/2006/relationships/hyperlink" Target="https://sports.yahoo.com/mlb/players/7468" TargetMode="External"/><Relationship Id="rId113" Type="http://schemas.openxmlformats.org/officeDocument/2006/relationships/hyperlink" Target="https://sports.yahoo.com/mlb/players/8997" TargetMode="External"/><Relationship Id="rId234" Type="http://schemas.openxmlformats.org/officeDocument/2006/relationships/hyperlink" Target="https://sports.yahoo.com/mlb/players/7825" TargetMode="External"/><Relationship Id="rId112" Type="http://schemas.openxmlformats.org/officeDocument/2006/relationships/hyperlink" Target="https://sports.yahoo.com/mlb/players/9093" TargetMode="External"/><Relationship Id="rId233" Type="http://schemas.openxmlformats.org/officeDocument/2006/relationships/hyperlink" Target="https://sports.yahoo.com/mlb/players/8167" TargetMode="External"/><Relationship Id="rId111" Type="http://schemas.openxmlformats.org/officeDocument/2006/relationships/hyperlink" Target="https://sports.yahoo.com/mlb/players/7484" TargetMode="External"/><Relationship Id="rId232" Type="http://schemas.openxmlformats.org/officeDocument/2006/relationships/hyperlink" Target="https://sports.yahoo.com/mlb/players/8369" TargetMode="External"/><Relationship Id="rId206" Type="http://schemas.openxmlformats.org/officeDocument/2006/relationships/hyperlink" Target="https://sports.yahoo.com/mlb/players/8338" TargetMode="External"/><Relationship Id="rId205" Type="http://schemas.openxmlformats.org/officeDocument/2006/relationships/hyperlink" Target="https://sports.yahoo.com/mlb/players/8443" TargetMode="External"/><Relationship Id="rId204" Type="http://schemas.openxmlformats.org/officeDocument/2006/relationships/hyperlink" Target="https://sports.yahoo.com/mlb/players/8841" TargetMode="External"/><Relationship Id="rId203" Type="http://schemas.openxmlformats.org/officeDocument/2006/relationships/hyperlink" Target="https://sports.yahoo.com/mlb/players/6441" TargetMode="External"/><Relationship Id="rId209" Type="http://schemas.openxmlformats.org/officeDocument/2006/relationships/hyperlink" Target="https://sports.yahoo.com/mlb/players/8778" TargetMode="External"/><Relationship Id="rId208" Type="http://schemas.openxmlformats.org/officeDocument/2006/relationships/hyperlink" Target="https://sports.yahoo.com/mlb/players/7151" TargetMode="External"/><Relationship Id="rId207" Type="http://schemas.openxmlformats.org/officeDocument/2006/relationships/hyperlink" Target="https://sports.yahoo.com/mlb/players/8837" TargetMode="External"/><Relationship Id="rId202" Type="http://schemas.openxmlformats.org/officeDocument/2006/relationships/hyperlink" Target="https://sports.yahoo.com/mlb/players/8300" TargetMode="External"/><Relationship Id="rId201" Type="http://schemas.openxmlformats.org/officeDocument/2006/relationships/hyperlink" Target="https://sports.yahoo.com/mlb/players/8182" TargetMode="External"/><Relationship Id="rId200" Type="http://schemas.openxmlformats.org/officeDocument/2006/relationships/hyperlink" Target="https://sports.yahoo.com/mlb/players/9017" TargetMode="Externa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29"/>
    <col customWidth="1" min="3" max="3" width="19.29"/>
    <col customWidth="1" min="4" max="4" width="14.14"/>
    <col customWidth="1" min="5" max="5" width="11.29"/>
    <col customWidth="1" min="6" max="6" width="17.57"/>
    <col customWidth="1" min="7" max="7" width="11.43"/>
    <col customWidth="1" min="8" max="8" width="9.57"/>
    <col customWidth="1" min="9" max="9" width="6.29"/>
    <col customWidth="1" min="10" max="11" width="7.29"/>
    <col customWidth="1" min="12" max="17" width="3.71"/>
    <col customWidth="1" min="18" max="18" width="18.71"/>
    <col customWidth="1" min="19" max="19" width="22.0"/>
    <col customWidth="1" min="20" max="20" width="21.0"/>
    <col customWidth="1" min="21" max="21" width="17.14"/>
    <col customWidth="1" min="22" max="22" width="18.71"/>
    <col customWidth="1" min="23" max="23" width="18.43"/>
    <col customWidth="1" min="24" max="24" width="19.0"/>
    <col customWidth="1" min="25" max="25" width="17.57"/>
    <col customWidth="1" min="26" max="27" width="18.0"/>
  </cols>
  <sheetData>
    <row r="1">
      <c r="A1" s="1" t="s">
        <v>0</v>
      </c>
      <c r="B1" s="1" t="s">
        <v>1</v>
      </c>
      <c r="C1" s="2">
        <v>2023.0</v>
      </c>
      <c r="D1" s="1">
        <v>2022.0</v>
      </c>
      <c r="E1" s="1" t="s">
        <v>2</v>
      </c>
      <c r="F1" s="1">
        <v>2021.0</v>
      </c>
      <c r="G1" s="1" t="s">
        <v>3</v>
      </c>
      <c r="H1" s="1">
        <v>2020.0</v>
      </c>
      <c r="I1" s="1" t="s">
        <v>4</v>
      </c>
      <c r="J1" s="3" t="s">
        <v>5</v>
      </c>
      <c r="K1" s="1" t="s">
        <v>6</v>
      </c>
      <c r="L1" s="4">
        <v>-1.0</v>
      </c>
      <c r="M1" s="4">
        <v>-2.0</v>
      </c>
      <c r="N1" s="4">
        <v>-3.0</v>
      </c>
      <c r="O1" s="4">
        <v>-4.0</v>
      </c>
      <c r="P1" s="4">
        <v>-5.0</v>
      </c>
      <c r="Q1" s="4">
        <v>-6.0</v>
      </c>
      <c r="R1" s="1">
        <v>2023.0</v>
      </c>
      <c r="S1" s="1">
        <v>2022.0</v>
      </c>
      <c r="T1" s="1">
        <v>2021.0</v>
      </c>
      <c r="U1" s="1">
        <v>2020.0</v>
      </c>
      <c r="V1" s="3">
        <v>2019.0</v>
      </c>
      <c r="W1" s="1">
        <v>2018.0</v>
      </c>
      <c r="X1" s="1">
        <v>2017.0</v>
      </c>
      <c r="Y1" s="1">
        <v>2016.0</v>
      </c>
      <c r="Z1" s="1">
        <v>2015.0</v>
      </c>
      <c r="AA1" s="1">
        <v>2014.0</v>
      </c>
    </row>
    <row r="2">
      <c r="A2" s="5">
        <v>0.0</v>
      </c>
      <c r="B2" s="6">
        <v>1.0</v>
      </c>
      <c r="C2" s="7" t="s">
        <v>7</v>
      </c>
      <c r="D2" s="8" t="s">
        <v>8</v>
      </c>
      <c r="E2" s="5">
        <v>1.0</v>
      </c>
      <c r="F2" s="9" t="s">
        <v>8</v>
      </c>
      <c r="G2" s="5">
        <v>1.0</v>
      </c>
      <c r="H2" s="10" t="s">
        <v>9</v>
      </c>
      <c r="I2" s="5">
        <v>1.0</v>
      </c>
      <c r="J2" s="6">
        <f t="shared" ref="J2:J10" si="2">IF(K2 &gt;= 6,4,IF( K2 &gt;=3,2,1))</f>
        <v>1</v>
      </c>
      <c r="K2" s="5">
        <f t="shared" ref="K2:K32" si="3">SUM(L2:Q2)</f>
        <v>2</v>
      </c>
      <c r="L2" s="9">
        <f t="shared" ref="L2:P2" si="1">IF(ISNA(VLOOKUP($R2,S$2:S$35,1,FALSE))=FALSE,1,0)</f>
        <v>1</v>
      </c>
      <c r="M2" s="10">
        <f t="shared" si="1"/>
        <v>1</v>
      </c>
      <c r="N2" s="10">
        <f t="shared" si="1"/>
        <v>0</v>
      </c>
      <c r="O2" s="10">
        <f t="shared" si="1"/>
        <v>0</v>
      </c>
      <c r="P2" s="10">
        <f t="shared" si="1"/>
        <v>0</v>
      </c>
      <c r="Q2" s="10">
        <f t="shared" ref="Q2:Q32" si="5">IF(ISNA(VLOOKUP($R2,X$2:X$371,1,FALSE))=FALSE,1,0)</f>
        <v>0</v>
      </c>
      <c r="R2" s="7" t="s">
        <v>8</v>
      </c>
      <c r="S2" s="8" t="s">
        <v>8</v>
      </c>
      <c r="T2" s="10" t="s">
        <v>8</v>
      </c>
      <c r="U2" s="10" t="s">
        <v>9</v>
      </c>
      <c r="V2" s="10" t="s">
        <v>10</v>
      </c>
      <c r="W2" s="9" t="s">
        <v>11</v>
      </c>
      <c r="X2" s="9" t="s">
        <v>11</v>
      </c>
      <c r="Y2" s="9" t="s">
        <v>12</v>
      </c>
      <c r="Z2" s="9" t="s">
        <v>13</v>
      </c>
      <c r="AA2" s="9" t="s">
        <v>14</v>
      </c>
    </row>
    <row r="3">
      <c r="A3" s="5">
        <v>1.0</v>
      </c>
      <c r="B3" s="6">
        <v>1.0</v>
      </c>
      <c r="C3" s="7" t="s">
        <v>15</v>
      </c>
      <c r="D3" s="8" t="s">
        <v>16</v>
      </c>
      <c r="E3" s="5">
        <v>1.0</v>
      </c>
      <c r="F3" s="9" t="s">
        <v>9</v>
      </c>
      <c r="G3" s="5">
        <f t="shared" ref="G3:G5" si="6">VLOOKUP(F3,$H$2:$I$38,2,FALSE)</f>
        <v>1</v>
      </c>
      <c r="H3" s="10" t="s">
        <v>12</v>
      </c>
      <c r="I3" s="5">
        <v>2.0</v>
      </c>
      <c r="J3" s="6">
        <f t="shared" si="2"/>
        <v>1</v>
      </c>
      <c r="K3" s="5">
        <f t="shared" si="3"/>
        <v>1</v>
      </c>
      <c r="L3" s="10">
        <f t="shared" ref="L3:P3" si="4">IF(ISNA(VLOOKUP($R3,S$2:S$35,1,FALSE))=FALSE,1,0)</f>
        <v>1</v>
      </c>
      <c r="M3" s="10">
        <f t="shared" si="4"/>
        <v>0</v>
      </c>
      <c r="N3" s="10">
        <f t="shared" si="4"/>
        <v>0</v>
      </c>
      <c r="O3" s="10">
        <f t="shared" si="4"/>
        <v>0</v>
      </c>
      <c r="P3" s="10">
        <f t="shared" si="4"/>
        <v>0</v>
      </c>
      <c r="Q3" s="10">
        <f t="shared" si="5"/>
        <v>0</v>
      </c>
      <c r="R3" s="7" t="s">
        <v>16</v>
      </c>
      <c r="S3" s="8" t="s">
        <v>16</v>
      </c>
      <c r="T3" s="10" t="s">
        <v>9</v>
      </c>
      <c r="U3" s="10" t="s">
        <v>12</v>
      </c>
      <c r="V3" s="9" t="s">
        <v>17</v>
      </c>
      <c r="W3" s="10" t="s">
        <v>10</v>
      </c>
      <c r="X3" s="9" t="s">
        <v>10</v>
      </c>
      <c r="Y3" s="9" t="s">
        <v>18</v>
      </c>
      <c r="Z3" s="9" t="s">
        <v>18</v>
      </c>
      <c r="AA3" s="9" t="s">
        <v>19</v>
      </c>
    </row>
    <row r="4">
      <c r="A4" s="5">
        <v>1.0</v>
      </c>
      <c r="B4" s="6">
        <v>1.0</v>
      </c>
      <c r="C4" s="7" t="s">
        <v>20</v>
      </c>
      <c r="D4" s="8" t="s">
        <v>9</v>
      </c>
      <c r="E4" s="5">
        <v>1.0</v>
      </c>
      <c r="F4" s="9" t="s">
        <v>12</v>
      </c>
      <c r="G4" s="5">
        <f t="shared" si="6"/>
        <v>2</v>
      </c>
      <c r="H4" s="10" t="s">
        <v>21</v>
      </c>
      <c r="I4" s="5">
        <v>1.0</v>
      </c>
      <c r="J4" s="6">
        <f t="shared" si="2"/>
        <v>1</v>
      </c>
      <c r="K4" s="5">
        <f t="shared" si="3"/>
        <v>0</v>
      </c>
      <c r="L4" s="10">
        <f t="shared" ref="L4:P4" si="7">IF(ISNA(VLOOKUP($R4,S$2:S$35,1,FALSE))=FALSE,1,0)</f>
        <v>0</v>
      </c>
      <c r="M4" s="10">
        <f t="shared" si="7"/>
        <v>0</v>
      </c>
      <c r="N4" s="10">
        <f t="shared" si="7"/>
        <v>0</v>
      </c>
      <c r="O4" s="10">
        <f t="shared" si="7"/>
        <v>0</v>
      </c>
      <c r="P4" s="10">
        <f t="shared" si="7"/>
        <v>0</v>
      </c>
      <c r="Q4" s="10">
        <f t="shared" si="5"/>
        <v>0</v>
      </c>
      <c r="R4" s="7" t="s">
        <v>22</v>
      </c>
      <c r="S4" s="8" t="s">
        <v>9</v>
      </c>
      <c r="T4" s="10" t="s">
        <v>12</v>
      </c>
      <c r="U4" s="10" t="s">
        <v>21</v>
      </c>
      <c r="V4" s="9" t="s">
        <v>18</v>
      </c>
      <c r="W4" s="9" t="s">
        <v>23</v>
      </c>
      <c r="X4" s="10" t="s">
        <v>23</v>
      </c>
      <c r="Y4" s="9" t="s">
        <v>13</v>
      </c>
      <c r="Z4" s="9" t="s">
        <v>19</v>
      </c>
      <c r="AA4" s="9" t="s">
        <v>24</v>
      </c>
    </row>
    <row r="5">
      <c r="A5" s="5">
        <v>1.0</v>
      </c>
      <c r="B5" s="6">
        <v>2.0</v>
      </c>
      <c r="C5" s="7" t="s">
        <v>25</v>
      </c>
      <c r="D5" s="8" t="s">
        <v>12</v>
      </c>
      <c r="E5" s="5">
        <v>2.0</v>
      </c>
      <c r="F5" s="9" t="s">
        <v>21</v>
      </c>
      <c r="G5" s="5">
        <f t="shared" si="6"/>
        <v>1</v>
      </c>
      <c r="H5" s="10" t="s">
        <v>26</v>
      </c>
      <c r="I5" s="5">
        <v>1.0</v>
      </c>
      <c r="J5" s="6">
        <f t="shared" si="2"/>
        <v>2</v>
      </c>
      <c r="K5" s="5">
        <f t="shared" si="3"/>
        <v>3</v>
      </c>
      <c r="L5" s="10">
        <f t="shared" ref="L5:P5" si="8">IF(ISNA(VLOOKUP($R5,S$2:S$35,1,FALSE))=FALSE,1,0)</f>
        <v>1</v>
      </c>
      <c r="M5" s="10">
        <f t="shared" si="8"/>
        <v>1</v>
      </c>
      <c r="N5" s="10">
        <f t="shared" si="8"/>
        <v>1</v>
      </c>
      <c r="O5" s="10">
        <f t="shared" si="8"/>
        <v>0</v>
      </c>
      <c r="P5" s="10">
        <f t="shared" si="8"/>
        <v>0</v>
      </c>
      <c r="Q5" s="10">
        <f t="shared" si="5"/>
        <v>0</v>
      </c>
      <c r="R5" s="7" t="s">
        <v>9</v>
      </c>
      <c r="S5" s="8" t="s">
        <v>12</v>
      </c>
      <c r="T5" s="10" t="s">
        <v>21</v>
      </c>
      <c r="U5" s="10" t="s">
        <v>26</v>
      </c>
      <c r="V5" s="9" t="s">
        <v>12</v>
      </c>
      <c r="W5" s="9" t="s">
        <v>18</v>
      </c>
      <c r="X5" s="9" t="s">
        <v>27</v>
      </c>
      <c r="Y5" s="11" t="s">
        <v>28</v>
      </c>
      <c r="Z5" s="9" t="s">
        <v>10</v>
      </c>
      <c r="AA5" s="9" t="s">
        <v>29</v>
      </c>
    </row>
    <row r="6">
      <c r="A6" s="5">
        <v>1.0</v>
      </c>
      <c r="B6" s="6">
        <v>1.0</v>
      </c>
      <c r="C6" s="7" t="s">
        <v>30</v>
      </c>
      <c r="D6" s="8" t="s">
        <v>21</v>
      </c>
      <c r="E6" s="5">
        <v>2.0</v>
      </c>
      <c r="F6" s="9" t="s">
        <v>31</v>
      </c>
      <c r="G6" s="5">
        <v>1.0</v>
      </c>
      <c r="H6" s="10" t="s">
        <v>32</v>
      </c>
      <c r="I6" s="5">
        <v>1.0</v>
      </c>
      <c r="J6" s="6">
        <f t="shared" si="2"/>
        <v>1</v>
      </c>
      <c r="K6" s="5">
        <f t="shared" si="3"/>
        <v>0</v>
      </c>
      <c r="L6" s="10">
        <f t="shared" ref="L6:P6" si="9">IF(ISNA(VLOOKUP($R6,S$2:S$35,1,FALSE))=FALSE,1,0)</f>
        <v>0</v>
      </c>
      <c r="M6" s="10">
        <f t="shared" si="9"/>
        <v>0</v>
      </c>
      <c r="N6" s="10">
        <f t="shared" si="9"/>
        <v>0</v>
      </c>
      <c r="O6" s="10">
        <f t="shared" si="9"/>
        <v>0</v>
      </c>
      <c r="P6" s="10">
        <f t="shared" si="9"/>
        <v>0</v>
      </c>
      <c r="Q6" s="10">
        <f t="shared" si="5"/>
        <v>0</v>
      </c>
      <c r="R6" s="7" t="s">
        <v>30</v>
      </c>
      <c r="S6" s="8" t="s">
        <v>21</v>
      </c>
      <c r="T6" s="10" t="s">
        <v>31</v>
      </c>
      <c r="U6" s="10" t="s">
        <v>32</v>
      </c>
      <c r="V6" s="9" t="s">
        <v>21</v>
      </c>
      <c r="W6" s="9" t="s">
        <v>12</v>
      </c>
      <c r="X6" s="9" t="s">
        <v>18</v>
      </c>
      <c r="Y6" s="9" t="s">
        <v>19</v>
      </c>
      <c r="Z6" s="9" t="s">
        <v>33</v>
      </c>
      <c r="AA6" s="9" t="s">
        <v>18</v>
      </c>
    </row>
    <row r="7">
      <c r="A7" s="5">
        <v>0.0</v>
      </c>
      <c r="B7" s="6">
        <v>2.0</v>
      </c>
      <c r="C7" s="7" t="s">
        <v>34</v>
      </c>
      <c r="D7" s="8" t="s">
        <v>35</v>
      </c>
      <c r="E7" s="5">
        <v>1.0</v>
      </c>
      <c r="F7" s="9" t="s">
        <v>35</v>
      </c>
      <c r="G7" s="5">
        <v>1.0</v>
      </c>
      <c r="H7" s="12" t="s">
        <v>36</v>
      </c>
      <c r="I7" s="5">
        <v>4.0</v>
      </c>
      <c r="J7" s="6">
        <f t="shared" si="2"/>
        <v>2</v>
      </c>
      <c r="K7" s="5">
        <f t="shared" si="3"/>
        <v>5</v>
      </c>
      <c r="L7" s="10">
        <f t="shared" ref="L7:P7" si="10">IF(ISNA(VLOOKUP($R7,S$2:S$35,1,FALSE))=FALSE,1,0)</f>
        <v>1</v>
      </c>
      <c r="M7" s="10">
        <f t="shared" si="10"/>
        <v>1</v>
      </c>
      <c r="N7" s="10">
        <f t="shared" si="10"/>
        <v>1</v>
      </c>
      <c r="O7" s="10">
        <f t="shared" si="10"/>
        <v>1</v>
      </c>
      <c r="P7" s="10">
        <f t="shared" si="10"/>
        <v>1</v>
      </c>
      <c r="Q7" s="10">
        <f t="shared" si="5"/>
        <v>0</v>
      </c>
      <c r="R7" s="7" t="s">
        <v>21</v>
      </c>
      <c r="S7" s="8" t="s">
        <v>35</v>
      </c>
      <c r="T7" s="10" t="s">
        <v>35</v>
      </c>
      <c r="U7" s="12" t="s">
        <v>36</v>
      </c>
      <c r="V7" s="10" t="s">
        <v>37</v>
      </c>
      <c r="W7" s="9" t="s">
        <v>21</v>
      </c>
      <c r="X7" s="9" t="s">
        <v>12</v>
      </c>
      <c r="Y7" s="9" t="s">
        <v>33</v>
      </c>
      <c r="Z7" s="9" t="s">
        <v>14</v>
      </c>
      <c r="AA7" s="9" t="s">
        <v>10</v>
      </c>
    </row>
    <row r="8">
      <c r="A8" s="5">
        <v>1.0</v>
      </c>
      <c r="B8" s="6">
        <v>1.0</v>
      </c>
      <c r="C8" s="7" t="s">
        <v>38</v>
      </c>
      <c r="D8" s="8" t="s">
        <v>39</v>
      </c>
      <c r="E8" s="5">
        <v>1.0</v>
      </c>
      <c r="F8" s="9" t="s">
        <v>39</v>
      </c>
      <c r="G8" s="5">
        <v>1.0</v>
      </c>
      <c r="H8" s="10" t="s">
        <v>40</v>
      </c>
      <c r="I8" s="5">
        <v>1.0</v>
      </c>
      <c r="J8" s="6">
        <f t="shared" si="2"/>
        <v>1</v>
      </c>
      <c r="K8" s="5">
        <f t="shared" si="3"/>
        <v>0</v>
      </c>
      <c r="L8" s="10">
        <f t="shared" ref="L8:P8" si="11">IF(ISNA(VLOOKUP($R8,S$2:S$35,1,FALSE))=FALSE,1,0)</f>
        <v>0</v>
      </c>
      <c r="M8" s="10">
        <f t="shared" si="11"/>
        <v>0</v>
      </c>
      <c r="N8" s="10">
        <f t="shared" si="11"/>
        <v>0</v>
      </c>
      <c r="O8" s="10">
        <f t="shared" si="11"/>
        <v>0</v>
      </c>
      <c r="P8" s="10">
        <f t="shared" si="11"/>
        <v>0</v>
      </c>
      <c r="Q8" s="10">
        <f t="shared" si="5"/>
        <v>0</v>
      </c>
      <c r="R8" s="7" t="s">
        <v>41</v>
      </c>
      <c r="S8" s="8" t="s">
        <v>39</v>
      </c>
      <c r="T8" s="10" t="s">
        <v>39</v>
      </c>
      <c r="U8" s="10" t="s">
        <v>40</v>
      </c>
      <c r="V8" s="9" t="s">
        <v>42</v>
      </c>
      <c r="W8" s="9" t="s">
        <v>43</v>
      </c>
      <c r="X8" s="9" t="s">
        <v>44</v>
      </c>
      <c r="Y8" s="9" t="s">
        <v>10</v>
      </c>
      <c r="Z8" s="9" t="s">
        <v>24</v>
      </c>
      <c r="AA8" s="9" t="s">
        <v>45</v>
      </c>
    </row>
    <row r="9">
      <c r="A9" s="5">
        <v>1.0</v>
      </c>
      <c r="B9" s="6">
        <v>1.0</v>
      </c>
      <c r="C9" s="7" t="s">
        <v>46</v>
      </c>
      <c r="D9" s="8" t="s">
        <v>36</v>
      </c>
      <c r="E9" s="5">
        <v>4.0</v>
      </c>
      <c r="F9" s="9" t="s">
        <v>36</v>
      </c>
      <c r="G9" s="5">
        <f t="shared" ref="G9:G11" si="13">VLOOKUP(F9,$H$2:$I$38,2,FALSE)</f>
        <v>4</v>
      </c>
      <c r="H9" s="10" t="s">
        <v>47</v>
      </c>
      <c r="I9" s="5">
        <v>1.0</v>
      </c>
      <c r="J9" s="6">
        <f t="shared" si="2"/>
        <v>1</v>
      </c>
      <c r="K9" s="5">
        <f t="shared" si="3"/>
        <v>2</v>
      </c>
      <c r="L9" s="10">
        <f t="shared" ref="L9:P9" si="12">IF(ISNA(VLOOKUP($R9,S$2:S$35,1,FALSE))=FALSE,1,0)</f>
        <v>1</v>
      </c>
      <c r="M9" s="10">
        <f t="shared" si="12"/>
        <v>1</v>
      </c>
      <c r="N9" s="10">
        <f t="shared" si="12"/>
        <v>0</v>
      </c>
      <c r="O9" s="10">
        <f t="shared" si="12"/>
        <v>0</v>
      </c>
      <c r="P9" s="10">
        <f t="shared" si="12"/>
        <v>0</v>
      </c>
      <c r="Q9" s="10">
        <f t="shared" si="5"/>
        <v>0</v>
      </c>
      <c r="R9" s="7" t="s">
        <v>35</v>
      </c>
      <c r="S9" s="8" t="s">
        <v>36</v>
      </c>
      <c r="T9" s="10" t="s">
        <v>36</v>
      </c>
      <c r="U9" s="10" t="s">
        <v>47</v>
      </c>
      <c r="V9" s="9" t="s">
        <v>48</v>
      </c>
      <c r="W9" s="9" t="s">
        <v>42</v>
      </c>
      <c r="X9" s="9" t="s">
        <v>42</v>
      </c>
      <c r="Y9" s="9" t="s">
        <v>14</v>
      </c>
      <c r="Z9" s="9" t="s">
        <v>49</v>
      </c>
      <c r="AA9" s="9" t="s">
        <v>50</v>
      </c>
    </row>
    <row r="10">
      <c r="A10" s="5">
        <v>1.0</v>
      </c>
      <c r="B10" s="6">
        <v>1.0</v>
      </c>
      <c r="C10" s="7" t="s">
        <v>51</v>
      </c>
      <c r="D10" s="8" t="s">
        <v>52</v>
      </c>
      <c r="E10" s="5">
        <v>1.0</v>
      </c>
      <c r="F10" s="9" t="s">
        <v>40</v>
      </c>
      <c r="G10" s="5">
        <f t="shared" si="13"/>
        <v>1</v>
      </c>
      <c r="H10" s="10" t="s">
        <v>53</v>
      </c>
      <c r="I10" s="5">
        <v>4.0</v>
      </c>
      <c r="J10" s="6">
        <f t="shared" si="2"/>
        <v>1</v>
      </c>
      <c r="K10" s="5">
        <f t="shared" si="3"/>
        <v>2</v>
      </c>
      <c r="L10" s="10">
        <f t="shared" ref="L10:P10" si="14">IF(ISNA(VLOOKUP($R10,S$2:S$35,1,FALSE))=FALSE,1,0)</f>
        <v>1</v>
      </c>
      <c r="M10" s="10">
        <f t="shared" si="14"/>
        <v>1</v>
      </c>
      <c r="N10" s="10">
        <f t="shared" si="14"/>
        <v>0</v>
      </c>
      <c r="O10" s="10">
        <f t="shared" si="14"/>
        <v>0</v>
      </c>
      <c r="P10" s="10">
        <f t="shared" si="14"/>
        <v>0</v>
      </c>
      <c r="Q10" s="10">
        <f t="shared" si="5"/>
        <v>0</v>
      </c>
      <c r="R10" s="7" t="s">
        <v>39</v>
      </c>
      <c r="S10" s="8" t="s">
        <v>52</v>
      </c>
      <c r="T10" s="10" t="s">
        <v>40</v>
      </c>
      <c r="U10" s="10" t="s">
        <v>53</v>
      </c>
      <c r="V10" s="9" t="s">
        <v>32</v>
      </c>
      <c r="W10" s="9" t="s">
        <v>14</v>
      </c>
      <c r="X10" s="9" t="s">
        <v>54</v>
      </c>
      <c r="Y10" s="9" t="s">
        <v>24</v>
      </c>
      <c r="Z10" s="9" t="s">
        <v>55</v>
      </c>
      <c r="AA10" s="9" t="s">
        <v>56</v>
      </c>
    </row>
    <row r="11">
      <c r="A11" s="5">
        <v>0.0</v>
      </c>
      <c r="B11" s="13">
        <v>4.0</v>
      </c>
      <c r="C11" s="7" t="s">
        <v>57</v>
      </c>
      <c r="D11" s="8" t="s">
        <v>58</v>
      </c>
      <c r="E11" s="14">
        <v>2.0</v>
      </c>
      <c r="F11" s="9" t="s">
        <v>47</v>
      </c>
      <c r="G11" s="5">
        <f t="shared" si="13"/>
        <v>1</v>
      </c>
      <c r="H11" s="10" t="s">
        <v>59</v>
      </c>
      <c r="I11" s="5">
        <v>1.0</v>
      </c>
      <c r="J11" s="15">
        <v>4.0</v>
      </c>
      <c r="K11" s="5">
        <f t="shared" si="3"/>
        <v>5</v>
      </c>
      <c r="L11" s="10">
        <f t="shared" ref="L11:P11" si="15">IF(ISNA(VLOOKUP($R11,S$2:S$35,1,FALSE))=FALSE,1,0)</f>
        <v>1</v>
      </c>
      <c r="M11" s="10">
        <f t="shared" si="15"/>
        <v>1</v>
      </c>
      <c r="N11" s="10">
        <f t="shared" si="15"/>
        <v>1</v>
      </c>
      <c r="O11" s="10">
        <f t="shared" si="15"/>
        <v>1</v>
      </c>
      <c r="P11" s="10">
        <f t="shared" si="15"/>
        <v>1</v>
      </c>
      <c r="Q11" s="10">
        <f t="shared" si="5"/>
        <v>0</v>
      </c>
      <c r="R11" s="7" t="s">
        <v>36</v>
      </c>
      <c r="S11" s="8" t="s">
        <v>58</v>
      </c>
      <c r="T11" s="10" t="s">
        <v>47</v>
      </c>
      <c r="U11" s="10" t="s">
        <v>59</v>
      </c>
      <c r="V11" s="9" t="s">
        <v>60</v>
      </c>
      <c r="W11" s="9" t="s">
        <v>60</v>
      </c>
      <c r="X11" s="9" t="s">
        <v>26</v>
      </c>
      <c r="Y11" s="9" t="s">
        <v>55</v>
      </c>
      <c r="Z11" s="9" t="s">
        <v>56</v>
      </c>
      <c r="AA11" s="9" t="s">
        <v>61</v>
      </c>
    </row>
    <row r="12">
      <c r="A12" s="5">
        <v>1.0</v>
      </c>
      <c r="B12" s="6">
        <v>1.0</v>
      </c>
      <c r="C12" s="7" t="s">
        <v>62</v>
      </c>
      <c r="D12" s="8" t="s">
        <v>63</v>
      </c>
      <c r="E12" s="5">
        <v>1.0</v>
      </c>
      <c r="F12" s="9" t="s">
        <v>64</v>
      </c>
      <c r="G12" s="5">
        <v>1.0</v>
      </c>
      <c r="H12" s="10" t="s">
        <v>65</v>
      </c>
      <c r="I12" s="5">
        <v>1.0</v>
      </c>
      <c r="J12" s="6">
        <f t="shared" ref="J12:J20" si="17">IF(K12 &gt;= 6,4,IF( K12 &gt;=3,2,1))</f>
        <v>1</v>
      </c>
      <c r="K12" s="5">
        <f t="shared" si="3"/>
        <v>0</v>
      </c>
      <c r="L12" s="10">
        <f t="shared" ref="L12:P12" si="16">IF(ISNA(VLOOKUP($R12,S$2:S$35,1,FALSE))=FALSE,1,0)</f>
        <v>0</v>
      </c>
      <c r="M12" s="10">
        <f t="shared" si="16"/>
        <v>0</v>
      </c>
      <c r="N12" s="10">
        <f t="shared" si="16"/>
        <v>0</v>
      </c>
      <c r="O12" s="10">
        <f t="shared" si="16"/>
        <v>0</v>
      </c>
      <c r="P12" s="10">
        <f t="shared" si="16"/>
        <v>0</v>
      </c>
      <c r="Q12" s="10">
        <f t="shared" si="5"/>
        <v>0</v>
      </c>
      <c r="R12" s="7" t="s">
        <v>62</v>
      </c>
      <c r="S12" s="8" t="s">
        <v>63</v>
      </c>
      <c r="T12" s="10" t="s">
        <v>64</v>
      </c>
      <c r="U12" s="10" t="s">
        <v>65</v>
      </c>
      <c r="V12" s="9" t="s">
        <v>66</v>
      </c>
      <c r="W12" s="12" t="s">
        <v>36</v>
      </c>
      <c r="X12" s="9" t="s">
        <v>14</v>
      </c>
      <c r="Y12" s="9" t="s">
        <v>67</v>
      </c>
      <c r="Z12" s="9" t="s">
        <v>68</v>
      </c>
      <c r="AA12" s="9" t="s">
        <v>69</v>
      </c>
    </row>
    <row r="13">
      <c r="A13" s="5">
        <v>1.0</v>
      </c>
      <c r="B13" s="6">
        <v>1.0</v>
      </c>
      <c r="C13" s="7" t="s">
        <v>70</v>
      </c>
      <c r="D13" s="8" t="s">
        <v>47</v>
      </c>
      <c r="E13" s="5">
        <v>1.0</v>
      </c>
      <c r="F13" s="9" t="s">
        <v>65</v>
      </c>
      <c r="G13" s="5">
        <f>VLOOKUP(F13,$H$2:$I$38,2,FALSE)</f>
        <v>1</v>
      </c>
      <c r="H13" s="10" t="s">
        <v>71</v>
      </c>
      <c r="I13" s="5">
        <v>1.0</v>
      </c>
      <c r="J13" s="6">
        <f t="shared" si="17"/>
        <v>1</v>
      </c>
      <c r="K13" s="5">
        <f t="shared" si="3"/>
        <v>0</v>
      </c>
      <c r="L13" s="10">
        <f t="shared" ref="L13:P13" si="18">IF(ISNA(VLOOKUP($R13,S$2:S$35,1,FALSE))=FALSE,1,0)</f>
        <v>0</v>
      </c>
      <c r="M13" s="10">
        <f t="shared" si="18"/>
        <v>0</v>
      </c>
      <c r="N13" s="10">
        <f t="shared" si="18"/>
        <v>0</v>
      </c>
      <c r="O13" s="10">
        <f t="shared" si="18"/>
        <v>0</v>
      </c>
      <c r="P13" s="10">
        <f t="shared" si="18"/>
        <v>0</v>
      </c>
      <c r="Q13" s="10">
        <f t="shared" si="5"/>
        <v>0</v>
      </c>
      <c r="R13" s="7" t="s">
        <v>72</v>
      </c>
      <c r="S13" s="8" t="s">
        <v>47</v>
      </c>
      <c r="T13" s="10" t="s">
        <v>65</v>
      </c>
      <c r="U13" s="10" t="s">
        <v>71</v>
      </c>
      <c r="V13" s="12" t="s">
        <v>36</v>
      </c>
      <c r="W13" s="9" t="s">
        <v>29</v>
      </c>
      <c r="X13" s="9" t="s">
        <v>60</v>
      </c>
      <c r="Y13" s="9" t="s">
        <v>29</v>
      </c>
      <c r="Z13" s="9" t="s">
        <v>73</v>
      </c>
      <c r="AA13" s="9" t="s">
        <v>73</v>
      </c>
    </row>
    <row r="14">
      <c r="A14" s="5">
        <v>0.0</v>
      </c>
      <c r="B14" s="6">
        <v>1.0</v>
      </c>
      <c r="C14" s="7" t="s">
        <v>74</v>
      </c>
      <c r="D14" s="8" t="s">
        <v>75</v>
      </c>
      <c r="E14" s="5">
        <v>1.0</v>
      </c>
      <c r="F14" s="9" t="s">
        <v>76</v>
      </c>
      <c r="G14" s="5">
        <v>1.0</v>
      </c>
      <c r="H14" s="10" t="s">
        <v>77</v>
      </c>
      <c r="I14" s="5">
        <v>1.0</v>
      </c>
      <c r="J14" s="6">
        <f t="shared" si="17"/>
        <v>1</v>
      </c>
      <c r="K14" s="5">
        <f t="shared" si="3"/>
        <v>0</v>
      </c>
      <c r="L14" s="10">
        <f t="shared" ref="L14:P14" si="19">IF(ISNA(VLOOKUP($R14,S$2:S$35,1,FALSE))=FALSE,1,0)</f>
        <v>0</v>
      </c>
      <c r="M14" s="10">
        <f t="shared" si="19"/>
        <v>0</v>
      </c>
      <c r="N14" s="10">
        <f t="shared" si="19"/>
        <v>0</v>
      </c>
      <c r="O14" s="10">
        <f t="shared" si="19"/>
        <v>0</v>
      </c>
      <c r="P14" s="10">
        <f t="shared" si="19"/>
        <v>0</v>
      </c>
      <c r="Q14" s="10">
        <f t="shared" si="5"/>
        <v>0</v>
      </c>
      <c r="R14" s="7" t="s">
        <v>78</v>
      </c>
      <c r="S14" s="8" t="s">
        <v>75</v>
      </c>
      <c r="T14" s="10" t="s">
        <v>76</v>
      </c>
      <c r="U14" s="10" t="s">
        <v>77</v>
      </c>
      <c r="V14" s="9" t="s">
        <v>40</v>
      </c>
      <c r="W14" s="9" t="s">
        <v>79</v>
      </c>
      <c r="X14" s="9" t="s">
        <v>29</v>
      </c>
      <c r="Y14" s="9" t="s">
        <v>80</v>
      </c>
      <c r="Z14" s="9" t="s">
        <v>81</v>
      </c>
      <c r="AA14" s="9" t="s">
        <v>82</v>
      </c>
    </row>
    <row r="15">
      <c r="A15" s="5">
        <v>0.0</v>
      </c>
      <c r="B15" s="6">
        <v>1.0</v>
      </c>
      <c r="C15" s="7" t="s">
        <v>83</v>
      </c>
      <c r="D15" s="8" t="s">
        <v>65</v>
      </c>
      <c r="E15" s="5">
        <v>1.0</v>
      </c>
      <c r="F15" s="12" t="s">
        <v>84</v>
      </c>
      <c r="G15" s="5">
        <v>1.0</v>
      </c>
      <c r="H15" s="16" t="s">
        <v>85</v>
      </c>
      <c r="I15" s="5">
        <v>1.0</v>
      </c>
      <c r="J15" s="6">
        <f t="shared" si="17"/>
        <v>1</v>
      </c>
      <c r="K15" s="5">
        <f t="shared" si="3"/>
        <v>0</v>
      </c>
      <c r="L15" s="10">
        <f t="shared" ref="L15:P15" si="20">IF(ISNA(VLOOKUP($R15,S$2:S$35,1,FALSE))=FALSE,1,0)</f>
        <v>0</v>
      </c>
      <c r="M15" s="10">
        <f t="shared" si="20"/>
        <v>0</v>
      </c>
      <c r="N15" s="10">
        <f t="shared" si="20"/>
        <v>0</v>
      </c>
      <c r="O15" s="10">
        <f t="shared" si="20"/>
        <v>0</v>
      </c>
      <c r="P15" s="10">
        <f t="shared" si="20"/>
        <v>0</v>
      </c>
      <c r="Q15" s="10">
        <f t="shared" si="5"/>
        <v>0</v>
      </c>
      <c r="R15" s="7" t="s">
        <v>86</v>
      </c>
      <c r="S15" s="8" t="s">
        <v>65</v>
      </c>
      <c r="T15" s="12" t="s">
        <v>84</v>
      </c>
      <c r="U15" s="16" t="s">
        <v>85</v>
      </c>
      <c r="V15" s="9" t="s">
        <v>29</v>
      </c>
      <c r="W15" s="9" t="s">
        <v>87</v>
      </c>
      <c r="X15" s="9" t="s">
        <v>19</v>
      </c>
      <c r="Y15" s="9" t="s">
        <v>49</v>
      </c>
      <c r="Z15" s="9" t="s">
        <v>60</v>
      </c>
      <c r="AA15" s="9" t="s">
        <v>49</v>
      </c>
    </row>
    <row r="16">
      <c r="A16" s="5">
        <v>1.0</v>
      </c>
      <c r="B16" s="6">
        <v>1.0</v>
      </c>
      <c r="C16" s="7" t="s">
        <v>88</v>
      </c>
      <c r="D16" s="17" t="s">
        <v>84</v>
      </c>
      <c r="E16" s="5">
        <v>1.0</v>
      </c>
      <c r="F16" s="9" t="s">
        <v>77</v>
      </c>
      <c r="G16" s="5">
        <f>VLOOKUP(F16,$H$2:$I$38,2,FALSE)</f>
        <v>1</v>
      </c>
      <c r="H16" s="10" t="s">
        <v>89</v>
      </c>
      <c r="I16" s="5">
        <v>1.0</v>
      </c>
      <c r="J16" s="6">
        <f t="shared" si="17"/>
        <v>1</v>
      </c>
      <c r="K16" s="5">
        <f t="shared" si="3"/>
        <v>0</v>
      </c>
      <c r="L16" s="10">
        <f t="shared" ref="L16:P16" si="21">IF(ISNA(VLOOKUP($R16,S$2:S$35,1,FALSE))=FALSE,1,0)</f>
        <v>0</v>
      </c>
      <c r="M16" s="10">
        <f t="shared" si="21"/>
        <v>0</v>
      </c>
      <c r="N16" s="10">
        <f t="shared" si="21"/>
        <v>0</v>
      </c>
      <c r="O16" s="10">
        <f t="shared" si="21"/>
        <v>0</v>
      </c>
      <c r="P16" s="10">
        <f t="shared" si="21"/>
        <v>0</v>
      </c>
      <c r="Q16" s="10">
        <f t="shared" si="5"/>
        <v>0</v>
      </c>
      <c r="R16" s="7" t="s">
        <v>90</v>
      </c>
      <c r="S16" s="17" t="s">
        <v>84</v>
      </c>
      <c r="T16" s="10" t="s">
        <v>77</v>
      </c>
      <c r="U16" s="10" t="s">
        <v>89</v>
      </c>
      <c r="V16" s="9" t="s">
        <v>79</v>
      </c>
      <c r="W16" s="9" t="s">
        <v>91</v>
      </c>
      <c r="X16" s="9" t="s">
        <v>53</v>
      </c>
      <c r="Y16" s="9" t="s">
        <v>60</v>
      </c>
      <c r="Z16" s="9" t="s">
        <v>92</v>
      </c>
      <c r="AA16" s="9" t="s">
        <v>60</v>
      </c>
    </row>
    <row r="17">
      <c r="A17" s="5">
        <v>1.0</v>
      </c>
      <c r="B17" s="6">
        <v>1.0</v>
      </c>
      <c r="C17" s="7" t="s">
        <v>93</v>
      </c>
      <c r="D17" s="8" t="s">
        <v>77</v>
      </c>
      <c r="E17" s="5">
        <v>2.0</v>
      </c>
      <c r="F17" s="9" t="s">
        <v>94</v>
      </c>
      <c r="G17" s="5">
        <v>1.0</v>
      </c>
      <c r="H17" s="10" t="s">
        <v>95</v>
      </c>
      <c r="I17" s="5">
        <v>2.0</v>
      </c>
      <c r="J17" s="6">
        <f t="shared" si="17"/>
        <v>1</v>
      </c>
      <c r="K17" s="5">
        <f t="shared" si="3"/>
        <v>1</v>
      </c>
      <c r="L17" s="10">
        <f t="shared" ref="L17:P17" si="22">IF(ISNA(VLOOKUP($R17,S$2:S$35,1,FALSE))=FALSE,1,0)</f>
        <v>1</v>
      </c>
      <c r="M17" s="10">
        <f t="shared" si="22"/>
        <v>0</v>
      </c>
      <c r="N17" s="10">
        <f t="shared" si="22"/>
        <v>0</v>
      </c>
      <c r="O17" s="10">
        <f t="shared" si="22"/>
        <v>0</v>
      </c>
      <c r="P17" s="10">
        <f t="shared" si="22"/>
        <v>0</v>
      </c>
      <c r="Q17" s="10">
        <f t="shared" si="5"/>
        <v>0</v>
      </c>
      <c r="R17" s="7" t="s">
        <v>63</v>
      </c>
      <c r="S17" s="8" t="s">
        <v>77</v>
      </c>
      <c r="T17" s="10" t="s">
        <v>94</v>
      </c>
      <c r="U17" s="10" t="s">
        <v>95</v>
      </c>
      <c r="V17" s="9" t="s">
        <v>47</v>
      </c>
      <c r="W17" s="9" t="s">
        <v>19</v>
      </c>
      <c r="X17" s="9" t="s">
        <v>96</v>
      </c>
      <c r="Y17" s="9" t="s">
        <v>92</v>
      </c>
      <c r="Z17" s="9" t="s">
        <v>96</v>
      </c>
      <c r="AA17" s="9" t="s">
        <v>92</v>
      </c>
    </row>
    <row r="18">
      <c r="A18" s="5">
        <v>1.0</v>
      </c>
      <c r="B18" s="6">
        <v>2.0</v>
      </c>
      <c r="C18" s="7" t="s">
        <v>47</v>
      </c>
      <c r="D18" s="8" t="s">
        <v>94</v>
      </c>
      <c r="E18" s="5">
        <v>1.0</v>
      </c>
      <c r="F18" s="10" t="s">
        <v>97</v>
      </c>
      <c r="G18" s="5">
        <v>1.0</v>
      </c>
      <c r="H18" s="10" t="s">
        <v>98</v>
      </c>
      <c r="I18" s="5">
        <v>1.0</v>
      </c>
      <c r="J18" s="6">
        <f t="shared" si="17"/>
        <v>2</v>
      </c>
      <c r="K18" s="5">
        <f t="shared" si="3"/>
        <v>4</v>
      </c>
      <c r="L18" s="10">
        <f t="shared" ref="L18:P18" si="23">IF(ISNA(VLOOKUP($R18,S$2:S$35,1,FALSE))=FALSE,1,0)</f>
        <v>1</v>
      </c>
      <c r="M18" s="10">
        <f t="shared" si="23"/>
        <v>1</v>
      </c>
      <c r="N18" s="10">
        <f t="shared" si="23"/>
        <v>1</v>
      </c>
      <c r="O18" s="10">
        <f t="shared" si="23"/>
        <v>1</v>
      </c>
      <c r="P18" s="10">
        <f t="shared" si="23"/>
        <v>0</v>
      </c>
      <c r="Q18" s="10">
        <f t="shared" si="5"/>
        <v>0</v>
      </c>
      <c r="R18" s="7" t="s">
        <v>47</v>
      </c>
      <c r="S18" s="8" t="s">
        <v>94</v>
      </c>
      <c r="T18" s="10" t="s">
        <v>97</v>
      </c>
      <c r="U18" s="10" t="s">
        <v>98</v>
      </c>
      <c r="V18" s="9" t="s">
        <v>19</v>
      </c>
      <c r="W18" s="9" t="s">
        <v>53</v>
      </c>
      <c r="X18" s="9" t="s">
        <v>99</v>
      </c>
      <c r="Y18" s="9" t="s">
        <v>96</v>
      </c>
      <c r="Z18" s="9" t="s">
        <v>100</v>
      </c>
      <c r="AA18" s="9" t="s">
        <v>53</v>
      </c>
    </row>
    <row r="19" ht="15.75" customHeight="1">
      <c r="A19" s="5">
        <v>0.0</v>
      </c>
      <c r="B19" s="6">
        <v>1.0</v>
      </c>
      <c r="C19" s="7" t="s">
        <v>101</v>
      </c>
      <c r="D19" s="8" t="s">
        <v>95</v>
      </c>
      <c r="E19" s="5">
        <v>2.0</v>
      </c>
      <c r="F19" s="9" t="s">
        <v>95</v>
      </c>
      <c r="G19" s="5">
        <f>VLOOKUP(F19,$H$2:$I$38,2,FALSE)</f>
        <v>2</v>
      </c>
      <c r="H19" s="10" t="s">
        <v>92</v>
      </c>
      <c r="I19" s="5">
        <v>4.0</v>
      </c>
      <c r="J19" s="6">
        <f t="shared" si="17"/>
        <v>1</v>
      </c>
      <c r="K19" s="5">
        <f t="shared" si="3"/>
        <v>0</v>
      </c>
      <c r="L19" s="10">
        <f t="shared" ref="L19:P19" si="24">IF(ISNA(VLOOKUP($R19,S$2:S$35,1,FALSE))=FALSE,1,0)</f>
        <v>0</v>
      </c>
      <c r="M19" s="10">
        <f t="shared" si="24"/>
        <v>0</v>
      </c>
      <c r="N19" s="10">
        <f t="shared" si="24"/>
        <v>0</v>
      </c>
      <c r="O19" s="10">
        <f t="shared" si="24"/>
        <v>0</v>
      </c>
      <c r="P19" s="10">
        <f t="shared" si="24"/>
        <v>0</v>
      </c>
      <c r="Q19" s="10">
        <f t="shared" si="5"/>
        <v>0</v>
      </c>
      <c r="R19" s="7" t="s">
        <v>101</v>
      </c>
      <c r="S19" s="8" t="s">
        <v>95</v>
      </c>
      <c r="T19" s="10" t="s">
        <v>95</v>
      </c>
      <c r="U19" s="10" t="s">
        <v>92</v>
      </c>
      <c r="V19" s="9" t="s">
        <v>53</v>
      </c>
      <c r="W19" s="9" t="s">
        <v>96</v>
      </c>
      <c r="X19" s="9" t="s">
        <v>102</v>
      </c>
      <c r="Y19" s="9" t="s">
        <v>42</v>
      </c>
      <c r="Z19" s="9" t="s">
        <v>103</v>
      </c>
      <c r="AA19" s="9" t="s">
        <v>96</v>
      </c>
    </row>
    <row r="20" ht="15.75" customHeight="1">
      <c r="A20" s="5">
        <v>1.0</v>
      </c>
      <c r="B20" s="6">
        <v>1.0</v>
      </c>
      <c r="C20" s="7" t="s">
        <v>104</v>
      </c>
      <c r="D20" s="8" t="s">
        <v>105</v>
      </c>
      <c r="E20" s="5">
        <v>1.0</v>
      </c>
      <c r="F20" s="9" t="s">
        <v>106</v>
      </c>
      <c r="G20" s="14">
        <v>2.0</v>
      </c>
      <c r="H20" s="10" t="s">
        <v>107</v>
      </c>
      <c r="I20" s="5">
        <v>1.0</v>
      </c>
      <c r="J20" s="6">
        <f t="shared" si="17"/>
        <v>1</v>
      </c>
      <c r="K20" s="5">
        <f t="shared" si="3"/>
        <v>1</v>
      </c>
      <c r="L20" s="10">
        <f t="shared" ref="L20:P20" si="25">IF(ISNA(VLOOKUP($R20,S$2:S$35,1,FALSE))=FALSE,1,0)</f>
        <v>1</v>
      </c>
      <c r="M20" s="10">
        <f t="shared" si="25"/>
        <v>0</v>
      </c>
      <c r="N20" s="10">
        <f t="shared" si="25"/>
        <v>0</v>
      </c>
      <c r="O20" s="10">
        <f t="shared" si="25"/>
        <v>0</v>
      </c>
      <c r="P20" s="10">
        <f t="shared" si="25"/>
        <v>0</v>
      </c>
      <c r="Q20" s="10">
        <f t="shared" si="5"/>
        <v>0</v>
      </c>
      <c r="R20" s="7" t="s">
        <v>75</v>
      </c>
      <c r="S20" s="8" t="s">
        <v>105</v>
      </c>
      <c r="T20" s="10" t="s">
        <v>106</v>
      </c>
      <c r="U20" s="10" t="s">
        <v>107</v>
      </c>
      <c r="V20" s="9" t="s">
        <v>96</v>
      </c>
      <c r="W20" s="9" t="s">
        <v>99</v>
      </c>
      <c r="X20" s="11" t="s">
        <v>28</v>
      </c>
      <c r="Y20" s="9" t="s">
        <v>95</v>
      </c>
      <c r="Z20" s="9" t="s">
        <v>108</v>
      </c>
      <c r="AA20" s="9" t="s">
        <v>100</v>
      </c>
    </row>
    <row r="21" ht="15.75" customHeight="1">
      <c r="A21" s="5">
        <v>1.0</v>
      </c>
      <c r="B21" s="13">
        <v>2.0</v>
      </c>
      <c r="C21" s="7" t="s">
        <v>109</v>
      </c>
      <c r="D21" s="8" t="s">
        <v>106</v>
      </c>
      <c r="E21" s="14">
        <v>2.0</v>
      </c>
      <c r="F21" s="9" t="s">
        <v>98</v>
      </c>
      <c r="G21" s="5">
        <f t="shared" ref="G21:G22" si="27">VLOOKUP(F21,$H$2:$I$38,2,FALSE)</f>
        <v>1</v>
      </c>
      <c r="I21" s="5"/>
      <c r="J21" s="18">
        <v>2.0</v>
      </c>
      <c r="K21" s="5">
        <f t="shared" si="3"/>
        <v>2</v>
      </c>
      <c r="L21" s="10">
        <f t="shared" ref="L21:P21" si="26">IF(ISNA(VLOOKUP($R21,S$2:S$35,1,FALSE))=FALSE,1,0)</f>
        <v>1</v>
      </c>
      <c r="M21" s="10">
        <f t="shared" si="26"/>
        <v>1</v>
      </c>
      <c r="N21" s="10">
        <f t="shared" si="26"/>
        <v>0</v>
      </c>
      <c r="O21" s="10">
        <f t="shared" si="26"/>
        <v>0</v>
      </c>
      <c r="P21" s="10">
        <f t="shared" si="26"/>
        <v>0</v>
      </c>
      <c r="Q21" s="10">
        <f t="shared" si="5"/>
        <v>0</v>
      </c>
      <c r="R21" s="19" t="s">
        <v>84</v>
      </c>
      <c r="S21" s="8" t="s">
        <v>106</v>
      </c>
      <c r="T21" s="10" t="s">
        <v>98</v>
      </c>
      <c r="V21" s="9" t="s">
        <v>99</v>
      </c>
      <c r="W21" s="9" t="s">
        <v>77</v>
      </c>
      <c r="X21" s="9" t="s">
        <v>110</v>
      </c>
      <c r="Y21" s="9" t="s">
        <v>100</v>
      </c>
      <c r="Z21" s="9" t="s">
        <v>53</v>
      </c>
      <c r="AA21" s="9" t="s">
        <v>111</v>
      </c>
    </row>
    <row r="22" ht="15.75" customHeight="1">
      <c r="A22" s="5">
        <v>1.0</v>
      </c>
      <c r="B22" s="6">
        <v>2.0</v>
      </c>
      <c r="C22" s="7" t="s">
        <v>112</v>
      </c>
      <c r="D22" s="8" t="s">
        <v>98</v>
      </c>
      <c r="E22" s="5">
        <v>1.0</v>
      </c>
      <c r="F22" s="9" t="s">
        <v>92</v>
      </c>
      <c r="G22" s="5">
        <f t="shared" si="27"/>
        <v>4</v>
      </c>
      <c r="I22" s="5"/>
      <c r="J22" s="6">
        <f t="shared" ref="J22:J28" si="29">IF(K22 &gt;= 6,4,IF( K22 &gt;=3,2,1))</f>
        <v>2</v>
      </c>
      <c r="K22" s="5">
        <f t="shared" si="3"/>
        <v>5</v>
      </c>
      <c r="L22" s="10">
        <f t="shared" ref="L22:P22" si="28">IF(ISNA(VLOOKUP($R22,S$2:S$35,1,FALSE))=FALSE,1,0)</f>
        <v>1</v>
      </c>
      <c r="M22" s="10">
        <f t="shared" si="28"/>
        <v>1</v>
      </c>
      <c r="N22" s="10">
        <f t="shared" si="28"/>
        <v>1</v>
      </c>
      <c r="O22" s="10">
        <f t="shared" si="28"/>
        <v>1</v>
      </c>
      <c r="P22" s="10">
        <f t="shared" si="28"/>
        <v>1</v>
      </c>
      <c r="Q22" s="10">
        <f t="shared" si="5"/>
        <v>0</v>
      </c>
      <c r="R22" s="7" t="s">
        <v>77</v>
      </c>
      <c r="S22" s="8" t="s">
        <v>98</v>
      </c>
      <c r="T22" s="10" t="s">
        <v>92</v>
      </c>
      <c r="V22" s="9" t="s">
        <v>77</v>
      </c>
      <c r="W22" s="9" t="s">
        <v>89</v>
      </c>
      <c r="X22" s="9" t="s">
        <v>55</v>
      </c>
      <c r="Y22" s="9" t="s">
        <v>53</v>
      </c>
      <c r="Z22" s="9" t="s">
        <v>113</v>
      </c>
      <c r="AA22" s="9" t="s">
        <v>113</v>
      </c>
    </row>
    <row r="23" ht="15.75" customHeight="1">
      <c r="A23" s="5">
        <v>1.0</v>
      </c>
      <c r="B23" s="6">
        <v>1.0</v>
      </c>
      <c r="C23" s="7" t="s">
        <v>114</v>
      </c>
      <c r="D23" s="8"/>
      <c r="E23" s="5">
        <f>SUM(E2:E22)</f>
        <v>30</v>
      </c>
      <c r="F23" s="10"/>
      <c r="G23" s="5">
        <f>SUM(G2:G22)</f>
        <v>30</v>
      </c>
      <c r="I23" s="5">
        <f>SUM(I2:I22)</f>
        <v>30</v>
      </c>
      <c r="J23" s="6">
        <f t="shared" si="29"/>
        <v>1</v>
      </c>
      <c r="K23" s="5">
        <f t="shared" si="3"/>
        <v>0</v>
      </c>
      <c r="L23" s="10">
        <f t="shared" ref="L23:P23" si="30">IF(ISNA(VLOOKUP($R23,S$2:S$35,1,FALSE))=FALSE,1,0)</f>
        <v>0</v>
      </c>
      <c r="M23" s="10">
        <f t="shared" si="30"/>
        <v>0</v>
      </c>
      <c r="N23" s="10">
        <f t="shared" si="30"/>
        <v>0</v>
      </c>
      <c r="O23" s="10">
        <f t="shared" si="30"/>
        <v>0</v>
      </c>
      <c r="P23" s="10">
        <f t="shared" si="30"/>
        <v>0</v>
      </c>
      <c r="Q23" s="10">
        <f t="shared" si="5"/>
        <v>0</v>
      </c>
      <c r="R23" s="7" t="s">
        <v>115</v>
      </c>
      <c r="S23" s="10"/>
      <c r="T23" s="10"/>
      <c r="V23" s="16" t="s">
        <v>85</v>
      </c>
      <c r="W23" s="9" t="s">
        <v>116</v>
      </c>
      <c r="X23" s="9" t="s">
        <v>117</v>
      </c>
      <c r="Y23" s="9" t="s">
        <v>118</v>
      </c>
      <c r="Z23" s="9" t="s">
        <v>118</v>
      </c>
      <c r="AA23" s="9" t="s">
        <v>103</v>
      </c>
    </row>
    <row r="24" ht="15.75" customHeight="1">
      <c r="A24" s="5">
        <v>1.0</v>
      </c>
      <c r="B24" s="6">
        <v>1.0</v>
      </c>
      <c r="C24" s="7" t="s">
        <v>119</v>
      </c>
      <c r="D24" s="8"/>
      <c r="E24" s="5"/>
      <c r="F24" s="10"/>
      <c r="G24" s="5"/>
      <c r="I24" s="5"/>
      <c r="J24" s="6">
        <f t="shared" si="29"/>
        <v>1</v>
      </c>
      <c r="K24" s="5">
        <f t="shared" si="3"/>
        <v>0</v>
      </c>
      <c r="L24" s="10">
        <f t="shared" ref="L24:P24" si="31">IF(ISNA(VLOOKUP($R24,S$2:S$35,1,FALSE))=FALSE,1,0)</f>
        <v>0</v>
      </c>
      <c r="M24" s="10">
        <f t="shared" si="31"/>
        <v>0</v>
      </c>
      <c r="N24" s="10">
        <f t="shared" si="31"/>
        <v>0</v>
      </c>
      <c r="O24" s="10">
        <f t="shared" si="31"/>
        <v>0</v>
      </c>
      <c r="P24" s="10">
        <f t="shared" si="31"/>
        <v>0</v>
      </c>
      <c r="Q24" s="10">
        <f t="shared" si="5"/>
        <v>0</v>
      </c>
      <c r="R24" s="7" t="s">
        <v>120</v>
      </c>
      <c r="S24" s="10"/>
      <c r="T24" s="10"/>
      <c r="V24" s="9" t="s">
        <v>89</v>
      </c>
      <c r="W24" s="9" t="s">
        <v>117</v>
      </c>
      <c r="X24" s="9" t="s">
        <v>95</v>
      </c>
      <c r="Y24" s="9" t="s">
        <v>121</v>
      </c>
      <c r="Z24" s="9" t="s">
        <v>122</v>
      </c>
      <c r="AA24" s="9" t="s">
        <v>37</v>
      </c>
    </row>
    <row r="25" ht="15.75" customHeight="1">
      <c r="A25" s="5">
        <v>1.0</v>
      </c>
      <c r="B25" s="6">
        <v>1.0</v>
      </c>
      <c r="C25" s="7" t="s">
        <v>123</v>
      </c>
      <c r="D25" s="8"/>
      <c r="E25" s="5"/>
      <c r="G25" s="5"/>
      <c r="I25" s="5"/>
      <c r="J25" s="6">
        <f t="shared" si="29"/>
        <v>1</v>
      </c>
      <c r="K25" s="5">
        <f t="shared" si="3"/>
        <v>0</v>
      </c>
      <c r="L25" s="10">
        <f t="shared" ref="L25:P25" si="32">IF(ISNA(VLOOKUP($R25,S$2:S$35,1,FALSE))=FALSE,1,0)</f>
        <v>0</v>
      </c>
      <c r="M25" s="10">
        <f t="shared" si="32"/>
        <v>0</v>
      </c>
      <c r="N25" s="10">
        <f t="shared" si="32"/>
        <v>0</v>
      </c>
      <c r="O25" s="10">
        <f t="shared" si="32"/>
        <v>0</v>
      </c>
      <c r="P25" s="10">
        <f t="shared" si="32"/>
        <v>0</v>
      </c>
      <c r="Q25" s="10">
        <f t="shared" si="5"/>
        <v>0</v>
      </c>
      <c r="R25" s="7" t="s">
        <v>124</v>
      </c>
      <c r="S25" s="10"/>
      <c r="T25" s="10"/>
      <c r="U25" s="10"/>
      <c r="V25" s="9" t="s">
        <v>125</v>
      </c>
      <c r="W25" s="9" t="s">
        <v>95</v>
      </c>
      <c r="X25" s="9" t="s">
        <v>13</v>
      </c>
      <c r="Y25" s="9" t="s">
        <v>122</v>
      </c>
      <c r="Z25" s="9" t="s">
        <v>126</v>
      </c>
      <c r="AA25" s="9" t="s">
        <v>127</v>
      </c>
    </row>
    <row r="26" ht="15.75" customHeight="1">
      <c r="A26" s="5">
        <v>0.0</v>
      </c>
      <c r="B26" s="6">
        <v>4.0</v>
      </c>
      <c r="C26" s="7" t="s">
        <v>128</v>
      </c>
      <c r="D26" s="8"/>
      <c r="E26" s="5"/>
      <c r="G26" s="5"/>
      <c r="I26" s="5"/>
      <c r="J26" s="6">
        <f t="shared" si="29"/>
        <v>4</v>
      </c>
      <c r="K26" s="5">
        <f t="shared" si="3"/>
        <v>6</v>
      </c>
      <c r="L26" s="10">
        <f t="shared" ref="L26:P26" si="33">IF(ISNA(VLOOKUP($R26,S$2:S$35,1,FALSE))=FALSE,1,0)</f>
        <v>1</v>
      </c>
      <c r="M26" s="10">
        <f t="shared" si="33"/>
        <v>1</v>
      </c>
      <c r="N26" s="10">
        <f t="shared" si="33"/>
        <v>1</v>
      </c>
      <c r="O26" s="10">
        <f t="shared" si="33"/>
        <v>1</v>
      </c>
      <c r="P26" s="10">
        <f t="shared" si="33"/>
        <v>1</v>
      </c>
      <c r="Q26" s="10">
        <f t="shared" si="5"/>
        <v>1</v>
      </c>
      <c r="R26" s="7" t="s">
        <v>95</v>
      </c>
      <c r="S26" s="10"/>
      <c r="T26" s="10"/>
      <c r="V26" s="9" t="s">
        <v>117</v>
      </c>
      <c r="W26" s="9" t="s">
        <v>13</v>
      </c>
      <c r="X26" s="9" t="s">
        <v>129</v>
      </c>
      <c r="Y26" s="9" t="s">
        <v>37</v>
      </c>
      <c r="Z26" s="9" t="s">
        <v>121</v>
      </c>
      <c r="AA26" s="9" t="s">
        <v>130</v>
      </c>
    </row>
    <row r="27" ht="15.75" customHeight="1">
      <c r="A27" s="5">
        <v>1.0</v>
      </c>
      <c r="B27" s="6">
        <v>1.0</v>
      </c>
      <c r="C27" s="7" t="s">
        <v>131</v>
      </c>
      <c r="D27" s="8"/>
      <c r="E27" s="5"/>
      <c r="G27" s="5"/>
      <c r="I27" s="5"/>
      <c r="J27" s="6">
        <f t="shared" si="29"/>
        <v>1</v>
      </c>
      <c r="K27" s="5">
        <f t="shared" si="3"/>
        <v>0</v>
      </c>
      <c r="L27" s="10">
        <f t="shared" ref="L27:P27" si="34">IF(ISNA(VLOOKUP($R27,S$2:S$35,1,FALSE))=FALSE,1,0)</f>
        <v>0</v>
      </c>
      <c r="M27" s="10">
        <f t="shared" si="34"/>
        <v>0</v>
      </c>
      <c r="N27" s="10">
        <f t="shared" si="34"/>
        <v>0</v>
      </c>
      <c r="O27" s="10">
        <f t="shared" si="34"/>
        <v>0</v>
      </c>
      <c r="P27" s="10">
        <f t="shared" si="34"/>
        <v>0</v>
      </c>
      <c r="Q27" s="10">
        <f t="shared" si="5"/>
        <v>0</v>
      </c>
      <c r="R27" s="7" t="s">
        <v>132</v>
      </c>
      <c r="S27" s="10"/>
      <c r="T27" s="10"/>
      <c r="V27" s="9" t="s">
        <v>95</v>
      </c>
      <c r="W27" s="9" t="s">
        <v>133</v>
      </c>
      <c r="X27" s="9" t="s">
        <v>122</v>
      </c>
      <c r="Y27" s="9" t="s">
        <v>134</v>
      </c>
      <c r="Z27" s="9" t="s">
        <v>111</v>
      </c>
      <c r="AA27" s="9" t="s">
        <v>135</v>
      </c>
    </row>
    <row r="28" ht="15.75" customHeight="1">
      <c r="A28" s="5">
        <v>1.0</v>
      </c>
      <c r="B28" s="6">
        <v>1.0</v>
      </c>
      <c r="C28" s="7" t="s">
        <v>136</v>
      </c>
      <c r="D28" s="20"/>
      <c r="E28" s="5"/>
      <c r="G28" s="5"/>
      <c r="I28" s="5"/>
      <c r="J28" s="6">
        <f t="shared" si="29"/>
        <v>1</v>
      </c>
      <c r="K28" s="5">
        <f t="shared" si="3"/>
        <v>0</v>
      </c>
      <c r="L28" s="10">
        <f t="shared" ref="L28:P28" si="35">IF(ISNA(VLOOKUP($R28,S$2:S$35,1,FALSE))=FALSE,1,0)</f>
        <v>0</v>
      </c>
      <c r="M28" s="10">
        <f t="shared" si="35"/>
        <v>0</v>
      </c>
      <c r="N28" s="10">
        <f t="shared" si="35"/>
        <v>0</v>
      </c>
      <c r="O28" s="10">
        <f t="shared" si="35"/>
        <v>0</v>
      </c>
      <c r="P28" s="10">
        <f t="shared" si="35"/>
        <v>0</v>
      </c>
      <c r="Q28" s="10">
        <f t="shared" si="5"/>
        <v>0</v>
      </c>
      <c r="R28" s="7" t="s">
        <v>137</v>
      </c>
      <c r="S28" s="10"/>
      <c r="T28" s="10"/>
      <c r="V28" s="9" t="s">
        <v>122</v>
      </c>
      <c r="W28" s="9" t="s">
        <v>122</v>
      </c>
      <c r="X28" s="9" t="s">
        <v>138</v>
      </c>
      <c r="Y28" s="9" t="s">
        <v>102</v>
      </c>
      <c r="Z28" s="9" t="s">
        <v>139</v>
      </c>
      <c r="AA28" s="9" t="s">
        <v>140</v>
      </c>
    </row>
    <row r="29" ht="15.75" customHeight="1">
      <c r="A29" s="5">
        <v>1.0</v>
      </c>
      <c r="B29" s="15">
        <v>2.0</v>
      </c>
      <c r="C29" s="7" t="s">
        <v>106</v>
      </c>
      <c r="D29" s="20"/>
      <c r="E29" s="5"/>
      <c r="G29" s="5"/>
      <c r="I29" s="5"/>
      <c r="J29" s="15">
        <v>2.0</v>
      </c>
      <c r="K29" s="5">
        <f t="shared" si="3"/>
        <v>2</v>
      </c>
      <c r="L29" s="10">
        <f t="shared" ref="L29:P29" si="36">IF(ISNA(VLOOKUP($R29,S$2:S$35,1,FALSE))=FALSE,1,0)</f>
        <v>1</v>
      </c>
      <c r="M29" s="10">
        <f t="shared" si="36"/>
        <v>1</v>
      </c>
      <c r="N29" s="10">
        <f t="shared" si="36"/>
        <v>0</v>
      </c>
      <c r="O29" s="10">
        <f t="shared" si="36"/>
        <v>0</v>
      </c>
      <c r="P29" s="10">
        <f t="shared" si="36"/>
        <v>0</v>
      </c>
      <c r="Q29" s="10">
        <f t="shared" si="5"/>
        <v>0</v>
      </c>
      <c r="R29" s="7" t="s">
        <v>106</v>
      </c>
      <c r="S29" s="10"/>
      <c r="T29" s="10"/>
      <c r="V29" s="9" t="s">
        <v>92</v>
      </c>
      <c r="W29" s="9" t="s">
        <v>92</v>
      </c>
      <c r="X29" s="9" t="s">
        <v>92</v>
      </c>
      <c r="Y29" s="9" t="s">
        <v>11</v>
      </c>
      <c r="Z29" s="9" t="s">
        <v>141</v>
      </c>
      <c r="AA29" s="9" t="s">
        <v>108</v>
      </c>
    </row>
    <row r="30" ht="15.75" customHeight="1">
      <c r="A30" s="5">
        <v>1.0</v>
      </c>
      <c r="B30" s="6">
        <v>1.0</v>
      </c>
      <c r="C30" s="7" t="s">
        <v>98</v>
      </c>
      <c r="D30" s="21"/>
      <c r="E30" s="5"/>
      <c r="F30" s="10"/>
      <c r="G30" s="5"/>
      <c r="I30" s="5"/>
      <c r="J30" s="6">
        <f>IF(K30 &gt;= 6,4,IF( K30 &gt;=3,2,1))</f>
        <v>2</v>
      </c>
      <c r="K30" s="5">
        <f t="shared" si="3"/>
        <v>3</v>
      </c>
      <c r="L30" s="10">
        <f t="shared" ref="L30:P30" si="37">IF(ISNA(VLOOKUP($R30,S$2:S$35,1,FALSE))=FALSE,1,0)</f>
        <v>1</v>
      </c>
      <c r="M30" s="10">
        <f t="shared" si="37"/>
        <v>1</v>
      </c>
      <c r="N30" s="10">
        <f t="shared" si="37"/>
        <v>1</v>
      </c>
      <c r="O30" s="10">
        <f t="shared" si="37"/>
        <v>0</v>
      </c>
      <c r="P30" s="10">
        <f t="shared" si="37"/>
        <v>0</v>
      </c>
      <c r="Q30" s="10">
        <f t="shared" si="5"/>
        <v>0</v>
      </c>
      <c r="R30" s="7" t="s">
        <v>98</v>
      </c>
      <c r="S30" s="10"/>
      <c r="T30" s="10"/>
      <c r="V30" s="9" t="s">
        <v>142</v>
      </c>
      <c r="W30" s="9" t="s">
        <v>143</v>
      </c>
      <c r="X30" s="9" t="s">
        <v>144</v>
      </c>
      <c r="Y30" s="9" t="s">
        <v>145</v>
      </c>
      <c r="Z30" s="9" t="s">
        <v>146</v>
      </c>
      <c r="AA30" s="9" t="s">
        <v>139</v>
      </c>
    </row>
    <row r="31" ht="15.75" customHeight="1">
      <c r="A31" s="5">
        <v>0.0</v>
      </c>
      <c r="B31" s="15">
        <v>2.0</v>
      </c>
      <c r="C31" s="7" t="s">
        <v>147</v>
      </c>
      <c r="D31" s="21"/>
      <c r="E31" s="5"/>
      <c r="F31" s="10"/>
      <c r="G31" s="5"/>
      <c r="I31" s="5"/>
      <c r="J31" s="15">
        <v>2.0</v>
      </c>
      <c r="K31" s="5">
        <f t="shared" si="3"/>
        <v>5</v>
      </c>
      <c r="L31" s="10">
        <f t="shared" ref="L31:P31" si="38">IF(ISNA(VLOOKUP($R31,S$2:S$35,1,FALSE))=FALSE,1,0)</f>
        <v>0</v>
      </c>
      <c r="M31" s="10">
        <f t="shared" si="38"/>
        <v>1</v>
      </c>
      <c r="N31" s="10">
        <f t="shared" si="38"/>
        <v>1</v>
      </c>
      <c r="O31" s="10">
        <f t="shared" si="38"/>
        <v>1</v>
      </c>
      <c r="P31" s="10">
        <f t="shared" si="38"/>
        <v>1</v>
      </c>
      <c r="Q31" s="10">
        <f t="shared" si="5"/>
        <v>1</v>
      </c>
      <c r="R31" s="7" t="s">
        <v>92</v>
      </c>
      <c r="S31" s="10"/>
      <c r="T31" s="10"/>
      <c r="V31" s="9" t="s">
        <v>148</v>
      </c>
      <c r="W31" s="9" t="s">
        <v>149</v>
      </c>
      <c r="X31" s="9" t="s">
        <v>150</v>
      </c>
      <c r="Y31" s="9" t="s">
        <v>113</v>
      </c>
      <c r="AA31" s="9" t="s">
        <v>151</v>
      </c>
    </row>
    <row r="32" ht="15.75" customHeight="1">
      <c r="A32" s="5">
        <v>1.0</v>
      </c>
      <c r="B32" s="6">
        <v>1.0</v>
      </c>
      <c r="C32" s="7" t="s">
        <v>152</v>
      </c>
      <c r="D32" s="21"/>
      <c r="E32" s="5"/>
      <c r="G32" s="5"/>
      <c r="I32" s="5"/>
      <c r="J32" s="6">
        <f>IF(K32 &gt;= 6,4,IF( K32 &gt;=3,2,1))</f>
        <v>1</v>
      </c>
      <c r="K32" s="5">
        <f t="shared" si="3"/>
        <v>0</v>
      </c>
      <c r="L32" s="10">
        <f t="shared" ref="L32:P32" si="39">IF(ISNA(VLOOKUP($R32,S$2:S$35,1,FALSE))=FALSE,1,0)</f>
        <v>0</v>
      </c>
      <c r="M32" s="10">
        <f t="shared" si="39"/>
        <v>0</v>
      </c>
      <c r="N32" s="10">
        <f t="shared" si="39"/>
        <v>0</v>
      </c>
      <c r="O32" s="10">
        <f t="shared" si="39"/>
        <v>0</v>
      </c>
      <c r="P32" s="10">
        <f t="shared" si="39"/>
        <v>0</v>
      </c>
      <c r="Q32" s="10">
        <f t="shared" si="5"/>
        <v>0</v>
      </c>
      <c r="R32" s="7" t="s">
        <v>153</v>
      </c>
      <c r="S32" s="10"/>
      <c r="T32" s="10"/>
    </row>
    <row r="33" ht="15.75" customHeight="1">
      <c r="A33" s="5"/>
      <c r="B33" s="5">
        <f>SUM(B2:B32)</f>
        <v>44</v>
      </c>
      <c r="C33" s="5"/>
      <c r="D33" s="8"/>
      <c r="E33" s="5"/>
      <c r="G33" s="5"/>
      <c r="I33" s="5"/>
      <c r="J33" s="6"/>
      <c r="K33" s="5"/>
      <c r="R33" s="10"/>
      <c r="S33" s="10"/>
      <c r="T33" s="10"/>
    </row>
    <row r="34" ht="15.75" customHeight="1">
      <c r="A34" s="5" t="s">
        <v>154</v>
      </c>
      <c r="B34" s="5"/>
      <c r="C34" s="5"/>
      <c r="D34" s="8"/>
      <c r="E34" s="5"/>
      <c r="G34" s="5"/>
      <c r="I34" s="5"/>
      <c r="J34" s="6"/>
      <c r="K34" s="5"/>
      <c r="R34" s="10"/>
      <c r="S34" s="10"/>
      <c r="T34" s="10"/>
    </row>
    <row r="35" ht="15.75" customHeight="1">
      <c r="A35" s="5">
        <f>SUMPRODUCT(A2:A32,B2:B32)</f>
        <v>28</v>
      </c>
      <c r="B35" s="5"/>
      <c r="C35" s="5"/>
      <c r="D35" s="8"/>
      <c r="E35" s="5"/>
      <c r="G35" s="5"/>
      <c r="J35" s="22"/>
      <c r="R35" s="10"/>
      <c r="S35" s="10"/>
      <c r="T35" s="10"/>
    </row>
    <row r="36" ht="15.75" customHeight="1">
      <c r="A36" s="5"/>
      <c r="B36" s="10"/>
      <c r="C36" s="5"/>
      <c r="D36" s="5"/>
      <c r="E36" s="10"/>
      <c r="G36" s="5"/>
      <c r="J36" s="22"/>
      <c r="R36" s="10"/>
      <c r="S36" s="10"/>
      <c r="T36" s="10"/>
    </row>
    <row r="37" ht="15.75" customHeight="1">
      <c r="A37" s="5">
        <f>30-A35</f>
        <v>2</v>
      </c>
      <c r="B37" s="10" t="s">
        <v>155</v>
      </c>
      <c r="C37" s="5"/>
      <c r="D37" s="5"/>
      <c r="E37" s="5"/>
      <c r="G37" s="5"/>
      <c r="J37" s="22"/>
      <c r="R37" s="10"/>
      <c r="S37" s="10"/>
      <c r="T37" s="10"/>
    </row>
    <row r="38" ht="15.75" customHeight="1">
      <c r="B38" s="5"/>
      <c r="C38" s="5"/>
      <c r="D38" s="5"/>
      <c r="E38" s="5"/>
      <c r="F38" s="5"/>
      <c r="H38" s="5"/>
      <c r="J38" s="6">
        <f>SUM(J2:J34)</f>
        <v>45</v>
      </c>
      <c r="R38" s="10"/>
      <c r="S38" s="10"/>
      <c r="T38" s="10"/>
    </row>
    <row r="39" ht="15.75" customHeight="1">
      <c r="B39" s="10"/>
      <c r="C39" s="10"/>
      <c r="D39" s="10"/>
      <c r="E39" s="10"/>
      <c r="J39" s="22"/>
      <c r="R39" s="10"/>
      <c r="S39" s="10"/>
      <c r="T39" s="10"/>
    </row>
    <row r="40" ht="15.75" customHeight="1">
      <c r="B40" s="10"/>
      <c r="C40" s="10"/>
      <c r="D40" s="5"/>
      <c r="E40" s="10"/>
      <c r="F40" s="5"/>
      <c r="H40" s="5"/>
      <c r="I40" s="5"/>
      <c r="J40" s="22"/>
      <c r="R40" s="10"/>
      <c r="S40" s="10"/>
      <c r="T40" s="10"/>
    </row>
    <row r="41" ht="15.75" customHeight="1">
      <c r="B41" s="10"/>
      <c r="C41" s="10"/>
      <c r="D41" s="10"/>
      <c r="E41" s="10"/>
      <c r="J41" s="22"/>
      <c r="R41" s="10"/>
      <c r="S41" s="10"/>
      <c r="T41" s="10"/>
    </row>
    <row r="42" ht="15.75" customHeight="1">
      <c r="B42" s="10"/>
      <c r="C42" s="10"/>
      <c r="D42" s="10"/>
      <c r="E42" s="10"/>
      <c r="J42" s="22"/>
      <c r="R42" s="10"/>
      <c r="S42" s="10"/>
      <c r="T42" s="10"/>
    </row>
    <row r="43" ht="15.75" customHeight="1">
      <c r="B43" s="10"/>
      <c r="C43" s="10"/>
      <c r="D43" s="10"/>
      <c r="E43" s="10"/>
      <c r="J43" s="22"/>
      <c r="R43" s="10"/>
      <c r="S43" s="10"/>
      <c r="T43" s="10"/>
    </row>
    <row r="44" ht="15.75" customHeight="1">
      <c r="B44" s="10"/>
      <c r="C44" s="10"/>
      <c r="D44" s="10"/>
      <c r="E44" s="10"/>
      <c r="J44" s="22"/>
      <c r="R44" s="10"/>
      <c r="S44" s="10"/>
      <c r="T44" s="10"/>
    </row>
    <row r="45" ht="15.75" customHeight="1">
      <c r="B45" s="10"/>
      <c r="C45" s="10"/>
      <c r="D45" s="10"/>
      <c r="E45" s="10"/>
      <c r="J45" s="22"/>
      <c r="R45" s="10"/>
      <c r="S45" s="10"/>
      <c r="T45" s="10"/>
    </row>
    <row r="46" ht="15.75" customHeight="1">
      <c r="B46" s="10"/>
      <c r="C46" s="10"/>
      <c r="D46" s="10"/>
      <c r="E46" s="10"/>
      <c r="J46" s="22"/>
      <c r="R46" s="10"/>
      <c r="S46" s="10"/>
      <c r="T46" s="10"/>
    </row>
    <row r="47" ht="15.75" customHeight="1">
      <c r="B47" s="10"/>
      <c r="C47" s="10"/>
      <c r="D47" s="10"/>
      <c r="E47" s="10"/>
      <c r="J47" s="22"/>
      <c r="R47" s="10"/>
      <c r="S47" s="10"/>
      <c r="T47" s="10"/>
    </row>
    <row r="48" ht="15.75" customHeight="1">
      <c r="B48" s="10"/>
      <c r="C48" s="10"/>
      <c r="D48" s="10"/>
      <c r="E48" s="10"/>
      <c r="J48" s="22"/>
      <c r="R48" s="10"/>
      <c r="S48" s="10"/>
      <c r="T48" s="10"/>
    </row>
    <row r="49" ht="15.75" customHeight="1">
      <c r="B49" s="10"/>
      <c r="C49" s="10"/>
      <c r="D49" s="10"/>
      <c r="E49" s="10"/>
      <c r="J49" s="22"/>
      <c r="R49" s="10"/>
      <c r="S49" s="10"/>
      <c r="T49" s="10"/>
    </row>
    <row r="50" ht="15.75" customHeight="1">
      <c r="B50" s="10"/>
      <c r="C50" s="10"/>
      <c r="D50" s="10"/>
      <c r="E50" s="10"/>
      <c r="J50" s="22"/>
      <c r="R50" s="10"/>
      <c r="S50" s="10"/>
      <c r="T50" s="10"/>
    </row>
    <row r="51" ht="15.75" customHeight="1">
      <c r="B51" s="10"/>
      <c r="C51" s="10"/>
      <c r="D51" s="10"/>
      <c r="E51" s="10"/>
      <c r="J51" s="22"/>
      <c r="R51" s="10"/>
      <c r="S51" s="10"/>
      <c r="T51" s="10"/>
    </row>
    <row r="52" ht="15.75" customHeight="1">
      <c r="B52" s="10"/>
      <c r="C52" s="10"/>
      <c r="D52" s="10"/>
      <c r="E52" s="10"/>
      <c r="J52" s="22"/>
      <c r="R52" s="10"/>
      <c r="S52" s="10"/>
      <c r="T52" s="10"/>
    </row>
    <row r="53" ht="15.75" customHeight="1">
      <c r="B53" s="10"/>
      <c r="C53" s="10"/>
      <c r="D53" s="10"/>
      <c r="E53" s="10"/>
      <c r="J53" s="22"/>
      <c r="R53" s="10"/>
      <c r="S53" s="10"/>
      <c r="T53" s="10"/>
    </row>
    <row r="54" ht="15.75" customHeight="1">
      <c r="B54" s="10"/>
      <c r="C54" s="10"/>
      <c r="D54" s="10"/>
      <c r="E54" s="10"/>
      <c r="J54" s="22"/>
      <c r="R54" s="10"/>
      <c r="S54" s="10"/>
      <c r="T54" s="10"/>
    </row>
    <row r="55" ht="15.75" customHeight="1">
      <c r="B55" s="10"/>
      <c r="C55" s="10"/>
      <c r="D55" s="10"/>
      <c r="E55" s="10"/>
      <c r="J55" s="22"/>
      <c r="R55" s="10"/>
      <c r="S55" s="10"/>
      <c r="T55" s="10"/>
    </row>
    <row r="56" ht="15.75" customHeight="1">
      <c r="B56" s="10"/>
      <c r="C56" s="10"/>
      <c r="D56" s="10"/>
      <c r="E56" s="10"/>
      <c r="J56" s="22"/>
      <c r="R56" s="10"/>
      <c r="S56" s="10"/>
      <c r="T56" s="10"/>
    </row>
    <row r="57" ht="15.75" customHeight="1">
      <c r="B57" s="10"/>
      <c r="C57" s="10"/>
      <c r="D57" s="10"/>
      <c r="E57" s="10"/>
      <c r="J57" s="22"/>
      <c r="R57" s="10"/>
      <c r="S57" s="10"/>
      <c r="T57" s="10"/>
    </row>
    <row r="58" ht="15.75" customHeight="1">
      <c r="B58" s="10"/>
      <c r="C58" s="10"/>
      <c r="D58" s="10"/>
      <c r="E58" s="10"/>
      <c r="J58" s="22"/>
      <c r="R58" s="10"/>
      <c r="S58" s="10"/>
      <c r="T58" s="10"/>
    </row>
    <row r="59" ht="15.75" customHeight="1">
      <c r="B59" s="10"/>
      <c r="C59" s="10"/>
      <c r="D59" s="10"/>
      <c r="E59" s="10"/>
      <c r="J59" s="22"/>
      <c r="R59" s="10"/>
      <c r="S59" s="10"/>
      <c r="T59" s="10"/>
    </row>
    <row r="60" ht="15.75" customHeight="1">
      <c r="B60" s="10"/>
      <c r="C60" s="10"/>
      <c r="D60" s="10"/>
      <c r="E60" s="10"/>
      <c r="J60" s="22"/>
      <c r="R60" s="10"/>
      <c r="S60" s="10"/>
      <c r="T60" s="10"/>
    </row>
    <row r="61" ht="15.75" customHeight="1">
      <c r="B61" s="10"/>
      <c r="C61" s="10"/>
      <c r="D61" s="10"/>
      <c r="E61" s="10"/>
      <c r="J61" s="22"/>
      <c r="R61" s="10"/>
      <c r="S61" s="10"/>
      <c r="T61" s="10"/>
    </row>
    <row r="62" ht="15.75" customHeight="1">
      <c r="B62" s="10"/>
      <c r="C62" s="10"/>
      <c r="D62" s="10"/>
      <c r="E62" s="10"/>
      <c r="J62" s="22"/>
      <c r="R62" s="10"/>
      <c r="S62" s="10"/>
      <c r="T62" s="10"/>
    </row>
    <row r="63" ht="15.75" customHeight="1">
      <c r="B63" s="10"/>
      <c r="C63" s="10"/>
      <c r="D63" s="10"/>
      <c r="E63" s="10"/>
      <c r="J63" s="22"/>
      <c r="R63" s="10"/>
      <c r="S63" s="10"/>
      <c r="T63" s="10"/>
    </row>
    <row r="64" ht="15.75" customHeight="1">
      <c r="B64" s="10"/>
      <c r="C64" s="10"/>
      <c r="D64" s="10"/>
      <c r="E64" s="10"/>
      <c r="J64" s="22"/>
      <c r="R64" s="10"/>
      <c r="S64" s="10"/>
      <c r="T64" s="10"/>
    </row>
    <row r="65" ht="15.75" customHeight="1">
      <c r="B65" s="10"/>
      <c r="C65" s="10"/>
      <c r="D65" s="10"/>
      <c r="E65" s="10"/>
      <c r="J65" s="22"/>
      <c r="R65" s="10"/>
      <c r="S65" s="10"/>
      <c r="T65" s="10"/>
    </row>
    <row r="66" ht="15.75" customHeight="1">
      <c r="B66" s="10"/>
      <c r="C66" s="10"/>
      <c r="D66" s="10"/>
      <c r="E66" s="10"/>
      <c r="J66" s="22"/>
      <c r="R66" s="10"/>
      <c r="S66" s="10"/>
      <c r="T66" s="10"/>
    </row>
    <row r="67" ht="15.75" customHeight="1">
      <c r="B67" s="10"/>
      <c r="C67" s="10"/>
      <c r="D67" s="10"/>
      <c r="E67" s="10"/>
      <c r="J67" s="22"/>
      <c r="R67" s="10"/>
      <c r="S67" s="10"/>
      <c r="T67" s="10"/>
    </row>
    <row r="68" ht="15.75" customHeight="1">
      <c r="B68" s="10"/>
      <c r="C68" s="10"/>
      <c r="D68" s="10"/>
      <c r="E68" s="10"/>
      <c r="J68" s="22"/>
      <c r="R68" s="10"/>
      <c r="S68" s="10"/>
      <c r="T68" s="10"/>
    </row>
    <row r="69" ht="15.75" customHeight="1">
      <c r="B69" s="10"/>
      <c r="C69" s="10"/>
      <c r="D69" s="10"/>
      <c r="E69" s="10"/>
      <c r="J69" s="22"/>
      <c r="R69" s="10"/>
      <c r="S69" s="10"/>
      <c r="T69" s="10"/>
    </row>
    <row r="70" ht="15.75" customHeight="1">
      <c r="B70" s="10"/>
      <c r="C70" s="10"/>
      <c r="D70" s="10"/>
      <c r="E70" s="10"/>
      <c r="J70" s="22"/>
      <c r="R70" s="10"/>
      <c r="S70" s="10"/>
      <c r="T70" s="10"/>
    </row>
    <row r="71" ht="15.75" customHeight="1">
      <c r="B71" s="10"/>
      <c r="C71" s="10"/>
      <c r="D71" s="10"/>
      <c r="E71" s="10"/>
      <c r="J71" s="22"/>
      <c r="R71" s="10"/>
      <c r="S71" s="10"/>
      <c r="T71" s="10"/>
    </row>
    <row r="72" ht="15.75" customHeight="1">
      <c r="B72" s="10"/>
      <c r="C72" s="10"/>
      <c r="D72" s="10"/>
      <c r="E72" s="10"/>
      <c r="J72" s="22"/>
      <c r="R72" s="10"/>
      <c r="S72" s="10"/>
      <c r="T72" s="10"/>
    </row>
    <row r="73" ht="15.75" customHeight="1">
      <c r="B73" s="10"/>
      <c r="C73" s="10"/>
      <c r="D73" s="10"/>
      <c r="E73" s="10"/>
      <c r="J73" s="22"/>
      <c r="R73" s="10"/>
      <c r="S73" s="10"/>
      <c r="T73" s="10"/>
    </row>
    <row r="74" ht="15.75" customHeight="1">
      <c r="B74" s="10"/>
      <c r="C74" s="10"/>
      <c r="D74" s="10"/>
      <c r="E74" s="10"/>
      <c r="J74" s="22"/>
      <c r="R74" s="10"/>
      <c r="S74" s="10"/>
      <c r="T74" s="10"/>
    </row>
    <row r="75" ht="15.75" customHeight="1">
      <c r="B75" s="10"/>
      <c r="C75" s="10"/>
      <c r="D75" s="10"/>
      <c r="E75" s="10"/>
      <c r="J75" s="22"/>
      <c r="R75" s="10"/>
      <c r="S75" s="10"/>
      <c r="T75" s="10"/>
    </row>
    <row r="76" ht="15.75" customHeight="1">
      <c r="B76" s="10"/>
      <c r="C76" s="10"/>
      <c r="D76" s="10"/>
      <c r="E76" s="10"/>
      <c r="J76" s="22"/>
      <c r="R76" s="10"/>
      <c r="S76" s="10"/>
      <c r="T76" s="10"/>
    </row>
    <row r="77" ht="15.75" customHeight="1">
      <c r="B77" s="10"/>
      <c r="C77" s="10"/>
      <c r="D77" s="10"/>
      <c r="E77" s="10"/>
      <c r="J77" s="22"/>
      <c r="R77" s="10"/>
      <c r="S77" s="10"/>
      <c r="T77" s="10"/>
    </row>
    <row r="78" ht="15.75" customHeight="1">
      <c r="B78" s="10"/>
      <c r="C78" s="10"/>
      <c r="D78" s="10"/>
      <c r="E78" s="10"/>
      <c r="J78" s="22"/>
      <c r="R78" s="10"/>
      <c r="S78" s="10"/>
      <c r="T78" s="10"/>
    </row>
    <row r="79" ht="15.75" customHeight="1">
      <c r="B79" s="10"/>
      <c r="C79" s="10"/>
      <c r="D79" s="10"/>
      <c r="E79" s="10"/>
      <c r="J79" s="22"/>
      <c r="R79" s="10"/>
      <c r="S79" s="10"/>
      <c r="T79" s="10"/>
    </row>
    <row r="80" ht="15.75" customHeight="1">
      <c r="B80" s="10"/>
      <c r="C80" s="10"/>
      <c r="D80" s="10"/>
      <c r="E80" s="10"/>
      <c r="J80" s="22"/>
      <c r="R80" s="10"/>
      <c r="S80" s="10"/>
      <c r="T80" s="10"/>
    </row>
    <row r="81" ht="15.75" customHeight="1">
      <c r="B81" s="10"/>
      <c r="C81" s="10"/>
      <c r="D81" s="10"/>
      <c r="E81" s="10"/>
      <c r="J81" s="22"/>
      <c r="R81" s="10"/>
      <c r="S81" s="10"/>
      <c r="T81" s="10"/>
    </row>
    <row r="82" ht="15.75" customHeight="1">
      <c r="B82" s="10"/>
      <c r="C82" s="10"/>
      <c r="D82" s="10"/>
      <c r="E82" s="10"/>
      <c r="J82" s="22"/>
      <c r="R82" s="10"/>
      <c r="S82" s="10"/>
      <c r="T82" s="10"/>
    </row>
    <row r="83" ht="15.75" customHeight="1">
      <c r="B83" s="10"/>
      <c r="C83" s="10"/>
      <c r="D83" s="10"/>
      <c r="E83" s="10"/>
      <c r="J83" s="22"/>
      <c r="R83" s="10"/>
      <c r="S83" s="10"/>
      <c r="T83" s="10"/>
    </row>
    <row r="84" ht="15.75" customHeight="1">
      <c r="B84" s="10"/>
      <c r="C84" s="10"/>
      <c r="D84" s="10"/>
      <c r="E84" s="10"/>
      <c r="J84" s="22"/>
      <c r="R84" s="10"/>
      <c r="S84" s="10"/>
      <c r="T84" s="10"/>
    </row>
    <row r="85" ht="15.75" customHeight="1">
      <c r="B85" s="10"/>
      <c r="C85" s="10"/>
      <c r="D85" s="10"/>
      <c r="E85" s="10"/>
      <c r="J85" s="22"/>
      <c r="R85" s="10"/>
      <c r="S85" s="10"/>
      <c r="T85" s="10"/>
    </row>
    <row r="86" ht="15.75" customHeight="1">
      <c r="B86" s="10"/>
      <c r="C86" s="10"/>
      <c r="D86" s="10"/>
      <c r="E86" s="10"/>
      <c r="J86" s="22"/>
      <c r="R86" s="10"/>
      <c r="S86" s="10"/>
      <c r="T86" s="10"/>
    </row>
    <row r="87" ht="15.75" customHeight="1">
      <c r="B87" s="10"/>
      <c r="C87" s="10"/>
      <c r="D87" s="10"/>
      <c r="E87" s="10"/>
      <c r="J87" s="22"/>
      <c r="R87" s="10"/>
      <c r="S87" s="10"/>
      <c r="T87" s="10"/>
    </row>
    <row r="88" ht="15.75" customHeight="1">
      <c r="B88" s="10"/>
      <c r="C88" s="10"/>
      <c r="D88" s="10"/>
      <c r="E88" s="10"/>
      <c r="J88" s="22"/>
      <c r="R88" s="10"/>
      <c r="S88" s="10"/>
      <c r="T88" s="10"/>
    </row>
    <row r="89" ht="15.75" customHeight="1">
      <c r="B89" s="10"/>
      <c r="C89" s="10"/>
      <c r="D89" s="10"/>
      <c r="E89" s="10"/>
      <c r="J89" s="22"/>
      <c r="R89" s="10"/>
      <c r="S89" s="10"/>
      <c r="T89" s="10"/>
    </row>
    <row r="90" ht="15.75" customHeight="1">
      <c r="B90" s="10"/>
      <c r="C90" s="10"/>
      <c r="D90" s="10"/>
      <c r="E90" s="10"/>
      <c r="J90" s="22"/>
      <c r="R90" s="10"/>
      <c r="S90" s="10"/>
      <c r="T90" s="10"/>
    </row>
    <row r="91" ht="15.75" customHeight="1">
      <c r="B91" s="10"/>
      <c r="C91" s="10"/>
      <c r="D91" s="10"/>
      <c r="E91" s="10"/>
      <c r="J91" s="22"/>
      <c r="R91" s="10"/>
      <c r="S91" s="10"/>
      <c r="T91" s="10"/>
    </row>
    <row r="92" ht="15.75" customHeight="1">
      <c r="B92" s="10"/>
      <c r="C92" s="10"/>
      <c r="D92" s="10"/>
      <c r="E92" s="10"/>
      <c r="J92" s="22"/>
      <c r="R92" s="10"/>
      <c r="S92" s="10"/>
      <c r="T92" s="10"/>
    </row>
    <row r="93" ht="15.75" customHeight="1">
      <c r="B93" s="10"/>
      <c r="C93" s="10"/>
      <c r="D93" s="10"/>
      <c r="E93" s="10"/>
      <c r="J93" s="22"/>
      <c r="R93" s="10"/>
      <c r="S93" s="10"/>
      <c r="T93" s="10"/>
    </row>
    <row r="94" ht="15.75" customHeight="1">
      <c r="B94" s="10"/>
      <c r="C94" s="10"/>
      <c r="D94" s="10"/>
      <c r="E94" s="10"/>
      <c r="J94" s="22"/>
      <c r="R94" s="10"/>
      <c r="S94" s="10"/>
      <c r="T94" s="10"/>
    </row>
    <row r="95" ht="15.75" customHeight="1">
      <c r="B95" s="10"/>
      <c r="C95" s="10"/>
      <c r="D95" s="10"/>
      <c r="E95" s="10"/>
      <c r="J95" s="22"/>
      <c r="R95" s="10"/>
      <c r="S95" s="10"/>
      <c r="T95" s="10"/>
    </row>
    <row r="96" ht="15.75" customHeight="1">
      <c r="B96" s="10"/>
      <c r="C96" s="10"/>
      <c r="D96" s="10"/>
      <c r="E96" s="10"/>
      <c r="J96" s="22"/>
      <c r="R96" s="10"/>
      <c r="S96" s="10"/>
      <c r="T96" s="10"/>
    </row>
    <row r="97" ht="15.75" customHeight="1">
      <c r="B97" s="10"/>
      <c r="C97" s="10"/>
      <c r="D97" s="10"/>
      <c r="E97" s="10"/>
      <c r="J97" s="22"/>
      <c r="R97" s="10"/>
      <c r="S97" s="10"/>
      <c r="T97" s="10"/>
    </row>
    <row r="98" ht="15.75" customHeight="1">
      <c r="B98" s="10"/>
      <c r="C98" s="10"/>
      <c r="D98" s="10"/>
      <c r="E98" s="10"/>
      <c r="J98" s="22"/>
      <c r="R98" s="10"/>
      <c r="S98" s="10"/>
      <c r="T98" s="10"/>
    </row>
    <row r="99" ht="15.75" customHeight="1">
      <c r="B99" s="10"/>
      <c r="C99" s="10"/>
      <c r="D99" s="10"/>
      <c r="E99" s="10"/>
      <c r="J99" s="22"/>
      <c r="R99" s="10"/>
      <c r="S99" s="10"/>
      <c r="T99" s="10"/>
    </row>
    <row r="100" ht="15.75" customHeight="1">
      <c r="B100" s="10"/>
      <c r="C100" s="10"/>
      <c r="D100" s="10"/>
      <c r="E100" s="10"/>
      <c r="J100" s="22"/>
      <c r="R100" s="10"/>
      <c r="S100" s="10"/>
      <c r="T100" s="10"/>
    </row>
    <row r="101" ht="15.75" customHeight="1">
      <c r="B101" s="10"/>
      <c r="C101" s="10"/>
      <c r="D101" s="10"/>
      <c r="E101" s="10"/>
      <c r="J101" s="22"/>
      <c r="R101" s="10"/>
      <c r="S101" s="10"/>
      <c r="T101" s="10"/>
    </row>
    <row r="102" ht="15.75" customHeight="1">
      <c r="B102" s="10"/>
      <c r="C102" s="10"/>
      <c r="D102" s="10"/>
      <c r="E102" s="10"/>
      <c r="J102" s="22"/>
      <c r="R102" s="10"/>
      <c r="S102" s="10"/>
      <c r="T102" s="10"/>
    </row>
    <row r="103" ht="15.75" customHeight="1">
      <c r="B103" s="10"/>
      <c r="C103" s="10"/>
      <c r="D103" s="10"/>
      <c r="E103" s="10"/>
      <c r="J103" s="22"/>
      <c r="R103" s="10"/>
      <c r="S103" s="10"/>
      <c r="T103" s="10"/>
    </row>
    <row r="104" ht="15.75" customHeight="1">
      <c r="B104" s="10"/>
      <c r="C104" s="10"/>
      <c r="D104" s="10"/>
      <c r="E104" s="10"/>
      <c r="J104" s="22"/>
      <c r="R104" s="10"/>
      <c r="S104" s="10"/>
      <c r="T104" s="10"/>
    </row>
    <row r="105" ht="15.75" customHeight="1">
      <c r="B105" s="10"/>
      <c r="C105" s="10"/>
      <c r="D105" s="10"/>
      <c r="E105" s="10"/>
      <c r="J105" s="22"/>
      <c r="R105" s="10"/>
      <c r="S105" s="10"/>
      <c r="T105" s="10"/>
    </row>
    <row r="106" ht="15.75" customHeight="1">
      <c r="B106" s="10"/>
      <c r="C106" s="10"/>
      <c r="D106" s="10"/>
      <c r="E106" s="10"/>
      <c r="J106" s="22"/>
      <c r="R106" s="10"/>
      <c r="S106" s="10"/>
      <c r="T106" s="10"/>
    </row>
    <row r="107" ht="15.75" customHeight="1">
      <c r="B107" s="10"/>
      <c r="C107" s="10"/>
      <c r="D107" s="10"/>
      <c r="E107" s="10"/>
      <c r="J107" s="22"/>
      <c r="R107" s="10"/>
      <c r="S107" s="10"/>
      <c r="T107" s="10"/>
    </row>
    <row r="108" ht="15.75" customHeight="1">
      <c r="B108" s="10"/>
      <c r="C108" s="10"/>
      <c r="D108" s="10"/>
      <c r="E108" s="10"/>
      <c r="J108" s="22"/>
      <c r="R108" s="10"/>
      <c r="S108" s="10"/>
      <c r="T108" s="10"/>
    </row>
    <row r="109" ht="15.75" customHeight="1">
      <c r="B109" s="10"/>
      <c r="C109" s="10"/>
      <c r="D109" s="10"/>
      <c r="E109" s="10"/>
      <c r="J109" s="22"/>
      <c r="R109" s="10"/>
      <c r="S109" s="10"/>
      <c r="T109" s="10"/>
    </row>
    <row r="110" ht="15.75" customHeight="1">
      <c r="B110" s="10"/>
      <c r="C110" s="10"/>
      <c r="D110" s="10"/>
      <c r="E110" s="10"/>
      <c r="J110" s="22"/>
      <c r="R110" s="10"/>
      <c r="S110" s="10"/>
      <c r="T110" s="10"/>
    </row>
    <row r="111" ht="15.75" customHeight="1">
      <c r="B111" s="10"/>
      <c r="C111" s="10"/>
      <c r="D111" s="10"/>
      <c r="E111" s="10"/>
      <c r="J111" s="22"/>
      <c r="R111" s="10"/>
      <c r="S111" s="10"/>
      <c r="T111" s="10"/>
    </row>
    <row r="112" ht="15.75" customHeight="1">
      <c r="B112" s="10"/>
      <c r="C112" s="10"/>
      <c r="D112" s="10"/>
      <c r="E112" s="10"/>
      <c r="J112" s="22"/>
      <c r="R112" s="10"/>
      <c r="S112" s="10"/>
      <c r="T112" s="10"/>
    </row>
    <row r="113" ht="15.75" customHeight="1">
      <c r="B113" s="10"/>
      <c r="C113" s="10"/>
      <c r="D113" s="10"/>
      <c r="E113" s="10"/>
      <c r="J113" s="22"/>
      <c r="R113" s="10"/>
      <c r="S113" s="10"/>
      <c r="T113" s="10"/>
    </row>
    <row r="114" ht="15.75" customHeight="1">
      <c r="B114" s="10"/>
      <c r="C114" s="10"/>
      <c r="D114" s="10"/>
      <c r="E114" s="10"/>
      <c r="J114" s="22"/>
      <c r="R114" s="10"/>
      <c r="S114" s="10"/>
      <c r="T114" s="10"/>
    </row>
    <row r="115" ht="15.75" customHeight="1">
      <c r="B115" s="10"/>
      <c r="C115" s="10"/>
      <c r="D115" s="10"/>
      <c r="E115" s="10"/>
      <c r="J115" s="22"/>
      <c r="R115" s="10"/>
      <c r="S115" s="10"/>
      <c r="T115" s="10"/>
    </row>
    <row r="116" ht="15.75" customHeight="1">
      <c r="B116" s="10"/>
      <c r="C116" s="10"/>
      <c r="D116" s="10"/>
      <c r="E116" s="10"/>
      <c r="J116" s="22"/>
      <c r="R116" s="10"/>
      <c r="S116" s="10"/>
      <c r="T116" s="10"/>
    </row>
    <row r="117" ht="15.75" customHeight="1">
      <c r="B117" s="10"/>
      <c r="C117" s="10"/>
      <c r="D117" s="10"/>
      <c r="E117" s="10"/>
      <c r="J117" s="22"/>
      <c r="R117" s="10"/>
      <c r="S117" s="10"/>
      <c r="T117" s="10"/>
    </row>
    <row r="118" ht="15.75" customHeight="1">
      <c r="B118" s="10"/>
      <c r="C118" s="10"/>
      <c r="D118" s="10"/>
      <c r="E118" s="10"/>
      <c r="J118" s="22"/>
      <c r="R118" s="10"/>
      <c r="S118" s="10"/>
      <c r="T118" s="10"/>
    </row>
    <row r="119" ht="15.75" customHeight="1">
      <c r="B119" s="10"/>
      <c r="C119" s="10"/>
      <c r="D119" s="10"/>
      <c r="E119" s="10"/>
      <c r="J119" s="22"/>
      <c r="R119" s="10"/>
      <c r="S119" s="10"/>
      <c r="T119" s="10"/>
    </row>
    <row r="120" ht="15.75" customHeight="1">
      <c r="B120" s="10"/>
      <c r="C120" s="10"/>
      <c r="D120" s="10"/>
      <c r="E120" s="10"/>
      <c r="J120" s="22"/>
      <c r="R120" s="10"/>
      <c r="S120" s="10"/>
      <c r="T120" s="10"/>
    </row>
    <row r="121" ht="15.75" customHeight="1">
      <c r="B121" s="10"/>
      <c r="C121" s="10"/>
      <c r="D121" s="10"/>
      <c r="E121" s="10"/>
      <c r="J121" s="22"/>
      <c r="R121" s="10"/>
      <c r="S121" s="10"/>
      <c r="T121" s="10"/>
    </row>
    <row r="122" ht="15.75" customHeight="1">
      <c r="B122" s="10"/>
      <c r="C122" s="10"/>
      <c r="D122" s="10"/>
      <c r="E122" s="10"/>
      <c r="J122" s="22"/>
      <c r="R122" s="10"/>
      <c r="S122" s="10"/>
      <c r="T122" s="10"/>
    </row>
    <row r="123" ht="15.75" customHeight="1">
      <c r="B123" s="10"/>
      <c r="C123" s="10"/>
      <c r="D123" s="10"/>
      <c r="E123" s="10"/>
      <c r="J123" s="22"/>
      <c r="R123" s="10"/>
      <c r="S123" s="10"/>
      <c r="T123" s="10"/>
    </row>
    <row r="124" ht="15.75" customHeight="1">
      <c r="B124" s="10"/>
      <c r="C124" s="10"/>
      <c r="D124" s="10"/>
      <c r="E124" s="10"/>
      <c r="J124" s="22"/>
      <c r="R124" s="10"/>
      <c r="S124" s="10"/>
      <c r="T124" s="10"/>
    </row>
    <row r="125" ht="15.75" customHeight="1">
      <c r="B125" s="10"/>
      <c r="C125" s="10"/>
      <c r="D125" s="10"/>
      <c r="E125" s="10"/>
      <c r="J125" s="22"/>
      <c r="R125" s="10"/>
      <c r="S125" s="10"/>
      <c r="T125" s="10"/>
    </row>
    <row r="126" ht="15.75" customHeight="1">
      <c r="B126" s="10"/>
      <c r="C126" s="10"/>
      <c r="D126" s="10"/>
      <c r="E126" s="10"/>
      <c r="J126" s="22"/>
      <c r="R126" s="10"/>
      <c r="S126" s="10"/>
      <c r="T126" s="10"/>
    </row>
    <row r="127" ht="15.75" customHeight="1">
      <c r="B127" s="10"/>
      <c r="C127" s="10"/>
      <c r="D127" s="10"/>
      <c r="E127" s="10"/>
      <c r="J127" s="22"/>
      <c r="R127" s="10"/>
      <c r="S127" s="10"/>
      <c r="T127" s="10"/>
    </row>
    <row r="128" ht="15.75" customHeight="1">
      <c r="B128" s="10"/>
      <c r="C128" s="10"/>
      <c r="D128" s="10"/>
      <c r="E128" s="10"/>
      <c r="J128" s="22"/>
      <c r="R128" s="10"/>
      <c r="S128" s="10"/>
      <c r="T128" s="10"/>
    </row>
    <row r="129" ht="15.75" customHeight="1">
      <c r="B129" s="10"/>
      <c r="C129" s="10"/>
      <c r="D129" s="10"/>
      <c r="E129" s="10"/>
      <c r="J129" s="22"/>
      <c r="R129" s="10"/>
      <c r="S129" s="10"/>
      <c r="T129" s="10"/>
    </row>
    <row r="130" ht="15.75" customHeight="1">
      <c r="B130" s="10"/>
      <c r="C130" s="10"/>
      <c r="D130" s="10"/>
      <c r="E130" s="10"/>
      <c r="J130" s="22"/>
      <c r="R130" s="10"/>
      <c r="S130" s="10"/>
      <c r="T130" s="10"/>
    </row>
    <row r="131" ht="15.75" customHeight="1">
      <c r="B131" s="10"/>
      <c r="C131" s="10"/>
      <c r="D131" s="10"/>
      <c r="E131" s="10"/>
      <c r="J131" s="22"/>
      <c r="R131" s="10"/>
      <c r="S131" s="10"/>
      <c r="T131" s="10"/>
    </row>
    <row r="132" ht="15.75" customHeight="1">
      <c r="B132" s="10"/>
      <c r="C132" s="10"/>
      <c r="D132" s="10"/>
      <c r="E132" s="10"/>
      <c r="J132" s="22"/>
      <c r="R132" s="10"/>
      <c r="S132" s="10"/>
      <c r="T132" s="10"/>
    </row>
    <row r="133" ht="15.75" customHeight="1">
      <c r="B133" s="10"/>
      <c r="C133" s="10"/>
      <c r="D133" s="10"/>
      <c r="E133" s="10"/>
      <c r="J133" s="22"/>
      <c r="R133" s="10"/>
      <c r="S133" s="10"/>
      <c r="T133" s="10"/>
    </row>
    <row r="134" ht="15.75" customHeight="1">
      <c r="B134" s="10"/>
      <c r="C134" s="10"/>
      <c r="D134" s="10"/>
      <c r="E134" s="10"/>
      <c r="J134" s="22"/>
      <c r="R134" s="10"/>
      <c r="S134" s="10"/>
      <c r="T134" s="10"/>
    </row>
    <row r="135" ht="15.75" customHeight="1">
      <c r="B135" s="10"/>
      <c r="C135" s="10"/>
      <c r="D135" s="10"/>
      <c r="E135" s="10"/>
      <c r="J135" s="22"/>
      <c r="R135" s="10"/>
      <c r="S135" s="10"/>
      <c r="T135" s="10"/>
    </row>
    <row r="136" ht="15.75" customHeight="1">
      <c r="B136" s="10"/>
      <c r="C136" s="10"/>
      <c r="D136" s="10"/>
      <c r="E136" s="10"/>
      <c r="J136" s="22"/>
      <c r="R136" s="10"/>
      <c r="S136" s="10"/>
      <c r="T136" s="10"/>
    </row>
    <row r="137" ht="15.75" customHeight="1">
      <c r="B137" s="10"/>
      <c r="C137" s="10"/>
      <c r="D137" s="10"/>
      <c r="E137" s="10"/>
      <c r="J137" s="22"/>
      <c r="R137" s="10"/>
      <c r="S137" s="10"/>
      <c r="T137" s="10"/>
    </row>
    <row r="138" ht="15.75" customHeight="1">
      <c r="B138" s="10"/>
      <c r="C138" s="10"/>
      <c r="D138" s="10"/>
      <c r="E138" s="10"/>
      <c r="J138" s="22"/>
      <c r="R138" s="10"/>
      <c r="S138" s="10"/>
      <c r="T138" s="10"/>
    </row>
    <row r="139" ht="15.75" customHeight="1">
      <c r="B139" s="10"/>
      <c r="C139" s="10"/>
      <c r="D139" s="10"/>
      <c r="E139" s="10"/>
      <c r="J139" s="22"/>
      <c r="R139" s="10"/>
      <c r="S139" s="10"/>
      <c r="T139" s="10"/>
    </row>
    <row r="140" ht="15.75" customHeight="1">
      <c r="B140" s="10"/>
      <c r="C140" s="10"/>
      <c r="D140" s="10"/>
      <c r="E140" s="10"/>
      <c r="J140" s="22"/>
      <c r="R140" s="10"/>
      <c r="S140" s="10"/>
      <c r="T140" s="10"/>
    </row>
    <row r="141" ht="15.75" customHeight="1">
      <c r="B141" s="10"/>
      <c r="C141" s="10"/>
      <c r="D141" s="10"/>
      <c r="E141" s="10"/>
      <c r="J141" s="22"/>
      <c r="R141" s="10"/>
      <c r="S141" s="10"/>
      <c r="T141" s="10"/>
    </row>
    <row r="142" ht="15.75" customHeight="1">
      <c r="B142" s="10"/>
      <c r="C142" s="10"/>
      <c r="D142" s="10"/>
      <c r="E142" s="10"/>
      <c r="J142" s="22"/>
      <c r="R142" s="10"/>
      <c r="S142" s="10"/>
      <c r="T142" s="10"/>
    </row>
    <row r="143" ht="15.75" customHeight="1">
      <c r="B143" s="10"/>
      <c r="C143" s="10"/>
      <c r="D143" s="10"/>
      <c r="E143" s="10"/>
      <c r="J143" s="22"/>
      <c r="R143" s="10"/>
      <c r="S143" s="10"/>
      <c r="T143" s="10"/>
    </row>
    <row r="144" ht="15.75" customHeight="1">
      <c r="B144" s="10"/>
      <c r="C144" s="10"/>
      <c r="D144" s="10"/>
      <c r="E144" s="10"/>
      <c r="J144" s="22"/>
      <c r="R144" s="10"/>
      <c r="S144" s="10"/>
      <c r="T144" s="10"/>
    </row>
    <row r="145" ht="15.75" customHeight="1">
      <c r="B145" s="10"/>
      <c r="C145" s="10"/>
      <c r="D145" s="10"/>
      <c r="E145" s="10"/>
      <c r="J145" s="22"/>
      <c r="R145" s="10"/>
      <c r="S145" s="10"/>
      <c r="T145" s="10"/>
    </row>
    <row r="146" ht="15.75" customHeight="1">
      <c r="B146" s="10"/>
      <c r="C146" s="10"/>
      <c r="D146" s="10"/>
      <c r="E146" s="10"/>
      <c r="J146" s="22"/>
      <c r="R146" s="10"/>
      <c r="S146" s="10"/>
      <c r="T146" s="10"/>
    </row>
    <row r="147" ht="15.75" customHeight="1">
      <c r="B147" s="10"/>
      <c r="C147" s="10"/>
      <c r="D147" s="10"/>
      <c r="E147" s="10"/>
      <c r="J147" s="22"/>
      <c r="R147" s="10"/>
      <c r="S147" s="10"/>
      <c r="T147" s="10"/>
    </row>
    <row r="148" ht="15.75" customHeight="1">
      <c r="B148" s="10"/>
      <c r="C148" s="10"/>
      <c r="D148" s="10"/>
      <c r="E148" s="10"/>
      <c r="J148" s="22"/>
      <c r="R148" s="10"/>
      <c r="S148" s="10"/>
      <c r="T148" s="10"/>
    </row>
    <row r="149" ht="15.75" customHeight="1">
      <c r="B149" s="10"/>
      <c r="C149" s="10"/>
      <c r="D149" s="10"/>
      <c r="E149" s="10"/>
      <c r="J149" s="22"/>
      <c r="R149" s="10"/>
      <c r="S149" s="10"/>
      <c r="T149" s="10"/>
    </row>
    <row r="150" ht="15.75" customHeight="1">
      <c r="B150" s="10"/>
      <c r="C150" s="10"/>
      <c r="D150" s="10"/>
      <c r="E150" s="10"/>
      <c r="J150" s="22"/>
      <c r="R150" s="10"/>
      <c r="S150" s="10"/>
      <c r="T150" s="10"/>
    </row>
    <row r="151" ht="15.75" customHeight="1">
      <c r="B151" s="10"/>
      <c r="C151" s="10"/>
      <c r="D151" s="10"/>
      <c r="E151" s="10"/>
      <c r="J151" s="22"/>
      <c r="R151" s="10"/>
      <c r="S151" s="10"/>
      <c r="T151" s="10"/>
    </row>
    <row r="152" ht="15.75" customHeight="1">
      <c r="B152" s="10"/>
      <c r="C152" s="10"/>
      <c r="D152" s="10"/>
      <c r="E152" s="10"/>
      <c r="J152" s="22"/>
      <c r="R152" s="10"/>
      <c r="S152" s="10"/>
      <c r="T152" s="10"/>
    </row>
    <row r="153" ht="15.75" customHeight="1">
      <c r="B153" s="10"/>
      <c r="C153" s="10"/>
      <c r="D153" s="10"/>
      <c r="E153" s="10"/>
      <c r="J153" s="22"/>
      <c r="R153" s="10"/>
      <c r="S153" s="10"/>
      <c r="T153" s="10"/>
    </row>
    <row r="154" ht="15.75" customHeight="1">
      <c r="B154" s="10"/>
      <c r="C154" s="10"/>
      <c r="D154" s="10"/>
      <c r="E154" s="10"/>
      <c r="J154" s="22"/>
      <c r="R154" s="10"/>
      <c r="S154" s="10"/>
      <c r="T154" s="10"/>
    </row>
    <row r="155" ht="15.75" customHeight="1">
      <c r="B155" s="10"/>
      <c r="C155" s="10"/>
      <c r="D155" s="10"/>
      <c r="E155" s="10"/>
      <c r="J155" s="22"/>
      <c r="R155" s="10"/>
      <c r="S155" s="10"/>
      <c r="T155" s="10"/>
    </row>
    <row r="156" ht="15.75" customHeight="1">
      <c r="B156" s="10"/>
      <c r="C156" s="10"/>
      <c r="D156" s="10"/>
      <c r="E156" s="10"/>
      <c r="J156" s="22"/>
      <c r="R156" s="10"/>
      <c r="S156" s="10"/>
      <c r="T156" s="10"/>
    </row>
    <row r="157" ht="15.75" customHeight="1">
      <c r="B157" s="10"/>
      <c r="C157" s="10"/>
      <c r="D157" s="10"/>
      <c r="E157" s="10"/>
      <c r="J157" s="22"/>
      <c r="R157" s="10"/>
      <c r="S157" s="10"/>
      <c r="T157" s="10"/>
    </row>
    <row r="158" ht="15.75" customHeight="1">
      <c r="B158" s="10"/>
      <c r="C158" s="10"/>
      <c r="D158" s="10"/>
      <c r="E158" s="10"/>
      <c r="J158" s="22"/>
      <c r="R158" s="10"/>
      <c r="S158" s="10"/>
      <c r="T158" s="10"/>
    </row>
    <row r="159" ht="15.75" customHeight="1">
      <c r="B159" s="10"/>
      <c r="C159" s="10"/>
      <c r="D159" s="10"/>
      <c r="E159" s="10"/>
      <c r="J159" s="22"/>
      <c r="R159" s="10"/>
      <c r="S159" s="10"/>
      <c r="T159" s="10"/>
    </row>
    <row r="160" ht="15.75" customHeight="1">
      <c r="B160" s="10"/>
      <c r="C160" s="10"/>
      <c r="D160" s="10"/>
      <c r="E160" s="10"/>
      <c r="J160" s="22"/>
      <c r="R160" s="10"/>
      <c r="S160" s="10"/>
      <c r="T160" s="10"/>
    </row>
    <row r="161" ht="15.75" customHeight="1">
      <c r="B161" s="10"/>
      <c r="C161" s="10"/>
      <c r="D161" s="10"/>
      <c r="E161" s="10"/>
      <c r="J161" s="22"/>
      <c r="R161" s="10"/>
      <c r="S161" s="10"/>
      <c r="T161" s="10"/>
    </row>
    <row r="162" ht="15.75" customHeight="1">
      <c r="B162" s="10"/>
      <c r="C162" s="10"/>
      <c r="D162" s="10"/>
      <c r="E162" s="10"/>
      <c r="J162" s="22"/>
      <c r="R162" s="10"/>
      <c r="S162" s="10"/>
      <c r="T162" s="10"/>
    </row>
    <row r="163" ht="15.75" customHeight="1">
      <c r="B163" s="10"/>
      <c r="C163" s="10"/>
      <c r="D163" s="10"/>
      <c r="E163" s="10"/>
      <c r="J163" s="22"/>
      <c r="R163" s="10"/>
      <c r="S163" s="10"/>
      <c r="T163" s="10"/>
    </row>
    <row r="164" ht="15.75" customHeight="1">
      <c r="B164" s="10"/>
      <c r="C164" s="10"/>
      <c r="D164" s="10"/>
      <c r="E164" s="10"/>
      <c r="J164" s="22"/>
      <c r="R164" s="10"/>
      <c r="S164" s="10"/>
      <c r="T164" s="10"/>
    </row>
    <row r="165" ht="15.75" customHeight="1">
      <c r="B165" s="10"/>
      <c r="C165" s="10"/>
      <c r="D165" s="10"/>
      <c r="E165" s="10"/>
      <c r="J165" s="22"/>
      <c r="R165" s="10"/>
      <c r="S165" s="10"/>
      <c r="T165" s="10"/>
    </row>
    <row r="166" ht="15.75" customHeight="1">
      <c r="B166" s="10"/>
      <c r="C166" s="10"/>
      <c r="D166" s="10"/>
      <c r="E166" s="10"/>
      <c r="J166" s="22"/>
      <c r="R166" s="10"/>
      <c r="S166" s="10"/>
      <c r="T166" s="10"/>
    </row>
    <row r="167" ht="15.75" customHeight="1">
      <c r="B167" s="10"/>
      <c r="C167" s="10"/>
      <c r="D167" s="10"/>
      <c r="E167" s="10"/>
      <c r="J167" s="22"/>
      <c r="R167" s="10"/>
      <c r="S167" s="10"/>
      <c r="T167" s="10"/>
    </row>
    <row r="168" ht="15.75" customHeight="1">
      <c r="B168" s="10"/>
      <c r="C168" s="10"/>
      <c r="D168" s="10"/>
      <c r="E168" s="10"/>
      <c r="J168" s="22"/>
      <c r="R168" s="10"/>
      <c r="S168" s="10"/>
      <c r="T168" s="10"/>
    </row>
    <row r="169" ht="15.75" customHeight="1">
      <c r="B169" s="10"/>
      <c r="C169" s="10"/>
      <c r="D169" s="10"/>
      <c r="E169" s="10"/>
      <c r="J169" s="22"/>
      <c r="R169" s="10"/>
      <c r="S169" s="10"/>
      <c r="T169" s="10"/>
    </row>
    <row r="170" ht="15.75" customHeight="1">
      <c r="B170" s="10"/>
      <c r="C170" s="10"/>
      <c r="D170" s="10"/>
      <c r="E170" s="10"/>
      <c r="J170" s="22"/>
      <c r="R170" s="10"/>
      <c r="S170" s="10"/>
      <c r="T170" s="10"/>
    </row>
    <row r="171" ht="15.75" customHeight="1">
      <c r="B171" s="10"/>
      <c r="C171" s="10"/>
      <c r="D171" s="10"/>
      <c r="E171" s="10"/>
      <c r="J171" s="22"/>
      <c r="R171" s="10"/>
      <c r="S171" s="10"/>
      <c r="T171" s="10"/>
    </row>
    <row r="172" ht="15.75" customHeight="1">
      <c r="B172" s="10"/>
      <c r="C172" s="10"/>
      <c r="D172" s="10"/>
      <c r="E172" s="10"/>
      <c r="J172" s="22"/>
      <c r="R172" s="10"/>
      <c r="S172" s="10"/>
      <c r="T172" s="10"/>
    </row>
    <row r="173" ht="15.75" customHeight="1">
      <c r="B173" s="10"/>
      <c r="C173" s="10"/>
      <c r="D173" s="10"/>
      <c r="E173" s="10"/>
      <c r="J173" s="22"/>
      <c r="R173" s="10"/>
      <c r="S173" s="10"/>
      <c r="T173" s="10"/>
    </row>
    <row r="174" ht="15.75" customHeight="1">
      <c r="B174" s="10"/>
      <c r="C174" s="10"/>
      <c r="D174" s="10"/>
      <c r="E174" s="10"/>
      <c r="J174" s="22"/>
      <c r="R174" s="10"/>
      <c r="S174" s="10"/>
      <c r="T174" s="10"/>
    </row>
    <row r="175" ht="15.75" customHeight="1">
      <c r="B175" s="10"/>
      <c r="C175" s="10"/>
      <c r="D175" s="10"/>
      <c r="E175" s="10"/>
      <c r="J175" s="22"/>
      <c r="R175" s="10"/>
      <c r="S175" s="10"/>
      <c r="T175" s="10"/>
    </row>
    <row r="176" ht="15.75" customHeight="1">
      <c r="B176" s="10"/>
      <c r="C176" s="10"/>
      <c r="D176" s="10"/>
      <c r="E176" s="10"/>
      <c r="J176" s="22"/>
      <c r="R176" s="10"/>
      <c r="S176" s="10"/>
      <c r="T176" s="10"/>
    </row>
    <row r="177" ht="15.75" customHeight="1">
      <c r="B177" s="10"/>
      <c r="C177" s="10"/>
      <c r="D177" s="10"/>
      <c r="E177" s="10"/>
      <c r="J177" s="22"/>
      <c r="R177" s="10"/>
      <c r="S177" s="10"/>
      <c r="T177" s="10"/>
    </row>
    <row r="178" ht="15.75" customHeight="1">
      <c r="B178" s="10"/>
      <c r="C178" s="10"/>
      <c r="D178" s="10"/>
      <c r="E178" s="10"/>
      <c r="J178" s="22"/>
      <c r="R178" s="10"/>
      <c r="S178" s="10"/>
      <c r="T178" s="10"/>
    </row>
    <row r="179" ht="15.75" customHeight="1">
      <c r="B179" s="10"/>
      <c r="C179" s="10"/>
      <c r="D179" s="10"/>
      <c r="E179" s="10"/>
      <c r="J179" s="22"/>
      <c r="R179" s="10"/>
      <c r="S179" s="10"/>
      <c r="T179" s="10"/>
    </row>
    <row r="180" ht="15.75" customHeight="1">
      <c r="B180" s="10"/>
      <c r="C180" s="10"/>
      <c r="D180" s="10"/>
      <c r="E180" s="10"/>
      <c r="J180" s="22"/>
      <c r="R180" s="10"/>
      <c r="S180" s="10"/>
      <c r="T180" s="10"/>
    </row>
    <row r="181" ht="15.75" customHeight="1">
      <c r="B181" s="10"/>
      <c r="C181" s="10"/>
      <c r="D181" s="10"/>
      <c r="E181" s="10"/>
      <c r="J181" s="22"/>
      <c r="R181" s="10"/>
      <c r="S181" s="10"/>
      <c r="T181" s="10"/>
    </row>
    <row r="182" ht="15.75" customHeight="1">
      <c r="B182" s="10"/>
      <c r="C182" s="10"/>
      <c r="D182" s="10"/>
      <c r="E182" s="10"/>
      <c r="J182" s="22"/>
      <c r="R182" s="10"/>
      <c r="S182" s="10"/>
      <c r="T182" s="10"/>
    </row>
    <row r="183" ht="15.75" customHeight="1">
      <c r="B183" s="10"/>
      <c r="C183" s="10"/>
      <c r="D183" s="10"/>
      <c r="E183" s="10"/>
      <c r="J183" s="22"/>
      <c r="R183" s="10"/>
      <c r="S183" s="10"/>
      <c r="T183" s="10"/>
    </row>
    <row r="184" ht="15.75" customHeight="1">
      <c r="B184" s="10"/>
      <c r="C184" s="10"/>
      <c r="D184" s="10"/>
      <c r="E184" s="10"/>
      <c r="J184" s="22"/>
      <c r="R184" s="10"/>
      <c r="S184" s="10"/>
      <c r="T184" s="10"/>
    </row>
    <row r="185" ht="15.75" customHeight="1">
      <c r="B185" s="10"/>
      <c r="C185" s="10"/>
      <c r="D185" s="10"/>
      <c r="E185" s="10"/>
      <c r="J185" s="22"/>
      <c r="R185" s="10"/>
      <c r="S185" s="10"/>
      <c r="T185" s="10"/>
    </row>
    <row r="186" ht="15.75" customHeight="1">
      <c r="B186" s="10"/>
      <c r="C186" s="10"/>
      <c r="D186" s="10"/>
      <c r="E186" s="10"/>
      <c r="J186" s="22"/>
      <c r="R186" s="10"/>
      <c r="S186" s="10"/>
      <c r="T186" s="10"/>
    </row>
    <row r="187" ht="15.75" customHeight="1">
      <c r="B187" s="10"/>
      <c r="C187" s="10"/>
      <c r="D187" s="10"/>
      <c r="E187" s="10"/>
      <c r="J187" s="22"/>
      <c r="R187" s="10"/>
      <c r="S187" s="10"/>
      <c r="T187" s="10"/>
    </row>
    <row r="188" ht="15.75" customHeight="1">
      <c r="B188" s="10"/>
      <c r="C188" s="10"/>
      <c r="D188" s="10"/>
      <c r="E188" s="10"/>
      <c r="J188" s="22"/>
      <c r="R188" s="10"/>
      <c r="S188" s="10"/>
      <c r="T188" s="10"/>
    </row>
    <row r="189" ht="15.75" customHeight="1">
      <c r="B189" s="10"/>
      <c r="C189" s="10"/>
      <c r="D189" s="10"/>
      <c r="E189" s="10"/>
      <c r="J189" s="22"/>
      <c r="R189" s="10"/>
      <c r="S189" s="10"/>
      <c r="T189" s="10"/>
    </row>
    <row r="190" ht="15.75" customHeight="1">
      <c r="B190" s="10"/>
      <c r="C190" s="10"/>
      <c r="D190" s="10"/>
      <c r="E190" s="10"/>
      <c r="J190" s="22"/>
      <c r="R190" s="10"/>
      <c r="S190" s="10"/>
      <c r="T190" s="10"/>
    </row>
    <row r="191" ht="15.75" customHeight="1">
      <c r="B191" s="10"/>
      <c r="C191" s="10"/>
      <c r="D191" s="10"/>
      <c r="E191" s="10"/>
      <c r="J191" s="22"/>
      <c r="R191" s="10"/>
      <c r="S191" s="10"/>
      <c r="T191" s="10"/>
    </row>
    <row r="192" ht="15.75" customHeight="1">
      <c r="B192" s="10"/>
      <c r="C192" s="10"/>
      <c r="D192" s="10"/>
      <c r="E192" s="10"/>
      <c r="J192" s="22"/>
      <c r="R192" s="10"/>
      <c r="S192" s="10"/>
      <c r="T192" s="10"/>
    </row>
    <row r="193" ht="15.75" customHeight="1">
      <c r="B193" s="10"/>
      <c r="C193" s="10"/>
      <c r="D193" s="10"/>
      <c r="E193" s="10"/>
      <c r="J193" s="22"/>
      <c r="R193" s="10"/>
      <c r="S193" s="10"/>
      <c r="T193" s="10"/>
    </row>
    <row r="194" ht="15.75" customHeight="1">
      <c r="B194" s="10"/>
      <c r="C194" s="10"/>
      <c r="D194" s="10"/>
      <c r="E194" s="10"/>
      <c r="J194" s="22"/>
      <c r="R194" s="10"/>
      <c r="S194" s="10"/>
      <c r="T194" s="10"/>
    </row>
    <row r="195" ht="15.75" customHeight="1">
      <c r="B195" s="10"/>
      <c r="C195" s="10"/>
      <c r="D195" s="10"/>
      <c r="E195" s="10"/>
      <c r="J195" s="22"/>
      <c r="R195" s="10"/>
      <c r="S195" s="10"/>
      <c r="T195" s="10"/>
    </row>
    <row r="196" ht="15.75" customHeight="1">
      <c r="B196" s="10"/>
      <c r="C196" s="10"/>
      <c r="D196" s="10"/>
      <c r="E196" s="10"/>
      <c r="J196" s="22"/>
      <c r="R196" s="10"/>
      <c r="S196" s="10"/>
      <c r="T196" s="10"/>
    </row>
    <row r="197" ht="15.75" customHeight="1">
      <c r="B197" s="10"/>
      <c r="C197" s="10"/>
      <c r="D197" s="10"/>
      <c r="E197" s="10"/>
      <c r="J197" s="22"/>
      <c r="R197" s="10"/>
      <c r="S197" s="10"/>
      <c r="T197" s="10"/>
    </row>
    <row r="198" ht="15.75" customHeight="1">
      <c r="B198" s="10"/>
      <c r="C198" s="10"/>
      <c r="D198" s="10"/>
      <c r="E198" s="10"/>
      <c r="J198" s="22"/>
      <c r="R198" s="10"/>
      <c r="S198" s="10"/>
      <c r="T198" s="10"/>
    </row>
    <row r="199" ht="15.75" customHeight="1">
      <c r="B199" s="10"/>
      <c r="C199" s="10"/>
      <c r="D199" s="10"/>
      <c r="E199" s="10"/>
      <c r="J199" s="22"/>
      <c r="R199" s="10"/>
      <c r="S199" s="10"/>
      <c r="T199" s="10"/>
    </row>
    <row r="200" ht="15.75" customHeight="1">
      <c r="B200" s="10"/>
      <c r="C200" s="10"/>
      <c r="D200" s="10"/>
      <c r="E200" s="10"/>
      <c r="J200" s="22"/>
      <c r="R200" s="10"/>
      <c r="S200" s="10"/>
      <c r="T200" s="10"/>
    </row>
    <row r="201" ht="15.75" customHeight="1">
      <c r="B201" s="10"/>
      <c r="C201" s="10"/>
      <c r="D201" s="10"/>
      <c r="E201" s="10"/>
      <c r="J201" s="22"/>
      <c r="R201" s="10"/>
      <c r="S201" s="10"/>
      <c r="T201" s="10"/>
    </row>
    <row r="202" ht="15.75" customHeight="1">
      <c r="B202" s="10"/>
      <c r="C202" s="10"/>
      <c r="D202" s="10"/>
      <c r="E202" s="10"/>
      <c r="J202" s="22"/>
      <c r="R202" s="10"/>
      <c r="S202" s="10"/>
      <c r="T202" s="10"/>
    </row>
    <row r="203" ht="15.75" customHeight="1">
      <c r="B203" s="10"/>
      <c r="C203" s="10"/>
      <c r="D203" s="10"/>
      <c r="E203" s="10"/>
      <c r="J203" s="22"/>
      <c r="R203" s="10"/>
      <c r="S203" s="10"/>
      <c r="T203" s="10"/>
    </row>
    <row r="204" ht="15.75" customHeight="1">
      <c r="B204" s="10"/>
      <c r="C204" s="10"/>
      <c r="D204" s="10"/>
      <c r="E204" s="10"/>
      <c r="J204" s="22"/>
      <c r="R204" s="10"/>
      <c r="S204" s="10"/>
      <c r="T204" s="10"/>
    </row>
    <row r="205" ht="15.75" customHeight="1">
      <c r="B205" s="10"/>
      <c r="C205" s="10"/>
      <c r="D205" s="10"/>
      <c r="E205" s="10"/>
      <c r="J205" s="22"/>
      <c r="R205" s="10"/>
      <c r="S205" s="10"/>
      <c r="T205" s="10"/>
    </row>
    <row r="206" ht="15.75" customHeight="1">
      <c r="B206" s="10"/>
      <c r="C206" s="10"/>
      <c r="D206" s="10"/>
      <c r="E206" s="10"/>
      <c r="J206" s="22"/>
      <c r="R206" s="10"/>
      <c r="S206" s="10"/>
      <c r="T206" s="10"/>
    </row>
    <row r="207" ht="15.75" customHeight="1">
      <c r="B207" s="10"/>
      <c r="C207" s="10"/>
      <c r="D207" s="10"/>
      <c r="E207" s="10"/>
      <c r="J207" s="22"/>
      <c r="R207" s="10"/>
      <c r="S207" s="10"/>
      <c r="T207" s="10"/>
    </row>
    <row r="208" ht="15.75" customHeight="1">
      <c r="B208" s="10"/>
      <c r="C208" s="10"/>
      <c r="D208" s="10"/>
      <c r="E208" s="10"/>
      <c r="J208" s="22"/>
      <c r="R208" s="10"/>
      <c r="S208" s="10"/>
      <c r="T208" s="10"/>
    </row>
    <row r="209" ht="15.75" customHeight="1">
      <c r="B209" s="10"/>
      <c r="C209" s="10"/>
      <c r="D209" s="10"/>
      <c r="E209" s="10"/>
      <c r="J209" s="22"/>
      <c r="R209" s="10"/>
      <c r="S209" s="10"/>
      <c r="T209" s="10"/>
    </row>
    <row r="210" ht="15.75" customHeight="1">
      <c r="B210" s="10"/>
      <c r="C210" s="10"/>
      <c r="D210" s="10"/>
      <c r="E210" s="10"/>
      <c r="J210" s="22"/>
      <c r="R210" s="10"/>
      <c r="S210" s="10"/>
      <c r="T210" s="10"/>
    </row>
    <row r="211" ht="15.75" customHeight="1">
      <c r="B211" s="10"/>
      <c r="C211" s="10"/>
      <c r="D211" s="10"/>
      <c r="E211" s="10"/>
      <c r="J211" s="22"/>
      <c r="R211" s="10"/>
      <c r="S211" s="10"/>
      <c r="T211" s="10"/>
    </row>
    <row r="212" ht="15.75" customHeight="1">
      <c r="B212" s="10"/>
      <c r="C212" s="10"/>
      <c r="D212" s="10"/>
      <c r="E212" s="10"/>
      <c r="J212" s="22"/>
      <c r="R212" s="10"/>
      <c r="S212" s="10"/>
      <c r="T212" s="10"/>
    </row>
    <row r="213" ht="15.75" customHeight="1">
      <c r="B213" s="10"/>
      <c r="C213" s="10"/>
      <c r="D213" s="10"/>
      <c r="E213" s="10"/>
      <c r="J213" s="22"/>
      <c r="R213" s="10"/>
      <c r="S213" s="10"/>
      <c r="T213" s="10"/>
    </row>
    <row r="214" ht="15.75" customHeight="1">
      <c r="B214" s="10"/>
      <c r="C214" s="10"/>
      <c r="D214" s="10"/>
      <c r="E214" s="10"/>
      <c r="J214" s="22"/>
      <c r="R214" s="10"/>
      <c r="S214" s="10"/>
      <c r="T214" s="10"/>
    </row>
    <row r="215" ht="15.75" customHeight="1">
      <c r="B215" s="10"/>
      <c r="C215" s="10"/>
      <c r="D215" s="10"/>
      <c r="E215" s="10"/>
      <c r="J215" s="22"/>
      <c r="R215" s="10"/>
      <c r="S215" s="10"/>
      <c r="T215" s="10"/>
    </row>
    <row r="216" ht="15.75" customHeight="1">
      <c r="B216" s="10"/>
      <c r="C216" s="10"/>
      <c r="D216" s="10"/>
      <c r="E216" s="10"/>
      <c r="J216" s="22"/>
      <c r="R216" s="10"/>
      <c r="S216" s="10"/>
      <c r="T216" s="10"/>
    </row>
    <row r="217" ht="15.75" customHeight="1">
      <c r="B217" s="10"/>
      <c r="C217" s="10"/>
      <c r="D217" s="10"/>
      <c r="E217" s="10"/>
      <c r="J217" s="22"/>
      <c r="R217" s="10"/>
      <c r="S217" s="10"/>
      <c r="T217" s="10"/>
    </row>
    <row r="218" ht="15.75" customHeight="1">
      <c r="B218" s="10"/>
      <c r="C218" s="10"/>
      <c r="D218" s="10"/>
      <c r="E218" s="10"/>
      <c r="J218" s="22"/>
      <c r="R218" s="10"/>
      <c r="S218" s="10"/>
      <c r="T218" s="10"/>
    </row>
    <row r="219" ht="15.75" customHeight="1">
      <c r="B219" s="10"/>
      <c r="C219" s="10"/>
      <c r="D219" s="10"/>
      <c r="E219" s="10"/>
      <c r="J219" s="22"/>
      <c r="R219" s="10"/>
      <c r="S219" s="10"/>
      <c r="T219" s="10"/>
    </row>
    <row r="220" ht="15.75" customHeight="1">
      <c r="B220" s="10"/>
      <c r="C220" s="10"/>
      <c r="D220" s="10"/>
      <c r="E220" s="10"/>
      <c r="J220" s="22"/>
      <c r="R220" s="10"/>
      <c r="S220" s="10"/>
      <c r="T220" s="10"/>
    </row>
    <row r="221" ht="15.75" customHeight="1">
      <c r="B221" s="10"/>
      <c r="C221" s="10"/>
      <c r="D221" s="10"/>
      <c r="E221" s="10"/>
      <c r="J221" s="22"/>
      <c r="R221" s="10"/>
      <c r="S221" s="10"/>
      <c r="T221" s="10"/>
    </row>
    <row r="222" ht="15.75" customHeight="1">
      <c r="B222" s="10"/>
      <c r="C222" s="10"/>
      <c r="D222" s="10"/>
      <c r="E222" s="10"/>
      <c r="J222" s="22"/>
      <c r="R222" s="10"/>
      <c r="S222" s="10"/>
      <c r="T222" s="10"/>
    </row>
    <row r="223" ht="15.75" customHeight="1">
      <c r="B223" s="10"/>
      <c r="C223" s="10"/>
      <c r="D223" s="10"/>
      <c r="E223" s="10"/>
      <c r="J223" s="22"/>
      <c r="R223" s="10"/>
      <c r="S223" s="10"/>
      <c r="T223" s="10"/>
    </row>
    <row r="224" ht="15.75" customHeight="1">
      <c r="B224" s="10"/>
      <c r="C224" s="10"/>
      <c r="D224" s="10"/>
      <c r="E224" s="10"/>
      <c r="J224" s="22"/>
      <c r="R224" s="10"/>
      <c r="S224" s="10"/>
      <c r="T224" s="10"/>
    </row>
    <row r="225" ht="15.75" customHeight="1">
      <c r="B225" s="10"/>
      <c r="C225" s="10"/>
      <c r="D225" s="10"/>
      <c r="E225" s="10"/>
      <c r="J225" s="22"/>
      <c r="R225" s="10"/>
      <c r="S225" s="10"/>
      <c r="T225" s="10"/>
    </row>
    <row r="226" ht="15.75" customHeight="1">
      <c r="B226" s="10"/>
      <c r="C226" s="10"/>
      <c r="D226" s="10"/>
      <c r="E226" s="10"/>
      <c r="J226" s="22"/>
      <c r="R226" s="10"/>
      <c r="S226" s="10"/>
      <c r="T226" s="10"/>
    </row>
    <row r="227" ht="15.75" customHeight="1">
      <c r="B227" s="10"/>
      <c r="C227" s="10"/>
      <c r="D227" s="10"/>
      <c r="E227" s="10"/>
      <c r="J227" s="22"/>
      <c r="R227" s="10"/>
      <c r="S227" s="10"/>
      <c r="T227" s="10"/>
    </row>
    <row r="228" ht="15.75" customHeight="1">
      <c r="B228" s="10"/>
      <c r="C228" s="10"/>
      <c r="D228" s="10"/>
      <c r="E228" s="10"/>
      <c r="J228" s="22"/>
      <c r="R228" s="10"/>
      <c r="S228" s="10"/>
      <c r="T228" s="10"/>
    </row>
    <row r="229" ht="15.75" customHeight="1">
      <c r="B229" s="10"/>
      <c r="C229" s="10"/>
      <c r="D229" s="10"/>
      <c r="E229" s="10"/>
      <c r="J229" s="22"/>
      <c r="R229" s="10"/>
      <c r="S229" s="10"/>
      <c r="T229" s="10"/>
    </row>
    <row r="230" ht="15.75" customHeight="1">
      <c r="B230" s="10"/>
      <c r="C230" s="10"/>
      <c r="D230" s="10"/>
      <c r="E230" s="10"/>
      <c r="J230" s="22"/>
      <c r="R230" s="10"/>
      <c r="S230" s="10"/>
      <c r="T230" s="10"/>
    </row>
    <row r="231" ht="15.75" customHeight="1">
      <c r="B231" s="10"/>
      <c r="C231" s="10"/>
      <c r="D231" s="10"/>
      <c r="E231" s="10"/>
      <c r="J231" s="22"/>
      <c r="R231" s="10"/>
      <c r="S231" s="10"/>
      <c r="T231" s="10"/>
    </row>
    <row r="232" ht="15.75" customHeight="1">
      <c r="B232" s="10"/>
      <c r="C232" s="10"/>
      <c r="D232" s="10"/>
      <c r="E232" s="10"/>
      <c r="J232" s="22"/>
      <c r="R232" s="10"/>
      <c r="S232" s="10"/>
      <c r="T232" s="10"/>
    </row>
    <row r="233" ht="15.75" customHeight="1">
      <c r="B233" s="10"/>
      <c r="C233" s="10"/>
      <c r="D233" s="10"/>
      <c r="E233" s="10"/>
      <c r="J233" s="22"/>
      <c r="R233" s="10"/>
      <c r="S233" s="10"/>
      <c r="T233" s="10"/>
    </row>
    <row r="234" ht="15.75" customHeight="1">
      <c r="B234" s="10"/>
      <c r="C234" s="10"/>
      <c r="D234" s="10"/>
      <c r="E234" s="10"/>
      <c r="J234" s="22"/>
      <c r="R234" s="10"/>
      <c r="S234" s="10"/>
      <c r="T234" s="10"/>
    </row>
    <row r="235" ht="15.75" customHeight="1">
      <c r="B235" s="10"/>
      <c r="C235" s="10"/>
      <c r="D235" s="10"/>
      <c r="E235" s="10"/>
      <c r="J235" s="22"/>
      <c r="R235" s="10"/>
      <c r="S235" s="10"/>
      <c r="T235" s="10"/>
    </row>
    <row r="236" ht="15.75" customHeight="1">
      <c r="B236" s="10"/>
      <c r="C236" s="10"/>
      <c r="D236" s="10"/>
      <c r="E236" s="10"/>
      <c r="J236" s="22"/>
      <c r="R236" s="10"/>
      <c r="S236" s="10"/>
      <c r="T236" s="10"/>
    </row>
    <row r="237" ht="15.75" customHeight="1">
      <c r="B237" s="10"/>
      <c r="C237" s="10"/>
      <c r="D237" s="10"/>
      <c r="E237" s="10"/>
      <c r="J237" s="22"/>
      <c r="R237" s="10"/>
      <c r="S237" s="10"/>
      <c r="T237" s="10"/>
    </row>
    <row r="238" ht="15.75" customHeight="1">
      <c r="B238" s="10"/>
      <c r="C238" s="10"/>
      <c r="D238" s="10"/>
      <c r="E238" s="10"/>
      <c r="J238" s="22"/>
      <c r="R238" s="10"/>
      <c r="S238" s="10"/>
      <c r="T238" s="10"/>
    </row>
    <row r="239" ht="15.75" customHeight="1">
      <c r="B239" s="10"/>
      <c r="C239" s="10"/>
      <c r="D239" s="10"/>
      <c r="E239" s="10"/>
      <c r="J239" s="22"/>
      <c r="R239" s="10"/>
      <c r="S239" s="10"/>
      <c r="T239" s="10"/>
    </row>
    <row r="240" ht="15.75" customHeight="1">
      <c r="B240" s="10"/>
      <c r="C240" s="10"/>
      <c r="D240" s="10"/>
      <c r="E240" s="10"/>
      <c r="J240" s="22"/>
      <c r="R240" s="10"/>
      <c r="S240" s="10"/>
      <c r="T240" s="10"/>
    </row>
    <row r="241" ht="15.75" customHeight="1">
      <c r="B241" s="10"/>
      <c r="C241" s="10"/>
      <c r="D241" s="10"/>
      <c r="E241" s="10"/>
      <c r="J241" s="22"/>
      <c r="R241" s="10"/>
      <c r="S241" s="10"/>
      <c r="T241" s="10"/>
    </row>
    <row r="242" ht="15.75" customHeight="1">
      <c r="B242" s="10"/>
      <c r="C242" s="10"/>
      <c r="D242" s="10"/>
      <c r="E242" s="10"/>
      <c r="J242" s="22"/>
      <c r="R242" s="10"/>
      <c r="S242" s="10"/>
      <c r="T242" s="10"/>
    </row>
    <row r="243" ht="15.75" customHeight="1">
      <c r="B243" s="10"/>
      <c r="C243" s="10"/>
      <c r="D243" s="10"/>
      <c r="E243" s="10"/>
      <c r="J243" s="22"/>
      <c r="R243" s="10"/>
      <c r="S243" s="10"/>
      <c r="T243" s="10"/>
    </row>
    <row r="244" ht="15.75" customHeight="1">
      <c r="B244" s="10"/>
      <c r="C244" s="10"/>
      <c r="D244" s="10"/>
      <c r="E244" s="10"/>
      <c r="J244" s="22"/>
      <c r="R244" s="10"/>
      <c r="S244" s="10"/>
      <c r="T244" s="10"/>
    </row>
    <row r="245" ht="15.75" customHeight="1">
      <c r="B245" s="10"/>
      <c r="C245" s="10"/>
      <c r="D245" s="10"/>
      <c r="E245" s="10"/>
      <c r="J245" s="22"/>
      <c r="R245" s="10"/>
      <c r="S245" s="10"/>
      <c r="T245" s="10"/>
    </row>
    <row r="246" ht="15.75" customHeight="1">
      <c r="B246" s="10"/>
      <c r="C246" s="10"/>
      <c r="D246" s="10"/>
      <c r="E246" s="10"/>
      <c r="J246" s="22"/>
      <c r="R246" s="10"/>
      <c r="S246" s="10"/>
      <c r="T246" s="10"/>
    </row>
    <row r="247" ht="15.75" customHeight="1">
      <c r="B247" s="10"/>
      <c r="C247" s="10"/>
      <c r="D247" s="10"/>
      <c r="E247" s="10"/>
      <c r="J247" s="22"/>
      <c r="R247" s="10"/>
      <c r="S247" s="10"/>
      <c r="T247" s="10"/>
    </row>
    <row r="248" ht="15.75" customHeight="1">
      <c r="B248" s="10"/>
      <c r="C248" s="10"/>
      <c r="D248" s="10"/>
      <c r="E248" s="10"/>
      <c r="J248" s="22"/>
      <c r="R248" s="10"/>
      <c r="S248" s="10"/>
      <c r="T248" s="10"/>
    </row>
    <row r="249" ht="15.75" customHeight="1">
      <c r="B249" s="10"/>
      <c r="C249" s="10"/>
      <c r="D249" s="10"/>
      <c r="E249" s="10"/>
      <c r="J249" s="22"/>
      <c r="R249" s="10"/>
      <c r="S249" s="10"/>
      <c r="T249" s="10"/>
    </row>
    <row r="250" ht="15.75" customHeight="1">
      <c r="B250" s="10"/>
      <c r="C250" s="10"/>
      <c r="D250" s="10"/>
      <c r="E250" s="10"/>
      <c r="J250" s="22"/>
      <c r="R250" s="10"/>
      <c r="S250" s="10"/>
      <c r="T250" s="10"/>
    </row>
    <row r="251" ht="15.75" customHeight="1">
      <c r="B251" s="10"/>
      <c r="C251" s="10"/>
      <c r="D251" s="10"/>
      <c r="E251" s="10"/>
      <c r="J251" s="22"/>
      <c r="R251" s="10"/>
      <c r="S251" s="10"/>
      <c r="T251" s="10"/>
    </row>
    <row r="252" ht="15.75" customHeight="1">
      <c r="B252" s="10"/>
      <c r="C252" s="10"/>
      <c r="D252" s="10"/>
      <c r="E252" s="10"/>
      <c r="J252" s="22"/>
      <c r="R252" s="10"/>
      <c r="S252" s="10"/>
      <c r="T252" s="10"/>
    </row>
    <row r="253" ht="15.75" customHeight="1">
      <c r="B253" s="10"/>
      <c r="C253" s="10"/>
      <c r="D253" s="10"/>
      <c r="E253" s="10"/>
      <c r="J253" s="22"/>
      <c r="R253" s="10"/>
      <c r="S253" s="10"/>
      <c r="T253" s="10"/>
    </row>
    <row r="254" ht="15.75" customHeight="1">
      <c r="B254" s="10"/>
      <c r="C254" s="10"/>
      <c r="D254" s="10"/>
      <c r="E254" s="10"/>
      <c r="J254" s="22"/>
      <c r="R254" s="10"/>
      <c r="S254" s="10"/>
      <c r="T254" s="10"/>
    </row>
    <row r="255" ht="15.75" customHeight="1">
      <c r="B255" s="10"/>
      <c r="C255" s="10"/>
      <c r="D255" s="10"/>
      <c r="E255" s="10"/>
      <c r="J255" s="22"/>
      <c r="R255" s="10"/>
      <c r="S255" s="10"/>
      <c r="T255" s="10"/>
    </row>
    <row r="256" ht="15.75" customHeight="1">
      <c r="B256" s="10"/>
      <c r="C256" s="10"/>
      <c r="D256" s="10"/>
      <c r="E256" s="10"/>
      <c r="J256" s="22"/>
      <c r="R256" s="10"/>
      <c r="S256" s="10"/>
      <c r="T256" s="10"/>
    </row>
    <row r="257" ht="15.75" customHeight="1">
      <c r="B257" s="10"/>
      <c r="C257" s="10"/>
      <c r="D257" s="10"/>
      <c r="E257" s="10"/>
      <c r="J257" s="22"/>
      <c r="R257" s="10"/>
      <c r="S257" s="10"/>
      <c r="T257" s="10"/>
    </row>
    <row r="258" ht="15.75" customHeight="1">
      <c r="B258" s="10"/>
      <c r="C258" s="10"/>
      <c r="D258" s="10"/>
      <c r="E258" s="10"/>
      <c r="J258" s="22"/>
      <c r="R258" s="10"/>
      <c r="S258" s="10"/>
      <c r="T258" s="10"/>
    </row>
    <row r="259" ht="15.75" customHeight="1">
      <c r="B259" s="10"/>
      <c r="C259" s="10"/>
      <c r="D259" s="10"/>
      <c r="E259" s="10"/>
      <c r="J259" s="22"/>
      <c r="R259" s="10"/>
      <c r="S259" s="10"/>
      <c r="T259" s="10"/>
    </row>
    <row r="260" ht="15.75" customHeight="1">
      <c r="B260" s="10"/>
      <c r="C260" s="10"/>
      <c r="D260" s="10"/>
      <c r="E260" s="10"/>
      <c r="J260" s="22"/>
      <c r="R260" s="10"/>
      <c r="S260" s="10"/>
      <c r="T260" s="10"/>
    </row>
    <row r="261" ht="15.75" customHeight="1">
      <c r="B261" s="10"/>
      <c r="C261" s="10"/>
      <c r="D261" s="10"/>
      <c r="E261" s="10"/>
      <c r="J261" s="22"/>
      <c r="R261" s="10"/>
      <c r="S261" s="10"/>
      <c r="T261" s="10"/>
    </row>
    <row r="262" ht="15.75" customHeight="1">
      <c r="B262" s="10"/>
      <c r="C262" s="10"/>
      <c r="D262" s="10"/>
      <c r="E262" s="10"/>
      <c r="J262" s="22"/>
      <c r="R262" s="10"/>
      <c r="S262" s="10"/>
      <c r="T262" s="10"/>
    </row>
    <row r="263" ht="15.75" customHeight="1">
      <c r="B263" s="10"/>
      <c r="C263" s="10"/>
      <c r="D263" s="10"/>
      <c r="E263" s="10"/>
      <c r="J263" s="22"/>
      <c r="R263" s="10"/>
      <c r="S263" s="10"/>
      <c r="T263" s="10"/>
    </row>
    <row r="264" ht="15.75" customHeight="1">
      <c r="B264" s="10"/>
      <c r="C264" s="10"/>
      <c r="D264" s="10"/>
      <c r="E264" s="10"/>
      <c r="J264" s="22"/>
      <c r="R264" s="10"/>
      <c r="S264" s="10"/>
      <c r="T264" s="10"/>
    </row>
    <row r="265" ht="15.75" customHeight="1">
      <c r="B265" s="10"/>
      <c r="C265" s="10"/>
      <c r="D265" s="10"/>
      <c r="E265" s="10"/>
      <c r="J265" s="22"/>
      <c r="R265" s="10"/>
      <c r="S265" s="10"/>
      <c r="T265" s="10"/>
    </row>
    <row r="266" ht="15.75" customHeight="1">
      <c r="B266" s="10"/>
      <c r="C266" s="10"/>
      <c r="D266" s="10"/>
      <c r="E266" s="10"/>
      <c r="J266" s="22"/>
      <c r="R266" s="10"/>
      <c r="S266" s="10"/>
      <c r="T266" s="10"/>
    </row>
    <row r="267" ht="15.75" customHeight="1">
      <c r="B267" s="10"/>
      <c r="C267" s="10"/>
      <c r="D267" s="10"/>
      <c r="E267" s="10"/>
      <c r="J267" s="22"/>
      <c r="R267" s="10"/>
      <c r="S267" s="10"/>
      <c r="T267" s="10"/>
    </row>
    <row r="268" ht="15.75" customHeight="1">
      <c r="B268" s="10"/>
      <c r="C268" s="10"/>
      <c r="D268" s="10"/>
      <c r="E268" s="10"/>
      <c r="J268" s="22"/>
      <c r="R268" s="10"/>
      <c r="S268" s="10"/>
      <c r="T268" s="10"/>
    </row>
    <row r="269" ht="15.75" customHeight="1">
      <c r="B269" s="10"/>
      <c r="C269" s="10"/>
      <c r="D269" s="10"/>
      <c r="E269" s="10"/>
      <c r="J269" s="22"/>
      <c r="R269" s="10"/>
      <c r="S269" s="10"/>
      <c r="T269" s="10"/>
    </row>
    <row r="270" ht="15.75" customHeight="1">
      <c r="B270" s="10"/>
      <c r="C270" s="10"/>
      <c r="D270" s="10"/>
      <c r="E270" s="10"/>
      <c r="J270" s="22"/>
      <c r="R270" s="10"/>
      <c r="S270" s="10"/>
      <c r="T270" s="10"/>
    </row>
    <row r="271" ht="15.75" customHeight="1">
      <c r="B271" s="10"/>
      <c r="C271" s="10"/>
      <c r="D271" s="10"/>
      <c r="E271" s="10"/>
      <c r="J271" s="22"/>
      <c r="R271" s="10"/>
      <c r="S271" s="10"/>
      <c r="T271" s="10"/>
    </row>
    <row r="272" ht="15.75" customHeight="1">
      <c r="B272" s="10"/>
      <c r="C272" s="10"/>
      <c r="D272" s="10"/>
      <c r="E272" s="10"/>
      <c r="J272" s="22"/>
      <c r="R272" s="10"/>
      <c r="S272" s="10"/>
      <c r="T272" s="10"/>
    </row>
    <row r="273" ht="15.75" customHeight="1">
      <c r="B273" s="10"/>
      <c r="C273" s="10"/>
      <c r="D273" s="10"/>
      <c r="E273" s="10"/>
      <c r="J273" s="22"/>
      <c r="R273" s="10"/>
      <c r="S273" s="10"/>
      <c r="T273" s="10"/>
    </row>
    <row r="274" ht="15.75" customHeight="1">
      <c r="B274" s="10"/>
      <c r="C274" s="10"/>
      <c r="D274" s="10"/>
      <c r="E274" s="10"/>
      <c r="J274" s="22"/>
      <c r="R274" s="10"/>
      <c r="S274" s="10"/>
      <c r="T274" s="10"/>
    </row>
    <row r="275" ht="15.75" customHeight="1">
      <c r="B275" s="10"/>
      <c r="C275" s="10"/>
      <c r="D275" s="10"/>
      <c r="E275" s="10"/>
      <c r="J275" s="22"/>
      <c r="R275" s="10"/>
      <c r="S275" s="10"/>
      <c r="T275" s="10"/>
    </row>
    <row r="276" ht="15.75" customHeight="1">
      <c r="B276" s="10"/>
      <c r="C276" s="10"/>
      <c r="D276" s="10"/>
      <c r="E276" s="10"/>
      <c r="J276" s="22"/>
      <c r="R276" s="10"/>
      <c r="S276" s="10"/>
      <c r="T276" s="10"/>
    </row>
    <row r="277" ht="15.75" customHeight="1">
      <c r="B277" s="10"/>
      <c r="C277" s="10"/>
      <c r="D277" s="10"/>
      <c r="E277" s="10"/>
      <c r="J277" s="22"/>
      <c r="R277" s="10"/>
      <c r="S277" s="10"/>
      <c r="T277" s="10"/>
    </row>
    <row r="278" ht="15.75" customHeight="1">
      <c r="B278" s="10"/>
      <c r="C278" s="10"/>
      <c r="D278" s="10"/>
      <c r="E278" s="10"/>
      <c r="J278" s="22"/>
      <c r="R278" s="10"/>
      <c r="S278" s="10"/>
      <c r="T278" s="10"/>
    </row>
    <row r="279" ht="15.75" customHeight="1">
      <c r="B279" s="10"/>
      <c r="C279" s="10"/>
      <c r="D279" s="10"/>
      <c r="E279" s="10"/>
      <c r="J279" s="22"/>
      <c r="R279" s="10"/>
      <c r="S279" s="10"/>
      <c r="T279" s="10"/>
    </row>
    <row r="280" ht="15.75" customHeight="1">
      <c r="B280" s="10"/>
      <c r="C280" s="10"/>
      <c r="D280" s="10"/>
      <c r="E280" s="10"/>
      <c r="J280" s="22"/>
      <c r="R280" s="10"/>
      <c r="S280" s="10"/>
      <c r="T280" s="10"/>
    </row>
    <row r="281" ht="15.75" customHeight="1">
      <c r="B281" s="10"/>
      <c r="C281" s="10"/>
      <c r="D281" s="10"/>
      <c r="E281" s="10"/>
      <c r="J281" s="22"/>
      <c r="R281" s="10"/>
      <c r="S281" s="10"/>
      <c r="T281" s="10"/>
    </row>
    <row r="282" ht="15.75" customHeight="1">
      <c r="B282" s="10"/>
      <c r="C282" s="10"/>
      <c r="D282" s="10"/>
      <c r="E282" s="10"/>
      <c r="J282" s="22"/>
      <c r="R282" s="10"/>
      <c r="S282" s="10"/>
      <c r="T282" s="10"/>
    </row>
    <row r="283" ht="15.75" customHeight="1">
      <c r="B283" s="10"/>
      <c r="C283" s="10"/>
      <c r="D283" s="10"/>
      <c r="E283" s="10"/>
      <c r="J283" s="22"/>
      <c r="R283" s="10"/>
      <c r="S283" s="10"/>
      <c r="T283" s="10"/>
    </row>
    <row r="284" ht="15.75" customHeight="1">
      <c r="B284" s="10"/>
      <c r="C284" s="10"/>
      <c r="D284" s="10"/>
      <c r="E284" s="10"/>
      <c r="J284" s="22"/>
      <c r="R284" s="10"/>
      <c r="S284" s="10"/>
      <c r="T284" s="10"/>
    </row>
    <row r="285" ht="15.75" customHeight="1">
      <c r="B285" s="10"/>
      <c r="C285" s="10"/>
      <c r="D285" s="10"/>
      <c r="E285" s="10"/>
      <c r="J285" s="22"/>
      <c r="R285" s="10"/>
      <c r="S285" s="10"/>
      <c r="T285" s="10"/>
    </row>
    <row r="286" ht="15.75" customHeight="1">
      <c r="B286" s="10"/>
      <c r="C286" s="10"/>
      <c r="D286" s="10"/>
      <c r="E286" s="10"/>
      <c r="J286" s="22"/>
      <c r="R286" s="10"/>
      <c r="S286" s="10"/>
      <c r="T286" s="10"/>
    </row>
    <row r="287" ht="15.75" customHeight="1">
      <c r="B287" s="10"/>
      <c r="C287" s="10"/>
      <c r="D287" s="10"/>
      <c r="E287" s="10"/>
      <c r="J287" s="22"/>
      <c r="R287" s="10"/>
      <c r="S287" s="10"/>
      <c r="T287" s="10"/>
    </row>
    <row r="288" ht="15.75" customHeight="1">
      <c r="B288" s="10"/>
      <c r="C288" s="10"/>
      <c r="D288" s="10"/>
      <c r="E288" s="10"/>
      <c r="J288" s="22"/>
      <c r="R288" s="10"/>
      <c r="S288" s="10"/>
      <c r="T288" s="10"/>
    </row>
    <row r="289" ht="15.75" customHeight="1">
      <c r="B289" s="10"/>
      <c r="C289" s="10"/>
      <c r="D289" s="10"/>
      <c r="E289" s="10"/>
      <c r="J289" s="22"/>
      <c r="R289" s="10"/>
      <c r="S289" s="10"/>
      <c r="T289" s="10"/>
    </row>
    <row r="290" ht="15.75" customHeight="1">
      <c r="B290" s="10"/>
      <c r="C290" s="10"/>
      <c r="D290" s="10"/>
      <c r="E290" s="10"/>
      <c r="J290" s="22"/>
      <c r="R290" s="10"/>
      <c r="S290" s="10"/>
      <c r="T290" s="10"/>
    </row>
    <row r="291" ht="15.75" customHeight="1">
      <c r="B291" s="10"/>
      <c r="C291" s="10"/>
      <c r="D291" s="10"/>
      <c r="E291" s="10"/>
      <c r="J291" s="22"/>
      <c r="R291" s="10"/>
      <c r="S291" s="10"/>
      <c r="T291" s="10"/>
    </row>
    <row r="292" ht="15.75" customHeight="1">
      <c r="B292" s="10"/>
      <c r="C292" s="10"/>
      <c r="D292" s="10"/>
      <c r="E292" s="10"/>
      <c r="J292" s="22"/>
      <c r="R292" s="10"/>
      <c r="S292" s="10"/>
      <c r="T292" s="10"/>
    </row>
    <row r="293" ht="15.75" customHeight="1">
      <c r="B293" s="10"/>
      <c r="C293" s="10"/>
      <c r="D293" s="10"/>
      <c r="E293" s="10"/>
      <c r="J293" s="22"/>
      <c r="R293" s="10"/>
      <c r="S293" s="10"/>
      <c r="T293" s="10"/>
    </row>
    <row r="294" ht="15.75" customHeight="1">
      <c r="B294" s="10"/>
      <c r="C294" s="10"/>
      <c r="D294" s="10"/>
      <c r="E294" s="10"/>
      <c r="J294" s="22"/>
      <c r="R294" s="10"/>
      <c r="S294" s="10"/>
      <c r="T294" s="10"/>
    </row>
    <row r="295" ht="15.75" customHeight="1">
      <c r="B295" s="10"/>
      <c r="C295" s="10"/>
      <c r="D295" s="10"/>
      <c r="E295" s="10"/>
      <c r="J295" s="22"/>
      <c r="R295" s="10"/>
      <c r="S295" s="10"/>
      <c r="T295" s="10"/>
    </row>
    <row r="296" ht="15.75" customHeight="1">
      <c r="B296" s="10"/>
      <c r="C296" s="10"/>
      <c r="D296" s="10"/>
      <c r="E296" s="10"/>
      <c r="J296" s="22"/>
      <c r="R296" s="10"/>
      <c r="S296" s="10"/>
      <c r="T296" s="10"/>
    </row>
    <row r="297" ht="15.75" customHeight="1">
      <c r="B297" s="10"/>
      <c r="C297" s="10"/>
      <c r="D297" s="10"/>
      <c r="E297" s="10"/>
      <c r="J297" s="22"/>
      <c r="R297" s="10"/>
      <c r="S297" s="10"/>
      <c r="T297" s="10"/>
    </row>
    <row r="298" ht="15.75" customHeight="1">
      <c r="B298" s="10"/>
      <c r="C298" s="10"/>
      <c r="D298" s="10"/>
      <c r="E298" s="10"/>
      <c r="J298" s="22"/>
      <c r="R298" s="10"/>
      <c r="S298" s="10"/>
      <c r="T298" s="10"/>
    </row>
    <row r="299" ht="15.75" customHeight="1">
      <c r="B299" s="10"/>
      <c r="C299" s="10"/>
      <c r="D299" s="10"/>
      <c r="E299" s="10"/>
      <c r="J299" s="22"/>
      <c r="R299" s="10"/>
      <c r="S299" s="10"/>
      <c r="T299" s="10"/>
    </row>
    <row r="300" ht="15.75" customHeight="1">
      <c r="B300" s="10"/>
      <c r="C300" s="10"/>
      <c r="D300" s="10"/>
      <c r="E300" s="10"/>
      <c r="J300" s="22"/>
      <c r="R300" s="10"/>
      <c r="S300" s="10"/>
      <c r="T300" s="10"/>
    </row>
    <row r="301" ht="15.75" customHeight="1">
      <c r="B301" s="10"/>
      <c r="C301" s="10"/>
      <c r="D301" s="10"/>
      <c r="E301" s="10"/>
      <c r="J301" s="22"/>
      <c r="R301" s="10"/>
      <c r="S301" s="10"/>
      <c r="T301" s="10"/>
    </row>
    <row r="302" ht="15.75" customHeight="1">
      <c r="B302" s="10"/>
      <c r="C302" s="10"/>
      <c r="D302" s="10"/>
      <c r="E302" s="10"/>
      <c r="J302" s="22"/>
      <c r="R302" s="10"/>
      <c r="S302" s="10"/>
      <c r="T302" s="10"/>
    </row>
    <row r="303" ht="15.75" customHeight="1">
      <c r="B303" s="10"/>
      <c r="C303" s="10"/>
      <c r="D303" s="10"/>
      <c r="E303" s="10"/>
      <c r="J303" s="22"/>
      <c r="R303" s="10"/>
      <c r="S303" s="10"/>
      <c r="T303" s="10"/>
    </row>
    <row r="304" ht="15.75" customHeight="1">
      <c r="B304" s="10"/>
      <c r="C304" s="10"/>
      <c r="D304" s="10"/>
      <c r="E304" s="10"/>
      <c r="J304" s="22"/>
      <c r="R304" s="10"/>
      <c r="S304" s="10"/>
      <c r="T304" s="10"/>
    </row>
    <row r="305" ht="15.75" customHeight="1">
      <c r="B305" s="10"/>
      <c r="C305" s="10"/>
      <c r="D305" s="10"/>
      <c r="E305" s="10"/>
      <c r="J305" s="22"/>
      <c r="R305" s="10"/>
      <c r="S305" s="10"/>
      <c r="T305" s="10"/>
    </row>
    <row r="306" ht="15.75" customHeight="1">
      <c r="B306" s="10"/>
      <c r="C306" s="10"/>
      <c r="D306" s="10"/>
      <c r="E306" s="10"/>
      <c r="J306" s="22"/>
      <c r="R306" s="10"/>
      <c r="S306" s="10"/>
      <c r="T306" s="10"/>
    </row>
    <row r="307" ht="15.75" customHeight="1">
      <c r="B307" s="10"/>
      <c r="C307" s="10"/>
      <c r="D307" s="10"/>
      <c r="E307" s="10"/>
      <c r="J307" s="22"/>
      <c r="R307" s="10"/>
      <c r="S307" s="10"/>
      <c r="T307" s="10"/>
    </row>
    <row r="308" ht="15.75" customHeight="1">
      <c r="B308" s="10"/>
      <c r="C308" s="10"/>
      <c r="D308" s="10"/>
      <c r="E308" s="10"/>
      <c r="J308" s="22"/>
      <c r="R308" s="10"/>
      <c r="S308" s="10"/>
      <c r="T308" s="10"/>
    </row>
    <row r="309" ht="15.75" customHeight="1">
      <c r="B309" s="10"/>
      <c r="C309" s="10"/>
      <c r="D309" s="10"/>
      <c r="E309" s="10"/>
      <c r="J309" s="22"/>
      <c r="R309" s="10"/>
      <c r="S309" s="10"/>
      <c r="T309" s="10"/>
    </row>
    <row r="310" ht="15.75" customHeight="1">
      <c r="B310" s="10"/>
      <c r="C310" s="10"/>
      <c r="D310" s="10"/>
      <c r="E310" s="10"/>
      <c r="J310" s="22"/>
      <c r="R310" s="10"/>
      <c r="S310" s="10"/>
      <c r="T310" s="10"/>
    </row>
    <row r="311" ht="15.75" customHeight="1">
      <c r="B311" s="10"/>
      <c r="C311" s="10"/>
      <c r="D311" s="10"/>
      <c r="E311" s="10"/>
      <c r="J311" s="22"/>
      <c r="R311" s="10"/>
      <c r="S311" s="10"/>
      <c r="T311" s="10"/>
    </row>
    <row r="312" ht="15.75" customHeight="1">
      <c r="B312" s="10"/>
      <c r="C312" s="10"/>
      <c r="D312" s="10"/>
      <c r="E312" s="10"/>
      <c r="J312" s="22"/>
      <c r="R312" s="10"/>
      <c r="S312" s="10"/>
      <c r="T312" s="10"/>
    </row>
    <row r="313" ht="15.75" customHeight="1">
      <c r="B313" s="10"/>
      <c r="C313" s="10"/>
      <c r="D313" s="10"/>
      <c r="E313" s="10"/>
      <c r="J313" s="22"/>
      <c r="R313" s="10"/>
      <c r="S313" s="10"/>
      <c r="T313" s="10"/>
    </row>
    <row r="314" ht="15.75" customHeight="1">
      <c r="B314" s="10"/>
      <c r="C314" s="10"/>
      <c r="D314" s="10"/>
      <c r="E314" s="10"/>
      <c r="J314" s="22"/>
      <c r="R314" s="10"/>
      <c r="S314" s="10"/>
      <c r="T314" s="10"/>
    </row>
    <row r="315" ht="15.75" customHeight="1">
      <c r="B315" s="10"/>
      <c r="C315" s="10"/>
      <c r="D315" s="10"/>
      <c r="E315" s="10"/>
      <c r="J315" s="22"/>
      <c r="R315" s="10"/>
      <c r="S315" s="10"/>
      <c r="T315" s="10"/>
    </row>
    <row r="316" ht="15.75" customHeight="1">
      <c r="B316" s="10"/>
      <c r="C316" s="10"/>
      <c r="D316" s="10"/>
      <c r="E316" s="10"/>
      <c r="J316" s="22"/>
      <c r="R316" s="10"/>
      <c r="S316" s="10"/>
      <c r="T316" s="10"/>
    </row>
    <row r="317" ht="15.75" customHeight="1">
      <c r="B317" s="10"/>
      <c r="C317" s="10"/>
      <c r="D317" s="10"/>
      <c r="E317" s="10"/>
      <c r="J317" s="22"/>
      <c r="R317" s="10"/>
      <c r="S317" s="10"/>
      <c r="T317" s="10"/>
    </row>
    <row r="318" ht="15.75" customHeight="1">
      <c r="B318" s="10"/>
      <c r="C318" s="10"/>
      <c r="D318" s="10"/>
      <c r="E318" s="10"/>
      <c r="J318" s="22"/>
      <c r="R318" s="10"/>
      <c r="S318" s="10"/>
      <c r="T318" s="10"/>
    </row>
    <row r="319" ht="15.75" customHeight="1">
      <c r="B319" s="10"/>
      <c r="C319" s="10"/>
      <c r="D319" s="10"/>
      <c r="E319" s="10"/>
      <c r="J319" s="22"/>
      <c r="R319" s="10"/>
      <c r="S319" s="10"/>
      <c r="T319" s="10"/>
    </row>
    <row r="320" ht="15.75" customHeight="1">
      <c r="B320" s="10"/>
      <c r="C320" s="10"/>
      <c r="D320" s="10"/>
      <c r="E320" s="10"/>
      <c r="J320" s="22"/>
      <c r="R320" s="10"/>
      <c r="S320" s="10"/>
      <c r="T320" s="10"/>
    </row>
    <row r="321" ht="15.75" customHeight="1">
      <c r="B321" s="10"/>
      <c r="C321" s="10"/>
      <c r="D321" s="10"/>
      <c r="E321" s="10"/>
      <c r="J321" s="22"/>
      <c r="R321" s="10"/>
      <c r="S321" s="10"/>
      <c r="T321" s="10"/>
    </row>
    <row r="322" ht="15.75" customHeight="1">
      <c r="B322" s="10"/>
      <c r="C322" s="10"/>
      <c r="D322" s="10"/>
      <c r="E322" s="10"/>
      <c r="J322" s="22"/>
      <c r="R322" s="10"/>
      <c r="S322" s="10"/>
      <c r="T322" s="10"/>
    </row>
    <row r="323" ht="15.75" customHeight="1">
      <c r="B323" s="10"/>
      <c r="C323" s="10"/>
      <c r="D323" s="10"/>
      <c r="E323" s="10"/>
      <c r="J323" s="22"/>
      <c r="R323" s="10"/>
      <c r="S323" s="10"/>
      <c r="T323" s="10"/>
    </row>
    <row r="324" ht="15.75" customHeight="1">
      <c r="B324" s="10"/>
      <c r="C324" s="10"/>
      <c r="D324" s="10"/>
      <c r="E324" s="10"/>
      <c r="J324" s="22"/>
      <c r="R324" s="10"/>
      <c r="S324" s="10"/>
      <c r="T324" s="10"/>
    </row>
    <row r="325" ht="15.75" customHeight="1">
      <c r="B325" s="10"/>
      <c r="C325" s="10"/>
      <c r="D325" s="10"/>
      <c r="E325" s="10"/>
      <c r="J325" s="22"/>
      <c r="R325" s="10"/>
      <c r="S325" s="10"/>
      <c r="T325" s="10"/>
    </row>
    <row r="326" ht="15.75" customHeight="1">
      <c r="B326" s="10"/>
      <c r="C326" s="10"/>
      <c r="D326" s="10"/>
      <c r="E326" s="10"/>
      <c r="J326" s="22"/>
      <c r="R326" s="10"/>
      <c r="S326" s="10"/>
      <c r="T326" s="10"/>
    </row>
    <row r="327" ht="15.75" customHeight="1">
      <c r="B327" s="10"/>
      <c r="C327" s="10"/>
      <c r="D327" s="10"/>
      <c r="E327" s="10"/>
      <c r="J327" s="22"/>
      <c r="R327" s="10"/>
      <c r="S327" s="10"/>
      <c r="T327" s="10"/>
    </row>
    <row r="328" ht="15.75" customHeight="1">
      <c r="B328" s="10"/>
      <c r="C328" s="10"/>
      <c r="D328" s="10"/>
      <c r="E328" s="10"/>
      <c r="J328" s="22"/>
      <c r="R328" s="10"/>
      <c r="S328" s="10"/>
      <c r="T328" s="10"/>
    </row>
    <row r="329" ht="15.75" customHeight="1">
      <c r="B329" s="10"/>
      <c r="C329" s="10"/>
      <c r="D329" s="10"/>
      <c r="E329" s="10"/>
      <c r="J329" s="22"/>
      <c r="R329" s="10"/>
      <c r="S329" s="10"/>
      <c r="T329" s="10"/>
    </row>
    <row r="330" ht="15.75" customHeight="1">
      <c r="B330" s="10"/>
      <c r="C330" s="10"/>
      <c r="D330" s="10"/>
      <c r="E330" s="10"/>
      <c r="J330" s="22"/>
      <c r="R330" s="10"/>
      <c r="S330" s="10"/>
      <c r="T330" s="10"/>
    </row>
    <row r="331" ht="15.75" customHeight="1">
      <c r="B331" s="10"/>
      <c r="C331" s="10"/>
      <c r="D331" s="10"/>
      <c r="E331" s="10"/>
      <c r="J331" s="22"/>
      <c r="R331" s="10"/>
      <c r="S331" s="10"/>
      <c r="T331" s="10"/>
    </row>
    <row r="332" ht="15.75" customHeight="1">
      <c r="B332" s="10"/>
      <c r="C332" s="10"/>
      <c r="D332" s="10"/>
      <c r="E332" s="10"/>
      <c r="J332" s="22"/>
      <c r="R332" s="10"/>
      <c r="S332" s="10"/>
      <c r="T332" s="10"/>
    </row>
    <row r="333" ht="15.75" customHeight="1">
      <c r="B333" s="10"/>
      <c r="C333" s="10"/>
      <c r="D333" s="10"/>
      <c r="E333" s="10"/>
      <c r="J333" s="22"/>
      <c r="R333" s="10"/>
      <c r="S333" s="10"/>
      <c r="T333" s="10"/>
    </row>
    <row r="334" ht="15.75" customHeight="1">
      <c r="B334" s="10"/>
      <c r="C334" s="10"/>
      <c r="D334" s="10"/>
      <c r="E334" s="10"/>
      <c r="J334" s="22"/>
      <c r="R334" s="10"/>
      <c r="S334" s="10"/>
      <c r="T334" s="10"/>
    </row>
    <row r="335" ht="15.75" customHeight="1">
      <c r="B335" s="10"/>
      <c r="C335" s="10"/>
      <c r="D335" s="10"/>
      <c r="E335" s="10"/>
      <c r="J335" s="22"/>
      <c r="R335" s="10"/>
      <c r="S335" s="10"/>
      <c r="T335" s="10"/>
    </row>
    <row r="336" ht="15.75" customHeight="1">
      <c r="B336" s="10"/>
      <c r="C336" s="10"/>
      <c r="D336" s="10"/>
      <c r="E336" s="10"/>
      <c r="J336" s="22"/>
      <c r="R336" s="10"/>
      <c r="S336" s="10"/>
      <c r="T336" s="10"/>
    </row>
    <row r="337" ht="15.75" customHeight="1">
      <c r="B337" s="10"/>
      <c r="C337" s="10"/>
      <c r="D337" s="10"/>
      <c r="E337" s="10"/>
      <c r="J337" s="22"/>
      <c r="R337" s="10"/>
      <c r="S337" s="10"/>
      <c r="T337" s="10"/>
    </row>
    <row r="338" ht="15.75" customHeight="1">
      <c r="B338" s="10"/>
      <c r="C338" s="10"/>
      <c r="D338" s="10"/>
      <c r="E338" s="10"/>
      <c r="J338" s="22"/>
      <c r="R338" s="10"/>
      <c r="S338" s="10"/>
      <c r="T338" s="10"/>
    </row>
    <row r="339" ht="15.75" customHeight="1">
      <c r="B339" s="10"/>
      <c r="C339" s="10"/>
      <c r="D339" s="10"/>
      <c r="E339" s="10"/>
      <c r="J339" s="22"/>
      <c r="R339" s="10"/>
      <c r="S339" s="10"/>
      <c r="T339" s="10"/>
    </row>
    <row r="340" ht="15.75" customHeight="1">
      <c r="B340" s="10"/>
      <c r="C340" s="10"/>
      <c r="D340" s="10"/>
      <c r="E340" s="10"/>
      <c r="J340" s="22"/>
      <c r="R340" s="10"/>
      <c r="S340" s="10"/>
      <c r="T340" s="10"/>
    </row>
    <row r="341" ht="15.75" customHeight="1">
      <c r="B341" s="10"/>
      <c r="C341" s="10"/>
      <c r="D341" s="10"/>
      <c r="E341" s="10"/>
      <c r="J341" s="22"/>
      <c r="R341" s="10"/>
      <c r="S341" s="10"/>
      <c r="T341" s="10"/>
    </row>
    <row r="342" ht="15.75" customHeight="1">
      <c r="B342" s="10"/>
      <c r="C342" s="10"/>
      <c r="D342" s="10"/>
      <c r="E342" s="10"/>
      <c r="J342" s="22"/>
      <c r="R342" s="10"/>
      <c r="S342" s="10"/>
      <c r="T342" s="10"/>
    </row>
    <row r="343" ht="15.75" customHeight="1">
      <c r="B343" s="10"/>
      <c r="C343" s="10"/>
      <c r="D343" s="10"/>
      <c r="E343" s="10"/>
      <c r="J343" s="22"/>
      <c r="R343" s="10"/>
      <c r="S343" s="10"/>
      <c r="T343" s="10"/>
    </row>
    <row r="344" ht="15.75" customHeight="1">
      <c r="B344" s="10"/>
      <c r="C344" s="10"/>
      <c r="D344" s="10"/>
      <c r="E344" s="10"/>
      <c r="J344" s="22"/>
      <c r="R344" s="10"/>
      <c r="S344" s="10"/>
      <c r="T344" s="10"/>
    </row>
    <row r="345" ht="15.75" customHeight="1">
      <c r="B345" s="10"/>
      <c r="C345" s="10"/>
      <c r="D345" s="10"/>
      <c r="E345" s="10"/>
      <c r="J345" s="22"/>
      <c r="R345" s="10"/>
      <c r="S345" s="10"/>
      <c r="T345" s="10"/>
    </row>
    <row r="346" ht="15.75" customHeight="1">
      <c r="B346" s="10"/>
      <c r="C346" s="10"/>
      <c r="D346" s="10"/>
      <c r="E346" s="10"/>
      <c r="J346" s="22"/>
      <c r="R346" s="10"/>
      <c r="S346" s="10"/>
      <c r="T346" s="10"/>
    </row>
    <row r="347" ht="15.75" customHeight="1">
      <c r="B347" s="10"/>
      <c r="C347" s="10"/>
      <c r="D347" s="10"/>
      <c r="E347" s="10"/>
      <c r="J347" s="22"/>
      <c r="R347" s="10"/>
      <c r="S347" s="10"/>
      <c r="T347" s="10"/>
    </row>
    <row r="348" ht="15.75" customHeight="1">
      <c r="B348" s="10"/>
      <c r="C348" s="10"/>
      <c r="D348" s="10"/>
      <c r="E348" s="10"/>
      <c r="J348" s="22"/>
      <c r="R348" s="10"/>
      <c r="S348" s="10"/>
      <c r="T348" s="10"/>
    </row>
    <row r="349" ht="15.75" customHeight="1">
      <c r="B349" s="10"/>
      <c r="C349" s="10"/>
      <c r="D349" s="10"/>
      <c r="E349" s="10"/>
      <c r="J349" s="22"/>
      <c r="R349" s="10"/>
      <c r="S349" s="10"/>
      <c r="T349" s="10"/>
    </row>
    <row r="350" ht="15.75" customHeight="1">
      <c r="B350" s="10"/>
      <c r="C350" s="10"/>
      <c r="D350" s="10"/>
      <c r="E350" s="10"/>
      <c r="J350" s="22"/>
      <c r="R350" s="10"/>
      <c r="S350" s="10"/>
      <c r="T350" s="10"/>
    </row>
    <row r="351" ht="15.75" customHeight="1">
      <c r="B351" s="10"/>
      <c r="C351" s="10"/>
      <c r="D351" s="10"/>
      <c r="E351" s="10"/>
      <c r="J351" s="22"/>
      <c r="R351" s="10"/>
      <c r="S351" s="10"/>
      <c r="T351" s="10"/>
    </row>
    <row r="352" ht="15.75" customHeight="1">
      <c r="B352" s="10"/>
      <c r="C352" s="10"/>
      <c r="D352" s="10"/>
      <c r="E352" s="10"/>
      <c r="J352" s="22"/>
      <c r="R352" s="10"/>
      <c r="S352" s="10"/>
      <c r="T352" s="10"/>
    </row>
    <row r="353" ht="15.75" customHeight="1">
      <c r="B353" s="10"/>
      <c r="C353" s="10"/>
      <c r="D353" s="10"/>
      <c r="E353" s="10"/>
      <c r="J353" s="22"/>
      <c r="R353" s="10"/>
      <c r="S353" s="10"/>
      <c r="T353" s="10"/>
    </row>
    <row r="354" ht="15.75" customHeight="1">
      <c r="B354" s="10"/>
      <c r="C354" s="10"/>
      <c r="D354" s="10"/>
      <c r="E354" s="10"/>
      <c r="J354" s="22"/>
      <c r="R354" s="10"/>
      <c r="S354" s="10"/>
      <c r="T354" s="10"/>
    </row>
    <row r="355" ht="15.75" customHeight="1">
      <c r="B355" s="10"/>
      <c r="C355" s="10"/>
      <c r="D355" s="10"/>
      <c r="E355" s="10"/>
      <c r="J355" s="22"/>
      <c r="R355" s="10"/>
      <c r="S355" s="10"/>
      <c r="T355" s="10"/>
    </row>
    <row r="356" ht="15.75" customHeight="1">
      <c r="B356" s="10"/>
      <c r="C356" s="10"/>
      <c r="D356" s="10"/>
      <c r="E356" s="10"/>
      <c r="J356" s="22"/>
      <c r="R356" s="10"/>
      <c r="S356" s="10"/>
      <c r="T356" s="10"/>
    </row>
    <row r="357" ht="15.75" customHeight="1">
      <c r="B357" s="10"/>
      <c r="C357" s="10"/>
      <c r="D357" s="10"/>
      <c r="E357" s="10"/>
      <c r="J357" s="22"/>
      <c r="R357" s="10"/>
      <c r="S357" s="10"/>
      <c r="T357" s="10"/>
    </row>
    <row r="358" ht="15.75" customHeight="1">
      <c r="B358" s="10"/>
      <c r="C358" s="10"/>
      <c r="D358" s="10"/>
      <c r="E358" s="10"/>
      <c r="J358" s="22"/>
      <c r="R358" s="10"/>
      <c r="S358" s="10"/>
      <c r="T358" s="10"/>
    </row>
    <row r="359" ht="15.75" customHeight="1">
      <c r="B359" s="10"/>
      <c r="C359" s="10"/>
      <c r="D359" s="10"/>
      <c r="E359" s="10"/>
      <c r="J359" s="22"/>
      <c r="R359" s="10"/>
      <c r="S359" s="10"/>
      <c r="T359" s="10"/>
    </row>
    <row r="360" ht="15.75" customHeight="1">
      <c r="B360" s="10"/>
      <c r="C360" s="10"/>
      <c r="D360" s="10"/>
      <c r="E360" s="10"/>
      <c r="J360" s="22"/>
      <c r="R360" s="10"/>
      <c r="S360" s="10"/>
      <c r="T360" s="10"/>
    </row>
    <row r="361" ht="15.75" customHeight="1">
      <c r="B361" s="10"/>
      <c r="C361" s="10"/>
      <c r="D361" s="10"/>
      <c r="E361" s="10"/>
      <c r="J361" s="22"/>
      <c r="R361" s="10"/>
      <c r="S361" s="10"/>
      <c r="T361" s="10"/>
    </row>
    <row r="362" ht="15.75" customHeight="1">
      <c r="B362" s="10"/>
      <c r="C362" s="10"/>
      <c r="D362" s="10"/>
      <c r="E362" s="10"/>
      <c r="J362" s="22"/>
      <c r="R362" s="10"/>
      <c r="S362" s="10"/>
      <c r="T362" s="10"/>
    </row>
    <row r="363" ht="15.75" customHeight="1">
      <c r="B363" s="10"/>
      <c r="C363" s="10"/>
      <c r="D363" s="10"/>
      <c r="E363" s="10"/>
      <c r="J363" s="22"/>
      <c r="R363" s="10"/>
      <c r="S363" s="10"/>
      <c r="T363" s="10"/>
    </row>
    <row r="364" ht="15.75" customHeight="1">
      <c r="B364" s="10"/>
      <c r="C364" s="10"/>
      <c r="D364" s="10"/>
      <c r="E364" s="10"/>
      <c r="J364" s="22"/>
      <c r="R364" s="10"/>
      <c r="S364" s="10"/>
      <c r="T364" s="10"/>
    </row>
    <row r="365" ht="15.75" customHeight="1">
      <c r="B365" s="10"/>
      <c r="C365" s="10"/>
      <c r="D365" s="10"/>
      <c r="E365" s="10"/>
      <c r="J365" s="22"/>
      <c r="R365" s="10"/>
      <c r="S365" s="10"/>
      <c r="T365" s="10"/>
    </row>
    <row r="366" ht="15.75" customHeight="1">
      <c r="B366" s="10"/>
      <c r="C366" s="10"/>
      <c r="D366" s="10"/>
      <c r="E366" s="10"/>
      <c r="J366" s="22"/>
      <c r="R366" s="10"/>
      <c r="S366" s="10"/>
      <c r="T366" s="10"/>
    </row>
    <row r="367" ht="15.75" customHeight="1">
      <c r="B367" s="10"/>
      <c r="C367" s="10"/>
      <c r="D367" s="10"/>
      <c r="E367" s="10"/>
      <c r="J367" s="22"/>
      <c r="R367" s="10"/>
      <c r="S367" s="10"/>
      <c r="T367" s="10"/>
    </row>
    <row r="368" ht="15.75" customHeight="1">
      <c r="B368" s="10"/>
      <c r="C368" s="10"/>
      <c r="D368" s="10"/>
      <c r="E368" s="10"/>
      <c r="J368" s="22"/>
      <c r="R368" s="10"/>
      <c r="S368" s="10"/>
      <c r="T368" s="10"/>
    </row>
    <row r="369" ht="15.75" customHeight="1">
      <c r="B369" s="10"/>
      <c r="C369" s="10"/>
      <c r="D369" s="10"/>
      <c r="E369" s="10"/>
      <c r="J369" s="22"/>
      <c r="R369" s="10"/>
      <c r="S369" s="10"/>
      <c r="T369" s="10"/>
    </row>
    <row r="370" ht="15.75" customHeight="1">
      <c r="B370" s="10"/>
      <c r="C370" s="10"/>
      <c r="D370" s="10"/>
      <c r="E370" s="10"/>
      <c r="J370" s="22"/>
      <c r="R370" s="10"/>
      <c r="S370" s="10"/>
      <c r="T370" s="10"/>
    </row>
    <row r="371" ht="15.75" customHeight="1">
      <c r="B371" s="10"/>
      <c r="C371" s="10"/>
      <c r="D371" s="10"/>
      <c r="E371" s="10"/>
      <c r="J371" s="22"/>
      <c r="R371" s="10"/>
      <c r="S371" s="10"/>
      <c r="T371" s="10"/>
    </row>
    <row r="372" ht="15.75" customHeight="1">
      <c r="B372" s="10"/>
      <c r="C372" s="10"/>
      <c r="D372" s="10"/>
      <c r="E372" s="10"/>
      <c r="J372" s="22"/>
      <c r="R372" s="10"/>
      <c r="S372" s="10"/>
      <c r="T372" s="10"/>
    </row>
    <row r="373" ht="15.75" customHeight="1">
      <c r="B373" s="10"/>
      <c r="C373" s="10"/>
      <c r="D373" s="10"/>
      <c r="E373" s="10"/>
      <c r="J373" s="22"/>
      <c r="R373" s="10"/>
      <c r="S373" s="10"/>
      <c r="T373" s="10"/>
    </row>
    <row r="374" ht="15.75" customHeight="1">
      <c r="B374" s="10"/>
      <c r="C374" s="10"/>
      <c r="D374" s="10"/>
      <c r="E374" s="10"/>
      <c r="J374" s="22"/>
      <c r="R374" s="10"/>
      <c r="S374" s="10"/>
      <c r="T374" s="10"/>
    </row>
    <row r="375" ht="15.75" customHeight="1">
      <c r="B375" s="10"/>
      <c r="C375" s="10"/>
      <c r="D375" s="10"/>
      <c r="E375" s="10"/>
      <c r="J375" s="22"/>
      <c r="R375" s="10"/>
      <c r="S375" s="10"/>
      <c r="T375" s="10"/>
    </row>
    <row r="376" ht="15.75" customHeight="1">
      <c r="B376" s="10"/>
      <c r="C376" s="10"/>
      <c r="D376" s="10"/>
      <c r="E376" s="10"/>
      <c r="J376" s="22"/>
      <c r="R376" s="10"/>
      <c r="S376" s="10"/>
      <c r="T376" s="10"/>
    </row>
    <row r="377" ht="15.75" customHeight="1">
      <c r="B377" s="10"/>
      <c r="C377" s="10"/>
      <c r="D377" s="10"/>
      <c r="E377" s="10"/>
      <c r="J377" s="22"/>
      <c r="R377" s="10"/>
      <c r="S377" s="10"/>
      <c r="T377" s="10"/>
    </row>
    <row r="378" ht="15.75" customHeight="1">
      <c r="B378" s="10"/>
      <c r="C378" s="10"/>
      <c r="D378" s="10"/>
      <c r="E378" s="10"/>
      <c r="J378" s="22"/>
      <c r="R378" s="10"/>
      <c r="S378" s="10"/>
      <c r="T378" s="10"/>
    </row>
    <row r="379" ht="15.75" customHeight="1">
      <c r="B379" s="10"/>
      <c r="C379" s="10"/>
      <c r="D379" s="10"/>
      <c r="E379" s="10"/>
      <c r="J379" s="22"/>
      <c r="R379" s="10"/>
      <c r="S379" s="10"/>
      <c r="T379" s="10"/>
    </row>
    <row r="380" ht="15.75" customHeight="1">
      <c r="B380" s="10"/>
      <c r="C380" s="10"/>
      <c r="D380" s="10"/>
      <c r="E380" s="10"/>
      <c r="J380" s="22"/>
      <c r="R380" s="10"/>
      <c r="S380" s="10"/>
      <c r="T380" s="10"/>
    </row>
    <row r="381" ht="15.75" customHeight="1">
      <c r="B381" s="10"/>
      <c r="C381" s="10"/>
      <c r="D381" s="10"/>
      <c r="E381" s="10"/>
      <c r="J381" s="22"/>
      <c r="R381" s="10"/>
      <c r="S381" s="10"/>
      <c r="T381" s="10"/>
    </row>
    <row r="382" ht="15.75" customHeight="1">
      <c r="B382" s="10"/>
      <c r="C382" s="10"/>
      <c r="D382" s="10"/>
      <c r="E382" s="10"/>
      <c r="J382" s="22"/>
      <c r="R382" s="10"/>
      <c r="S382" s="10"/>
      <c r="T382" s="10"/>
    </row>
    <row r="383" ht="15.75" customHeight="1">
      <c r="B383" s="10"/>
      <c r="C383" s="10"/>
      <c r="D383" s="10"/>
      <c r="E383" s="10"/>
      <c r="J383" s="22"/>
      <c r="R383" s="10"/>
      <c r="S383" s="10"/>
      <c r="T383" s="10"/>
    </row>
    <row r="384" ht="15.75" customHeight="1">
      <c r="B384" s="10"/>
      <c r="C384" s="10"/>
      <c r="D384" s="10"/>
      <c r="E384" s="10"/>
      <c r="J384" s="22"/>
      <c r="R384" s="10"/>
      <c r="S384" s="10"/>
      <c r="T384" s="10"/>
    </row>
    <row r="385" ht="15.75" customHeight="1">
      <c r="B385" s="10"/>
      <c r="C385" s="10"/>
      <c r="D385" s="10"/>
      <c r="E385" s="10"/>
      <c r="J385" s="22"/>
      <c r="R385" s="10"/>
      <c r="S385" s="10"/>
      <c r="T385" s="10"/>
    </row>
    <row r="386" ht="15.75" customHeight="1">
      <c r="B386" s="10"/>
      <c r="C386" s="10"/>
      <c r="D386" s="10"/>
      <c r="E386" s="10"/>
      <c r="J386" s="22"/>
      <c r="R386" s="10"/>
      <c r="S386" s="10"/>
      <c r="T386" s="10"/>
    </row>
    <row r="387" ht="15.75" customHeight="1">
      <c r="B387" s="10"/>
      <c r="C387" s="10"/>
      <c r="D387" s="10"/>
      <c r="E387" s="10"/>
      <c r="J387" s="22"/>
      <c r="R387" s="10"/>
      <c r="S387" s="10"/>
      <c r="T387" s="10"/>
    </row>
    <row r="388" ht="15.75" customHeight="1">
      <c r="B388" s="10"/>
      <c r="C388" s="10"/>
      <c r="D388" s="10"/>
      <c r="E388" s="10"/>
      <c r="J388" s="22"/>
      <c r="R388" s="10"/>
      <c r="S388" s="10"/>
      <c r="T388" s="10"/>
    </row>
    <row r="389" ht="15.75" customHeight="1">
      <c r="B389" s="10"/>
      <c r="C389" s="10"/>
      <c r="D389" s="10"/>
      <c r="E389" s="10"/>
      <c r="J389" s="22"/>
      <c r="R389" s="10"/>
      <c r="S389" s="10"/>
      <c r="T389" s="10"/>
    </row>
    <row r="390" ht="15.75" customHeight="1">
      <c r="B390" s="10"/>
      <c r="C390" s="10"/>
      <c r="D390" s="10"/>
      <c r="E390" s="10"/>
      <c r="J390" s="22"/>
      <c r="R390" s="10"/>
      <c r="S390" s="10"/>
      <c r="T390" s="10"/>
    </row>
    <row r="391" ht="15.75" customHeight="1">
      <c r="B391" s="10"/>
      <c r="C391" s="10"/>
      <c r="D391" s="10"/>
      <c r="E391" s="10"/>
      <c r="J391" s="22"/>
      <c r="R391" s="10"/>
      <c r="S391" s="10"/>
      <c r="T391" s="10"/>
    </row>
    <row r="392" ht="15.75" customHeight="1">
      <c r="B392" s="10"/>
      <c r="C392" s="10"/>
      <c r="D392" s="10"/>
      <c r="E392" s="10"/>
      <c r="J392" s="22"/>
      <c r="R392" s="10"/>
      <c r="S392" s="10"/>
      <c r="T392" s="10"/>
    </row>
    <row r="393" ht="15.75" customHeight="1">
      <c r="B393" s="10"/>
      <c r="C393" s="10"/>
      <c r="D393" s="10"/>
      <c r="E393" s="10"/>
      <c r="J393" s="22"/>
      <c r="R393" s="10"/>
      <c r="S393" s="10"/>
      <c r="T393" s="10"/>
    </row>
    <row r="394" ht="15.75" customHeight="1">
      <c r="B394" s="10"/>
      <c r="C394" s="10"/>
      <c r="D394" s="10"/>
      <c r="E394" s="10"/>
      <c r="J394" s="22"/>
      <c r="R394" s="10"/>
      <c r="S394" s="10"/>
      <c r="T394" s="10"/>
    </row>
    <row r="395" ht="15.75" customHeight="1">
      <c r="B395" s="10"/>
      <c r="C395" s="10"/>
      <c r="D395" s="10"/>
      <c r="E395" s="10"/>
      <c r="J395" s="22"/>
      <c r="R395" s="10"/>
      <c r="S395" s="10"/>
      <c r="T395" s="10"/>
    </row>
    <row r="396" ht="15.75" customHeight="1">
      <c r="B396" s="10"/>
      <c r="C396" s="10"/>
      <c r="D396" s="10"/>
      <c r="E396" s="10"/>
      <c r="J396" s="22"/>
      <c r="R396" s="10"/>
      <c r="S396" s="10"/>
      <c r="T396" s="10"/>
    </row>
    <row r="397" ht="15.75" customHeight="1">
      <c r="B397" s="10"/>
      <c r="C397" s="10"/>
      <c r="D397" s="10"/>
      <c r="E397" s="10"/>
      <c r="J397" s="22"/>
      <c r="R397" s="10"/>
      <c r="S397" s="10"/>
      <c r="T397" s="10"/>
    </row>
    <row r="398" ht="15.75" customHeight="1">
      <c r="B398" s="10"/>
      <c r="C398" s="10"/>
      <c r="D398" s="10"/>
      <c r="E398" s="10"/>
      <c r="J398" s="22"/>
      <c r="R398" s="10"/>
      <c r="S398" s="10"/>
      <c r="T398" s="10"/>
    </row>
    <row r="399" ht="15.75" customHeight="1">
      <c r="B399" s="10"/>
      <c r="C399" s="10"/>
      <c r="D399" s="10"/>
      <c r="E399" s="10"/>
      <c r="J399" s="22"/>
      <c r="R399" s="10"/>
      <c r="S399" s="10"/>
      <c r="T399" s="10"/>
    </row>
    <row r="400" ht="15.75" customHeight="1">
      <c r="B400" s="10"/>
      <c r="C400" s="10"/>
      <c r="D400" s="10"/>
      <c r="E400" s="10"/>
      <c r="J400" s="22"/>
      <c r="R400" s="10"/>
      <c r="S400" s="10"/>
      <c r="T400" s="10"/>
    </row>
    <row r="401" ht="15.75" customHeight="1">
      <c r="B401" s="10"/>
      <c r="C401" s="10"/>
      <c r="D401" s="10"/>
      <c r="E401" s="10"/>
      <c r="J401" s="22"/>
      <c r="R401" s="10"/>
      <c r="S401" s="10"/>
      <c r="T401" s="10"/>
    </row>
    <row r="402" ht="15.75" customHeight="1">
      <c r="B402" s="10"/>
      <c r="C402" s="10"/>
      <c r="D402" s="10"/>
      <c r="E402" s="10"/>
      <c r="J402" s="22"/>
      <c r="R402" s="10"/>
      <c r="S402" s="10"/>
      <c r="T402" s="10"/>
    </row>
    <row r="403" ht="15.75" customHeight="1">
      <c r="B403" s="10"/>
      <c r="C403" s="10"/>
      <c r="D403" s="10"/>
      <c r="E403" s="10"/>
      <c r="J403" s="22"/>
      <c r="R403" s="10"/>
      <c r="S403" s="10"/>
      <c r="T403" s="10"/>
    </row>
    <row r="404" ht="15.75" customHeight="1">
      <c r="B404" s="10"/>
      <c r="C404" s="10"/>
      <c r="D404" s="10"/>
      <c r="E404" s="10"/>
      <c r="J404" s="22"/>
      <c r="R404" s="10"/>
      <c r="S404" s="10"/>
      <c r="T404" s="10"/>
    </row>
    <row r="405" ht="15.75" customHeight="1">
      <c r="B405" s="10"/>
      <c r="C405" s="10"/>
      <c r="D405" s="10"/>
      <c r="E405" s="10"/>
      <c r="J405" s="22"/>
      <c r="R405" s="10"/>
      <c r="S405" s="10"/>
      <c r="T405" s="10"/>
    </row>
    <row r="406" ht="15.75" customHeight="1">
      <c r="B406" s="10"/>
      <c r="C406" s="10"/>
      <c r="D406" s="10"/>
      <c r="E406" s="10"/>
      <c r="J406" s="22"/>
      <c r="R406" s="10"/>
      <c r="S406" s="10"/>
      <c r="T406" s="10"/>
    </row>
    <row r="407" ht="15.75" customHeight="1">
      <c r="B407" s="10"/>
      <c r="C407" s="10"/>
      <c r="D407" s="10"/>
      <c r="E407" s="10"/>
      <c r="J407" s="22"/>
      <c r="R407" s="10"/>
      <c r="S407" s="10"/>
      <c r="T407" s="10"/>
    </row>
    <row r="408" ht="15.75" customHeight="1">
      <c r="B408" s="10"/>
      <c r="C408" s="10"/>
      <c r="D408" s="10"/>
      <c r="E408" s="10"/>
      <c r="J408" s="22"/>
      <c r="R408" s="10"/>
      <c r="S408" s="10"/>
      <c r="T408" s="10"/>
    </row>
    <row r="409" ht="15.75" customHeight="1">
      <c r="B409" s="10"/>
      <c r="C409" s="10"/>
      <c r="D409" s="10"/>
      <c r="E409" s="10"/>
      <c r="J409" s="22"/>
      <c r="R409" s="10"/>
      <c r="S409" s="10"/>
      <c r="T409" s="10"/>
    </row>
    <row r="410" ht="15.75" customHeight="1">
      <c r="B410" s="10"/>
      <c r="C410" s="10"/>
      <c r="D410" s="10"/>
      <c r="E410" s="10"/>
      <c r="J410" s="22"/>
      <c r="R410" s="10"/>
      <c r="S410" s="10"/>
      <c r="T410" s="10"/>
    </row>
    <row r="411" ht="15.75" customHeight="1">
      <c r="B411" s="10"/>
      <c r="C411" s="10"/>
      <c r="D411" s="10"/>
      <c r="E411" s="10"/>
      <c r="J411" s="22"/>
      <c r="R411" s="10"/>
      <c r="S411" s="10"/>
      <c r="T411" s="10"/>
    </row>
    <row r="412" ht="15.75" customHeight="1">
      <c r="B412" s="10"/>
      <c r="C412" s="10"/>
      <c r="D412" s="10"/>
      <c r="E412" s="10"/>
      <c r="J412" s="22"/>
      <c r="R412" s="10"/>
      <c r="S412" s="10"/>
      <c r="T412" s="10"/>
    </row>
    <row r="413" ht="15.75" customHeight="1">
      <c r="B413" s="10"/>
      <c r="C413" s="10"/>
      <c r="D413" s="10"/>
      <c r="E413" s="10"/>
      <c r="J413" s="22"/>
      <c r="R413" s="10"/>
      <c r="S413" s="10"/>
      <c r="T413" s="10"/>
    </row>
    <row r="414" ht="15.75" customHeight="1">
      <c r="B414" s="10"/>
      <c r="C414" s="10"/>
      <c r="D414" s="10"/>
      <c r="E414" s="10"/>
      <c r="J414" s="22"/>
      <c r="R414" s="10"/>
      <c r="S414" s="10"/>
      <c r="T414" s="10"/>
    </row>
    <row r="415" ht="15.75" customHeight="1">
      <c r="B415" s="10"/>
      <c r="C415" s="10"/>
      <c r="D415" s="10"/>
      <c r="E415" s="10"/>
      <c r="J415" s="22"/>
      <c r="R415" s="10"/>
      <c r="S415" s="10"/>
      <c r="T415" s="10"/>
    </row>
    <row r="416" ht="15.75" customHeight="1">
      <c r="B416" s="10"/>
      <c r="C416" s="10"/>
      <c r="D416" s="10"/>
      <c r="E416" s="10"/>
      <c r="J416" s="22"/>
      <c r="R416" s="10"/>
      <c r="S416" s="10"/>
      <c r="T416" s="10"/>
    </row>
    <row r="417" ht="15.75" customHeight="1">
      <c r="B417" s="10"/>
      <c r="C417" s="10"/>
      <c r="D417" s="10"/>
      <c r="E417" s="10"/>
      <c r="J417" s="22"/>
      <c r="R417" s="10"/>
      <c r="S417" s="10"/>
      <c r="T417" s="10"/>
    </row>
    <row r="418" ht="15.75" customHeight="1">
      <c r="B418" s="10"/>
      <c r="C418" s="10"/>
      <c r="D418" s="10"/>
      <c r="E418" s="10"/>
      <c r="J418" s="22"/>
      <c r="R418" s="10"/>
      <c r="S418" s="10"/>
      <c r="T418" s="10"/>
    </row>
    <row r="419" ht="15.75" customHeight="1">
      <c r="B419" s="10"/>
      <c r="C419" s="10"/>
      <c r="D419" s="10"/>
      <c r="E419" s="10"/>
      <c r="J419" s="22"/>
      <c r="R419" s="10"/>
      <c r="S419" s="10"/>
      <c r="T419" s="10"/>
    </row>
    <row r="420" ht="15.75" customHeight="1">
      <c r="B420" s="10"/>
      <c r="C420" s="10"/>
      <c r="D420" s="10"/>
      <c r="E420" s="10"/>
      <c r="J420" s="22"/>
      <c r="R420" s="10"/>
      <c r="S420" s="10"/>
      <c r="T420" s="10"/>
    </row>
    <row r="421" ht="15.75" customHeight="1">
      <c r="B421" s="10"/>
      <c r="C421" s="10"/>
      <c r="D421" s="10"/>
      <c r="E421" s="10"/>
      <c r="J421" s="22"/>
      <c r="R421" s="10"/>
      <c r="S421" s="10"/>
      <c r="T421" s="10"/>
    </row>
    <row r="422" ht="15.75" customHeight="1">
      <c r="B422" s="10"/>
      <c r="C422" s="10"/>
      <c r="D422" s="10"/>
      <c r="E422" s="10"/>
      <c r="J422" s="22"/>
      <c r="R422" s="10"/>
      <c r="S422" s="10"/>
      <c r="T422" s="10"/>
    </row>
    <row r="423" ht="15.75" customHeight="1">
      <c r="B423" s="10"/>
      <c r="C423" s="10"/>
      <c r="D423" s="10"/>
      <c r="E423" s="10"/>
      <c r="J423" s="22"/>
      <c r="R423" s="10"/>
      <c r="S423" s="10"/>
      <c r="T423" s="10"/>
    </row>
    <row r="424" ht="15.75" customHeight="1">
      <c r="B424" s="10"/>
      <c r="C424" s="10"/>
      <c r="D424" s="10"/>
      <c r="E424" s="10"/>
      <c r="J424" s="22"/>
      <c r="R424" s="10"/>
      <c r="S424" s="10"/>
      <c r="T424" s="10"/>
    </row>
    <row r="425" ht="15.75" customHeight="1">
      <c r="B425" s="10"/>
      <c r="C425" s="10"/>
      <c r="D425" s="10"/>
      <c r="E425" s="10"/>
      <c r="J425" s="22"/>
      <c r="R425" s="10"/>
      <c r="S425" s="10"/>
      <c r="T425" s="10"/>
    </row>
    <row r="426" ht="15.75" customHeight="1">
      <c r="B426" s="10"/>
      <c r="C426" s="10"/>
      <c r="D426" s="10"/>
      <c r="E426" s="10"/>
      <c r="J426" s="22"/>
      <c r="R426" s="10"/>
      <c r="S426" s="10"/>
      <c r="T426" s="10"/>
    </row>
    <row r="427" ht="15.75" customHeight="1">
      <c r="B427" s="10"/>
      <c r="C427" s="10"/>
      <c r="D427" s="10"/>
      <c r="E427" s="10"/>
      <c r="J427" s="22"/>
      <c r="R427" s="10"/>
      <c r="S427" s="10"/>
      <c r="T427" s="10"/>
    </row>
    <row r="428" ht="15.75" customHeight="1">
      <c r="B428" s="10"/>
      <c r="C428" s="10"/>
      <c r="D428" s="10"/>
      <c r="E428" s="10"/>
      <c r="J428" s="22"/>
      <c r="R428" s="10"/>
      <c r="S428" s="10"/>
      <c r="T428" s="10"/>
    </row>
    <row r="429" ht="15.75" customHeight="1">
      <c r="B429" s="10"/>
      <c r="C429" s="10"/>
      <c r="D429" s="10"/>
      <c r="E429" s="10"/>
      <c r="J429" s="22"/>
      <c r="R429" s="10"/>
      <c r="S429" s="10"/>
      <c r="T429" s="10"/>
    </row>
    <row r="430" ht="15.75" customHeight="1">
      <c r="B430" s="10"/>
      <c r="C430" s="10"/>
      <c r="D430" s="10"/>
      <c r="E430" s="10"/>
      <c r="J430" s="22"/>
      <c r="R430" s="10"/>
      <c r="S430" s="10"/>
      <c r="T430" s="10"/>
    </row>
    <row r="431" ht="15.75" customHeight="1">
      <c r="B431" s="10"/>
      <c r="C431" s="10"/>
      <c r="D431" s="10"/>
      <c r="E431" s="10"/>
      <c r="J431" s="22"/>
      <c r="R431" s="10"/>
      <c r="S431" s="10"/>
      <c r="T431" s="10"/>
    </row>
    <row r="432" ht="15.75" customHeight="1">
      <c r="B432" s="10"/>
      <c r="C432" s="10"/>
      <c r="D432" s="10"/>
      <c r="E432" s="10"/>
      <c r="J432" s="22"/>
      <c r="R432" s="10"/>
      <c r="S432" s="10"/>
      <c r="T432" s="10"/>
    </row>
    <row r="433" ht="15.75" customHeight="1">
      <c r="B433" s="10"/>
      <c r="C433" s="10"/>
      <c r="D433" s="10"/>
      <c r="E433" s="10"/>
      <c r="J433" s="22"/>
      <c r="R433" s="10"/>
      <c r="S433" s="10"/>
      <c r="T433" s="10"/>
    </row>
    <row r="434" ht="15.75" customHeight="1">
      <c r="B434" s="10"/>
      <c r="C434" s="10"/>
      <c r="D434" s="10"/>
      <c r="E434" s="10"/>
      <c r="J434" s="22"/>
      <c r="R434" s="10"/>
      <c r="S434" s="10"/>
      <c r="T434" s="10"/>
    </row>
    <row r="435" ht="15.75" customHeight="1">
      <c r="B435" s="10"/>
      <c r="C435" s="10"/>
      <c r="D435" s="10"/>
      <c r="E435" s="10"/>
      <c r="J435" s="22"/>
      <c r="R435" s="10"/>
      <c r="S435" s="10"/>
      <c r="T435" s="10"/>
    </row>
    <row r="436" ht="15.75" customHeight="1">
      <c r="B436" s="10"/>
      <c r="C436" s="10"/>
      <c r="D436" s="10"/>
      <c r="E436" s="10"/>
      <c r="J436" s="22"/>
      <c r="R436" s="10"/>
      <c r="S436" s="10"/>
      <c r="T436" s="10"/>
    </row>
    <row r="437" ht="15.75" customHeight="1">
      <c r="B437" s="10"/>
      <c r="C437" s="10"/>
      <c r="D437" s="10"/>
      <c r="E437" s="10"/>
      <c r="J437" s="22"/>
      <c r="R437" s="10"/>
      <c r="S437" s="10"/>
      <c r="T437" s="10"/>
    </row>
    <row r="438" ht="15.75" customHeight="1">
      <c r="B438" s="10"/>
      <c r="C438" s="10"/>
      <c r="D438" s="10"/>
      <c r="E438" s="10"/>
      <c r="J438" s="22"/>
      <c r="R438" s="10"/>
      <c r="S438" s="10"/>
      <c r="T438" s="10"/>
    </row>
    <row r="439" ht="15.75" customHeight="1">
      <c r="B439" s="10"/>
      <c r="C439" s="10"/>
      <c r="D439" s="10"/>
      <c r="E439" s="10"/>
      <c r="J439" s="22"/>
      <c r="R439" s="10"/>
      <c r="S439" s="10"/>
      <c r="T439" s="10"/>
    </row>
    <row r="440" ht="15.75" customHeight="1">
      <c r="B440" s="10"/>
      <c r="C440" s="10"/>
      <c r="D440" s="10"/>
      <c r="E440" s="10"/>
      <c r="J440" s="22"/>
      <c r="R440" s="10"/>
      <c r="S440" s="10"/>
      <c r="T440" s="10"/>
    </row>
    <row r="441" ht="15.75" customHeight="1">
      <c r="B441" s="10"/>
      <c r="C441" s="10"/>
      <c r="D441" s="10"/>
      <c r="E441" s="10"/>
      <c r="J441" s="22"/>
      <c r="R441" s="10"/>
      <c r="S441" s="10"/>
      <c r="T441" s="10"/>
    </row>
    <row r="442" ht="15.75" customHeight="1">
      <c r="B442" s="10"/>
      <c r="C442" s="10"/>
      <c r="D442" s="10"/>
      <c r="E442" s="10"/>
      <c r="J442" s="22"/>
      <c r="R442" s="10"/>
      <c r="S442" s="10"/>
      <c r="T442" s="10"/>
    </row>
    <row r="443" ht="15.75" customHeight="1">
      <c r="B443" s="10"/>
      <c r="C443" s="10"/>
      <c r="D443" s="10"/>
      <c r="E443" s="10"/>
      <c r="J443" s="22"/>
      <c r="R443" s="10"/>
      <c r="S443" s="10"/>
      <c r="T443" s="10"/>
    </row>
    <row r="444" ht="15.75" customHeight="1">
      <c r="B444" s="10"/>
      <c r="C444" s="10"/>
      <c r="D444" s="10"/>
      <c r="E444" s="10"/>
      <c r="J444" s="22"/>
      <c r="R444" s="10"/>
      <c r="S444" s="10"/>
      <c r="T444" s="10"/>
    </row>
    <row r="445" ht="15.75" customHeight="1">
      <c r="B445" s="10"/>
      <c r="C445" s="10"/>
      <c r="D445" s="10"/>
      <c r="E445" s="10"/>
      <c r="J445" s="22"/>
      <c r="R445" s="10"/>
      <c r="S445" s="10"/>
      <c r="T445" s="10"/>
    </row>
    <row r="446" ht="15.75" customHeight="1">
      <c r="B446" s="10"/>
      <c r="C446" s="10"/>
      <c r="D446" s="10"/>
      <c r="E446" s="10"/>
      <c r="J446" s="22"/>
      <c r="R446" s="10"/>
      <c r="S446" s="10"/>
      <c r="T446" s="10"/>
    </row>
    <row r="447" ht="15.75" customHeight="1">
      <c r="B447" s="10"/>
      <c r="C447" s="10"/>
      <c r="D447" s="10"/>
      <c r="E447" s="10"/>
      <c r="J447" s="22"/>
      <c r="R447" s="10"/>
      <c r="S447" s="10"/>
      <c r="T447" s="10"/>
    </row>
    <row r="448" ht="15.75" customHeight="1">
      <c r="B448" s="10"/>
      <c r="C448" s="10"/>
      <c r="D448" s="10"/>
      <c r="E448" s="10"/>
      <c r="J448" s="22"/>
      <c r="R448" s="10"/>
      <c r="S448" s="10"/>
      <c r="T448" s="10"/>
    </row>
    <row r="449" ht="15.75" customHeight="1">
      <c r="B449" s="10"/>
      <c r="C449" s="10"/>
      <c r="D449" s="10"/>
      <c r="E449" s="10"/>
      <c r="J449" s="22"/>
      <c r="R449" s="10"/>
      <c r="S449" s="10"/>
      <c r="T449" s="10"/>
    </row>
    <row r="450" ht="15.75" customHeight="1">
      <c r="B450" s="10"/>
      <c r="C450" s="10"/>
      <c r="D450" s="10"/>
      <c r="E450" s="10"/>
      <c r="J450" s="22"/>
      <c r="R450" s="10"/>
      <c r="S450" s="10"/>
      <c r="T450" s="10"/>
    </row>
    <row r="451" ht="15.75" customHeight="1">
      <c r="B451" s="10"/>
      <c r="C451" s="10"/>
      <c r="D451" s="10"/>
      <c r="E451" s="10"/>
      <c r="J451" s="22"/>
      <c r="R451" s="10"/>
      <c r="S451" s="10"/>
      <c r="T451" s="10"/>
    </row>
    <row r="452" ht="15.75" customHeight="1">
      <c r="B452" s="10"/>
      <c r="C452" s="10"/>
      <c r="D452" s="10"/>
      <c r="E452" s="10"/>
      <c r="J452" s="22"/>
      <c r="R452" s="10"/>
      <c r="S452" s="10"/>
      <c r="T452" s="10"/>
    </row>
    <row r="453" ht="15.75" customHeight="1">
      <c r="B453" s="10"/>
      <c r="C453" s="10"/>
      <c r="D453" s="10"/>
      <c r="E453" s="10"/>
      <c r="J453" s="22"/>
      <c r="R453" s="10"/>
      <c r="S453" s="10"/>
      <c r="T453" s="10"/>
    </row>
    <row r="454" ht="15.75" customHeight="1">
      <c r="B454" s="10"/>
      <c r="C454" s="10"/>
      <c r="D454" s="10"/>
      <c r="E454" s="10"/>
      <c r="J454" s="22"/>
      <c r="R454" s="10"/>
      <c r="S454" s="10"/>
      <c r="T454" s="10"/>
    </row>
    <row r="455" ht="15.75" customHeight="1">
      <c r="B455" s="10"/>
      <c r="C455" s="10"/>
      <c r="D455" s="10"/>
      <c r="E455" s="10"/>
      <c r="J455" s="22"/>
      <c r="R455" s="10"/>
      <c r="S455" s="10"/>
      <c r="T455" s="10"/>
    </row>
    <row r="456" ht="15.75" customHeight="1">
      <c r="B456" s="10"/>
      <c r="C456" s="10"/>
      <c r="D456" s="10"/>
      <c r="E456" s="10"/>
      <c r="J456" s="22"/>
      <c r="R456" s="10"/>
      <c r="S456" s="10"/>
      <c r="T456" s="10"/>
    </row>
    <row r="457" ht="15.75" customHeight="1">
      <c r="B457" s="10"/>
      <c r="C457" s="10"/>
      <c r="D457" s="10"/>
      <c r="E457" s="10"/>
      <c r="J457" s="22"/>
      <c r="R457" s="10"/>
      <c r="S457" s="10"/>
      <c r="T457" s="10"/>
    </row>
    <row r="458" ht="15.75" customHeight="1">
      <c r="B458" s="10"/>
      <c r="C458" s="10"/>
      <c r="D458" s="10"/>
      <c r="E458" s="10"/>
      <c r="J458" s="22"/>
      <c r="R458" s="10"/>
      <c r="S458" s="10"/>
      <c r="T458" s="10"/>
    </row>
    <row r="459" ht="15.75" customHeight="1">
      <c r="B459" s="10"/>
      <c r="C459" s="10"/>
      <c r="D459" s="10"/>
      <c r="E459" s="10"/>
      <c r="J459" s="22"/>
      <c r="R459" s="10"/>
      <c r="S459" s="10"/>
      <c r="T459" s="10"/>
    </row>
    <row r="460" ht="15.75" customHeight="1">
      <c r="B460" s="10"/>
      <c r="C460" s="10"/>
      <c r="D460" s="10"/>
      <c r="E460" s="10"/>
      <c r="J460" s="22"/>
      <c r="R460" s="10"/>
      <c r="S460" s="10"/>
      <c r="T460" s="10"/>
    </row>
    <row r="461" ht="15.75" customHeight="1">
      <c r="B461" s="10"/>
      <c r="C461" s="10"/>
      <c r="D461" s="10"/>
      <c r="E461" s="10"/>
      <c r="J461" s="22"/>
      <c r="R461" s="10"/>
      <c r="S461" s="10"/>
      <c r="T461" s="10"/>
    </row>
    <row r="462" ht="15.75" customHeight="1">
      <c r="B462" s="10"/>
      <c r="C462" s="10"/>
      <c r="D462" s="10"/>
      <c r="E462" s="10"/>
      <c r="J462" s="22"/>
      <c r="R462" s="10"/>
      <c r="S462" s="10"/>
      <c r="T462" s="10"/>
    </row>
    <row r="463" ht="15.75" customHeight="1">
      <c r="B463" s="10"/>
      <c r="C463" s="10"/>
      <c r="D463" s="10"/>
      <c r="E463" s="10"/>
      <c r="J463" s="22"/>
      <c r="R463" s="10"/>
      <c r="S463" s="10"/>
      <c r="T463" s="10"/>
    </row>
    <row r="464" ht="15.75" customHeight="1">
      <c r="B464" s="10"/>
      <c r="C464" s="10"/>
      <c r="D464" s="10"/>
      <c r="E464" s="10"/>
      <c r="J464" s="22"/>
      <c r="R464" s="10"/>
      <c r="S464" s="10"/>
      <c r="T464" s="10"/>
    </row>
    <row r="465" ht="15.75" customHeight="1">
      <c r="B465" s="10"/>
      <c r="C465" s="10"/>
      <c r="D465" s="10"/>
      <c r="E465" s="10"/>
      <c r="J465" s="22"/>
      <c r="R465" s="10"/>
      <c r="S465" s="10"/>
      <c r="T465" s="10"/>
    </row>
    <row r="466" ht="15.75" customHeight="1">
      <c r="B466" s="10"/>
      <c r="C466" s="10"/>
      <c r="D466" s="10"/>
      <c r="E466" s="10"/>
      <c r="J466" s="22"/>
      <c r="R466" s="10"/>
      <c r="S466" s="10"/>
      <c r="T466" s="10"/>
    </row>
    <row r="467" ht="15.75" customHeight="1">
      <c r="B467" s="10"/>
      <c r="C467" s="10"/>
      <c r="D467" s="10"/>
      <c r="E467" s="10"/>
      <c r="J467" s="22"/>
      <c r="R467" s="10"/>
      <c r="S467" s="10"/>
      <c r="T467" s="10"/>
    </row>
    <row r="468" ht="15.75" customHeight="1">
      <c r="B468" s="10"/>
      <c r="C468" s="10"/>
      <c r="D468" s="10"/>
      <c r="E468" s="10"/>
      <c r="J468" s="22"/>
      <c r="R468" s="10"/>
      <c r="S468" s="10"/>
      <c r="T468" s="10"/>
    </row>
    <row r="469" ht="15.75" customHeight="1">
      <c r="B469" s="10"/>
      <c r="C469" s="10"/>
      <c r="D469" s="10"/>
      <c r="E469" s="10"/>
      <c r="J469" s="22"/>
      <c r="R469" s="10"/>
      <c r="S469" s="10"/>
      <c r="T469" s="10"/>
    </row>
    <row r="470" ht="15.75" customHeight="1">
      <c r="B470" s="10"/>
      <c r="C470" s="10"/>
      <c r="D470" s="10"/>
      <c r="E470" s="10"/>
      <c r="J470" s="22"/>
      <c r="R470" s="10"/>
      <c r="S470" s="10"/>
      <c r="T470" s="10"/>
    </row>
    <row r="471" ht="15.75" customHeight="1">
      <c r="B471" s="10"/>
      <c r="C471" s="10"/>
      <c r="D471" s="10"/>
      <c r="E471" s="10"/>
      <c r="J471" s="22"/>
      <c r="R471" s="10"/>
      <c r="S471" s="10"/>
      <c r="T471" s="10"/>
    </row>
    <row r="472" ht="15.75" customHeight="1">
      <c r="B472" s="10"/>
      <c r="C472" s="10"/>
      <c r="D472" s="10"/>
      <c r="E472" s="10"/>
      <c r="J472" s="22"/>
      <c r="R472" s="10"/>
      <c r="S472" s="10"/>
      <c r="T472" s="10"/>
    </row>
    <row r="473" ht="15.75" customHeight="1">
      <c r="B473" s="10"/>
      <c r="C473" s="10"/>
      <c r="D473" s="10"/>
      <c r="E473" s="10"/>
      <c r="J473" s="22"/>
      <c r="R473" s="10"/>
      <c r="S473" s="10"/>
      <c r="T473" s="10"/>
    </row>
    <row r="474" ht="15.75" customHeight="1">
      <c r="B474" s="10"/>
      <c r="C474" s="10"/>
      <c r="D474" s="10"/>
      <c r="E474" s="10"/>
      <c r="J474" s="22"/>
      <c r="R474" s="10"/>
      <c r="S474" s="10"/>
      <c r="T474" s="10"/>
    </row>
    <row r="475" ht="15.75" customHeight="1">
      <c r="B475" s="10"/>
      <c r="C475" s="10"/>
      <c r="D475" s="10"/>
      <c r="E475" s="10"/>
      <c r="J475" s="22"/>
      <c r="R475" s="10"/>
      <c r="S475" s="10"/>
      <c r="T475" s="10"/>
    </row>
    <row r="476" ht="15.75" customHeight="1">
      <c r="B476" s="10"/>
      <c r="C476" s="10"/>
      <c r="D476" s="10"/>
      <c r="E476" s="10"/>
      <c r="J476" s="22"/>
      <c r="R476" s="10"/>
      <c r="S476" s="10"/>
      <c r="T476" s="10"/>
    </row>
    <row r="477" ht="15.75" customHeight="1">
      <c r="B477" s="10"/>
      <c r="C477" s="10"/>
      <c r="D477" s="10"/>
      <c r="E477" s="10"/>
      <c r="J477" s="22"/>
      <c r="R477" s="10"/>
      <c r="S477" s="10"/>
      <c r="T477" s="10"/>
    </row>
    <row r="478" ht="15.75" customHeight="1">
      <c r="B478" s="10"/>
      <c r="C478" s="10"/>
      <c r="D478" s="10"/>
      <c r="E478" s="10"/>
      <c r="J478" s="22"/>
      <c r="R478" s="10"/>
      <c r="S478" s="10"/>
      <c r="T478" s="10"/>
    </row>
    <row r="479" ht="15.75" customHeight="1">
      <c r="B479" s="10"/>
      <c r="C479" s="10"/>
      <c r="D479" s="10"/>
      <c r="E479" s="10"/>
      <c r="J479" s="22"/>
      <c r="R479" s="10"/>
      <c r="S479" s="10"/>
      <c r="T479" s="10"/>
    </row>
    <row r="480" ht="15.75" customHeight="1">
      <c r="B480" s="10"/>
      <c r="C480" s="10"/>
      <c r="D480" s="10"/>
      <c r="E480" s="10"/>
      <c r="J480" s="22"/>
      <c r="R480" s="10"/>
      <c r="S480" s="10"/>
      <c r="T480" s="10"/>
    </row>
    <row r="481" ht="15.75" customHeight="1">
      <c r="B481" s="10"/>
      <c r="C481" s="10"/>
      <c r="D481" s="10"/>
      <c r="E481" s="10"/>
      <c r="J481" s="22"/>
      <c r="R481" s="10"/>
      <c r="S481" s="10"/>
      <c r="T481" s="10"/>
    </row>
    <row r="482" ht="15.75" customHeight="1">
      <c r="B482" s="10"/>
      <c r="C482" s="10"/>
      <c r="D482" s="10"/>
      <c r="E482" s="10"/>
      <c r="J482" s="22"/>
      <c r="R482" s="10"/>
      <c r="S482" s="10"/>
      <c r="T482" s="10"/>
    </row>
    <row r="483" ht="15.75" customHeight="1">
      <c r="B483" s="10"/>
      <c r="C483" s="10"/>
      <c r="D483" s="10"/>
      <c r="E483" s="10"/>
      <c r="J483" s="22"/>
      <c r="R483" s="10"/>
      <c r="S483" s="10"/>
      <c r="T483" s="10"/>
    </row>
    <row r="484" ht="15.75" customHeight="1">
      <c r="B484" s="10"/>
      <c r="C484" s="10"/>
      <c r="D484" s="10"/>
      <c r="E484" s="10"/>
      <c r="J484" s="22"/>
      <c r="R484" s="10"/>
      <c r="S484" s="10"/>
      <c r="T484" s="10"/>
    </row>
    <row r="485" ht="15.75" customHeight="1">
      <c r="B485" s="10"/>
      <c r="C485" s="10"/>
      <c r="D485" s="10"/>
      <c r="E485" s="10"/>
      <c r="J485" s="22"/>
      <c r="R485" s="10"/>
      <c r="S485" s="10"/>
      <c r="T485" s="10"/>
    </row>
    <row r="486" ht="15.75" customHeight="1">
      <c r="B486" s="10"/>
      <c r="C486" s="10"/>
      <c r="D486" s="10"/>
      <c r="E486" s="10"/>
      <c r="J486" s="22"/>
      <c r="R486" s="10"/>
      <c r="S486" s="10"/>
      <c r="T486" s="10"/>
    </row>
    <row r="487" ht="15.75" customHeight="1">
      <c r="B487" s="10"/>
      <c r="C487" s="10"/>
      <c r="D487" s="10"/>
      <c r="E487" s="10"/>
      <c r="J487" s="22"/>
      <c r="R487" s="10"/>
      <c r="S487" s="10"/>
      <c r="T487" s="10"/>
    </row>
    <row r="488" ht="15.75" customHeight="1">
      <c r="B488" s="10"/>
      <c r="C488" s="10"/>
      <c r="D488" s="10"/>
      <c r="E488" s="10"/>
      <c r="J488" s="22"/>
      <c r="R488" s="10"/>
      <c r="S488" s="10"/>
      <c r="T488" s="10"/>
    </row>
    <row r="489" ht="15.75" customHeight="1">
      <c r="B489" s="10"/>
      <c r="C489" s="10"/>
      <c r="D489" s="10"/>
      <c r="E489" s="10"/>
      <c r="J489" s="22"/>
      <c r="R489" s="10"/>
      <c r="S489" s="10"/>
      <c r="T489" s="10"/>
    </row>
    <row r="490" ht="15.75" customHeight="1">
      <c r="B490" s="10"/>
      <c r="C490" s="10"/>
      <c r="D490" s="10"/>
      <c r="E490" s="10"/>
      <c r="J490" s="22"/>
      <c r="R490" s="10"/>
      <c r="S490" s="10"/>
      <c r="T490" s="10"/>
    </row>
    <row r="491" ht="15.75" customHeight="1">
      <c r="B491" s="10"/>
      <c r="C491" s="10"/>
      <c r="D491" s="10"/>
      <c r="E491" s="10"/>
      <c r="J491" s="22"/>
      <c r="R491" s="10"/>
      <c r="S491" s="10"/>
      <c r="T491" s="10"/>
    </row>
    <row r="492" ht="15.75" customHeight="1">
      <c r="B492" s="10"/>
      <c r="C492" s="10"/>
      <c r="D492" s="10"/>
      <c r="E492" s="10"/>
      <c r="J492" s="22"/>
      <c r="R492" s="10"/>
      <c r="S492" s="10"/>
      <c r="T492" s="10"/>
    </row>
    <row r="493" ht="15.75" customHeight="1">
      <c r="B493" s="10"/>
      <c r="C493" s="10"/>
      <c r="D493" s="10"/>
      <c r="E493" s="10"/>
      <c r="J493" s="22"/>
      <c r="R493" s="10"/>
      <c r="S493" s="10"/>
      <c r="T493" s="10"/>
    </row>
    <row r="494" ht="15.75" customHeight="1">
      <c r="B494" s="10"/>
      <c r="C494" s="10"/>
      <c r="D494" s="10"/>
      <c r="E494" s="10"/>
      <c r="J494" s="22"/>
      <c r="R494" s="10"/>
      <c r="S494" s="10"/>
      <c r="T494" s="10"/>
    </row>
    <row r="495" ht="15.75" customHeight="1">
      <c r="B495" s="10"/>
      <c r="C495" s="10"/>
      <c r="D495" s="10"/>
      <c r="E495" s="10"/>
      <c r="J495" s="22"/>
      <c r="R495" s="10"/>
      <c r="S495" s="10"/>
      <c r="T495" s="10"/>
    </row>
    <row r="496" ht="15.75" customHeight="1">
      <c r="B496" s="10"/>
      <c r="C496" s="10"/>
      <c r="D496" s="10"/>
      <c r="E496" s="10"/>
      <c r="J496" s="22"/>
      <c r="R496" s="10"/>
      <c r="S496" s="10"/>
      <c r="T496" s="10"/>
    </row>
    <row r="497" ht="15.75" customHeight="1">
      <c r="B497" s="10"/>
      <c r="C497" s="10"/>
      <c r="D497" s="10"/>
      <c r="E497" s="10"/>
      <c r="J497" s="22"/>
      <c r="R497" s="10"/>
      <c r="S497" s="10"/>
      <c r="T497" s="10"/>
    </row>
    <row r="498" ht="15.75" customHeight="1">
      <c r="B498" s="10"/>
      <c r="C498" s="10"/>
      <c r="D498" s="10"/>
      <c r="E498" s="10"/>
      <c r="J498" s="22"/>
      <c r="R498" s="10"/>
      <c r="S498" s="10"/>
      <c r="T498" s="10"/>
    </row>
    <row r="499" ht="15.75" customHeight="1">
      <c r="B499" s="10"/>
      <c r="C499" s="10"/>
      <c r="D499" s="10"/>
      <c r="E499" s="10"/>
      <c r="J499" s="22"/>
      <c r="R499" s="10"/>
      <c r="S499" s="10"/>
      <c r="T499" s="10"/>
    </row>
    <row r="500" ht="15.75" customHeight="1">
      <c r="B500" s="10"/>
      <c r="C500" s="10"/>
      <c r="D500" s="10"/>
      <c r="E500" s="10"/>
      <c r="J500" s="22"/>
      <c r="R500" s="10"/>
      <c r="S500" s="10"/>
      <c r="T500" s="10"/>
    </row>
    <row r="501" ht="15.75" customHeight="1">
      <c r="B501" s="10"/>
      <c r="C501" s="10"/>
      <c r="D501" s="10"/>
      <c r="E501" s="10"/>
      <c r="J501" s="22"/>
      <c r="R501" s="10"/>
      <c r="S501" s="10"/>
      <c r="T501" s="10"/>
    </row>
    <row r="502" ht="15.75" customHeight="1">
      <c r="B502" s="10"/>
      <c r="C502" s="10"/>
      <c r="D502" s="10"/>
      <c r="E502" s="10"/>
      <c r="J502" s="22"/>
      <c r="R502" s="10"/>
      <c r="S502" s="10"/>
      <c r="T502" s="10"/>
    </row>
    <row r="503" ht="15.75" customHeight="1">
      <c r="B503" s="10"/>
      <c r="C503" s="10"/>
      <c r="D503" s="10"/>
      <c r="E503" s="10"/>
      <c r="J503" s="22"/>
      <c r="R503" s="10"/>
      <c r="S503" s="10"/>
      <c r="T503" s="10"/>
    </row>
    <row r="504" ht="15.75" customHeight="1">
      <c r="B504" s="10"/>
      <c r="C504" s="10"/>
      <c r="D504" s="10"/>
      <c r="E504" s="10"/>
      <c r="J504" s="22"/>
      <c r="R504" s="10"/>
      <c r="S504" s="10"/>
      <c r="T504" s="10"/>
    </row>
    <row r="505" ht="15.75" customHeight="1">
      <c r="B505" s="10"/>
      <c r="C505" s="10"/>
      <c r="D505" s="10"/>
      <c r="E505" s="10"/>
      <c r="J505" s="22"/>
      <c r="R505" s="10"/>
      <c r="S505" s="10"/>
      <c r="T505" s="10"/>
    </row>
    <row r="506" ht="15.75" customHeight="1">
      <c r="B506" s="10"/>
      <c r="C506" s="10"/>
      <c r="D506" s="10"/>
      <c r="E506" s="10"/>
      <c r="J506" s="22"/>
      <c r="R506" s="10"/>
      <c r="S506" s="10"/>
      <c r="T506" s="10"/>
    </row>
    <row r="507" ht="15.75" customHeight="1">
      <c r="B507" s="10"/>
      <c r="C507" s="10"/>
      <c r="D507" s="10"/>
      <c r="E507" s="10"/>
      <c r="J507" s="22"/>
      <c r="R507" s="10"/>
      <c r="S507" s="10"/>
      <c r="T507" s="10"/>
    </row>
    <row r="508" ht="15.75" customHeight="1">
      <c r="B508" s="10"/>
      <c r="C508" s="10"/>
      <c r="D508" s="10"/>
      <c r="E508" s="10"/>
      <c r="J508" s="22"/>
      <c r="R508" s="10"/>
      <c r="S508" s="10"/>
      <c r="T508" s="10"/>
    </row>
    <row r="509" ht="15.75" customHeight="1">
      <c r="B509" s="10"/>
      <c r="C509" s="10"/>
      <c r="D509" s="10"/>
      <c r="E509" s="10"/>
      <c r="J509" s="22"/>
      <c r="R509" s="10"/>
      <c r="S509" s="10"/>
      <c r="T509" s="10"/>
    </row>
    <row r="510" ht="15.75" customHeight="1">
      <c r="B510" s="10"/>
      <c r="C510" s="10"/>
      <c r="D510" s="10"/>
      <c r="E510" s="10"/>
      <c r="J510" s="22"/>
      <c r="R510" s="10"/>
      <c r="S510" s="10"/>
      <c r="T510" s="10"/>
    </row>
    <row r="511" ht="15.75" customHeight="1">
      <c r="B511" s="10"/>
      <c r="C511" s="10"/>
      <c r="D511" s="10"/>
      <c r="E511" s="10"/>
      <c r="J511" s="22"/>
      <c r="R511" s="10"/>
      <c r="S511" s="10"/>
      <c r="T511" s="10"/>
    </row>
    <row r="512" ht="15.75" customHeight="1">
      <c r="B512" s="10"/>
      <c r="C512" s="10"/>
      <c r="D512" s="10"/>
      <c r="E512" s="10"/>
      <c r="J512" s="22"/>
      <c r="R512" s="10"/>
      <c r="S512" s="10"/>
      <c r="T512" s="10"/>
    </row>
    <row r="513" ht="15.75" customHeight="1">
      <c r="B513" s="10"/>
      <c r="C513" s="10"/>
      <c r="D513" s="10"/>
      <c r="E513" s="10"/>
      <c r="J513" s="22"/>
      <c r="R513" s="10"/>
      <c r="S513" s="10"/>
      <c r="T513" s="10"/>
    </row>
    <row r="514" ht="15.75" customHeight="1">
      <c r="B514" s="10"/>
      <c r="C514" s="10"/>
      <c r="D514" s="10"/>
      <c r="E514" s="10"/>
      <c r="J514" s="22"/>
      <c r="R514" s="10"/>
      <c r="S514" s="10"/>
      <c r="T514" s="10"/>
    </row>
    <row r="515" ht="15.75" customHeight="1">
      <c r="B515" s="10"/>
      <c r="C515" s="10"/>
      <c r="D515" s="10"/>
      <c r="E515" s="10"/>
      <c r="J515" s="22"/>
      <c r="R515" s="10"/>
      <c r="S515" s="10"/>
      <c r="T515" s="10"/>
    </row>
    <row r="516" ht="15.75" customHeight="1">
      <c r="B516" s="10"/>
      <c r="C516" s="10"/>
      <c r="D516" s="10"/>
      <c r="E516" s="10"/>
      <c r="J516" s="22"/>
      <c r="R516" s="10"/>
      <c r="S516" s="10"/>
      <c r="T516" s="10"/>
    </row>
    <row r="517" ht="15.75" customHeight="1">
      <c r="B517" s="10"/>
      <c r="C517" s="10"/>
      <c r="D517" s="10"/>
      <c r="E517" s="10"/>
      <c r="J517" s="22"/>
      <c r="R517" s="10"/>
      <c r="S517" s="10"/>
      <c r="T517" s="10"/>
    </row>
    <row r="518" ht="15.75" customHeight="1">
      <c r="B518" s="10"/>
      <c r="C518" s="10"/>
      <c r="D518" s="10"/>
      <c r="E518" s="10"/>
      <c r="J518" s="22"/>
      <c r="R518" s="10"/>
      <c r="S518" s="10"/>
      <c r="T518" s="10"/>
    </row>
    <row r="519" ht="15.75" customHeight="1">
      <c r="B519" s="10"/>
      <c r="C519" s="10"/>
      <c r="D519" s="10"/>
      <c r="E519" s="10"/>
      <c r="J519" s="22"/>
      <c r="R519" s="10"/>
      <c r="S519" s="10"/>
      <c r="T519" s="10"/>
    </row>
    <row r="520" ht="15.75" customHeight="1">
      <c r="B520" s="10"/>
      <c r="C520" s="10"/>
      <c r="D520" s="10"/>
      <c r="E520" s="10"/>
      <c r="J520" s="22"/>
      <c r="R520" s="10"/>
      <c r="S520" s="10"/>
      <c r="T520" s="10"/>
    </row>
    <row r="521" ht="15.75" customHeight="1">
      <c r="B521" s="10"/>
      <c r="C521" s="10"/>
      <c r="D521" s="10"/>
      <c r="E521" s="10"/>
      <c r="J521" s="22"/>
      <c r="R521" s="10"/>
      <c r="S521" s="10"/>
      <c r="T521" s="10"/>
    </row>
    <row r="522" ht="15.75" customHeight="1">
      <c r="B522" s="10"/>
      <c r="C522" s="10"/>
      <c r="D522" s="10"/>
      <c r="E522" s="10"/>
      <c r="J522" s="22"/>
      <c r="R522" s="10"/>
      <c r="S522" s="10"/>
      <c r="T522" s="10"/>
    </row>
    <row r="523" ht="15.75" customHeight="1">
      <c r="B523" s="10"/>
      <c r="C523" s="10"/>
      <c r="D523" s="10"/>
      <c r="E523" s="10"/>
      <c r="J523" s="22"/>
      <c r="R523" s="10"/>
      <c r="S523" s="10"/>
      <c r="T523" s="10"/>
    </row>
    <row r="524" ht="15.75" customHeight="1">
      <c r="B524" s="10"/>
      <c r="C524" s="10"/>
      <c r="D524" s="10"/>
      <c r="E524" s="10"/>
      <c r="J524" s="22"/>
      <c r="R524" s="10"/>
      <c r="S524" s="10"/>
      <c r="T524" s="10"/>
    </row>
    <row r="525" ht="15.75" customHeight="1">
      <c r="B525" s="10"/>
      <c r="C525" s="10"/>
      <c r="D525" s="10"/>
      <c r="E525" s="10"/>
      <c r="J525" s="22"/>
      <c r="R525" s="10"/>
      <c r="S525" s="10"/>
      <c r="T525" s="10"/>
    </row>
    <row r="526" ht="15.75" customHeight="1">
      <c r="B526" s="10"/>
      <c r="C526" s="10"/>
      <c r="D526" s="10"/>
      <c r="E526" s="10"/>
      <c r="J526" s="22"/>
      <c r="R526" s="10"/>
      <c r="S526" s="10"/>
      <c r="T526" s="10"/>
    </row>
    <row r="527" ht="15.75" customHeight="1">
      <c r="B527" s="10"/>
      <c r="C527" s="10"/>
      <c r="D527" s="10"/>
      <c r="E527" s="10"/>
      <c r="J527" s="22"/>
      <c r="R527" s="10"/>
      <c r="S527" s="10"/>
      <c r="T527" s="10"/>
    </row>
    <row r="528" ht="15.75" customHeight="1">
      <c r="B528" s="10"/>
      <c r="C528" s="10"/>
      <c r="D528" s="10"/>
      <c r="E528" s="10"/>
      <c r="J528" s="22"/>
      <c r="R528" s="10"/>
      <c r="S528" s="10"/>
      <c r="T528" s="10"/>
    </row>
    <row r="529" ht="15.75" customHeight="1">
      <c r="B529" s="10"/>
      <c r="C529" s="10"/>
      <c r="D529" s="10"/>
      <c r="E529" s="10"/>
      <c r="J529" s="22"/>
      <c r="R529" s="10"/>
      <c r="S529" s="10"/>
      <c r="T529" s="10"/>
    </row>
    <row r="530" ht="15.75" customHeight="1">
      <c r="B530" s="10"/>
      <c r="C530" s="10"/>
      <c r="D530" s="10"/>
      <c r="E530" s="10"/>
      <c r="J530" s="22"/>
      <c r="R530" s="10"/>
      <c r="S530" s="10"/>
      <c r="T530" s="10"/>
    </row>
    <row r="531" ht="15.75" customHeight="1">
      <c r="B531" s="10"/>
      <c r="C531" s="10"/>
      <c r="D531" s="10"/>
      <c r="E531" s="10"/>
      <c r="J531" s="22"/>
      <c r="R531" s="10"/>
      <c r="S531" s="10"/>
      <c r="T531" s="10"/>
    </row>
    <row r="532" ht="15.75" customHeight="1">
      <c r="B532" s="10"/>
      <c r="C532" s="10"/>
      <c r="D532" s="10"/>
      <c r="E532" s="10"/>
      <c r="J532" s="22"/>
      <c r="R532" s="10"/>
      <c r="S532" s="10"/>
      <c r="T532" s="10"/>
    </row>
    <row r="533" ht="15.75" customHeight="1">
      <c r="B533" s="10"/>
      <c r="C533" s="10"/>
      <c r="D533" s="10"/>
      <c r="E533" s="10"/>
      <c r="J533" s="22"/>
      <c r="R533" s="10"/>
      <c r="S533" s="10"/>
      <c r="T533" s="10"/>
    </row>
    <row r="534" ht="15.75" customHeight="1">
      <c r="B534" s="10"/>
      <c r="C534" s="10"/>
      <c r="D534" s="10"/>
      <c r="E534" s="10"/>
      <c r="J534" s="22"/>
      <c r="R534" s="10"/>
      <c r="S534" s="10"/>
      <c r="T534" s="10"/>
    </row>
    <row r="535" ht="15.75" customHeight="1">
      <c r="B535" s="10"/>
      <c r="C535" s="10"/>
      <c r="D535" s="10"/>
      <c r="E535" s="10"/>
      <c r="J535" s="22"/>
      <c r="R535" s="10"/>
      <c r="S535" s="10"/>
      <c r="T535" s="10"/>
    </row>
    <row r="536" ht="15.75" customHeight="1">
      <c r="B536" s="10"/>
      <c r="C536" s="10"/>
      <c r="D536" s="10"/>
      <c r="E536" s="10"/>
      <c r="J536" s="22"/>
      <c r="R536" s="10"/>
      <c r="S536" s="10"/>
      <c r="T536" s="10"/>
    </row>
    <row r="537" ht="15.75" customHeight="1">
      <c r="B537" s="10"/>
      <c r="C537" s="10"/>
      <c r="D537" s="10"/>
      <c r="E537" s="10"/>
      <c r="J537" s="22"/>
      <c r="R537" s="10"/>
      <c r="S537" s="10"/>
      <c r="T537" s="10"/>
    </row>
    <row r="538" ht="15.75" customHeight="1">
      <c r="B538" s="10"/>
      <c r="C538" s="10"/>
      <c r="D538" s="10"/>
      <c r="E538" s="10"/>
      <c r="J538" s="22"/>
      <c r="R538" s="10"/>
      <c r="S538" s="10"/>
      <c r="T538" s="10"/>
    </row>
    <row r="539" ht="15.75" customHeight="1">
      <c r="B539" s="10"/>
      <c r="C539" s="10"/>
      <c r="D539" s="10"/>
      <c r="E539" s="10"/>
      <c r="J539" s="22"/>
      <c r="R539" s="10"/>
      <c r="S539" s="10"/>
      <c r="T539" s="10"/>
    </row>
    <row r="540" ht="15.75" customHeight="1">
      <c r="B540" s="10"/>
      <c r="C540" s="10"/>
      <c r="D540" s="10"/>
      <c r="E540" s="10"/>
      <c r="J540" s="22"/>
      <c r="R540" s="10"/>
      <c r="S540" s="10"/>
      <c r="T540" s="10"/>
    </row>
    <row r="541" ht="15.75" customHeight="1">
      <c r="B541" s="10"/>
      <c r="C541" s="10"/>
      <c r="D541" s="10"/>
      <c r="E541" s="10"/>
      <c r="J541" s="22"/>
      <c r="R541" s="10"/>
      <c r="S541" s="10"/>
      <c r="T541" s="10"/>
    </row>
    <row r="542" ht="15.75" customHeight="1">
      <c r="B542" s="10"/>
      <c r="C542" s="10"/>
      <c r="D542" s="10"/>
      <c r="E542" s="10"/>
      <c r="J542" s="22"/>
      <c r="R542" s="10"/>
      <c r="S542" s="10"/>
      <c r="T542" s="10"/>
    </row>
    <row r="543" ht="15.75" customHeight="1">
      <c r="B543" s="10"/>
      <c r="C543" s="10"/>
      <c r="D543" s="10"/>
      <c r="E543" s="10"/>
      <c r="J543" s="22"/>
      <c r="R543" s="10"/>
      <c r="S543" s="10"/>
      <c r="T543" s="10"/>
    </row>
    <row r="544" ht="15.75" customHeight="1">
      <c r="B544" s="10"/>
      <c r="C544" s="10"/>
      <c r="D544" s="10"/>
      <c r="E544" s="10"/>
      <c r="J544" s="22"/>
      <c r="R544" s="10"/>
      <c r="S544" s="10"/>
      <c r="T544" s="10"/>
    </row>
    <row r="545" ht="15.75" customHeight="1">
      <c r="B545" s="10"/>
      <c r="C545" s="10"/>
      <c r="D545" s="10"/>
      <c r="E545" s="10"/>
      <c r="J545" s="22"/>
      <c r="R545" s="10"/>
      <c r="S545" s="10"/>
      <c r="T545" s="10"/>
    </row>
    <row r="546" ht="15.75" customHeight="1">
      <c r="B546" s="10"/>
      <c r="C546" s="10"/>
      <c r="D546" s="10"/>
      <c r="E546" s="10"/>
      <c r="J546" s="22"/>
      <c r="R546" s="10"/>
      <c r="S546" s="10"/>
      <c r="T546" s="10"/>
    </row>
    <row r="547" ht="15.75" customHeight="1">
      <c r="B547" s="10"/>
      <c r="C547" s="10"/>
      <c r="D547" s="10"/>
      <c r="E547" s="10"/>
      <c r="J547" s="22"/>
      <c r="R547" s="10"/>
      <c r="S547" s="10"/>
      <c r="T547" s="10"/>
    </row>
    <row r="548" ht="15.75" customHeight="1">
      <c r="B548" s="10"/>
      <c r="C548" s="10"/>
      <c r="D548" s="10"/>
      <c r="E548" s="10"/>
      <c r="J548" s="22"/>
      <c r="R548" s="10"/>
      <c r="S548" s="10"/>
      <c r="T548" s="10"/>
    </row>
    <row r="549" ht="15.75" customHeight="1">
      <c r="B549" s="10"/>
      <c r="C549" s="10"/>
      <c r="D549" s="10"/>
      <c r="E549" s="10"/>
      <c r="J549" s="22"/>
      <c r="R549" s="10"/>
      <c r="S549" s="10"/>
      <c r="T549" s="10"/>
    </row>
    <row r="550" ht="15.75" customHeight="1">
      <c r="B550" s="10"/>
      <c r="C550" s="10"/>
      <c r="D550" s="10"/>
      <c r="E550" s="10"/>
      <c r="J550" s="22"/>
      <c r="R550" s="10"/>
      <c r="S550" s="10"/>
      <c r="T550" s="10"/>
    </row>
    <row r="551" ht="15.75" customHeight="1">
      <c r="B551" s="10"/>
      <c r="C551" s="10"/>
      <c r="D551" s="10"/>
      <c r="E551" s="10"/>
      <c r="J551" s="22"/>
      <c r="R551" s="10"/>
      <c r="S551" s="10"/>
      <c r="T551" s="10"/>
    </row>
    <row r="552" ht="15.75" customHeight="1">
      <c r="B552" s="10"/>
      <c r="C552" s="10"/>
      <c r="D552" s="10"/>
      <c r="E552" s="10"/>
      <c r="J552" s="22"/>
      <c r="R552" s="10"/>
      <c r="S552" s="10"/>
      <c r="T552" s="10"/>
    </row>
    <row r="553" ht="15.75" customHeight="1">
      <c r="B553" s="10"/>
      <c r="C553" s="10"/>
      <c r="D553" s="10"/>
      <c r="E553" s="10"/>
      <c r="J553" s="22"/>
      <c r="R553" s="10"/>
      <c r="S553" s="10"/>
      <c r="T553" s="10"/>
    </row>
    <row r="554" ht="15.75" customHeight="1">
      <c r="B554" s="10"/>
      <c r="C554" s="10"/>
      <c r="D554" s="10"/>
      <c r="E554" s="10"/>
      <c r="J554" s="22"/>
      <c r="R554" s="10"/>
      <c r="S554" s="10"/>
      <c r="T554" s="10"/>
    </row>
    <row r="555" ht="15.75" customHeight="1">
      <c r="B555" s="10"/>
      <c r="C555" s="10"/>
      <c r="D555" s="10"/>
      <c r="E555" s="10"/>
      <c r="J555" s="22"/>
      <c r="R555" s="10"/>
      <c r="S555" s="10"/>
      <c r="T555" s="10"/>
    </row>
    <row r="556" ht="15.75" customHeight="1">
      <c r="B556" s="10"/>
      <c r="C556" s="10"/>
      <c r="D556" s="10"/>
      <c r="E556" s="10"/>
      <c r="J556" s="22"/>
      <c r="R556" s="10"/>
      <c r="S556" s="10"/>
      <c r="T556" s="10"/>
    </row>
    <row r="557" ht="15.75" customHeight="1">
      <c r="B557" s="10"/>
      <c r="C557" s="10"/>
      <c r="D557" s="10"/>
      <c r="E557" s="10"/>
      <c r="J557" s="22"/>
      <c r="R557" s="10"/>
      <c r="S557" s="10"/>
      <c r="T557" s="10"/>
    </row>
    <row r="558" ht="15.75" customHeight="1">
      <c r="B558" s="10"/>
      <c r="C558" s="10"/>
      <c r="D558" s="10"/>
      <c r="E558" s="10"/>
      <c r="J558" s="22"/>
      <c r="R558" s="10"/>
      <c r="S558" s="10"/>
      <c r="T558" s="10"/>
    </row>
    <row r="559" ht="15.75" customHeight="1">
      <c r="B559" s="10"/>
      <c r="C559" s="10"/>
      <c r="D559" s="10"/>
      <c r="E559" s="10"/>
      <c r="J559" s="22"/>
      <c r="R559" s="10"/>
      <c r="S559" s="10"/>
      <c r="T559" s="10"/>
    </row>
    <row r="560" ht="15.75" customHeight="1">
      <c r="B560" s="10"/>
      <c r="C560" s="10"/>
      <c r="D560" s="10"/>
      <c r="E560" s="10"/>
      <c r="J560" s="22"/>
      <c r="R560" s="10"/>
      <c r="S560" s="10"/>
      <c r="T560" s="10"/>
    </row>
    <row r="561" ht="15.75" customHeight="1">
      <c r="B561" s="10"/>
      <c r="C561" s="10"/>
      <c r="D561" s="10"/>
      <c r="E561" s="10"/>
      <c r="J561" s="22"/>
      <c r="R561" s="10"/>
      <c r="S561" s="10"/>
      <c r="T561" s="10"/>
    </row>
    <row r="562" ht="15.75" customHeight="1">
      <c r="B562" s="10"/>
      <c r="C562" s="10"/>
      <c r="D562" s="10"/>
      <c r="E562" s="10"/>
      <c r="J562" s="22"/>
      <c r="R562" s="10"/>
      <c r="S562" s="10"/>
      <c r="T562" s="10"/>
    </row>
    <row r="563" ht="15.75" customHeight="1">
      <c r="B563" s="10"/>
      <c r="C563" s="10"/>
      <c r="D563" s="10"/>
      <c r="E563" s="10"/>
      <c r="J563" s="22"/>
      <c r="R563" s="10"/>
      <c r="S563" s="10"/>
      <c r="T563" s="10"/>
    </row>
    <row r="564" ht="15.75" customHeight="1">
      <c r="B564" s="10"/>
      <c r="C564" s="10"/>
      <c r="D564" s="10"/>
      <c r="E564" s="10"/>
      <c r="J564" s="22"/>
      <c r="R564" s="10"/>
      <c r="S564" s="10"/>
      <c r="T564" s="10"/>
    </row>
    <row r="565" ht="15.75" customHeight="1">
      <c r="B565" s="10"/>
      <c r="C565" s="10"/>
      <c r="D565" s="10"/>
      <c r="E565" s="10"/>
      <c r="J565" s="22"/>
      <c r="R565" s="10"/>
      <c r="S565" s="10"/>
      <c r="T565" s="10"/>
    </row>
    <row r="566" ht="15.75" customHeight="1">
      <c r="B566" s="10"/>
      <c r="C566" s="10"/>
      <c r="D566" s="10"/>
      <c r="E566" s="10"/>
      <c r="J566" s="22"/>
      <c r="R566" s="10"/>
      <c r="S566" s="10"/>
      <c r="T566" s="10"/>
    </row>
    <row r="567" ht="15.75" customHeight="1">
      <c r="B567" s="10"/>
      <c r="C567" s="10"/>
      <c r="D567" s="10"/>
      <c r="E567" s="10"/>
      <c r="J567" s="22"/>
      <c r="R567" s="10"/>
      <c r="S567" s="10"/>
      <c r="T567" s="10"/>
    </row>
    <row r="568" ht="15.75" customHeight="1">
      <c r="B568" s="10"/>
      <c r="C568" s="10"/>
      <c r="D568" s="10"/>
      <c r="E568" s="10"/>
      <c r="J568" s="22"/>
      <c r="R568" s="10"/>
      <c r="S568" s="10"/>
      <c r="T568" s="10"/>
    </row>
    <row r="569" ht="15.75" customHeight="1">
      <c r="B569" s="10"/>
      <c r="C569" s="10"/>
      <c r="D569" s="10"/>
      <c r="E569" s="10"/>
      <c r="J569" s="22"/>
      <c r="R569" s="10"/>
      <c r="S569" s="10"/>
      <c r="T569" s="10"/>
    </row>
    <row r="570" ht="15.75" customHeight="1">
      <c r="B570" s="10"/>
      <c r="C570" s="10"/>
      <c r="D570" s="10"/>
      <c r="E570" s="10"/>
      <c r="J570" s="22"/>
      <c r="R570" s="10"/>
      <c r="S570" s="10"/>
      <c r="T570" s="10"/>
    </row>
    <row r="571" ht="15.75" customHeight="1">
      <c r="B571" s="10"/>
      <c r="C571" s="10"/>
      <c r="D571" s="10"/>
      <c r="E571" s="10"/>
      <c r="J571" s="22"/>
      <c r="R571" s="10"/>
      <c r="S571" s="10"/>
      <c r="T571" s="10"/>
    </row>
    <row r="572" ht="15.75" customHeight="1">
      <c r="B572" s="10"/>
      <c r="C572" s="10"/>
      <c r="D572" s="10"/>
      <c r="E572" s="10"/>
      <c r="J572" s="22"/>
      <c r="R572" s="10"/>
      <c r="S572" s="10"/>
      <c r="T572" s="10"/>
    </row>
    <row r="573" ht="15.75" customHeight="1">
      <c r="B573" s="10"/>
      <c r="C573" s="10"/>
      <c r="D573" s="10"/>
      <c r="E573" s="10"/>
      <c r="J573" s="22"/>
      <c r="R573" s="10"/>
      <c r="S573" s="10"/>
      <c r="T573" s="10"/>
    </row>
    <row r="574" ht="15.75" customHeight="1">
      <c r="B574" s="10"/>
      <c r="C574" s="10"/>
      <c r="D574" s="10"/>
      <c r="E574" s="10"/>
      <c r="J574" s="22"/>
      <c r="R574" s="10"/>
      <c r="S574" s="10"/>
      <c r="T574" s="10"/>
    </row>
    <row r="575" ht="15.75" customHeight="1">
      <c r="B575" s="10"/>
      <c r="C575" s="10"/>
      <c r="D575" s="10"/>
      <c r="E575" s="10"/>
      <c r="J575" s="22"/>
      <c r="R575" s="10"/>
      <c r="S575" s="10"/>
      <c r="T575" s="10"/>
    </row>
    <row r="576" ht="15.75" customHeight="1">
      <c r="B576" s="10"/>
      <c r="C576" s="10"/>
      <c r="D576" s="10"/>
      <c r="E576" s="10"/>
      <c r="J576" s="22"/>
      <c r="R576" s="10"/>
      <c r="S576" s="10"/>
      <c r="T576" s="10"/>
    </row>
    <row r="577" ht="15.75" customHeight="1">
      <c r="B577" s="10"/>
      <c r="C577" s="10"/>
      <c r="D577" s="10"/>
      <c r="E577" s="10"/>
      <c r="J577" s="22"/>
      <c r="R577" s="10"/>
      <c r="S577" s="10"/>
      <c r="T577" s="10"/>
    </row>
    <row r="578" ht="15.75" customHeight="1">
      <c r="B578" s="10"/>
      <c r="C578" s="10"/>
      <c r="D578" s="10"/>
      <c r="E578" s="10"/>
      <c r="J578" s="22"/>
      <c r="R578" s="10"/>
      <c r="S578" s="10"/>
      <c r="T578" s="10"/>
    </row>
    <row r="579" ht="15.75" customHeight="1">
      <c r="B579" s="10"/>
      <c r="C579" s="10"/>
      <c r="D579" s="10"/>
      <c r="E579" s="10"/>
      <c r="J579" s="22"/>
      <c r="R579" s="10"/>
      <c r="S579" s="10"/>
      <c r="T579" s="10"/>
    </row>
    <row r="580" ht="15.75" customHeight="1">
      <c r="B580" s="10"/>
      <c r="C580" s="10"/>
      <c r="D580" s="10"/>
      <c r="E580" s="10"/>
      <c r="J580" s="22"/>
      <c r="R580" s="10"/>
      <c r="S580" s="10"/>
      <c r="T580" s="10"/>
    </row>
    <row r="581" ht="15.75" customHeight="1">
      <c r="B581" s="10"/>
      <c r="C581" s="10"/>
      <c r="D581" s="10"/>
      <c r="E581" s="10"/>
      <c r="J581" s="22"/>
      <c r="R581" s="10"/>
      <c r="S581" s="10"/>
      <c r="T581" s="10"/>
    </row>
    <row r="582" ht="15.75" customHeight="1">
      <c r="B582" s="10"/>
      <c r="C582" s="10"/>
      <c r="D582" s="10"/>
      <c r="E582" s="10"/>
      <c r="J582" s="22"/>
      <c r="R582" s="10"/>
      <c r="S582" s="10"/>
      <c r="T582" s="10"/>
    </row>
    <row r="583" ht="15.75" customHeight="1">
      <c r="B583" s="10"/>
      <c r="C583" s="10"/>
      <c r="D583" s="10"/>
      <c r="E583" s="10"/>
      <c r="J583" s="22"/>
      <c r="R583" s="10"/>
      <c r="S583" s="10"/>
      <c r="T583" s="10"/>
    </row>
    <row r="584" ht="15.75" customHeight="1">
      <c r="B584" s="10"/>
      <c r="C584" s="10"/>
      <c r="D584" s="10"/>
      <c r="E584" s="10"/>
      <c r="J584" s="22"/>
      <c r="R584" s="10"/>
      <c r="S584" s="10"/>
      <c r="T584" s="10"/>
    </row>
    <row r="585" ht="15.75" customHeight="1">
      <c r="B585" s="10"/>
      <c r="C585" s="10"/>
      <c r="D585" s="10"/>
      <c r="E585" s="10"/>
      <c r="J585" s="22"/>
      <c r="R585" s="10"/>
      <c r="S585" s="10"/>
      <c r="T585" s="10"/>
    </row>
    <row r="586" ht="15.75" customHeight="1">
      <c r="B586" s="10"/>
      <c r="C586" s="10"/>
      <c r="D586" s="10"/>
      <c r="E586" s="10"/>
      <c r="J586" s="22"/>
      <c r="R586" s="10"/>
      <c r="S586" s="10"/>
      <c r="T586" s="10"/>
    </row>
    <row r="587" ht="15.75" customHeight="1">
      <c r="B587" s="10"/>
      <c r="C587" s="10"/>
      <c r="D587" s="10"/>
      <c r="E587" s="10"/>
      <c r="J587" s="22"/>
      <c r="R587" s="10"/>
      <c r="S587" s="10"/>
      <c r="T587" s="10"/>
    </row>
    <row r="588" ht="15.75" customHeight="1">
      <c r="B588" s="10"/>
      <c r="C588" s="10"/>
      <c r="D588" s="10"/>
      <c r="E588" s="10"/>
      <c r="J588" s="22"/>
      <c r="R588" s="10"/>
      <c r="S588" s="10"/>
      <c r="T588" s="10"/>
    </row>
    <row r="589" ht="15.75" customHeight="1">
      <c r="B589" s="10"/>
      <c r="C589" s="10"/>
      <c r="D589" s="10"/>
      <c r="E589" s="10"/>
      <c r="J589" s="22"/>
      <c r="R589" s="10"/>
      <c r="S589" s="10"/>
      <c r="T589" s="10"/>
    </row>
    <row r="590" ht="15.75" customHeight="1">
      <c r="B590" s="10"/>
      <c r="C590" s="10"/>
      <c r="D590" s="10"/>
      <c r="E590" s="10"/>
      <c r="J590" s="22"/>
      <c r="R590" s="10"/>
      <c r="S590" s="10"/>
      <c r="T590" s="10"/>
    </row>
    <row r="591" ht="15.75" customHeight="1">
      <c r="B591" s="10"/>
      <c r="C591" s="10"/>
      <c r="D591" s="10"/>
      <c r="E591" s="10"/>
      <c r="J591" s="22"/>
      <c r="R591" s="10"/>
      <c r="S591" s="10"/>
      <c r="T591" s="10"/>
    </row>
    <row r="592" ht="15.75" customHeight="1">
      <c r="B592" s="10"/>
      <c r="C592" s="10"/>
      <c r="D592" s="10"/>
      <c r="E592" s="10"/>
      <c r="J592" s="22"/>
      <c r="R592" s="10"/>
      <c r="S592" s="10"/>
      <c r="T592" s="10"/>
    </row>
    <row r="593" ht="15.75" customHeight="1">
      <c r="B593" s="10"/>
      <c r="C593" s="10"/>
      <c r="D593" s="10"/>
      <c r="E593" s="10"/>
      <c r="J593" s="22"/>
      <c r="R593" s="10"/>
      <c r="S593" s="10"/>
      <c r="T593" s="10"/>
    </row>
    <row r="594" ht="15.75" customHeight="1">
      <c r="B594" s="10"/>
      <c r="C594" s="10"/>
      <c r="D594" s="10"/>
      <c r="E594" s="10"/>
      <c r="J594" s="22"/>
      <c r="R594" s="10"/>
      <c r="S594" s="10"/>
      <c r="T594" s="10"/>
    </row>
    <row r="595" ht="15.75" customHeight="1">
      <c r="B595" s="10"/>
      <c r="C595" s="10"/>
      <c r="D595" s="10"/>
      <c r="E595" s="10"/>
      <c r="J595" s="22"/>
      <c r="R595" s="10"/>
      <c r="S595" s="10"/>
      <c r="T595" s="10"/>
    </row>
    <row r="596" ht="15.75" customHeight="1">
      <c r="B596" s="10"/>
      <c r="C596" s="10"/>
      <c r="D596" s="10"/>
      <c r="E596" s="10"/>
      <c r="J596" s="22"/>
      <c r="R596" s="10"/>
      <c r="S596" s="10"/>
      <c r="T596" s="10"/>
    </row>
    <row r="597" ht="15.75" customHeight="1">
      <c r="B597" s="10"/>
      <c r="C597" s="10"/>
      <c r="D597" s="10"/>
      <c r="E597" s="10"/>
      <c r="J597" s="22"/>
      <c r="R597" s="10"/>
      <c r="S597" s="10"/>
      <c r="T597" s="10"/>
    </row>
    <row r="598" ht="15.75" customHeight="1">
      <c r="B598" s="10"/>
      <c r="C598" s="10"/>
      <c r="D598" s="10"/>
      <c r="E598" s="10"/>
      <c r="J598" s="22"/>
      <c r="R598" s="10"/>
      <c r="S598" s="10"/>
      <c r="T598" s="10"/>
    </row>
    <row r="599" ht="15.75" customHeight="1">
      <c r="B599" s="10"/>
      <c r="C599" s="10"/>
      <c r="D599" s="10"/>
      <c r="E599" s="10"/>
      <c r="J599" s="22"/>
      <c r="R599" s="10"/>
      <c r="S599" s="10"/>
      <c r="T599" s="10"/>
    </row>
    <row r="600" ht="15.75" customHeight="1">
      <c r="B600" s="10"/>
      <c r="C600" s="10"/>
      <c r="D600" s="10"/>
      <c r="E600" s="10"/>
      <c r="J600" s="22"/>
      <c r="R600" s="10"/>
      <c r="S600" s="10"/>
      <c r="T600" s="10"/>
    </row>
    <row r="601" ht="15.75" customHeight="1">
      <c r="B601" s="10"/>
      <c r="C601" s="10"/>
      <c r="D601" s="10"/>
      <c r="E601" s="10"/>
      <c r="J601" s="22"/>
      <c r="R601" s="10"/>
      <c r="S601" s="10"/>
      <c r="T601" s="10"/>
    </row>
    <row r="602" ht="15.75" customHeight="1">
      <c r="B602" s="10"/>
      <c r="C602" s="10"/>
      <c r="D602" s="10"/>
      <c r="E602" s="10"/>
      <c r="J602" s="22"/>
      <c r="R602" s="10"/>
      <c r="S602" s="10"/>
      <c r="T602" s="10"/>
    </row>
    <row r="603" ht="15.75" customHeight="1">
      <c r="B603" s="10"/>
      <c r="C603" s="10"/>
      <c r="D603" s="10"/>
      <c r="E603" s="10"/>
      <c r="J603" s="22"/>
      <c r="R603" s="10"/>
      <c r="S603" s="10"/>
      <c r="T603" s="10"/>
    </row>
    <row r="604" ht="15.75" customHeight="1">
      <c r="B604" s="10"/>
      <c r="C604" s="10"/>
      <c r="D604" s="10"/>
      <c r="E604" s="10"/>
      <c r="J604" s="22"/>
      <c r="R604" s="10"/>
      <c r="S604" s="10"/>
      <c r="T604" s="10"/>
    </row>
    <row r="605" ht="15.75" customHeight="1">
      <c r="B605" s="10"/>
      <c r="C605" s="10"/>
      <c r="D605" s="10"/>
      <c r="E605" s="10"/>
      <c r="J605" s="22"/>
      <c r="R605" s="10"/>
      <c r="S605" s="10"/>
      <c r="T605" s="10"/>
    </row>
    <row r="606" ht="15.75" customHeight="1">
      <c r="B606" s="10"/>
      <c r="C606" s="10"/>
      <c r="D606" s="10"/>
      <c r="E606" s="10"/>
      <c r="J606" s="22"/>
      <c r="R606" s="10"/>
      <c r="S606" s="10"/>
      <c r="T606" s="10"/>
    </row>
    <row r="607" ht="15.75" customHeight="1">
      <c r="B607" s="10"/>
      <c r="C607" s="10"/>
      <c r="D607" s="10"/>
      <c r="E607" s="10"/>
      <c r="J607" s="22"/>
      <c r="R607" s="10"/>
      <c r="S607" s="10"/>
      <c r="T607" s="10"/>
    </row>
    <row r="608" ht="15.75" customHeight="1">
      <c r="B608" s="10"/>
      <c r="C608" s="10"/>
      <c r="D608" s="10"/>
      <c r="E608" s="10"/>
      <c r="J608" s="22"/>
      <c r="R608" s="10"/>
      <c r="S608" s="10"/>
      <c r="T608" s="10"/>
    </row>
    <row r="609" ht="15.75" customHeight="1">
      <c r="B609" s="10"/>
      <c r="C609" s="10"/>
      <c r="D609" s="10"/>
      <c r="E609" s="10"/>
      <c r="J609" s="22"/>
      <c r="R609" s="10"/>
      <c r="S609" s="10"/>
      <c r="T609" s="10"/>
    </row>
    <row r="610" ht="15.75" customHeight="1">
      <c r="B610" s="10"/>
      <c r="C610" s="10"/>
      <c r="D610" s="10"/>
      <c r="E610" s="10"/>
      <c r="J610" s="22"/>
      <c r="R610" s="10"/>
      <c r="S610" s="10"/>
      <c r="T610" s="10"/>
    </row>
    <row r="611" ht="15.75" customHeight="1">
      <c r="B611" s="10"/>
      <c r="C611" s="10"/>
      <c r="D611" s="10"/>
      <c r="E611" s="10"/>
      <c r="J611" s="22"/>
      <c r="R611" s="10"/>
      <c r="S611" s="10"/>
      <c r="T611" s="10"/>
    </row>
    <row r="612" ht="15.75" customHeight="1">
      <c r="B612" s="10"/>
      <c r="C612" s="10"/>
      <c r="D612" s="10"/>
      <c r="E612" s="10"/>
      <c r="J612" s="22"/>
      <c r="R612" s="10"/>
      <c r="S612" s="10"/>
      <c r="T612" s="10"/>
    </row>
    <row r="613" ht="15.75" customHeight="1">
      <c r="B613" s="10"/>
      <c r="C613" s="10"/>
      <c r="D613" s="10"/>
      <c r="E613" s="10"/>
      <c r="J613" s="22"/>
      <c r="R613" s="10"/>
      <c r="S613" s="10"/>
      <c r="T613" s="10"/>
    </row>
    <row r="614" ht="15.75" customHeight="1">
      <c r="B614" s="10"/>
      <c r="C614" s="10"/>
      <c r="D614" s="10"/>
      <c r="E614" s="10"/>
      <c r="J614" s="22"/>
      <c r="R614" s="10"/>
      <c r="S614" s="10"/>
      <c r="T614" s="10"/>
    </row>
    <row r="615" ht="15.75" customHeight="1">
      <c r="B615" s="10"/>
      <c r="C615" s="10"/>
      <c r="D615" s="10"/>
      <c r="E615" s="10"/>
      <c r="J615" s="22"/>
      <c r="R615" s="10"/>
      <c r="S615" s="10"/>
      <c r="T615" s="10"/>
    </row>
    <row r="616" ht="15.75" customHeight="1">
      <c r="B616" s="10"/>
      <c r="C616" s="10"/>
      <c r="D616" s="10"/>
      <c r="E616" s="10"/>
      <c r="J616" s="22"/>
      <c r="R616" s="10"/>
      <c r="S616" s="10"/>
      <c r="T616" s="10"/>
    </row>
    <row r="617" ht="15.75" customHeight="1">
      <c r="B617" s="10"/>
      <c r="C617" s="10"/>
      <c r="D617" s="10"/>
      <c r="E617" s="10"/>
      <c r="J617" s="22"/>
      <c r="R617" s="10"/>
      <c r="S617" s="10"/>
      <c r="T617" s="10"/>
    </row>
    <row r="618" ht="15.75" customHeight="1">
      <c r="B618" s="10"/>
      <c r="C618" s="10"/>
      <c r="D618" s="10"/>
      <c r="E618" s="10"/>
      <c r="J618" s="22"/>
      <c r="R618" s="10"/>
      <c r="S618" s="10"/>
      <c r="T618" s="10"/>
    </row>
    <row r="619" ht="15.75" customHeight="1">
      <c r="B619" s="10"/>
      <c r="C619" s="10"/>
      <c r="D619" s="10"/>
      <c r="E619" s="10"/>
      <c r="J619" s="22"/>
      <c r="R619" s="10"/>
      <c r="S619" s="10"/>
      <c r="T619" s="10"/>
    </row>
    <row r="620" ht="15.75" customHeight="1">
      <c r="B620" s="10"/>
      <c r="C620" s="10"/>
      <c r="D620" s="10"/>
      <c r="E620" s="10"/>
      <c r="J620" s="22"/>
      <c r="R620" s="10"/>
      <c r="S620" s="10"/>
      <c r="T620" s="10"/>
    </row>
    <row r="621" ht="15.75" customHeight="1">
      <c r="B621" s="10"/>
      <c r="C621" s="10"/>
      <c r="D621" s="10"/>
      <c r="E621" s="10"/>
      <c r="J621" s="22"/>
      <c r="R621" s="10"/>
      <c r="S621" s="10"/>
      <c r="T621" s="10"/>
    </row>
    <row r="622" ht="15.75" customHeight="1">
      <c r="B622" s="10"/>
      <c r="C622" s="10"/>
      <c r="D622" s="10"/>
      <c r="E622" s="10"/>
      <c r="J622" s="22"/>
      <c r="R622" s="10"/>
      <c r="S622" s="10"/>
      <c r="T622" s="10"/>
    </row>
    <row r="623" ht="15.75" customHeight="1">
      <c r="B623" s="10"/>
      <c r="C623" s="10"/>
      <c r="D623" s="10"/>
      <c r="E623" s="10"/>
      <c r="J623" s="22"/>
      <c r="R623" s="10"/>
      <c r="S623" s="10"/>
      <c r="T623" s="10"/>
    </row>
    <row r="624" ht="15.75" customHeight="1">
      <c r="B624" s="10"/>
      <c r="C624" s="10"/>
      <c r="D624" s="10"/>
      <c r="E624" s="10"/>
      <c r="J624" s="22"/>
      <c r="R624" s="10"/>
      <c r="S624" s="10"/>
      <c r="T624" s="10"/>
    </row>
    <row r="625" ht="15.75" customHeight="1">
      <c r="B625" s="10"/>
      <c r="C625" s="10"/>
      <c r="D625" s="10"/>
      <c r="E625" s="10"/>
      <c r="J625" s="22"/>
      <c r="R625" s="10"/>
      <c r="S625" s="10"/>
      <c r="T625" s="10"/>
    </row>
    <row r="626" ht="15.75" customHeight="1">
      <c r="B626" s="10"/>
      <c r="C626" s="10"/>
      <c r="D626" s="10"/>
      <c r="E626" s="10"/>
      <c r="J626" s="22"/>
      <c r="R626" s="10"/>
      <c r="S626" s="10"/>
      <c r="T626" s="10"/>
    </row>
    <row r="627" ht="15.75" customHeight="1">
      <c r="B627" s="10"/>
      <c r="C627" s="10"/>
      <c r="D627" s="10"/>
      <c r="E627" s="10"/>
      <c r="J627" s="22"/>
      <c r="R627" s="10"/>
      <c r="S627" s="10"/>
      <c r="T627" s="10"/>
    </row>
    <row r="628" ht="15.75" customHeight="1">
      <c r="B628" s="10"/>
      <c r="C628" s="10"/>
      <c r="D628" s="10"/>
      <c r="E628" s="10"/>
      <c r="J628" s="22"/>
      <c r="R628" s="10"/>
      <c r="S628" s="10"/>
      <c r="T628" s="10"/>
    </row>
    <row r="629" ht="15.75" customHeight="1">
      <c r="B629" s="10"/>
      <c r="C629" s="10"/>
      <c r="D629" s="10"/>
      <c r="E629" s="10"/>
      <c r="J629" s="22"/>
      <c r="R629" s="10"/>
      <c r="S629" s="10"/>
      <c r="T629" s="10"/>
    </row>
    <row r="630" ht="15.75" customHeight="1">
      <c r="B630" s="10"/>
      <c r="C630" s="10"/>
      <c r="D630" s="10"/>
      <c r="E630" s="10"/>
      <c r="J630" s="22"/>
      <c r="R630" s="10"/>
      <c r="S630" s="10"/>
      <c r="T630" s="10"/>
    </row>
    <row r="631" ht="15.75" customHeight="1">
      <c r="B631" s="10"/>
      <c r="C631" s="10"/>
      <c r="D631" s="10"/>
      <c r="E631" s="10"/>
      <c r="J631" s="22"/>
      <c r="R631" s="10"/>
      <c r="S631" s="10"/>
      <c r="T631" s="10"/>
    </row>
    <row r="632" ht="15.75" customHeight="1">
      <c r="B632" s="10"/>
      <c r="C632" s="10"/>
      <c r="D632" s="10"/>
      <c r="E632" s="10"/>
      <c r="J632" s="22"/>
      <c r="R632" s="10"/>
      <c r="S632" s="10"/>
      <c r="T632" s="10"/>
    </row>
    <row r="633" ht="15.75" customHeight="1">
      <c r="B633" s="10"/>
      <c r="C633" s="10"/>
      <c r="D633" s="10"/>
      <c r="E633" s="10"/>
      <c r="J633" s="22"/>
      <c r="R633" s="10"/>
      <c r="S633" s="10"/>
      <c r="T633" s="10"/>
    </row>
    <row r="634" ht="15.75" customHeight="1">
      <c r="B634" s="10"/>
      <c r="C634" s="10"/>
      <c r="D634" s="10"/>
      <c r="E634" s="10"/>
      <c r="J634" s="22"/>
      <c r="R634" s="10"/>
      <c r="S634" s="10"/>
      <c r="T634" s="10"/>
    </row>
    <row r="635" ht="15.75" customHeight="1">
      <c r="B635" s="10"/>
      <c r="C635" s="10"/>
      <c r="D635" s="10"/>
      <c r="E635" s="10"/>
      <c r="J635" s="22"/>
      <c r="R635" s="10"/>
      <c r="S635" s="10"/>
      <c r="T635" s="10"/>
    </row>
    <row r="636" ht="15.75" customHeight="1">
      <c r="B636" s="10"/>
      <c r="C636" s="10"/>
      <c r="D636" s="10"/>
      <c r="E636" s="10"/>
      <c r="J636" s="22"/>
      <c r="R636" s="10"/>
      <c r="S636" s="10"/>
      <c r="T636" s="10"/>
    </row>
    <row r="637" ht="15.75" customHeight="1">
      <c r="B637" s="10"/>
      <c r="C637" s="10"/>
      <c r="D637" s="10"/>
      <c r="E637" s="10"/>
      <c r="J637" s="22"/>
      <c r="R637" s="10"/>
      <c r="S637" s="10"/>
      <c r="T637" s="10"/>
    </row>
    <row r="638" ht="15.75" customHeight="1">
      <c r="B638" s="10"/>
      <c r="C638" s="10"/>
      <c r="D638" s="10"/>
      <c r="E638" s="10"/>
      <c r="J638" s="22"/>
      <c r="R638" s="10"/>
      <c r="S638" s="10"/>
      <c r="T638" s="10"/>
    </row>
    <row r="639" ht="15.75" customHeight="1">
      <c r="B639" s="10"/>
      <c r="C639" s="10"/>
      <c r="D639" s="10"/>
      <c r="E639" s="10"/>
      <c r="J639" s="22"/>
      <c r="R639" s="10"/>
      <c r="S639" s="10"/>
      <c r="T639" s="10"/>
    </row>
    <row r="640" ht="15.75" customHeight="1">
      <c r="B640" s="10"/>
      <c r="C640" s="10"/>
      <c r="D640" s="10"/>
      <c r="E640" s="10"/>
      <c r="J640" s="22"/>
      <c r="R640" s="10"/>
      <c r="S640" s="10"/>
      <c r="T640" s="10"/>
    </row>
    <row r="641" ht="15.75" customHeight="1">
      <c r="B641" s="10"/>
      <c r="C641" s="10"/>
      <c r="D641" s="10"/>
      <c r="E641" s="10"/>
      <c r="J641" s="22"/>
      <c r="R641" s="10"/>
      <c r="S641" s="10"/>
      <c r="T641" s="10"/>
    </row>
    <row r="642" ht="15.75" customHeight="1">
      <c r="B642" s="10"/>
      <c r="C642" s="10"/>
      <c r="D642" s="10"/>
      <c r="E642" s="10"/>
      <c r="J642" s="22"/>
      <c r="R642" s="10"/>
      <c r="S642" s="10"/>
      <c r="T642" s="10"/>
    </row>
    <row r="643" ht="15.75" customHeight="1">
      <c r="B643" s="10"/>
      <c r="C643" s="10"/>
      <c r="D643" s="10"/>
      <c r="E643" s="10"/>
      <c r="J643" s="22"/>
      <c r="R643" s="10"/>
      <c r="S643" s="10"/>
      <c r="T643" s="10"/>
    </row>
    <row r="644" ht="15.75" customHeight="1">
      <c r="B644" s="10"/>
      <c r="C644" s="10"/>
      <c r="D644" s="10"/>
      <c r="E644" s="10"/>
      <c r="J644" s="22"/>
      <c r="R644" s="10"/>
      <c r="S644" s="10"/>
      <c r="T644" s="10"/>
    </row>
    <row r="645" ht="15.75" customHeight="1">
      <c r="B645" s="10"/>
      <c r="C645" s="10"/>
      <c r="D645" s="10"/>
      <c r="E645" s="10"/>
      <c r="J645" s="22"/>
      <c r="R645" s="10"/>
      <c r="S645" s="10"/>
      <c r="T645" s="10"/>
    </row>
    <row r="646" ht="15.75" customHeight="1">
      <c r="B646" s="10"/>
      <c r="C646" s="10"/>
      <c r="D646" s="10"/>
      <c r="E646" s="10"/>
      <c r="J646" s="22"/>
      <c r="R646" s="10"/>
      <c r="S646" s="10"/>
      <c r="T646" s="10"/>
    </row>
    <row r="647" ht="15.75" customHeight="1">
      <c r="B647" s="10"/>
      <c r="C647" s="10"/>
      <c r="D647" s="10"/>
      <c r="E647" s="10"/>
      <c r="J647" s="22"/>
      <c r="R647" s="10"/>
      <c r="S647" s="10"/>
      <c r="T647" s="10"/>
    </row>
    <row r="648" ht="15.75" customHeight="1">
      <c r="B648" s="10"/>
      <c r="C648" s="10"/>
      <c r="D648" s="10"/>
      <c r="E648" s="10"/>
      <c r="J648" s="22"/>
      <c r="R648" s="10"/>
      <c r="S648" s="10"/>
      <c r="T648" s="10"/>
    </row>
    <row r="649" ht="15.75" customHeight="1">
      <c r="B649" s="10"/>
      <c r="C649" s="10"/>
      <c r="D649" s="10"/>
      <c r="E649" s="10"/>
      <c r="J649" s="22"/>
      <c r="R649" s="10"/>
      <c r="S649" s="10"/>
      <c r="T649" s="10"/>
    </row>
    <row r="650" ht="15.75" customHeight="1">
      <c r="B650" s="10"/>
      <c r="C650" s="10"/>
      <c r="D650" s="10"/>
      <c r="E650" s="10"/>
      <c r="J650" s="22"/>
      <c r="R650" s="10"/>
      <c r="S650" s="10"/>
      <c r="T650" s="10"/>
    </row>
    <row r="651" ht="15.75" customHeight="1">
      <c r="B651" s="10"/>
      <c r="C651" s="10"/>
      <c r="D651" s="10"/>
      <c r="E651" s="10"/>
      <c r="J651" s="22"/>
      <c r="R651" s="10"/>
      <c r="S651" s="10"/>
      <c r="T651" s="10"/>
    </row>
    <row r="652" ht="15.75" customHeight="1">
      <c r="B652" s="10"/>
      <c r="C652" s="10"/>
      <c r="D652" s="10"/>
      <c r="E652" s="10"/>
      <c r="J652" s="22"/>
      <c r="R652" s="10"/>
      <c r="S652" s="10"/>
      <c r="T652" s="10"/>
    </row>
    <row r="653" ht="15.75" customHeight="1">
      <c r="B653" s="10"/>
      <c r="C653" s="10"/>
      <c r="D653" s="10"/>
      <c r="E653" s="10"/>
      <c r="J653" s="22"/>
      <c r="R653" s="10"/>
      <c r="S653" s="10"/>
      <c r="T653" s="10"/>
    </row>
    <row r="654" ht="15.75" customHeight="1">
      <c r="B654" s="10"/>
      <c r="C654" s="10"/>
      <c r="D654" s="10"/>
      <c r="E654" s="10"/>
      <c r="J654" s="22"/>
      <c r="R654" s="10"/>
      <c r="S654" s="10"/>
      <c r="T654" s="10"/>
    </row>
    <row r="655" ht="15.75" customHeight="1">
      <c r="B655" s="10"/>
      <c r="C655" s="10"/>
      <c r="D655" s="10"/>
      <c r="E655" s="10"/>
      <c r="J655" s="22"/>
      <c r="R655" s="10"/>
      <c r="S655" s="10"/>
      <c r="T655" s="10"/>
    </row>
    <row r="656" ht="15.75" customHeight="1">
      <c r="B656" s="10"/>
      <c r="C656" s="10"/>
      <c r="D656" s="10"/>
      <c r="E656" s="10"/>
      <c r="J656" s="22"/>
      <c r="R656" s="10"/>
      <c r="S656" s="10"/>
      <c r="T656" s="10"/>
    </row>
    <row r="657" ht="15.75" customHeight="1">
      <c r="B657" s="10"/>
      <c r="C657" s="10"/>
      <c r="D657" s="10"/>
      <c r="E657" s="10"/>
      <c r="J657" s="22"/>
      <c r="R657" s="10"/>
      <c r="S657" s="10"/>
      <c r="T657" s="10"/>
    </row>
    <row r="658" ht="15.75" customHeight="1">
      <c r="B658" s="10"/>
      <c r="C658" s="10"/>
      <c r="D658" s="10"/>
      <c r="E658" s="10"/>
      <c r="J658" s="22"/>
      <c r="R658" s="10"/>
      <c r="S658" s="10"/>
      <c r="T658" s="10"/>
    </row>
    <row r="659" ht="15.75" customHeight="1">
      <c r="B659" s="10"/>
      <c r="C659" s="10"/>
      <c r="D659" s="10"/>
      <c r="E659" s="10"/>
      <c r="J659" s="22"/>
      <c r="R659" s="10"/>
      <c r="S659" s="10"/>
      <c r="T659" s="10"/>
    </row>
    <row r="660" ht="15.75" customHeight="1">
      <c r="B660" s="10"/>
      <c r="C660" s="10"/>
      <c r="D660" s="10"/>
      <c r="E660" s="10"/>
      <c r="J660" s="22"/>
      <c r="R660" s="10"/>
      <c r="S660" s="10"/>
      <c r="T660" s="10"/>
    </row>
    <row r="661" ht="15.75" customHeight="1">
      <c r="B661" s="10"/>
      <c r="C661" s="10"/>
      <c r="D661" s="10"/>
      <c r="E661" s="10"/>
      <c r="J661" s="22"/>
      <c r="R661" s="10"/>
      <c r="S661" s="10"/>
      <c r="T661" s="10"/>
    </row>
    <row r="662" ht="15.75" customHeight="1">
      <c r="B662" s="10"/>
      <c r="C662" s="10"/>
      <c r="D662" s="10"/>
      <c r="E662" s="10"/>
      <c r="J662" s="22"/>
      <c r="R662" s="10"/>
      <c r="S662" s="10"/>
      <c r="T662" s="10"/>
    </row>
    <row r="663" ht="15.75" customHeight="1">
      <c r="B663" s="10"/>
      <c r="C663" s="10"/>
      <c r="D663" s="10"/>
      <c r="E663" s="10"/>
      <c r="J663" s="22"/>
      <c r="R663" s="10"/>
      <c r="S663" s="10"/>
      <c r="T663" s="10"/>
    </row>
    <row r="664" ht="15.75" customHeight="1">
      <c r="B664" s="10"/>
      <c r="C664" s="10"/>
      <c r="D664" s="10"/>
      <c r="E664" s="10"/>
      <c r="J664" s="22"/>
      <c r="R664" s="10"/>
      <c r="S664" s="10"/>
      <c r="T664" s="10"/>
    </row>
    <row r="665" ht="15.75" customHeight="1">
      <c r="B665" s="10"/>
      <c r="C665" s="10"/>
      <c r="D665" s="10"/>
      <c r="E665" s="10"/>
      <c r="J665" s="22"/>
      <c r="R665" s="10"/>
      <c r="S665" s="10"/>
      <c r="T665" s="10"/>
    </row>
    <row r="666" ht="15.75" customHeight="1">
      <c r="B666" s="10"/>
      <c r="C666" s="10"/>
      <c r="D666" s="10"/>
      <c r="E666" s="10"/>
      <c r="J666" s="22"/>
      <c r="R666" s="10"/>
      <c r="S666" s="10"/>
      <c r="T666" s="10"/>
    </row>
    <row r="667" ht="15.75" customHeight="1">
      <c r="B667" s="10"/>
      <c r="C667" s="10"/>
      <c r="D667" s="10"/>
      <c r="E667" s="10"/>
      <c r="J667" s="22"/>
      <c r="R667" s="10"/>
      <c r="S667" s="10"/>
      <c r="T667" s="10"/>
    </row>
    <row r="668" ht="15.75" customHeight="1">
      <c r="B668" s="10"/>
      <c r="C668" s="10"/>
      <c r="D668" s="10"/>
      <c r="E668" s="10"/>
      <c r="J668" s="22"/>
      <c r="R668" s="10"/>
      <c r="S668" s="10"/>
      <c r="T668" s="10"/>
    </row>
    <row r="669" ht="15.75" customHeight="1">
      <c r="B669" s="10"/>
      <c r="C669" s="10"/>
      <c r="D669" s="10"/>
      <c r="E669" s="10"/>
      <c r="J669" s="22"/>
      <c r="R669" s="10"/>
      <c r="S669" s="10"/>
      <c r="T669" s="10"/>
    </row>
    <row r="670" ht="15.75" customHeight="1">
      <c r="B670" s="10"/>
      <c r="C670" s="10"/>
      <c r="D670" s="10"/>
      <c r="E670" s="10"/>
      <c r="J670" s="22"/>
      <c r="R670" s="10"/>
      <c r="S670" s="10"/>
      <c r="T670" s="10"/>
    </row>
    <row r="671" ht="15.75" customHeight="1">
      <c r="B671" s="10"/>
      <c r="C671" s="10"/>
      <c r="D671" s="10"/>
      <c r="E671" s="10"/>
      <c r="J671" s="22"/>
      <c r="R671" s="10"/>
      <c r="S671" s="10"/>
      <c r="T671" s="10"/>
    </row>
    <row r="672" ht="15.75" customHeight="1">
      <c r="B672" s="10"/>
      <c r="C672" s="10"/>
      <c r="D672" s="10"/>
      <c r="E672" s="10"/>
      <c r="J672" s="22"/>
      <c r="R672" s="10"/>
      <c r="S672" s="10"/>
      <c r="T672" s="10"/>
    </row>
    <row r="673" ht="15.75" customHeight="1">
      <c r="B673" s="10"/>
      <c r="C673" s="10"/>
      <c r="D673" s="10"/>
      <c r="E673" s="10"/>
      <c r="J673" s="22"/>
      <c r="R673" s="10"/>
      <c r="S673" s="10"/>
      <c r="T673" s="10"/>
    </row>
    <row r="674" ht="15.75" customHeight="1">
      <c r="B674" s="10"/>
      <c r="C674" s="10"/>
      <c r="D674" s="10"/>
      <c r="E674" s="10"/>
      <c r="J674" s="22"/>
      <c r="R674" s="10"/>
      <c r="S674" s="10"/>
      <c r="T674" s="10"/>
    </row>
    <row r="675" ht="15.75" customHeight="1">
      <c r="B675" s="10"/>
      <c r="C675" s="10"/>
      <c r="D675" s="10"/>
      <c r="E675" s="10"/>
      <c r="J675" s="22"/>
      <c r="R675" s="10"/>
      <c r="S675" s="10"/>
      <c r="T675" s="10"/>
    </row>
    <row r="676" ht="15.75" customHeight="1">
      <c r="B676" s="10"/>
      <c r="C676" s="10"/>
      <c r="D676" s="10"/>
      <c r="E676" s="10"/>
      <c r="J676" s="22"/>
      <c r="R676" s="10"/>
      <c r="S676" s="10"/>
      <c r="T676" s="10"/>
    </row>
    <row r="677" ht="15.75" customHeight="1">
      <c r="B677" s="10"/>
      <c r="C677" s="10"/>
      <c r="D677" s="10"/>
      <c r="E677" s="10"/>
      <c r="J677" s="22"/>
      <c r="R677" s="10"/>
      <c r="S677" s="10"/>
      <c r="T677" s="10"/>
    </row>
    <row r="678" ht="15.75" customHeight="1">
      <c r="B678" s="10"/>
      <c r="C678" s="10"/>
      <c r="D678" s="10"/>
      <c r="E678" s="10"/>
      <c r="J678" s="22"/>
      <c r="R678" s="10"/>
      <c r="S678" s="10"/>
      <c r="T678" s="10"/>
    </row>
    <row r="679" ht="15.75" customHeight="1">
      <c r="B679" s="10"/>
      <c r="C679" s="10"/>
      <c r="D679" s="10"/>
      <c r="E679" s="10"/>
      <c r="J679" s="22"/>
      <c r="R679" s="10"/>
      <c r="S679" s="10"/>
      <c r="T679" s="10"/>
    </row>
    <row r="680" ht="15.75" customHeight="1">
      <c r="B680" s="10"/>
      <c r="C680" s="10"/>
      <c r="D680" s="10"/>
      <c r="E680" s="10"/>
      <c r="J680" s="22"/>
      <c r="R680" s="10"/>
      <c r="S680" s="10"/>
      <c r="T680" s="10"/>
    </row>
    <row r="681" ht="15.75" customHeight="1">
      <c r="B681" s="10"/>
      <c r="C681" s="10"/>
      <c r="D681" s="10"/>
      <c r="E681" s="10"/>
      <c r="J681" s="22"/>
      <c r="R681" s="10"/>
      <c r="S681" s="10"/>
      <c r="T681" s="10"/>
    </row>
    <row r="682" ht="15.75" customHeight="1">
      <c r="B682" s="10"/>
      <c r="C682" s="10"/>
      <c r="D682" s="10"/>
      <c r="E682" s="10"/>
      <c r="J682" s="22"/>
      <c r="R682" s="10"/>
      <c r="S682" s="10"/>
      <c r="T682" s="10"/>
    </row>
    <row r="683" ht="15.75" customHeight="1">
      <c r="B683" s="10"/>
      <c r="C683" s="10"/>
      <c r="D683" s="10"/>
      <c r="E683" s="10"/>
      <c r="J683" s="22"/>
      <c r="R683" s="10"/>
      <c r="S683" s="10"/>
      <c r="T683" s="10"/>
    </row>
    <row r="684" ht="15.75" customHeight="1">
      <c r="B684" s="10"/>
      <c r="C684" s="10"/>
      <c r="D684" s="10"/>
      <c r="E684" s="10"/>
      <c r="J684" s="22"/>
      <c r="R684" s="10"/>
      <c r="S684" s="10"/>
      <c r="T684" s="10"/>
    </row>
    <row r="685" ht="15.75" customHeight="1">
      <c r="B685" s="10"/>
      <c r="C685" s="10"/>
      <c r="D685" s="10"/>
      <c r="E685" s="10"/>
      <c r="J685" s="22"/>
      <c r="R685" s="10"/>
      <c r="S685" s="10"/>
      <c r="T685" s="10"/>
    </row>
    <row r="686" ht="15.75" customHeight="1">
      <c r="B686" s="10"/>
      <c r="C686" s="10"/>
      <c r="D686" s="10"/>
      <c r="E686" s="10"/>
      <c r="J686" s="22"/>
      <c r="R686" s="10"/>
      <c r="S686" s="10"/>
      <c r="T686" s="10"/>
    </row>
    <row r="687" ht="15.75" customHeight="1">
      <c r="B687" s="10"/>
      <c r="C687" s="10"/>
      <c r="D687" s="10"/>
      <c r="E687" s="10"/>
      <c r="J687" s="22"/>
      <c r="R687" s="10"/>
      <c r="S687" s="10"/>
      <c r="T687" s="10"/>
    </row>
    <row r="688" ht="15.75" customHeight="1">
      <c r="B688" s="10"/>
      <c r="C688" s="10"/>
      <c r="D688" s="10"/>
      <c r="E688" s="10"/>
      <c r="J688" s="22"/>
      <c r="R688" s="10"/>
      <c r="S688" s="10"/>
      <c r="T688" s="10"/>
    </row>
    <row r="689" ht="15.75" customHeight="1">
      <c r="B689" s="10"/>
      <c r="C689" s="10"/>
      <c r="D689" s="10"/>
      <c r="E689" s="10"/>
      <c r="J689" s="22"/>
      <c r="R689" s="10"/>
      <c r="S689" s="10"/>
      <c r="T689" s="10"/>
    </row>
    <row r="690" ht="15.75" customHeight="1">
      <c r="B690" s="10"/>
      <c r="C690" s="10"/>
      <c r="D690" s="10"/>
      <c r="E690" s="10"/>
      <c r="J690" s="22"/>
      <c r="R690" s="10"/>
      <c r="S690" s="10"/>
      <c r="T690" s="10"/>
    </row>
    <row r="691" ht="15.75" customHeight="1">
      <c r="B691" s="10"/>
      <c r="C691" s="10"/>
      <c r="D691" s="10"/>
      <c r="E691" s="10"/>
      <c r="J691" s="22"/>
      <c r="R691" s="10"/>
      <c r="S691" s="10"/>
      <c r="T691" s="10"/>
    </row>
    <row r="692" ht="15.75" customHeight="1">
      <c r="B692" s="10"/>
      <c r="C692" s="10"/>
      <c r="D692" s="10"/>
      <c r="E692" s="10"/>
      <c r="J692" s="22"/>
      <c r="R692" s="10"/>
      <c r="S692" s="10"/>
      <c r="T692" s="10"/>
    </row>
    <row r="693" ht="15.75" customHeight="1">
      <c r="B693" s="10"/>
      <c r="C693" s="10"/>
      <c r="D693" s="10"/>
      <c r="E693" s="10"/>
      <c r="J693" s="22"/>
      <c r="R693" s="10"/>
      <c r="S693" s="10"/>
      <c r="T693" s="10"/>
    </row>
    <row r="694" ht="15.75" customHeight="1">
      <c r="B694" s="10"/>
      <c r="C694" s="10"/>
      <c r="D694" s="10"/>
      <c r="E694" s="10"/>
      <c r="J694" s="22"/>
      <c r="R694" s="10"/>
      <c r="S694" s="10"/>
      <c r="T694" s="10"/>
    </row>
    <row r="695" ht="15.75" customHeight="1">
      <c r="B695" s="10"/>
      <c r="C695" s="10"/>
      <c r="D695" s="10"/>
      <c r="E695" s="10"/>
      <c r="J695" s="22"/>
      <c r="R695" s="10"/>
      <c r="S695" s="10"/>
      <c r="T695" s="10"/>
    </row>
    <row r="696" ht="15.75" customHeight="1">
      <c r="B696" s="10"/>
      <c r="C696" s="10"/>
      <c r="D696" s="10"/>
      <c r="E696" s="10"/>
      <c r="J696" s="22"/>
      <c r="R696" s="10"/>
      <c r="S696" s="10"/>
      <c r="T696" s="10"/>
    </row>
    <row r="697" ht="15.75" customHeight="1">
      <c r="B697" s="10"/>
      <c r="C697" s="10"/>
      <c r="D697" s="10"/>
      <c r="E697" s="10"/>
      <c r="J697" s="22"/>
      <c r="R697" s="10"/>
      <c r="S697" s="10"/>
      <c r="T697" s="10"/>
    </row>
    <row r="698" ht="15.75" customHeight="1">
      <c r="B698" s="10"/>
      <c r="C698" s="10"/>
      <c r="D698" s="10"/>
      <c r="E698" s="10"/>
      <c r="J698" s="22"/>
      <c r="R698" s="10"/>
      <c r="S698" s="10"/>
      <c r="T698" s="10"/>
    </row>
    <row r="699" ht="15.75" customHeight="1">
      <c r="B699" s="10"/>
      <c r="C699" s="10"/>
      <c r="D699" s="10"/>
      <c r="E699" s="10"/>
      <c r="J699" s="22"/>
      <c r="R699" s="10"/>
      <c r="S699" s="10"/>
      <c r="T699" s="10"/>
    </row>
    <row r="700" ht="15.75" customHeight="1">
      <c r="B700" s="10"/>
      <c r="C700" s="10"/>
      <c r="D700" s="10"/>
      <c r="E700" s="10"/>
      <c r="J700" s="22"/>
      <c r="R700" s="10"/>
      <c r="S700" s="10"/>
      <c r="T700" s="10"/>
    </row>
    <row r="701" ht="15.75" customHeight="1">
      <c r="B701" s="10"/>
      <c r="C701" s="10"/>
      <c r="D701" s="10"/>
      <c r="E701" s="10"/>
      <c r="J701" s="22"/>
      <c r="R701" s="10"/>
      <c r="S701" s="10"/>
      <c r="T701" s="10"/>
    </row>
    <row r="702" ht="15.75" customHeight="1">
      <c r="B702" s="10"/>
      <c r="C702" s="10"/>
      <c r="D702" s="10"/>
      <c r="E702" s="10"/>
      <c r="J702" s="22"/>
      <c r="R702" s="10"/>
      <c r="S702" s="10"/>
      <c r="T702" s="10"/>
    </row>
    <row r="703" ht="15.75" customHeight="1">
      <c r="B703" s="10"/>
      <c r="C703" s="10"/>
      <c r="D703" s="10"/>
      <c r="E703" s="10"/>
      <c r="J703" s="22"/>
      <c r="R703" s="10"/>
      <c r="S703" s="10"/>
      <c r="T703" s="10"/>
    </row>
    <row r="704" ht="15.75" customHeight="1">
      <c r="B704" s="10"/>
      <c r="C704" s="10"/>
      <c r="D704" s="10"/>
      <c r="E704" s="10"/>
      <c r="J704" s="22"/>
      <c r="R704" s="10"/>
      <c r="S704" s="10"/>
      <c r="T704" s="10"/>
    </row>
    <row r="705" ht="15.75" customHeight="1">
      <c r="B705" s="10"/>
      <c r="C705" s="10"/>
      <c r="D705" s="10"/>
      <c r="E705" s="10"/>
      <c r="J705" s="22"/>
      <c r="R705" s="10"/>
      <c r="S705" s="10"/>
      <c r="T705" s="10"/>
    </row>
    <row r="706" ht="15.75" customHeight="1">
      <c r="B706" s="10"/>
      <c r="C706" s="10"/>
      <c r="D706" s="10"/>
      <c r="E706" s="10"/>
      <c r="J706" s="22"/>
      <c r="R706" s="10"/>
      <c r="S706" s="10"/>
      <c r="T706" s="10"/>
    </row>
    <row r="707" ht="15.75" customHeight="1">
      <c r="B707" s="10"/>
      <c r="C707" s="10"/>
      <c r="D707" s="10"/>
      <c r="E707" s="10"/>
      <c r="J707" s="22"/>
      <c r="R707" s="10"/>
      <c r="S707" s="10"/>
      <c r="T707" s="10"/>
    </row>
    <row r="708" ht="15.75" customHeight="1">
      <c r="B708" s="10"/>
      <c r="C708" s="10"/>
      <c r="D708" s="10"/>
      <c r="E708" s="10"/>
      <c r="J708" s="22"/>
      <c r="R708" s="10"/>
      <c r="S708" s="10"/>
      <c r="T708" s="10"/>
    </row>
    <row r="709" ht="15.75" customHeight="1">
      <c r="B709" s="10"/>
      <c r="C709" s="10"/>
      <c r="D709" s="10"/>
      <c r="E709" s="10"/>
      <c r="J709" s="22"/>
      <c r="R709" s="10"/>
      <c r="S709" s="10"/>
      <c r="T709" s="10"/>
    </row>
    <row r="710" ht="15.75" customHeight="1">
      <c r="B710" s="10"/>
      <c r="C710" s="10"/>
      <c r="D710" s="10"/>
      <c r="E710" s="10"/>
      <c r="J710" s="22"/>
      <c r="R710" s="10"/>
      <c r="S710" s="10"/>
      <c r="T710" s="10"/>
    </row>
    <row r="711" ht="15.75" customHeight="1">
      <c r="B711" s="10"/>
      <c r="C711" s="10"/>
      <c r="D711" s="10"/>
      <c r="E711" s="10"/>
      <c r="J711" s="22"/>
      <c r="R711" s="10"/>
      <c r="S711" s="10"/>
      <c r="T711" s="10"/>
    </row>
    <row r="712" ht="15.75" customHeight="1">
      <c r="B712" s="10"/>
      <c r="C712" s="10"/>
      <c r="D712" s="10"/>
      <c r="E712" s="10"/>
      <c r="J712" s="22"/>
      <c r="R712" s="10"/>
      <c r="S712" s="10"/>
      <c r="T712" s="10"/>
    </row>
    <row r="713" ht="15.75" customHeight="1">
      <c r="B713" s="10"/>
      <c r="C713" s="10"/>
      <c r="D713" s="10"/>
      <c r="E713" s="10"/>
      <c r="J713" s="22"/>
      <c r="R713" s="10"/>
      <c r="S713" s="10"/>
      <c r="T713" s="10"/>
    </row>
    <row r="714" ht="15.75" customHeight="1">
      <c r="B714" s="10"/>
      <c r="C714" s="10"/>
      <c r="D714" s="10"/>
      <c r="E714" s="10"/>
      <c r="J714" s="22"/>
      <c r="R714" s="10"/>
      <c r="S714" s="10"/>
      <c r="T714" s="10"/>
    </row>
    <row r="715" ht="15.75" customHeight="1">
      <c r="B715" s="10"/>
      <c r="C715" s="10"/>
      <c r="D715" s="10"/>
      <c r="E715" s="10"/>
      <c r="J715" s="22"/>
      <c r="R715" s="10"/>
      <c r="S715" s="10"/>
      <c r="T715" s="10"/>
    </row>
    <row r="716" ht="15.75" customHeight="1">
      <c r="B716" s="10"/>
      <c r="C716" s="10"/>
      <c r="D716" s="10"/>
      <c r="E716" s="10"/>
      <c r="J716" s="22"/>
      <c r="R716" s="10"/>
      <c r="S716" s="10"/>
      <c r="T716" s="10"/>
    </row>
    <row r="717" ht="15.75" customHeight="1">
      <c r="B717" s="10"/>
      <c r="C717" s="10"/>
      <c r="D717" s="10"/>
      <c r="E717" s="10"/>
      <c r="J717" s="22"/>
      <c r="R717" s="10"/>
      <c r="S717" s="10"/>
      <c r="T717" s="10"/>
    </row>
    <row r="718" ht="15.75" customHeight="1">
      <c r="B718" s="10"/>
      <c r="C718" s="10"/>
      <c r="D718" s="10"/>
      <c r="E718" s="10"/>
      <c r="J718" s="22"/>
      <c r="R718" s="10"/>
      <c r="S718" s="10"/>
      <c r="T718" s="10"/>
    </row>
    <row r="719" ht="15.75" customHeight="1">
      <c r="B719" s="10"/>
      <c r="C719" s="10"/>
      <c r="D719" s="10"/>
      <c r="E719" s="10"/>
      <c r="J719" s="22"/>
      <c r="R719" s="10"/>
      <c r="S719" s="10"/>
      <c r="T719" s="10"/>
    </row>
    <row r="720" ht="15.75" customHeight="1">
      <c r="B720" s="10"/>
      <c r="C720" s="10"/>
      <c r="D720" s="10"/>
      <c r="E720" s="10"/>
      <c r="J720" s="22"/>
      <c r="R720" s="10"/>
      <c r="S720" s="10"/>
      <c r="T720" s="10"/>
    </row>
    <row r="721" ht="15.75" customHeight="1">
      <c r="B721" s="10"/>
      <c r="C721" s="10"/>
      <c r="D721" s="10"/>
      <c r="E721" s="10"/>
      <c r="J721" s="22"/>
      <c r="R721" s="10"/>
      <c r="S721" s="10"/>
      <c r="T721" s="10"/>
    </row>
    <row r="722" ht="15.75" customHeight="1">
      <c r="B722" s="10"/>
      <c r="C722" s="10"/>
      <c r="D722" s="10"/>
      <c r="E722" s="10"/>
      <c r="J722" s="22"/>
      <c r="R722" s="10"/>
      <c r="S722" s="10"/>
      <c r="T722" s="10"/>
    </row>
    <row r="723" ht="15.75" customHeight="1">
      <c r="B723" s="10"/>
      <c r="C723" s="10"/>
      <c r="D723" s="10"/>
      <c r="E723" s="10"/>
      <c r="J723" s="22"/>
      <c r="R723" s="10"/>
      <c r="S723" s="10"/>
      <c r="T723" s="10"/>
    </row>
    <row r="724" ht="15.75" customHeight="1">
      <c r="B724" s="10"/>
      <c r="C724" s="10"/>
      <c r="D724" s="10"/>
      <c r="E724" s="10"/>
      <c r="J724" s="22"/>
      <c r="R724" s="10"/>
      <c r="S724" s="10"/>
      <c r="T724" s="10"/>
    </row>
    <row r="725" ht="15.75" customHeight="1">
      <c r="B725" s="10"/>
      <c r="C725" s="10"/>
      <c r="D725" s="10"/>
      <c r="E725" s="10"/>
      <c r="J725" s="22"/>
      <c r="R725" s="10"/>
      <c r="S725" s="10"/>
      <c r="T725" s="10"/>
    </row>
    <row r="726" ht="15.75" customHeight="1">
      <c r="B726" s="10"/>
      <c r="C726" s="10"/>
      <c r="D726" s="10"/>
      <c r="E726" s="10"/>
      <c r="J726" s="22"/>
      <c r="R726" s="10"/>
      <c r="S726" s="10"/>
      <c r="T726" s="10"/>
    </row>
    <row r="727" ht="15.75" customHeight="1">
      <c r="B727" s="10"/>
      <c r="C727" s="10"/>
      <c r="D727" s="10"/>
      <c r="E727" s="10"/>
      <c r="J727" s="22"/>
      <c r="R727" s="10"/>
      <c r="S727" s="10"/>
      <c r="T727" s="10"/>
    </row>
    <row r="728" ht="15.75" customHeight="1">
      <c r="B728" s="10"/>
      <c r="C728" s="10"/>
      <c r="D728" s="10"/>
      <c r="E728" s="10"/>
      <c r="J728" s="22"/>
      <c r="R728" s="10"/>
      <c r="S728" s="10"/>
      <c r="T728" s="10"/>
    </row>
    <row r="729" ht="15.75" customHeight="1">
      <c r="B729" s="10"/>
      <c r="C729" s="10"/>
      <c r="D729" s="10"/>
      <c r="E729" s="10"/>
      <c r="J729" s="22"/>
      <c r="R729" s="10"/>
      <c r="S729" s="10"/>
      <c r="T729" s="10"/>
    </row>
    <row r="730" ht="15.75" customHeight="1">
      <c r="B730" s="10"/>
      <c r="C730" s="10"/>
      <c r="D730" s="10"/>
      <c r="E730" s="10"/>
      <c r="J730" s="22"/>
      <c r="R730" s="10"/>
      <c r="S730" s="10"/>
      <c r="T730" s="10"/>
    </row>
    <row r="731" ht="15.75" customHeight="1">
      <c r="B731" s="10"/>
      <c r="C731" s="10"/>
      <c r="D731" s="10"/>
      <c r="E731" s="10"/>
      <c r="J731" s="22"/>
      <c r="R731" s="10"/>
      <c r="S731" s="10"/>
      <c r="T731" s="10"/>
    </row>
    <row r="732" ht="15.75" customHeight="1">
      <c r="B732" s="10"/>
      <c r="C732" s="10"/>
      <c r="D732" s="10"/>
      <c r="E732" s="10"/>
      <c r="J732" s="22"/>
      <c r="R732" s="10"/>
      <c r="S732" s="10"/>
      <c r="T732" s="10"/>
    </row>
    <row r="733" ht="15.75" customHeight="1">
      <c r="B733" s="10"/>
      <c r="C733" s="10"/>
      <c r="D733" s="10"/>
      <c r="E733" s="10"/>
      <c r="J733" s="22"/>
      <c r="R733" s="10"/>
      <c r="S733" s="10"/>
      <c r="T733" s="10"/>
    </row>
    <row r="734" ht="15.75" customHeight="1">
      <c r="B734" s="10"/>
      <c r="C734" s="10"/>
      <c r="D734" s="10"/>
      <c r="E734" s="10"/>
      <c r="J734" s="22"/>
      <c r="R734" s="10"/>
      <c r="S734" s="10"/>
      <c r="T734" s="10"/>
    </row>
    <row r="735" ht="15.75" customHeight="1">
      <c r="B735" s="10"/>
      <c r="C735" s="10"/>
      <c r="D735" s="10"/>
      <c r="E735" s="10"/>
      <c r="J735" s="22"/>
      <c r="R735" s="10"/>
      <c r="S735" s="10"/>
      <c r="T735" s="10"/>
    </row>
    <row r="736" ht="15.75" customHeight="1">
      <c r="B736" s="10"/>
      <c r="C736" s="10"/>
      <c r="D736" s="10"/>
      <c r="E736" s="10"/>
      <c r="J736" s="22"/>
      <c r="R736" s="10"/>
      <c r="S736" s="10"/>
      <c r="T736" s="10"/>
    </row>
    <row r="737" ht="15.75" customHeight="1">
      <c r="B737" s="10"/>
      <c r="C737" s="10"/>
      <c r="D737" s="10"/>
      <c r="E737" s="10"/>
      <c r="J737" s="22"/>
      <c r="R737" s="10"/>
      <c r="S737" s="10"/>
      <c r="T737" s="10"/>
    </row>
    <row r="738" ht="15.75" customHeight="1">
      <c r="B738" s="10"/>
      <c r="C738" s="10"/>
      <c r="D738" s="10"/>
      <c r="E738" s="10"/>
      <c r="J738" s="22"/>
      <c r="R738" s="10"/>
      <c r="S738" s="10"/>
      <c r="T738" s="10"/>
    </row>
    <row r="739" ht="15.75" customHeight="1">
      <c r="B739" s="10"/>
      <c r="C739" s="10"/>
      <c r="D739" s="10"/>
      <c r="E739" s="10"/>
      <c r="J739" s="22"/>
      <c r="R739" s="10"/>
      <c r="S739" s="10"/>
      <c r="T739" s="10"/>
    </row>
    <row r="740" ht="15.75" customHeight="1">
      <c r="B740" s="10"/>
      <c r="C740" s="10"/>
      <c r="D740" s="10"/>
      <c r="E740" s="10"/>
      <c r="J740" s="22"/>
      <c r="R740" s="10"/>
      <c r="S740" s="10"/>
      <c r="T740" s="10"/>
    </row>
    <row r="741" ht="15.75" customHeight="1">
      <c r="B741" s="10"/>
      <c r="C741" s="10"/>
      <c r="D741" s="10"/>
      <c r="E741" s="10"/>
      <c r="J741" s="22"/>
      <c r="R741" s="10"/>
      <c r="S741" s="10"/>
      <c r="T741" s="10"/>
    </row>
    <row r="742" ht="15.75" customHeight="1">
      <c r="B742" s="10"/>
      <c r="C742" s="10"/>
      <c r="D742" s="10"/>
      <c r="E742" s="10"/>
      <c r="J742" s="22"/>
      <c r="R742" s="10"/>
      <c r="S742" s="10"/>
      <c r="T742" s="10"/>
    </row>
    <row r="743" ht="15.75" customHeight="1">
      <c r="B743" s="10"/>
      <c r="C743" s="10"/>
      <c r="D743" s="10"/>
      <c r="E743" s="10"/>
      <c r="J743" s="22"/>
      <c r="R743" s="10"/>
      <c r="S743" s="10"/>
      <c r="T743" s="10"/>
    </row>
    <row r="744" ht="15.75" customHeight="1">
      <c r="B744" s="10"/>
      <c r="C744" s="10"/>
      <c r="D744" s="10"/>
      <c r="E744" s="10"/>
      <c r="J744" s="22"/>
      <c r="R744" s="10"/>
      <c r="S744" s="10"/>
      <c r="T744" s="10"/>
    </row>
    <row r="745" ht="15.75" customHeight="1">
      <c r="B745" s="10"/>
      <c r="C745" s="10"/>
      <c r="D745" s="10"/>
      <c r="E745" s="10"/>
      <c r="J745" s="22"/>
      <c r="R745" s="10"/>
      <c r="S745" s="10"/>
      <c r="T745" s="10"/>
    </row>
    <row r="746" ht="15.75" customHeight="1">
      <c r="B746" s="10"/>
      <c r="C746" s="10"/>
      <c r="D746" s="10"/>
      <c r="E746" s="10"/>
      <c r="J746" s="22"/>
      <c r="R746" s="10"/>
      <c r="S746" s="10"/>
      <c r="T746" s="10"/>
    </row>
    <row r="747" ht="15.75" customHeight="1">
      <c r="B747" s="10"/>
      <c r="C747" s="10"/>
      <c r="D747" s="10"/>
      <c r="E747" s="10"/>
      <c r="J747" s="22"/>
      <c r="R747" s="10"/>
      <c r="S747" s="10"/>
      <c r="T747" s="10"/>
    </row>
    <row r="748" ht="15.75" customHeight="1">
      <c r="B748" s="10"/>
      <c r="C748" s="10"/>
      <c r="D748" s="10"/>
      <c r="E748" s="10"/>
      <c r="J748" s="22"/>
      <c r="R748" s="10"/>
      <c r="S748" s="10"/>
      <c r="T748" s="10"/>
    </row>
    <row r="749" ht="15.75" customHeight="1">
      <c r="B749" s="10"/>
      <c r="C749" s="10"/>
      <c r="D749" s="10"/>
      <c r="E749" s="10"/>
      <c r="J749" s="22"/>
      <c r="R749" s="10"/>
      <c r="S749" s="10"/>
      <c r="T749" s="10"/>
    </row>
    <row r="750" ht="15.75" customHeight="1">
      <c r="B750" s="10"/>
      <c r="C750" s="10"/>
      <c r="D750" s="10"/>
      <c r="E750" s="10"/>
      <c r="J750" s="22"/>
      <c r="R750" s="10"/>
      <c r="S750" s="10"/>
      <c r="T750" s="10"/>
    </row>
    <row r="751" ht="15.75" customHeight="1">
      <c r="B751" s="10"/>
      <c r="C751" s="10"/>
      <c r="D751" s="10"/>
      <c r="E751" s="10"/>
      <c r="J751" s="22"/>
      <c r="R751" s="10"/>
      <c r="S751" s="10"/>
      <c r="T751" s="10"/>
    </row>
    <row r="752" ht="15.75" customHeight="1">
      <c r="B752" s="10"/>
      <c r="C752" s="10"/>
      <c r="D752" s="10"/>
      <c r="E752" s="10"/>
      <c r="J752" s="22"/>
      <c r="R752" s="10"/>
      <c r="S752" s="10"/>
      <c r="T752" s="10"/>
    </row>
    <row r="753" ht="15.75" customHeight="1">
      <c r="B753" s="10"/>
      <c r="C753" s="10"/>
      <c r="D753" s="10"/>
      <c r="E753" s="10"/>
      <c r="J753" s="22"/>
      <c r="R753" s="10"/>
      <c r="S753" s="10"/>
      <c r="T753" s="10"/>
    </row>
    <row r="754" ht="15.75" customHeight="1">
      <c r="B754" s="10"/>
      <c r="C754" s="10"/>
      <c r="D754" s="10"/>
      <c r="E754" s="10"/>
      <c r="J754" s="22"/>
      <c r="R754" s="10"/>
      <c r="S754" s="10"/>
      <c r="T754" s="10"/>
    </row>
    <row r="755" ht="15.75" customHeight="1">
      <c r="B755" s="10"/>
      <c r="C755" s="10"/>
      <c r="D755" s="10"/>
      <c r="E755" s="10"/>
      <c r="J755" s="22"/>
      <c r="R755" s="10"/>
      <c r="S755" s="10"/>
      <c r="T755" s="10"/>
    </row>
    <row r="756" ht="15.75" customHeight="1">
      <c r="B756" s="10"/>
      <c r="C756" s="10"/>
      <c r="D756" s="10"/>
      <c r="E756" s="10"/>
      <c r="J756" s="22"/>
      <c r="R756" s="10"/>
      <c r="S756" s="10"/>
      <c r="T756" s="10"/>
    </row>
    <row r="757" ht="15.75" customHeight="1">
      <c r="B757" s="10"/>
      <c r="C757" s="10"/>
      <c r="D757" s="10"/>
      <c r="E757" s="10"/>
      <c r="J757" s="22"/>
      <c r="R757" s="10"/>
      <c r="S757" s="10"/>
      <c r="T757" s="10"/>
    </row>
    <row r="758" ht="15.75" customHeight="1">
      <c r="B758" s="10"/>
      <c r="C758" s="10"/>
      <c r="D758" s="10"/>
      <c r="E758" s="10"/>
      <c r="J758" s="22"/>
      <c r="R758" s="10"/>
      <c r="S758" s="10"/>
      <c r="T758" s="10"/>
    </row>
    <row r="759" ht="15.75" customHeight="1">
      <c r="B759" s="10"/>
      <c r="C759" s="10"/>
      <c r="D759" s="10"/>
      <c r="E759" s="10"/>
      <c r="J759" s="22"/>
      <c r="R759" s="10"/>
      <c r="S759" s="10"/>
      <c r="T759" s="10"/>
    </row>
    <row r="760" ht="15.75" customHeight="1">
      <c r="B760" s="10"/>
      <c r="C760" s="10"/>
      <c r="D760" s="10"/>
      <c r="E760" s="10"/>
      <c r="J760" s="22"/>
      <c r="R760" s="10"/>
      <c r="S760" s="10"/>
      <c r="T760" s="10"/>
    </row>
    <row r="761" ht="15.75" customHeight="1">
      <c r="B761" s="10"/>
      <c r="C761" s="10"/>
      <c r="D761" s="10"/>
      <c r="E761" s="10"/>
      <c r="J761" s="22"/>
      <c r="R761" s="10"/>
      <c r="S761" s="10"/>
      <c r="T761" s="10"/>
    </row>
    <row r="762" ht="15.75" customHeight="1">
      <c r="B762" s="10"/>
      <c r="C762" s="10"/>
      <c r="D762" s="10"/>
      <c r="E762" s="10"/>
      <c r="J762" s="22"/>
      <c r="R762" s="10"/>
      <c r="S762" s="10"/>
      <c r="T762" s="10"/>
    </row>
    <row r="763" ht="15.75" customHeight="1">
      <c r="B763" s="10"/>
      <c r="C763" s="10"/>
      <c r="D763" s="10"/>
      <c r="E763" s="10"/>
      <c r="J763" s="22"/>
      <c r="R763" s="10"/>
      <c r="S763" s="10"/>
      <c r="T763" s="10"/>
    </row>
    <row r="764" ht="15.75" customHeight="1">
      <c r="B764" s="10"/>
      <c r="C764" s="10"/>
      <c r="D764" s="10"/>
      <c r="E764" s="10"/>
      <c r="J764" s="22"/>
      <c r="R764" s="10"/>
      <c r="S764" s="10"/>
      <c r="T764" s="10"/>
    </row>
    <row r="765" ht="15.75" customHeight="1">
      <c r="B765" s="10"/>
      <c r="C765" s="10"/>
      <c r="D765" s="10"/>
      <c r="E765" s="10"/>
      <c r="J765" s="22"/>
      <c r="R765" s="10"/>
      <c r="S765" s="10"/>
      <c r="T765" s="10"/>
    </row>
    <row r="766" ht="15.75" customHeight="1">
      <c r="B766" s="10"/>
      <c r="C766" s="10"/>
      <c r="D766" s="10"/>
      <c r="E766" s="10"/>
      <c r="J766" s="22"/>
      <c r="R766" s="10"/>
      <c r="S766" s="10"/>
      <c r="T766" s="10"/>
    </row>
    <row r="767" ht="15.75" customHeight="1">
      <c r="B767" s="10"/>
      <c r="C767" s="10"/>
      <c r="D767" s="10"/>
      <c r="E767" s="10"/>
      <c r="J767" s="22"/>
      <c r="R767" s="10"/>
      <c r="S767" s="10"/>
      <c r="T767" s="10"/>
    </row>
    <row r="768" ht="15.75" customHeight="1">
      <c r="B768" s="10"/>
      <c r="C768" s="10"/>
      <c r="D768" s="10"/>
      <c r="E768" s="10"/>
      <c r="J768" s="22"/>
      <c r="R768" s="10"/>
      <c r="S768" s="10"/>
      <c r="T768" s="10"/>
    </row>
    <row r="769" ht="15.75" customHeight="1">
      <c r="B769" s="10"/>
      <c r="C769" s="10"/>
      <c r="D769" s="10"/>
      <c r="E769" s="10"/>
      <c r="J769" s="22"/>
      <c r="R769" s="10"/>
      <c r="S769" s="10"/>
      <c r="T769" s="10"/>
    </row>
    <row r="770" ht="15.75" customHeight="1">
      <c r="B770" s="10"/>
      <c r="C770" s="10"/>
      <c r="D770" s="10"/>
      <c r="E770" s="10"/>
      <c r="J770" s="22"/>
      <c r="R770" s="10"/>
      <c r="S770" s="10"/>
      <c r="T770" s="10"/>
    </row>
    <row r="771" ht="15.75" customHeight="1">
      <c r="B771" s="10"/>
      <c r="C771" s="10"/>
      <c r="D771" s="10"/>
      <c r="E771" s="10"/>
      <c r="J771" s="22"/>
      <c r="R771" s="10"/>
      <c r="S771" s="10"/>
      <c r="T771" s="10"/>
    </row>
    <row r="772" ht="15.75" customHeight="1">
      <c r="B772" s="10"/>
      <c r="C772" s="10"/>
      <c r="D772" s="10"/>
      <c r="E772" s="10"/>
      <c r="J772" s="22"/>
      <c r="R772" s="10"/>
      <c r="S772" s="10"/>
      <c r="T772" s="10"/>
    </row>
    <row r="773" ht="15.75" customHeight="1">
      <c r="B773" s="10"/>
      <c r="C773" s="10"/>
      <c r="D773" s="10"/>
      <c r="E773" s="10"/>
      <c r="J773" s="22"/>
      <c r="R773" s="10"/>
      <c r="S773" s="10"/>
      <c r="T773" s="10"/>
    </row>
    <row r="774" ht="15.75" customHeight="1">
      <c r="B774" s="10"/>
      <c r="C774" s="10"/>
      <c r="D774" s="10"/>
      <c r="E774" s="10"/>
      <c r="J774" s="22"/>
      <c r="R774" s="10"/>
      <c r="S774" s="10"/>
      <c r="T774" s="10"/>
    </row>
    <row r="775" ht="15.75" customHeight="1">
      <c r="B775" s="10"/>
      <c r="C775" s="10"/>
      <c r="D775" s="10"/>
      <c r="E775" s="10"/>
      <c r="J775" s="22"/>
      <c r="R775" s="10"/>
      <c r="S775" s="10"/>
      <c r="T775" s="10"/>
    </row>
    <row r="776" ht="15.75" customHeight="1">
      <c r="B776" s="10"/>
      <c r="C776" s="10"/>
      <c r="D776" s="10"/>
      <c r="E776" s="10"/>
      <c r="J776" s="22"/>
      <c r="R776" s="10"/>
      <c r="S776" s="10"/>
      <c r="T776" s="10"/>
    </row>
    <row r="777" ht="15.75" customHeight="1">
      <c r="B777" s="10"/>
      <c r="C777" s="10"/>
      <c r="D777" s="10"/>
      <c r="E777" s="10"/>
      <c r="J777" s="22"/>
      <c r="R777" s="10"/>
      <c r="S777" s="10"/>
      <c r="T777" s="10"/>
    </row>
    <row r="778" ht="15.75" customHeight="1">
      <c r="B778" s="10"/>
      <c r="C778" s="10"/>
      <c r="D778" s="10"/>
      <c r="E778" s="10"/>
      <c r="J778" s="22"/>
      <c r="R778" s="10"/>
      <c r="S778" s="10"/>
      <c r="T778" s="10"/>
    </row>
    <row r="779" ht="15.75" customHeight="1">
      <c r="B779" s="10"/>
      <c r="C779" s="10"/>
      <c r="D779" s="10"/>
      <c r="E779" s="10"/>
      <c r="J779" s="22"/>
      <c r="R779" s="10"/>
      <c r="S779" s="10"/>
      <c r="T779" s="10"/>
    </row>
    <row r="780" ht="15.75" customHeight="1">
      <c r="B780" s="10"/>
      <c r="C780" s="10"/>
      <c r="D780" s="10"/>
      <c r="E780" s="10"/>
      <c r="J780" s="22"/>
      <c r="R780" s="10"/>
      <c r="S780" s="10"/>
      <c r="T780" s="10"/>
    </row>
    <row r="781" ht="15.75" customHeight="1">
      <c r="B781" s="10"/>
      <c r="C781" s="10"/>
      <c r="D781" s="10"/>
      <c r="E781" s="10"/>
      <c r="J781" s="22"/>
      <c r="R781" s="10"/>
      <c r="S781" s="10"/>
      <c r="T781" s="10"/>
    </row>
    <row r="782" ht="15.75" customHeight="1">
      <c r="B782" s="10"/>
      <c r="C782" s="10"/>
      <c r="D782" s="10"/>
      <c r="E782" s="10"/>
      <c r="J782" s="22"/>
      <c r="R782" s="10"/>
      <c r="S782" s="10"/>
      <c r="T782" s="10"/>
    </row>
    <row r="783" ht="15.75" customHeight="1">
      <c r="B783" s="10"/>
      <c r="C783" s="10"/>
      <c r="D783" s="10"/>
      <c r="E783" s="10"/>
      <c r="J783" s="22"/>
      <c r="R783" s="10"/>
      <c r="S783" s="10"/>
      <c r="T783" s="10"/>
    </row>
    <row r="784" ht="15.75" customHeight="1">
      <c r="B784" s="10"/>
      <c r="C784" s="10"/>
      <c r="D784" s="10"/>
      <c r="E784" s="10"/>
      <c r="J784" s="22"/>
      <c r="R784" s="10"/>
      <c r="S784" s="10"/>
      <c r="T784" s="10"/>
    </row>
    <row r="785" ht="15.75" customHeight="1">
      <c r="B785" s="10"/>
      <c r="C785" s="10"/>
      <c r="D785" s="10"/>
      <c r="E785" s="10"/>
      <c r="J785" s="22"/>
      <c r="R785" s="10"/>
      <c r="S785" s="10"/>
      <c r="T785" s="10"/>
    </row>
    <row r="786" ht="15.75" customHeight="1">
      <c r="B786" s="10"/>
      <c r="C786" s="10"/>
      <c r="D786" s="10"/>
      <c r="E786" s="10"/>
      <c r="J786" s="22"/>
      <c r="R786" s="10"/>
      <c r="S786" s="10"/>
      <c r="T786" s="10"/>
    </row>
    <row r="787" ht="15.75" customHeight="1">
      <c r="B787" s="10"/>
      <c r="C787" s="10"/>
      <c r="D787" s="10"/>
      <c r="E787" s="10"/>
      <c r="J787" s="22"/>
      <c r="R787" s="10"/>
      <c r="S787" s="10"/>
      <c r="T787" s="10"/>
    </row>
    <row r="788" ht="15.75" customHeight="1">
      <c r="B788" s="10"/>
      <c r="C788" s="10"/>
      <c r="D788" s="10"/>
      <c r="E788" s="10"/>
      <c r="J788" s="22"/>
      <c r="R788" s="10"/>
      <c r="S788" s="10"/>
      <c r="T788" s="10"/>
    </row>
    <row r="789" ht="15.75" customHeight="1">
      <c r="B789" s="10"/>
      <c r="C789" s="10"/>
      <c r="D789" s="10"/>
      <c r="E789" s="10"/>
      <c r="J789" s="22"/>
      <c r="R789" s="10"/>
      <c r="S789" s="10"/>
      <c r="T789" s="10"/>
    </row>
    <row r="790" ht="15.75" customHeight="1">
      <c r="B790" s="10"/>
      <c r="C790" s="10"/>
      <c r="D790" s="10"/>
      <c r="E790" s="10"/>
      <c r="J790" s="22"/>
      <c r="R790" s="10"/>
      <c r="S790" s="10"/>
      <c r="T790" s="10"/>
    </row>
    <row r="791" ht="15.75" customHeight="1">
      <c r="B791" s="10"/>
      <c r="C791" s="10"/>
      <c r="D791" s="10"/>
      <c r="E791" s="10"/>
      <c r="J791" s="22"/>
      <c r="R791" s="10"/>
      <c r="S791" s="10"/>
      <c r="T791" s="10"/>
    </row>
    <row r="792" ht="15.75" customHeight="1">
      <c r="B792" s="10"/>
      <c r="C792" s="10"/>
      <c r="D792" s="10"/>
      <c r="E792" s="10"/>
      <c r="J792" s="22"/>
      <c r="R792" s="10"/>
      <c r="S792" s="10"/>
      <c r="T792" s="10"/>
    </row>
    <row r="793" ht="15.75" customHeight="1">
      <c r="B793" s="10"/>
      <c r="C793" s="10"/>
      <c r="D793" s="10"/>
      <c r="E793" s="10"/>
      <c r="J793" s="22"/>
      <c r="R793" s="10"/>
      <c r="S793" s="10"/>
      <c r="T793" s="10"/>
    </row>
    <row r="794" ht="15.75" customHeight="1">
      <c r="B794" s="10"/>
      <c r="C794" s="10"/>
      <c r="D794" s="10"/>
      <c r="E794" s="10"/>
      <c r="J794" s="22"/>
      <c r="R794" s="10"/>
      <c r="S794" s="10"/>
      <c r="T794" s="10"/>
    </row>
    <row r="795" ht="15.75" customHeight="1">
      <c r="B795" s="10"/>
      <c r="C795" s="10"/>
      <c r="D795" s="10"/>
      <c r="E795" s="10"/>
      <c r="J795" s="22"/>
      <c r="R795" s="10"/>
      <c r="S795" s="10"/>
      <c r="T795" s="10"/>
    </row>
    <row r="796" ht="15.75" customHeight="1">
      <c r="B796" s="10"/>
      <c r="C796" s="10"/>
      <c r="D796" s="10"/>
      <c r="E796" s="10"/>
      <c r="J796" s="22"/>
      <c r="R796" s="10"/>
      <c r="S796" s="10"/>
      <c r="T796" s="10"/>
    </row>
    <row r="797" ht="15.75" customHeight="1">
      <c r="B797" s="10"/>
      <c r="C797" s="10"/>
      <c r="D797" s="10"/>
      <c r="E797" s="10"/>
      <c r="J797" s="22"/>
      <c r="R797" s="10"/>
      <c r="S797" s="10"/>
      <c r="T797" s="10"/>
    </row>
    <row r="798" ht="15.75" customHeight="1">
      <c r="B798" s="10"/>
      <c r="C798" s="10"/>
      <c r="D798" s="10"/>
      <c r="E798" s="10"/>
      <c r="J798" s="22"/>
      <c r="R798" s="10"/>
      <c r="S798" s="10"/>
      <c r="T798" s="10"/>
    </row>
    <row r="799" ht="15.75" customHeight="1">
      <c r="B799" s="10"/>
      <c r="C799" s="10"/>
      <c r="D799" s="10"/>
      <c r="E799" s="10"/>
      <c r="J799" s="22"/>
      <c r="R799" s="10"/>
      <c r="S799" s="10"/>
      <c r="T799" s="10"/>
    </row>
    <row r="800" ht="15.75" customHeight="1">
      <c r="B800" s="10"/>
      <c r="C800" s="10"/>
      <c r="D800" s="10"/>
      <c r="E800" s="10"/>
      <c r="J800" s="22"/>
      <c r="R800" s="10"/>
      <c r="S800" s="10"/>
      <c r="T800" s="10"/>
    </row>
    <row r="801" ht="15.75" customHeight="1">
      <c r="B801" s="10"/>
      <c r="C801" s="10"/>
      <c r="D801" s="10"/>
      <c r="E801" s="10"/>
      <c r="J801" s="22"/>
      <c r="R801" s="10"/>
      <c r="S801" s="10"/>
      <c r="T801" s="10"/>
    </row>
    <row r="802" ht="15.75" customHeight="1">
      <c r="B802" s="10"/>
      <c r="C802" s="10"/>
      <c r="D802" s="10"/>
      <c r="E802" s="10"/>
      <c r="J802" s="22"/>
      <c r="R802" s="10"/>
      <c r="S802" s="10"/>
      <c r="T802" s="10"/>
    </row>
    <row r="803" ht="15.75" customHeight="1">
      <c r="B803" s="10"/>
      <c r="C803" s="10"/>
      <c r="D803" s="10"/>
      <c r="E803" s="10"/>
      <c r="J803" s="22"/>
      <c r="R803" s="10"/>
      <c r="S803" s="10"/>
      <c r="T803" s="10"/>
    </row>
    <row r="804" ht="15.75" customHeight="1">
      <c r="B804" s="10"/>
      <c r="C804" s="10"/>
      <c r="D804" s="10"/>
      <c r="E804" s="10"/>
      <c r="J804" s="22"/>
      <c r="R804" s="10"/>
      <c r="S804" s="10"/>
      <c r="T804" s="10"/>
    </row>
    <row r="805" ht="15.75" customHeight="1">
      <c r="B805" s="10"/>
      <c r="C805" s="10"/>
      <c r="D805" s="10"/>
      <c r="E805" s="10"/>
      <c r="J805" s="22"/>
      <c r="R805" s="10"/>
      <c r="S805" s="10"/>
      <c r="T805" s="10"/>
    </row>
    <row r="806" ht="15.75" customHeight="1">
      <c r="B806" s="10"/>
      <c r="C806" s="10"/>
      <c r="D806" s="10"/>
      <c r="E806" s="10"/>
      <c r="J806" s="22"/>
      <c r="R806" s="10"/>
      <c r="S806" s="10"/>
      <c r="T806" s="10"/>
    </row>
    <row r="807" ht="15.75" customHeight="1">
      <c r="B807" s="10"/>
      <c r="C807" s="10"/>
      <c r="D807" s="10"/>
      <c r="E807" s="10"/>
      <c r="J807" s="22"/>
      <c r="R807" s="10"/>
      <c r="S807" s="10"/>
      <c r="T807" s="10"/>
    </row>
    <row r="808" ht="15.75" customHeight="1">
      <c r="B808" s="10"/>
      <c r="C808" s="10"/>
      <c r="D808" s="10"/>
      <c r="E808" s="10"/>
      <c r="J808" s="22"/>
      <c r="R808" s="10"/>
      <c r="S808" s="10"/>
      <c r="T808" s="10"/>
    </row>
    <row r="809" ht="15.75" customHeight="1">
      <c r="B809" s="10"/>
      <c r="C809" s="10"/>
      <c r="D809" s="10"/>
      <c r="E809" s="10"/>
      <c r="J809" s="22"/>
      <c r="R809" s="10"/>
      <c r="S809" s="10"/>
      <c r="T809" s="10"/>
    </row>
    <row r="810" ht="15.75" customHeight="1">
      <c r="B810" s="10"/>
      <c r="C810" s="10"/>
      <c r="D810" s="10"/>
      <c r="E810" s="10"/>
      <c r="J810" s="22"/>
      <c r="R810" s="10"/>
      <c r="S810" s="10"/>
      <c r="T810" s="10"/>
    </row>
    <row r="811" ht="15.75" customHeight="1">
      <c r="B811" s="10"/>
      <c r="C811" s="10"/>
      <c r="D811" s="10"/>
      <c r="E811" s="10"/>
      <c r="J811" s="22"/>
      <c r="R811" s="10"/>
      <c r="S811" s="10"/>
      <c r="T811" s="10"/>
    </row>
    <row r="812" ht="15.75" customHeight="1">
      <c r="B812" s="10"/>
      <c r="C812" s="10"/>
      <c r="D812" s="10"/>
      <c r="E812" s="10"/>
      <c r="J812" s="22"/>
      <c r="R812" s="10"/>
      <c r="S812" s="10"/>
      <c r="T812" s="10"/>
    </row>
    <row r="813" ht="15.75" customHeight="1">
      <c r="B813" s="10"/>
      <c r="C813" s="10"/>
      <c r="D813" s="10"/>
      <c r="E813" s="10"/>
      <c r="J813" s="22"/>
      <c r="R813" s="10"/>
      <c r="S813" s="10"/>
      <c r="T813" s="10"/>
    </row>
    <row r="814" ht="15.75" customHeight="1">
      <c r="B814" s="10"/>
      <c r="C814" s="10"/>
      <c r="D814" s="10"/>
      <c r="E814" s="10"/>
      <c r="J814" s="22"/>
      <c r="R814" s="10"/>
      <c r="S814" s="10"/>
      <c r="T814" s="10"/>
    </row>
    <row r="815" ht="15.75" customHeight="1">
      <c r="B815" s="10"/>
      <c r="C815" s="10"/>
      <c r="D815" s="10"/>
      <c r="E815" s="10"/>
      <c r="J815" s="22"/>
      <c r="R815" s="10"/>
      <c r="S815" s="10"/>
      <c r="T815" s="10"/>
    </row>
    <row r="816" ht="15.75" customHeight="1">
      <c r="B816" s="10"/>
      <c r="C816" s="10"/>
      <c r="D816" s="10"/>
      <c r="E816" s="10"/>
      <c r="J816" s="22"/>
      <c r="R816" s="10"/>
      <c r="S816" s="10"/>
      <c r="T816" s="10"/>
    </row>
    <row r="817" ht="15.75" customHeight="1">
      <c r="B817" s="10"/>
      <c r="C817" s="10"/>
      <c r="D817" s="10"/>
      <c r="E817" s="10"/>
      <c r="J817" s="22"/>
      <c r="R817" s="10"/>
      <c r="S817" s="10"/>
      <c r="T817" s="10"/>
    </row>
    <row r="818" ht="15.75" customHeight="1">
      <c r="B818" s="10"/>
      <c r="C818" s="10"/>
      <c r="D818" s="10"/>
      <c r="E818" s="10"/>
      <c r="J818" s="22"/>
      <c r="R818" s="10"/>
      <c r="S818" s="10"/>
      <c r="T818" s="10"/>
    </row>
    <row r="819" ht="15.75" customHeight="1">
      <c r="B819" s="10"/>
      <c r="C819" s="10"/>
      <c r="D819" s="10"/>
      <c r="E819" s="10"/>
      <c r="J819" s="22"/>
      <c r="R819" s="10"/>
      <c r="S819" s="10"/>
      <c r="T819" s="10"/>
    </row>
    <row r="820" ht="15.75" customHeight="1">
      <c r="B820" s="10"/>
      <c r="C820" s="10"/>
      <c r="D820" s="10"/>
      <c r="E820" s="10"/>
      <c r="J820" s="22"/>
      <c r="R820" s="10"/>
      <c r="S820" s="10"/>
      <c r="T820" s="10"/>
    </row>
    <row r="821" ht="15.75" customHeight="1">
      <c r="B821" s="10"/>
      <c r="C821" s="10"/>
      <c r="D821" s="10"/>
      <c r="E821" s="10"/>
      <c r="J821" s="22"/>
      <c r="R821" s="10"/>
      <c r="S821" s="10"/>
      <c r="T821" s="10"/>
    </row>
    <row r="822" ht="15.75" customHeight="1">
      <c r="B822" s="10"/>
      <c r="C822" s="10"/>
      <c r="D822" s="10"/>
      <c r="E822" s="10"/>
      <c r="J822" s="22"/>
      <c r="R822" s="10"/>
      <c r="S822" s="10"/>
      <c r="T822" s="10"/>
    </row>
    <row r="823" ht="15.75" customHeight="1">
      <c r="B823" s="10"/>
      <c r="C823" s="10"/>
      <c r="D823" s="10"/>
      <c r="E823" s="10"/>
      <c r="J823" s="22"/>
      <c r="R823" s="10"/>
      <c r="S823" s="10"/>
      <c r="T823" s="10"/>
    </row>
    <row r="824" ht="15.75" customHeight="1">
      <c r="B824" s="10"/>
      <c r="C824" s="10"/>
      <c r="D824" s="10"/>
      <c r="E824" s="10"/>
      <c r="J824" s="22"/>
      <c r="R824" s="10"/>
      <c r="S824" s="10"/>
      <c r="T824" s="10"/>
    </row>
    <row r="825" ht="15.75" customHeight="1">
      <c r="B825" s="10"/>
      <c r="C825" s="10"/>
      <c r="D825" s="10"/>
      <c r="E825" s="10"/>
      <c r="J825" s="22"/>
      <c r="R825" s="10"/>
      <c r="S825" s="10"/>
      <c r="T825" s="10"/>
    </row>
    <row r="826" ht="15.75" customHeight="1">
      <c r="B826" s="10"/>
      <c r="C826" s="10"/>
      <c r="D826" s="10"/>
      <c r="E826" s="10"/>
      <c r="J826" s="22"/>
      <c r="R826" s="10"/>
      <c r="S826" s="10"/>
      <c r="T826" s="10"/>
    </row>
    <row r="827" ht="15.75" customHeight="1">
      <c r="B827" s="10"/>
      <c r="C827" s="10"/>
      <c r="D827" s="10"/>
      <c r="E827" s="10"/>
      <c r="J827" s="22"/>
      <c r="R827" s="10"/>
      <c r="S827" s="10"/>
      <c r="T827" s="10"/>
    </row>
    <row r="828" ht="15.75" customHeight="1">
      <c r="B828" s="10"/>
      <c r="C828" s="10"/>
      <c r="D828" s="10"/>
      <c r="E828" s="10"/>
      <c r="J828" s="22"/>
      <c r="R828" s="10"/>
      <c r="S828" s="10"/>
      <c r="T828" s="10"/>
    </row>
    <row r="829" ht="15.75" customHeight="1">
      <c r="B829" s="10"/>
      <c r="C829" s="10"/>
      <c r="D829" s="10"/>
      <c r="E829" s="10"/>
      <c r="J829" s="22"/>
      <c r="R829" s="10"/>
      <c r="S829" s="10"/>
      <c r="T829" s="10"/>
    </row>
    <row r="830" ht="15.75" customHeight="1">
      <c r="B830" s="10"/>
      <c r="C830" s="10"/>
      <c r="D830" s="10"/>
      <c r="E830" s="10"/>
      <c r="J830" s="22"/>
      <c r="R830" s="10"/>
      <c r="S830" s="10"/>
      <c r="T830" s="10"/>
    </row>
    <row r="831" ht="15.75" customHeight="1">
      <c r="B831" s="10"/>
      <c r="C831" s="10"/>
      <c r="D831" s="10"/>
      <c r="E831" s="10"/>
      <c r="J831" s="22"/>
      <c r="R831" s="10"/>
      <c r="S831" s="10"/>
      <c r="T831" s="10"/>
    </row>
    <row r="832" ht="15.75" customHeight="1">
      <c r="B832" s="10"/>
      <c r="C832" s="10"/>
      <c r="D832" s="10"/>
      <c r="E832" s="10"/>
      <c r="J832" s="22"/>
      <c r="R832" s="10"/>
      <c r="S832" s="10"/>
      <c r="T832" s="10"/>
    </row>
    <row r="833" ht="15.75" customHeight="1">
      <c r="B833" s="10"/>
      <c r="C833" s="10"/>
      <c r="D833" s="10"/>
      <c r="E833" s="10"/>
      <c r="J833" s="22"/>
      <c r="R833" s="10"/>
      <c r="S833" s="10"/>
      <c r="T833" s="10"/>
    </row>
    <row r="834" ht="15.75" customHeight="1">
      <c r="B834" s="10"/>
      <c r="C834" s="10"/>
      <c r="D834" s="10"/>
      <c r="E834" s="10"/>
      <c r="J834" s="22"/>
      <c r="R834" s="10"/>
      <c r="S834" s="10"/>
      <c r="T834" s="10"/>
    </row>
    <row r="835" ht="15.75" customHeight="1">
      <c r="B835" s="10"/>
      <c r="C835" s="10"/>
      <c r="D835" s="10"/>
      <c r="E835" s="10"/>
      <c r="J835" s="22"/>
      <c r="R835" s="10"/>
      <c r="S835" s="10"/>
      <c r="T835" s="10"/>
    </row>
    <row r="836" ht="15.75" customHeight="1">
      <c r="B836" s="10"/>
      <c r="C836" s="10"/>
      <c r="D836" s="10"/>
      <c r="E836" s="10"/>
      <c r="J836" s="22"/>
      <c r="R836" s="10"/>
      <c r="S836" s="10"/>
      <c r="T836" s="10"/>
    </row>
    <row r="837" ht="15.75" customHeight="1">
      <c r="B837" s="10"/>
      <c r="C837" s="10"/>
      <c r="D837" s="10"/>
      <c r="E837" s="10"/>
      <c r="J837" s="22"/>
      <c r="R837" s="10"/>
      <c r="S837" s="10"/>
      <c r="T837" s="10"/>
    </row>
    <row r="838" ht="15.75" customHeight="1">
      <c r="B838" s="10"/>
      <c r="C838" s="10"/>
      <c r="D838" s="10"/>
      <c r="E838" s="10"/>
      <c r="J838" s="22"/>
      <c r="R838" s="10"/>
      <c r="S838" s="10"/>
      <c r="T838" s="10"/>
    </row>
    <row r="839" ht="15.75" customHeight="1">
      <c r="B839" s="10"/>
      <c r="C839" s="10"/>
      <c r="D839" s="10"/>
      <c r="E839" s="10"/>
      <c r="J839" s="22"/>
      <c r="R839" s="10"/>
      <c r="S839" s="10"/>
      <c r="T839" s="10"/>
    </row>
    <row r="840" ht="15.75" customHeight="1">
      <c r="B840" s="10"/>
      <c r="C840" s="10"/>
      <c r="D840" s="10"/>
      <c r="E840" s="10"/>
      <c r="J840" s="22"/>
      <c r="R840" s="10"/>
      <c r="S840" s="10"/>
      <c r="T840" s="10"/>
    </row>
    <row r="841" ht="15.75" customHeight="1">
      <c r="B841" s="10"/>
      <c r="C841" s="10"/>
      <c r="D841" s="10"/>
      <c r="E841" s="10"/>
      <c r="J841" s="22"/>
      <c r="R841" s="10"/>
      <c r="S841" s="10"/>
      <c r="T841" s="10"/>
    </row>
    <row r="842" ht="15.75" customHeight="1">
      <c r="B842" s="10"/>
      <c r="C842" s="10"/>
      <c r="D842" s="10"/>
      <c r="E842" s="10"/>
      <c r="J842" s="22"/>
      <c r="R842" s="10"/>
      <c r="S842" s="10"/>
      <c r="T842" s="10"/>
    </row>
    <row r="843" ht="15.75" customHeight="1">
      <c r="B843" s="10"/>
      <c r="C843" s="10"/>
      <c r="D843" s="10"/>
      <c r="E843" s="10"/>
      <c r="J843" s="22"/>
      <c r="R843" s="10"/>
      <c r="S843" s="10"/>
      <c r="T843" s="10"/>
    </row>
    <row r="844" ht="15.75" customHeight="1">
      <c r="B844" s="10"/>
      <c r="C844" s="10"/>
      <c r="D844" s="10"/>
      <c r="E844" s="10"/>
      <c r="J844" s="22"/>
      <c r="R844" s="10"/>
      <c r="S844" s="10"/>
      <c r="T844" s="10"/>
    </row>
    <row r="845" ht="15.75" customHeight="1">
      <c r="B845" s="10"/>
      <c r="C845" s="10"/>
      <c r="D845" s="10"/>
      <c r="E845" s="10"/>
      <c r="J845" s="22"/>
      <c r="R845" s="10"/>
      <c r="S845" s="10"/>
      <c r="T845" s="10"/>
    </row>
    <row r="846" ht="15.75" customHeight="1">
      <c r="B846" s="10"/>
      <c r="C846" s="10"/>
      <c r="D846" s="10"/>
      <c r="E846" s="10"/>
      <c r="J846" s="22"/>
      <c r="R846" s="10"/>
      <c r="S846" s="10"/>
      <c r="T846" s="10"/>
    </row>
    <row r="847" ht="15.75" customHeight="1">
      <c r="B847" s="10"/>
      <c r="C847" s="10"/>
      <c r="D847" s="10"/>
      <c r="E847" s="10"/>
      <c r="J847" s="22"/>
      <c r="R847" s="10"/>
      <c r="S847" s="10"/>
      <c r="T847" s="10"/>
    </row>
    <row r="848" ht="15.75" customHeight="1">
      <c r="B848" s="10"/>
      <c r="C848" s="10"/>
      <c r="D848" s="10"/>
      <c r="E848" s="10"/>
      <c r="J848" s="22"/>
      <c r="R848" s="10"/>
      <c r="S848" s="10"/>
      <c r="T848" s="10"/>
    </row>
    <row r="849" ht="15.75" customHeight="1">
      <c r="B849" s="10"/>
      <c r="C849" s="10"/>
      <c r="D849" s="10"/>
      <c r="E849" s="10"/>
      <c r="J849" s="22"/>
      <c r="R849" s="10"/>
      <c r="S849" s="10"/>
      <c r="T849" s="10"/>
    </row>
    <row r="850" ht="15.75" customHeight="1">
      <c r="B850" s="10"/>
      <c r="C850" s="10"/>
      <c r="D850" s="10"/>
      <c r="E850" s="10"/>
      <c r="J850" s="22"/>
      <c r="R850" s="10"/>
      <c r="S850" s="10"/>
      <c r="T850" s="10"/>
    </row>
    <row r="851" ht="15.75" customHeight="1">
      <c r="B851" s="10"/>
      <c r="C851" s="10"/>
      <c r="D851" s="10"/>
      <c r="E851" s="10"/>
      <c r="J851" s="22"/>
      <c r="R851" s="10"/>
      <c r="S851" s="10"/>
      <c r="T851" s="10"/>
    </row>
    <row r="852" ht="15.75" customHeight="1">
      <c r="B852" s="10"/>
      <c r="C852" s="10"/>
      <c r="D852" s="10"/>
      <c r="E852" s="10"/>
      <c r="J852" s="22"/>
      <c r="R852" s="10"/>
      <c r="S852" s="10"/>
      <c r="T852" s="10"/>
    </row>
    <row r="853" ht="15.75" customHeight="1">
      <c r="B853" s="10"/>
      <c r="C853" s="10"/>
      <c r="D853" s="10"/>
      <c r="E853" s="10"/>
      <c r="J853" s="22"/>
      <c r="R853" s="10"/>
      <c r="S853" s="10"/>
      <c r="T853" s="10"/>
    </row>
    <row r="854" ht="15.75" customHeight="1">
      <c r="B854" s="10"/>
      <c r="C854" s="10"/>
      <c r="D854" s="10"/>
      <c r="E854" s="10"/>
      <c r="J854" s="22"/>
      <c r="R854" s="10"/>
      <c r="S854" s="10"/>
      <c r="T854" s="10"/>
    </row>
    <row r="855" ht="15.75" customHeight="1">
      <c r="B855" s="10"/>
      <c r="C855" s="10"/>
      <c r="D855" s="10"/>
      <c r="E855" s="10"/>
      <c r="J855" s="22"/>
      <c r="R855" s="10"/>
      <c r="S855" s="10"/>
      <c r="T855" s="10"/>
    </row>
    <row r="856" ht="15.75" customHeight="1">
      <c r="B856" s="10"/>
      <c r="C856" s="10"/>
      <c r="D856" s="10"/>
      <c r="E856" s="10"/>
      <c r="J856" s="22"/>
      <c r="R856" s="10"/>
      <c r="S856" s="10"/>
      <c r="T856" s="10"/>
    </row>
    <row r="857" ht="15.75" customHeight="1">
      <c r="B857" s="10"/>
      <c r="C857" s="10"/>
      <c r="D857" s="10"/>
      <c r="E857" s="10"/>
      <c r="J857" s="22"/>
      <c r="R857" s="10"/>
      <c r="S857" s="10"/>
      <c r="T857" s="10"/>
    </row>
    <row r="858" ht="15.75" customHeight="1">
      <c r="B858" s="10"/>
      <c r="C858" s="10"/>
      <c r="D858" s="10"/>
      <c r="E858" s="10"/>
      <c r="J858" s="22"/>
      <c r="R858" s="10"/>
      <c r="S858" s="10"/>
      <c r="T858" s="10"/>
    </row>
    <row r="859" ht="15.75" customHeight="1">
      <c r="B859" s="10"/>
      <c r="C859" s="10"/>
      <c r="D859" s="10"/>
      <c r="E859" s="10"/>
      <c r="J859" s="22"/>
      <c r="R859" s="10"/>
      <c r="S859" s="10"/>
      <c r="T859" s="10"/>
    </row>
    <row r="860" ht="15.75" customHeight="1">
      <c r="B860" s="10"/>
      <c r="C860" s="10"/>
      <c r="D860" s="10"/>
      <c r="E860" s="10"/>
      <c r="J860" s="22"/>
      <c r="R860" s="10"/>
      <c r="S860" s="10"/>
      <c r="T860" s="10"/>
    </row>
    <row r="861" ht="15.75" customHeight="1">
      <c r="B861" s="10"/>
      <c r="C861" s="10"/>
      <c r="D861" s="10"/>
      <c r="E861" s="10"/>
      <c r="J861" s="22"/>
      <c r="R861" s="10"/>
      <c r="S861" s="10"/>
      <c r="T861" s="10"/>
    </row>
    <row r="862" ht="15.75" customHeight="1">
      <c r="B862" s="10"/>
      <c r="C862" s="10"/>
      <c r="D862" s="10"/>
      <c r="E862" s="10"/>
      <c r="J862" s="22"/>
      <c r="R862" s="10"/>
      <c r="S862" s="10"/>
      <c r="T862" s="10"/>
    </row>
    <row r="863" ht="15.75" customHeight="1">
      <c r="B863" s="10"/>
      <c r="C863" s="10"/>
      <c r="D863" s="10"/>
      <c r="E863" s="10"/>
      <c r="J863" s="22"/>
      <c r="R863" s="10"/>
      <c r="S863" s="10"/>
      <c r="T863" s="10"/>
    </row>
    <row r="864" ht="15.75" customHeight="1">
      <c r="B864" s="10"/>
      <c r="C864" s="10"/>
      <c r="D864" s="10"/>
      <c r="E864" s="10"/>
      <c r="J864" s="22"/>
      <c r="R864" s="10"/>
      <c r="S864" s="10"/>
      <c r="T864" s="10"/>
    </row>
    <row r="865" ht="15.75" customHeight="1">
      <c r="B865" s="10"/>
      <c r="C865" s="10"/>
      <c r="D865" s="10"/>
      <c r="E865" s="10"/>
      <c r="J865" s="22"/>
      <c r="R865" s="10"/>
      <c r="S865" s="10"/>
      <c r="T865" s="10"/>
    </row>
    <row r="866" ht="15.75" customHeight="1">
      <c r="B866" s="10"/>
      <c r="C866" s="10"/>
      <c r="D866" s="10"/>
      <c r="E866" s="10"/>
      <c r="J866" s="22"/>
      <c r="R866" s="10"/>
      <c r="S866" s="10"/>
      <c r="T866" s="10"/>
    </row>
    <row r="867" ht="15.75" customHeight="1">
      <c r="B867" s="10"/>
      <c r="C867" s="10"/>
      <c r="D867" s="10"/>
      <c r="E867" s="10"/>
      <c r="J867" s="22"/>
      <c r="R867" s="10"/>
      <c r="S867" s="10"/>
      <c r="T867" s="10"/>
    </row>
    <row r="868" ht="15.75" customHeight="1">
      <c r="B868" s="10"/>
      <c r="C868" s="10"/>
      <c r="D868" s="10"/>
      <c r="E868" s="10"/>
      <c r="J868" s="22"/>
      <c r="R868" s="10"/>
      <c r="S868" s="10"/>
      <c r="T868" s="10"/>
    </row>
    <row r="869" ht="15.75" customHeight="1">
      <c r="B869" s="10"/>
      <c r="C869" s="10"/>
      <c r="D869" s="10"/>
      <c r="E869" s="10"/>
      <c r="J869" s="22"/>
      <c r="R869" s="10"/>
      <c r="S869" s="10"/>
      <c r="T869" s="10"/>
    </row>
    <row r="870" ht="15.75" customHeight="1">
      <c r="B870" s="10"/>
      <c r="C870" s="10"/>
      <c r="D870" s="10"/>
      <c r="E870" s="10"/>
      <c r="J870" s="22"/>
      <c r="R870" s="10"/>
      <c r="S870" s="10"/>
      <c r="T870" s="10"/>
    </row>
    <row r="871" ht="15.75" customHeight="1">
      <c r="B871" s="10"/>
      <c r="C871" s="10"/>
      <c r="D871" s="10"/>
      <c r="E871" s="10"/>
      <c r="J871" s="22"/>
      <c r="R871" s="10"/>
      <c r="S871" s="10"/>
      <c r="T871" s="10"/>
    </row>
    <row r="872" ht="15.75" customHeight="1">
      <c r="B872" s="10"/>
      <c r="C872" s="10"/>
      <c r="D872" s="10"/>
      <c r="E872" s="10"/>
      <c r="J872" s="22"/>
      <c r="R872" s="10"/>
      <c r="S872" s="10"/>
      <c r="T872" s="10"/>
    </row>
    <row r="873" ht="15.75" customHeight="1">
      <c r="B873" s="10"/>
      <c r="C873" s="10"/>
      <c r="D873" s="10"/>
      <c r="E873" s="10"/>
      <c r="J873" s="22"/>
      <c r="R873" s="10"/>
      <c r="S873" s="10"/>
      <c r="T873" s="10"/>
    </row>
    <row r="874" ht="15.75" customHeight="1">
      <c r="B874" s="10"/>
      <c r="C874" s="10"/>
      <c r="D874" s="10"/>
      <c r="E874" s="10"/>
      <c r="J874" s="22"/>
      <c r="R874" s="10"/>
      <c r="S874" s="10"/>
      <c r="T874" s="10"/>
    </row>
    <row r="875" ht="15.75" customHeight="1">
      <c r="B875" s="10"/>
      <c r="C875" s="10"/>
      <c r="D875" s="10"/>
      <c r="E875" s="10"/>
      <c r="J875" s="22"/>
      <c r="R875" s="10"/>
      <c r="S875" s="10"/>
      <c r="T875" s="10"/>
    </row>
    <row r="876" ht="15.75" customHeight="1">
      <c r="B876" s="10"/>
      <c r="C876" s="10"/>
      <c r="D876" s="10"/>
      <c r="E876" s="10"/>
      <c r="J876" s="22"/>
      <c r="R876" s="10"/>
      <c r="S876" s="10"/>
      <c r="T876" s="10"/>
    </row>
    <row r="877" ht="15.75" customHeight="1">
      <c r="B877" s="10"/>
      <c r="C877" s="10"/>
      <c r="D877" s="10"/>
      <c r="E877" s="10"/>
      <c r="J877" s="22"/>
      <c r="R877" s="10"/>
      <c r="S877" s="10"/>
      <c r="T877" s="10"/>
    </row>
    <row r="878" ht="15.75" customHeight="1">
      <c r="B878" s="10"/>
      <c r="C878" s="10"/>
      <c r="D878" s="10"/>
      <c r="E878" s="10"/>
      <c r="J878" s="22"/>
      <c r="R878" s="10"/>
      <c r="S878" s="10"/>
      <c r="T878" s="10"/>
    </row>
    <row r="879" ht="15.75" customHeight="1">
      <c r="B879" s="10"/>
      <c r="C879" s="10"/>
      <c r="D879" s="10"/>
      <c r="E879" s="10"/>
      <c r="J879" s="22"/>
      <c r="R879" s="10"/>
      <c r="S879" s="10"/>
      <c r="T879" s="10"/>
    </row>
    <row r="880" ht="15.75" customHeight="1">
      <c r="B880" s="10"/>
      <c r="C880" s="10"/>
      <c r="D880" s="10"/>
      <c r="E880" s="10"/>
      <c r="J880" s="22"/>
      <c r="R880" s="10"/>
      <c r="S880" s="10"/>
      <c r="T880" s="10"/>
    </row>
    <row r="881" ht="15.75" customHeight="1">
      <c r="B881" s="10"/>
      <c r="C881" s="10"/>
      <c r="D881" s="10"/>
      <c r="E881" s="10"/>
      <c r="J881" s="22"/>
      <c r="R881" s="10"/>
      <c r="S881" s="10"/>
      <c r="T881" s="10"/>
    </row>
    <row r="882" ht="15.75" customHeight="1">
      <c r="B882" s="10"/>
      <c r="C882" s="10"/>
      <c r="D882" s="10"/>
      <c r="E882" s="10"/>
      <c r="J882" s="22"/>
      <c r="R882" s="10"/>
      <c r="S882" s="10"/>
      <c r="T882" s="10"/>
    </row>
    <row r="883" ht="15.75" customHeight="1">
      <c r="B883" s="10"/>
      <c r="C883" s="10"/>
      <c r="D883" s="10"/>
      <c r="E883" s="10"/>
      <c r="J883" s="22"/>
      <c r="R883" s="10"/>
      <c r="S883" s="10"/>
      <c r="T883" s="10"/>
    </row>
    <row r="884" ht="15.75" customHeight="1">
      <c r="B884" s="10"/>
      <c r="C884" s="10"/>
      <c r="D884" s="10"/>
      <c r="E884" s="10"/>
      <c r="J884" s="22"/>
      <c r="R884" s="10"/>
      <c r="S884" s="10"/>
      <c r="T884" s="10"/>
    </row>
    <row r="885" ht="15.75" customHeight="1">
      <c r="B885" s="10"/>
      <c r="C885" s="10"/>
      <c r="D885" s="10"/>
      <c r="E885" s="10"/>
      <c r="J885" s="22"/>
      <c r="R885" s="10"/>
      <c r="S885" s="10"/>
      <c r="T885" s="10"/>
    </row>
    <row r="886" ht="15.75" customHeight="1">
      <c r="B886" s="10"/>
      <c r="C886" s="10"/>
      <c r="D886" s="10"/>
      <c r="E886" s="10"/>
      <c r="J886" s="22"/>
      <c r="R886" s="10"/>
      <c r="S886" s="10"/>
      <c r="T886" s="10"/>
    </row>
    <row r="887" ht="15.75" customHeight="1">
      <c r="B887" s="10"/>
      <c r="C887" s="10"/>
      <c r="D887" s="10"/>
      <c r="E887" s="10"/>
      <c r="J887" s="22"/>
      <c r="R887" s="10"/>
      <c r="S887" s="10"/>
      <c r="T887" s="10"/>
    </row>
    <row r="888" ht="15.75" customHeight="1">
      <c r="B888" s="10"/>
      <c r="C888" s="10"/>
      <c r="D888" s="10"/>
      <c r="E888" s="10"/>
      <c r="J888" s="22"/>
      <c r="R888" s="10"/>
      <c r="S888" s="10"/>
      <c r="T888" s="10"/>
    </row>
    <row r="889" ht="15.75" customHeight="1">
      <c r="B889" s="10"/>
      <c r="C889" s="10"/>
      <c r="D889" s="10"/>
      <c r="E889" s="10"/>
      <c r="J889" s="22"/>
      <c r="R889" s="10"/>
      <c r="S889" s="10"/>
      <c r="T889" s="10"/>
    </row>
    <row r="890" ht="15.75" customHeight="1">
      <c r="B890" s="10"/>
      <c r="C890" s="10"/>
      <c r="D890" s="10"/>
      <c r="E890" s="10"/>
      <c r="J890" s="22"/>
      <c r="R890" s="10"/>
      <c r="S890" s="10"/>
      <c r="T890" s="10"/>
    </row>
    <row r="891" ht="15.75" customHeight="1">
      <c r="B891" s="10"/>
      <c r="C891" s="10"/>
      <c r="D891" s="10"/>
      <c r="E891" s="10"/>
      <c r="J891" s="22"/>
      <c r="R891" s="10"/>
      <c r="S891" s="10"/>
      <c r="T891" s="10"/>
    </row>
    <row r="892" ht="15.75" customHeight="1">
      <c r="B892" s="10"/>
      <c r="C892" s="10"/>
      <c r="D892" s="10"/>
      <c r="E892" s="10"/>
      <c r="J892" s="22"/>
      <c r="R892" s="10"/>
      <c r="S892" s="10"/>
      <c r="T892" s="10"/>
    </row>
    <row r="893" ht="15.75" customHeight="1">
      <c r="B893" s="10"/>
      <c r="C893" s="10"/>
      <c r="D893" s="10"/>
      <c r="E893" s="10"/>
      <c r="J893" s="22"/>
      <c r="R893" s="10"/>
      <c r="S893" s="10"/>
      <c r="T893" s="10"/>
    </row>
    <row r="894" ht="15.75" customHeight="1">
      <c r="B894" s="10"/>
      <c r="C894" s="10"/>
      <c r="D894" s="10"/>
      <c r="E894" s="10"/>
      <c r="J894" s="22"/>
      <c r="R894" s="10"/>
      <c r="S894" s="10"/>
      <c r="T894" s="10"/>
    </row>
    <row r="895" ht="15.75" customHeight="1">
      <c r="B895" s="10"/>
      <c r="C895" s="10"/>
      <c r="D895" s="10"/>
      <c r="E895" s="10"/>
      <c r="J895" s="22"/>
      <c r="R895" s="10"/>
      <c r="S895" s="10"/>
      <c r="T895" s="10"/>
    </row>
    <row r="896" ht="15.75" customHeight="1">
      <c r="B896" s="10"/>
      <c r="C896" s="10"/>
      <c r="D896" s="10"/>
      <c r="E896" s="10"/>
      <c r="J896" s="22"/>
      <c r="R896" s="10"/>
      <c r="S896" s="10"/>
      <c r="T896" s="10"/>
    </row>
    <row r="897" ht="15.75" customHeight="1">
      <c r="B897" s="10"/>
      <c r="C897" s="10"/>
      <c r="D897" s="10"/>
      <c r="E897" s="10"/>
      <c r="J897" s="22"/>
      <c r="R897" s="10"/>
      <c r="S897" s="10"/>
      <c r="T897" s="10"/>
    </row>
    <row r="898" ht="15.75" customHeight="1">
      <c r="B898" s="10"/>
      <c r="C898" s="10"/>
      <c r="D898" s="10"/>
      <c r="E898" s="10"/>
      <c r="J898" s="22"/>
      <c r="R898" s="10"/>
      <c r="S898" s="10"/>
      <c r="T898" s="10"/>
    </row>
    <row r="899" ht="15.75" customHeight="1">
      <c r="B899" s="10"/>
      <c r="C899" s="10"/>
      <c r="D899" s="10"/>
      <c r="E899" s="10"/>
      <c r="J899" s="22"/>
      <c r="R899" s="10"/>
      <c r="S899" s="10"/>
      <c r="T899" s="10"/>
    </row>
    <row r="900" ht="15.75" customHeight="1">
      <c r="B900" s="10"/>
      <c r="C900" s="10"/>
      <c r="D900" s="10"/>
      <c r="E900" s="10"/>
      <c r="J900" s="22"/>
      <c r="R900" s="10"/>
      <c r="S900" s="10"/>
      <c r="T900" s="10"/>
    </row>
    <row r="901" ht="15.75" customHeight="1">
      <c r="B901" s="10"/>
      <c r="C901" s="10"/>
      <c r="D901" s="10"/>
      <c r="E901" s="10"/>
      <c r="J901" s="22"/>
      <c r="R901" s="10"/>
      <c r="S901" s="10"/>
      <c r="T901" s="10"/>
    </row>
    <row r="902" ht="15.75" customHeight="1">
      <c r="B902" s="10"/>
      <c r="C902" s="10"/>
      <c r="D902" s="10"/>
      <c r="E902" s="10"/>
      <c r="J902" s="22"/>
      <c r="R902" s="10"/>
      <c r="S902" s="10"/>
      <c r="T902" s="10"/>
    </row>
    <row r="903" ht="15.75" customHeight="1">
      <c r="B903" s="10"/>
      <c r="C903" s="10"/>
      <c r="D903" s="10"/>
      <c r="E903" s="10"/>
      <c r="J903" s="22"/>
      <c r="R903" s="10"/>
      <c r="S903" s="10"/>
      <c r="T903" s="10"/>
    </row>
    <row r="904" ht="15.75" customHeight="1">
      <c r="B904" s="10"/>
      <c r="C904" s="10"/>
      <c r="D904" s="10"/>
      <c r="E904" s="10"/>
      <c r="J904" s="22"/>
      <c r="R904" s="10"/>
      <c r="S904" s="10"/>
      <c r="T904" s="10"/>
    </row>
    <row r="905" ht="15.75" customHeight="1">
      <c r="B905" s="10"/>
      <c r="C905" s="10"/>
      <c r="D905" s="10"/>
      <c r="E905" s="10"/>
      <c r="J905" s="22"/>
      <c r="R905" s="10"/>
      <c r="S905" s="10"/>
      <c r="T905" s="10"/>
    </row>
    <row r="906" ht="15.75" customHeight="1">
      <c r="B906" s="10"/>
      <c r="C906" s="10"/>
      <c r="D906" s="10"/>
      <c r="E906" s="10"/>
      <c r="J906" s="22"/>
      <c r="R906" s="10"/>
      <c r="S906" s="10"/>
      <c r="T906" s="10"/>
    </row>
    <row r="907" ht="15.75" customHeight="1">
      <c r="B907" s="10"/>
      <c r="C907" s="10"/>
      <c r="D907" s="10"/>
      <c r="E907" s="10"/>
      <c r="J907" s="22"/>
      <c r="R907" s="10"/>
      <c r="S907" s="10"/>
      <c r="T907" s="10"/>
    </row>
    <row r="908" ht="15.75" customHeight="1">
      <c r="B908" s="10"/>
      <c r="C908" s="10"/>
      <c r="D908" s="10"/>
      <c r="E908" s="10"/>
      <c r="J908" s="22"/>
      <c r="R908" s="10"/>
      <c r="S908" s="10"/>
      <c r="T908" s="10"/>
    </row>
    <row r="909" ht="15.75" customHeight="1">
      <c r="B909" s="10"/>
      <c r="C909" s="10"/>
      <c r="D909" s="10"/>
      <c r="E909" s="10"/>
      <c r="J909" s="22"/>
      <c r="R909" s="10"/>
      <c r="S909" s="10"/>
      <c r="T909" s="10"/>
    </row>
    <row r="910" ht="15.75" customHeight="1">
      <c r="B910" s="10"/>
      <c r="C910" s="10"/>
      <c r="D910" s="10"/>
      <c r="E910" s="10"/>
      <c r="J910" s="22"/>
      <c r="R910" s="10"/>
      <c r="S910" s="10"/>
      <c r="T910" s="10"/>
    </row>
    <row r="911" ht="15.75" customHeight="1">
      <c r="B911" s="10"/>
      <c r="C911" s="10"/>
      <c r="D911" s="10"/>
      <c r="E911" s="10"/>
      <c r="J911" s="22"/>
      <c r="R911" s="10"/>
      <c r="S911" s="10"/>
      <c r="T911" s="10"/>
    </row>
    <row r="912" ht="15.75" customHeight="1">
      <c r="B912" s="10"/>
      <c r="C912" s="10"/>
      <c r="D912" s="10"/>
      <c r="E912" s="10"/>
      <c r="J912" s="22"/>
      <c r="R912" s="10"/>
      <c r="S912" s="10"/>
      <c r="T912" s="10"/>
    </row>
    <row r="913" ht="15.75" customHeight="1">
      <c r="B913" s="10"/>
      <c r="C913" s="10"/>
      <c r="D913" s="10"/>
      <c r="E913" s="10"/>
      <c r="J913" s="22"/>
      <c r="R913" s="10"/>
      <c r="S913" s="10"/>
      <c r="T913" s="10"/>
    </row>
    <row r="914" ht="15.75" customHeight="1">
      <c r="B914" s="10"/>
      <c r="C914" s="10"/>
      <c r="D914" s="10"/>
      <c r="E914" s="10"/>
      <c r="J914" s="22"/>
      <c r="R914" s="10"/>
      <c r="S914" s="10"/>
      <c r="T914" s="10"/>
    </row>
    <row r="915" ht="15.75" customHeight="1">
      <c r="B915" s="10"/>
      <c r="C915" s="10"/>
      <c r="D915" s="10"/>
      <c r="E915" s="10"/>
      <c r="J915" s="22"/>
      <c r="R915" s="10"/>
      <c r="S915" s="10"/>
      <c r="T915" s="10"/>
    </row>
    <row r="916" ht="15.75" customHeight="1">
      <c r="B916" s="10"/>
      <c r="C916" s="10"/>
      <c r="D916" s="10"/>
      <c r="E916" s="10"/>
      <c r="J916" s="22"/>
      <c r="R916" s="10"/>
      <c r="S916" s="10"/>
      <c r="T916" s="10"/>
    </row>
    <row r="917" ht="15.75" customHeight="1">
      <c r="B917" s="10"/>
      <c r="C917" s="10"/>
      <c r="D917" s="10"/>
      <c r="E917" s="10"/>
      <c r="J917" s="22"/>
      <c r="R917" s="10"/>
      <c r="S917" s="10"/>
      <c r="T917" s="10"/>
    </row>
    <row r="918" ht="15.75" customHeight="1">
      <c r="B918" s="10"/>
      <c r="C918" s="10"/>
      <c r="D918" s="10"/>
      <c r="E918" s="10"/>
      <c r="J918" s="22"/>
      <c r="R918" s="10"/>
      <c r="S918" s="10"/>
      <c r="T918" s="10"/>
    </row>
    <row r="919" ht="15.75" customHeight="1">
      <c r="B919" s="10"/>
      <c r="C919" s="10"/>
      <c r="D919" s="10"/>
      <c r="E919" s="10"/>
      <c r="J919" s="22"/>
      <c r="R919" s="10"/>
      <c r="S919" s="10"/>
      <c r="T919" s="10"/>
    </row>
    <row r="920" ht="15.75" customHeight="1">
      <c r="B920" s="10"/>
      <c r="C920" s="10"/>
      <c r="D920" s="10"/>
      <c r="E920" s="10"/>
      <c r="J920" s="22"/>
      <c r="R920" s="10"/>
      <c r="S920" s="10"/>
      <c r="T920" s="10"/>
    </row>
    <row r="921" ht="15.75" customHeight="1">
      <c r="B921" s="10"/>
      <c r="C921" s="10"/>
      <c r="D921" s="10"/>
      <c r="E921" s="10"/>
      <c r="J921" s="22"/>
      <c r="R921" s="10"/>
      <c r="S921" s="10"/>
      <c r="T921" s="10"/>
    </row>
    <row r="922" ht="15.75" customHeight="1">
      <c r="B922" s="10"/>
      <c r="C922" s="10"/>
      <c r="D922" s="10"/>
      <c r="E922" s="10"/>
      <c r="J922" s="22"/>
      <c r="R922" s="10"/>
      <c r="S922" s="10"/>
      <c r="T922" s="10"/>
    </row>
    <row r="923" ht="15.75" customHeight="1">
      <c r="B923" s="10"/>
      <c r="C923" s="10"/>
      <c r="D923" s="10"/>
      <c r="E923" s="10"/>
      <c r="J923" s="22"/>
      <c r="R923" s="10"/>
      <c r="S923" s="10"/>
      <c r="T923" s="10"/>
    </row>
    <row r="924" ht="15.75" customHeight="1">
      <c r="B924" s="10"/>
      <c r="C924" s="10"/>
      <c r="D924" s="10"/>
      <c r="E924" s="10"/>
      <c r="J924" s="22"/>
      <c r="R924" s="10"/>
      <c r="S924" s="10"/>
      <c r="T924" s="10"/>
    </row>
    <row r="925" ht="15.75" customHeight="1">
      <c r="B925" s="10"/>
      <c r="C925" s="10"/>
      <c r="D925" s="10"/>
      <c r="E925" s="10"/>
      <c r="J925" s="22"/>
      <c r="R925" s="10"/>
      <c r="S925" s="10"/>
      <c r="T925" s="10"/>
    </row>
    <row r="926" ht="15.75" customHeight="1">
      <c r="B926" s="10"/>
      <c r="C926" s="10"/>
      <c r="D926" s="10"/>
      <c r="E926" s="10"/>
      <c r="J926" s="22"/>
      <c r="R926" s="10"/>
      <c r="S926" s="10"/>
      <c r="T926" s="10"/>
    </row>
    <row r="927" ht="15.75" customHeight="1">
      <c r="B927" s="10"/>
      <c r="C927" s="10"/>
      <c r="D927" s="10"/>
      <c r="E927" s="10"/>
      <c r="J927" s="22"/>
      <c r="R927" s="10"/>
      <c r="S927" s="10"/>
      <c r="T927" s="10"/>
    </row>
    <row r="928" ht="15.75" customHeight="1">
      <c r="B928" s="10"/>
      <c r="C928" s="10"/>
      <c r="D928" s="10"/>
      <c r="E928" s="10"/>
      <c r="J928" s="22"/>
      <c r="R928" s="10"/>
      <c r="S928" s="10"/>
      <c r="T928" s="10"/>
    </row>
    <row r="929" ht="15.75" customHeight="1">
      <c r="B929" s="10"/>
      <c r="C929" s="10"/>
      <c r="D929" s="10"/>
      <c r="E929" s="10"/>
      <c r="J929" s="22"/>
      <c r="R929" s="10"/>
      <c r="S929" s="10"/>
      <c r="T929" s="10"/>
    </row>
    <row r="930" ht="15.75" customHeight="1">
      <c r="B930" s="10"/>
      <c r="C930" s="10"/>
      <c r="D930" s="10"/>
      <c r="E930" s="10"/>
      <c r="J930" s="22"/>
      <c r="R930" s="10"/>
      <c r="S930" s="10"/>
      <c r="T930" s="10"/>
    </row>
    <row r="931" ht="15.75" customHeight="1">
      <c r="B931" s="10"/>
      <c r="C931" s="10"/>
      <c r="D931" s="10"/>
      <c r="E931" s="10"/>
      <c r="J931" s="22"/>
      <c r="R931" s="10"/>
      <c r="S931" s="10"/>
      <c r="T931" s="10"/>
    </row>
    <row r="932" ht="15.75" customHeight="1">
      <c r="B932" s="10"/>
      <c r="C932" s="10"/>
      <c r="D932" s="10"/>
      <c r="E932" s="10"/>
      <c r="J932" s="22"/>
      <c r="R932" s="10"/>
      <c r="S932" s="10"/>
      <c r="T932" s="10"/>
    </row>
    <row r="933" ht="15.75" customHeight="1">
      <c r="B933" s="10"/>
      <c r="C933" s="10"/>
      <c r="D933" s="10"/>
      <c r="E933" s="10"/>
      <c r="J933" s="22"/>
      <c r="R933" s="10"/>
      <c r="S933" s="10"/>
      <c r="T933" s="10"/>
    </row>
    <row r="934" ht="15.75" customHeight="1">
      <c r="B934" s="10"/>
      <c r="C934" s="10"/>
      <c r="D934" s="10"/>
      <c r="E934" s="10"/>
      <c r="J934" s="22"/>
      <c r="R934" s="10"/>
      <c r="S934" s="10"/>
      <c r="T934" s="10"/>
    </row>
    <row r="935" ht="15.75" customHeight="1">
      <c r="B935" s="10"/>
      <c r="C935" s="10"/>
      <c r="D935" s="10"/>
      <c r="E935" s="10"/>
      <c r="J935" s="22"/>
      <c r="R935" s="10"/>
      <c r="S935" s="10"/>
      <c r="T935" s="10"/>
    </row>
    <row r="936" ht="15.75" customHeight="1">
      <c r="B936" s="10"/>
      <c r="C936" s="10"/>
      <c r="D936" s="10"/>
      <c r="E936" s="10"/>
      <c r="J936" s="22"/>
      <c r="R936" s="10"/>
      <c r="S936" s="10"/>
      <c r="T936" s="10"/>
    </row>
    <row r="937" ht="15.75" customHeight="1">
      <c r="B937" s="10"/>
      <c r="C937" s="10"/>
      <c r="D937" s="10"/>
      <c r="E937" s="10"/>
      <c r="J937" s="22"/>
      <c r="R937" s="10"/>
      <c r="S937" s="10"/>
      <c r="T937" s="10"/>
    </row>
    <row r="938" ht="15.75" customHeight="1">
      <c r="B938" s="10"/>
      <c r="C938" s="10"/>
      <c r="D938" s="10"/>
      <c r="E938" s="10"/>
      <c r="J938" s="22"/>
      <c r="R938" s="10"/>
      <c r="S938" s="10"/>
      <c r="T938" s="10"/>
    </row>
    <row r="939" ht="15.75" customHeight="1">
      <c r="B939" s="10"/>
      <c r="C939" s="10"/>
      <c r="D939" s="10"/>
      <c r="E939" s="10"/>
      <c r="J939" s="22"/>
      <c r="R939" s="10"/>
      <c r="S939" s="10"/>
      <c r="T939" s="10"/>
    </row>
    <row r="940" ht="15.75" customHeight="1">
      <c r="B940" s="10"/>
      <c r="C940" s="10"/>
      <c r="D940" s="10"/>
      <c r="E940" s="10"/>
      <c r="J940" s="22"/>
      <c r="R940" s="10"/>
      <c r="S940" s="10"/>
      <c r="T940" s="10"/>
    </row>
    <row r="941" ht="15.75" customHeight="1">
      <c r="B941" s="10"/>
      <c r="C941" s="10"/>
      <c r="D941" s="10"/>
      <c r="E941" s="10"/>
      <c r="J941" s="22"/>
      <c r="R941" s="10"/>
      <c r="S941" s="10"/>
      <c r="T941" s="10"/>
    </row>
    <row r="942" ht="15.75" customHeight="1">
      <c r="B942" s="10"/>
      <c r="C942" s="10"/>
      <c r="D942" s="10"/>
      <c r="E942" s="10"/>
      <c r="J942" s="22"/>
      <c r="R942" s="10"/>
      <c r="S942" s="10"/>
      <c r="T942" s="10"/>
    </row>
    <row r="943" ht="15.75" customHeight="1">
      <c r="B943" s="10"/>
      <c r="C943" s="10"/>
      <c r="D943" s="10"/>
      <c r="E943" s="10"/>
      <c r="J943" s="22"/>
      <c r="R943" s="10"/>
      <c r="S943" s="10"/>
      <c r="T943" s="10"/>
    </row>
    <row r="944" ht="15.75" customHeight="1">
      <c r="B944" s="10"/>
      <c r="C944" s="10"/>
      <c r="D944" s="10"/>
      <c r="E944" s="10"/>
      <c r="J944" s="22"/>
      <c r="R944" s="10"/>
      <c r="S944" s="10"/>
      <c r="T944" s="10"/>
    </row>
    <row r="945" ht="15.75" customHeight="1">
      <c r="B945" s="10"/>
      <c r="C945" s="10"/>
      <c r="D945" s="10"/>
      <c r="E945" s="10"/>
      <c r="J945" s="22"/>
      <c r="R945" s="10"/>
      <c r="S945" s="10"/>
      <c r="T945" s="10"/>
    </row>
    <row r="946" ht="15.75" customHeight="1">
      <c r="B946" s="10"/>
      <c r="C946" s="10"/>
      <c r="D946" s="10"/>
      <c r="E946" s="10"/>
      <c r="J946" s="22"/>
      <c r="R946" s="10"/>
      <c r="S946" s="10"/>
      <c r="T946" s="10"/>
    </row>
    <row r="947" ht="15.75" customHeight="1">
      <c r="B947" s="10"/>
      <c r="C947" s="10"/>
      <c r="D947" s="10"/>
      <c r="E947" s="10"/>
      <c r="J947" s="22"/>
      <c r="R947" s="10"/>
      <c r="S947" s="10"/>
      <c r="T947" s="10"/>
    </row>
    <row r="948" ht="15.75" customHeight="1">
      <c r="B948" s="10"/>
      <c r="C948" s="10"/>
      <c r="D948" s="10"/>
      <c r="E948" s="10"/>
      <c r="J948" s="22"/>
      <c r="R948" s="10"/>
      <c r="S948" s="10"/>
      <c r="T948" s="10"/>
    </row>
    <row r="949" ht="15.75" customHeight="1">
      <c r="B949" s="10"/>
      <c r="C949" s="10"/>
      <c r="D949" s="10"/>
      <c r="E949" s="10"/>
      <c r="J949" s="22"/>
      <c r="R949" s="10"/>
      <c r="S949" s="10"/>
      <c r="T949" s="10"/>
    </row>
    <row r="950" ht="15.75" customHeight="1">
      <c r="B950" s="10"/>
      <c r="C950" s="10"/>
      <c r="D950" s="10"/>
      <c r="E950" s="10"/>
      <c r="J950" s="22"/>
      <c r="R950" s="10"/>
      <c r="S950" s="10"/>
      <c r="T950" s="10"/>
    </row>
    <row r="951" ht="15.75" customHeight="1">
      <c r="B951" s="10"/>
      <c r="C951" s="10"/>
      <c r="D951" s="10"/>
      <c r="E951" s="10"/>
      <c r="J951" s="22"/>
      <c r="R951" s="10"/>
      <c r="S951" s="10"/>
      <c r="T951" s="10"/>
    </row>
    <row r="952" ht="15.75" customHeight="1">
      <c r="B952" s="10"/>
      <c r="C952" s="10"/>
      <c r="D952" s="10"/>
      <c r="E952" s="10"/>
      <c r="J952" s="22"/>
      <c r="R952" s="10"/>
      <c r="S952" s="10"/>
      <c r="T952" s="10"/>
    </row>
    <row r="953" ht="15.75" customHeight="1">
      <c r="B953" s="10"/>
      <c r="C953" s="10"/>
      <c r="D953" s="10"/>
      <c r="E953" s="10"/>
      <c r="J953" s="22"/>
      <c r="R953" s="10"/>
      <c r="S953" s="10"/>
      <c r="T953" s="10"/>
    </row>
    <row r="954" ht="15.75" customHeight="1">
      <c r="B954" s="10"/>
      <c r="C954" s="10"/>
      <c r="D954" s="10"/>
      <c r="E954" s="10"/>
      <c r="J954" s="22"/>
      <c r="R954" s="10"/>
      <c r="S954" s="10"/>
      <c r="T954" s="10"/>
    </row>
    <row r="955" ht="15.75" customHeight="1">
      <c r="B955" s="10"/>
      <c r="C955" s="10"/>
      <c r="D955" s="10"/>
      <c r="E955" s="10"/>
      <c r="J955" s="22"/>
      <c r="R955" s="10"/>
      <c r="S955" s="10"/>
      <c r="T955" s="10"/>
    </row>
    <row r="956" ht="15.75" customHeight="1">
      <c r="B956" s="10"/>
      <c r="C956" s="10"/>
      <c r="D956" s="10"/>
      <c r="E956" s="10"/>
      <c r="J956" s="22"/>
      <c r="R956" s="10"/>
      <c r="S956" s="10"/>
      <c r="T956" s="10"/>
    </row>
    <row r="957" ht="15.75" customHeight="1">
      <c r="B957" s="10"/>
      <c r="C957" s="10"/>
      <c r="D957" s="10"/>
      <c r="E957" s="10"/>
      <c r="J957" s="22"/>
      <c r="R957" s="10"/>
      <c r="S957" s="10"/>
      <c r="T957" s="10"/>
    </row>
    <row r="958" ht="15.75" customHeight="1">
      <c r="B958" s="10"/>
      <c r="C958" s="10"/>
      <c r="D958" s="10"/>
      <c r="E958" s="10"/>
      <c r="J958" s="22"/>
      <c r="R958" s="10"/>
      <c r="S958" s="10"/>
      <c r="T958" s="10"/>
    </row>
    <row r="959" ht="15.75" customHeight="1">
      <c r="B959" s="10"/>
      <c r="C959" s="10"/>
      <c r="D959" s="10"/>
      <c r="E959" s="10"/>
      <c r="J959" s="22"/>
      <c r="R959" s="10"/>
      <c r="S959" s="10"/>
      <c r="T959" s="10"/>
    </row>
    <row r="960" ht="15.75" customHeight="1">
      <c r="B960" s="10"/>
      <c r="C960" s="10"/>
      <c r="D960" s="10"/>
      <c r="E960" s="10"/>
      <c r="J960" s="22"/>
      <c r="R960" s="10"/>
      <c r="S960" s="10"/>
      <c r="T960" s="10"/>
    </row>
    <row r="961" ht="15.75" customHeight="1">
      <c r="B961" s="10"/>
      <c r="C961" s="10"/>
      <c r="D961" s="10"/>
      <c r="E961" s="10"/>
      <c r="J961" s="22"/>
      <c r="R961" s="10"/>
      <c r="S961" s="10"/>
      <c r="T961" s="10"/>
    </row>
    <row r="962" ht="15.75" customHeight="1">
      <c r="B962" s="10"/>
      <c r="C962" s="10"/>
      <c r="D962" s="10"/>
      <c r="E962" s="10"/>
      <c r="J962" s="22"/>
      <c r="R962" s="10"/>
      <c r="S962" s="10"/>
      <c r="T962" s="10"/>
    </row>
    <row r="963" ht="15.75" customHeight="1">
      <c r="B963" s="10"/>
      <c r="C963" s="10"/>
      <c r="D963" s="10"/>
      <c r="E963" s="10"/>
      <c r="J963" s="22"/>
      <c r="R963" s="10"/>
      <c r="S963" s="10"/>
      <c r="T963" s="10"/>
    </row>
    <row r="964" ht="15.75" customHeight="1">
      <c r="B964" s="10"/>
      <c r="C964" s="10"/>
      <c r="D964" s="10"/>
      <c r="E964" s="10"/>
      <c r="J964" s="22"/>
      <c r="R964" s="10"/>
      <c r="S964" s="10"/>
      <c r="T964" s="10"/>
    </row>
    <row r="965" ht="15.75" customHeight="1">
      <c r="B965" s="10"/>
      <c r="C965" s="10"/>
      <c r="D965" s="10"/>
      <c r="E965" s="10"/>
      <c r="J965" s="22"/>
      <c r="R965" s="10"/>
      <c r="S965" s="10"/>
      <c r="T965" s="10"/>
    </row>
    <row r="966" ht="15.75" customHeight="1">
      <c r="B966" s="10"/>
      <c r="C966" s="10"/>
      <c r="D966" s="10"/>
      <c r="E966" s="10"/>
      <c r="J966" s="22"/>
      <c r="R966" s="10"/>
      <c r="S966" s="10"/>
      <c r="T966" s="10"/>
    </row>
    <row r="967" ht="15.75" customHeight="1">
      <c r="B967" s="10"/>
      <c r="C967" s="10"/>
      <c r="D967" s="10"/>
      <c r="E967" s="10"/>
      <c r="J967" s="22"/>
      <c r="R967" s="10"/>
      <c r="S967" s="10"/>
      <c r="T967" s="10"/>
    </row>
    <row r="968" ht="15.75" customHeight="1">
      <c r="B968" s="10"/>
      <c r="C968" s="10"/>
      <c r="D968" s="10"/>
      <c r="E968" s="10"/>
      <c r="J968" s="22"/>
      <c r="R968" s="10"/>
      <c r="S968" s="10"/>
      <c r="T968" s="10"/>
    </row>
    <row r="969" ht="15.75" customHeight="1">
      <c r="B969" s="10"/>
      <c r="C969" s="10"/>
      <c r="D969" s="10"/>
      <c r="E969" s="10"/>
      <c r="J969" s="22"/>
      <c r="R969" s="10"/>
      <c r="S969" s="10"/>
      <c r="T969" s="10"/>
    </row>
    <row r="970" ht="15.75" customHeight="1">
      <c r="B970" s="10"/>
      <c r="C970" s="10"/>
      <c r="D970" s="10"/>
      <c r="E970" s="10"/>
      <c r="J970" s="22"/>
      <c r="R970" s="10"/>
      <c r="S970" s="10"/>
      <c r="T970" s="10"/>
    </row>
    <row r="971" ht="15.75" customHeight="1">
      <c r="B971" s="10"/>
      <c r="C971" s="10"/>
      <c r="D971" s="10"/>
      <c r="E971" s="10"/>
      <c r="J971" s="22"/>
      <c r="R971" s="10"/>
      <c r="S971" s="10"/>
      <c r="T971" s="10"/>
    </row>
    <row r="972" ht="15.75" customHeight="1">
      <c r="B972" s="10"/>
      <c r="C972" s="10"/>
      <c r="D972" s="10"/>
      <c r="E972" s="10"/>
      <c r="J972" s="22"/>
      <c r="R972" s="10"/>
      <c r="S972" s="10"/>
      <c r="T972" s="10"/>
    </row>
    <row r="973" ht="15.75" customHeight="1">
      <c r="B973" s="10"/>
      <c r="C973" s="10"/>
      <c r="D973" s="10"/>
      <c r="E973" s="10"/>
      <c r="J973" s="22"/>
      <c r="R973" s="10"/>
      <c r="S973" s="10"/>
      <c r="T973" s="10"/>
    </row>
    <row r="974" ht="15.75" customHeight="1">
      <c r="B974" s="10"/>
      <c r="C974" s="10"/>
      <c r="D974" s="10"/>
      <c r="E974" s="10"/>
      <c r="J974" s="22"/>
      <c r="R974" s="10"/>
      <c r="S974" s="10"/>
      <c r="T974" s="10"/>
    </row>
    <row r="975" ht="15.75" customHeight="1">
      <c r="B975" s="10"/>
      <c r="C975" s="10"/>
      <c r="D975" s="10"/>
      <c r="E975" s="10"/>
      <c r="J975" s="22"/>
      <c r="R975" s="10"/>
      <c r="S975" s="10"/>
      <c r="T975" s="10"/>
    </row>
    <row r="976" ht="15.75" customHeight="1">
      <c r="B976" s="10"/>
      <c r="C976" s="10"/>
      <c r="D976" s="10"/>
      <c r="E976" s="10"/>
      <c r="J976" s="22"/>
      <c r="R976" s="10"/>
      <c r="S976" s="10"/>
      <c r="T976" s="10"/>
    </row>
    <row r="977" ht="15.75" customHeight="1">
      <c r="B977" s="10"/>
      <c r="C977" s="10"/>
      <c r="D977" s="10"/>
      <c r="E977" s="10"/>
      <c r="J977" s="22"/>
      <c r="R977" s="10"/>
      <c r="S977" s="10"/>
      <c r="T977" s="10"/>
    </row>
    <row r="978" ht="15.75" customHeight="1">
      <c r="B978" s="10"/>
      <c r="C978" s="10"/>
      <c r="D978" s="10"/>
      <c r="E978" s="10"/>
      <c r="J978" s="22"/>
      <c r="R978" s="10"/>
      <c r="S978" s="10"/>
      <c r="T978" s="10"/>
    </row>
    <row r="979" ht="15.75" customHeight="1">
      <c r="B979" s="10"/>
      <c r="C979" s="10"/>
      <c r="D979" s="10"/>
      <c r="E979" s="10"/>
      <c r="J979" s="22"/>
      <c r="R979" s="10"/>
      <c r="S979" s="10"/>
      <c r="T979" s="10"/>
    </row>
    <row r="980" ht="15.75" customHeight="1">
      <c r="B980" s="10"/>
      <c r="C980" s="10"/>
      <c r="D980" s="10"/>
      <c r="E980" s="10"/>
      <c r="J980" s="22"/>
      <c r="R980" s="10"/>
      <c r="S980" s="10"/>
      <c r="T980" s="10"/>
    </row>
    <row r="981" ht="15.75" customHeight="1">
      <c r="B981" s="10"/>
      <c r="C981" s="10"/>
      <c r="D981" s="10"/>
      <c r="E981" s="10"/>
      <c r="J981" s="22"/>
      <c r="R981" s="10"/>
      <c r="S981" s="10"/>
      <c r="T981" s="10"/>
    </row>
    <row r="982" ht="15.75" customHeight="1">
      <c r="B982" s="10"/>
      <c r="C982" s="10"/>
      <c r="D982" s="10"/>
      <c r="E982" s="10"/>
      <c r="J982" s="22"/>
      <c r="R982" s="10"/>
      <c r="S982" s="10"/>
      <c r="T982" s="10"/>
    </row>
    <row r="983" ht="15.75" customHeight="1">
      <c r="B983" s="10"/>
      <c r="C983" s="10"/>
      <c r="D983" s="10"/>
      <c r="E983" s="10"/>
      <c r="J983" s="22"/>
      <c r="R983" s="10"/>
      <c r="S983" s="10"/>
      <c r="T983" s="10"/>
    </row>
    <row r="984" ht="15.75" customHeight="1">
      <c r="B984" s="10"/>
      <c r="C984" s="10"/>
      <c r="D984" s="10"/>
      <c r="E984" s="10"/>
      <c r="J984" s="22"/>
      <c r="R984" s="10"/>
      <c r="S984" s="10"/>
      <c r="T984" s="10"/>
    </row>
    <row r="985" ht="15.75" customHeight="1">
      <c r="B985" s="10"/>
      <c r="C985" s="10"/>
      <c r="D985" s="10"/>
      <c r="E985" s="10"/>
      <c r="J985" s="22"/>
      <c r="R985" s="10"/>
      <c r="S985" s="10"/>
      <c r="T985" s="10"/>
    </row>
    <row r="986" ht="15.75" customHeight="1">
      <c r="B986" s="10"/>
      <c r="C986" s="10"/>
      <c r="D986" s="10"/>
      <c r="E986" s="10"/>
      <c r="J986" s="22"/>
      <c r="R986" s="10"/>
      <c r="S986" s="10"/>
      <c r="T986" s="10"/>
    </row>
    <row r="987" ht="15.75" customHeight="1">
      <c r="B987" s="10"/>
      <c r="C987" s="10"/>
      <c r="D987" s="10"/>
      <c r="E987" s="10"/>
      <c r="J987" s="22"/>
      <c r="R987" s="10"/>
      <c r="S987" s="10"/>
      <c r="T987" s="10"/>
    </row>
    <row r="988" ht="15.75" customHeight="1">
      <c r="B988" s="10"/>
      <c r="C988" s="10"/>
      <c r="D988" s="10"/>
      <c r="E988" s="10"/>
      <c r="J988" s="22"/>
      <c r="R988" s="10"/>
      <c r="S988" s="10"/>
      <c r="T988" s="10"/>
    </row>
    <row r="989" ht="15.75" customHeight="1">
      <c r="B989" s="10"/>
      <c r="C989" s="10"/>
      <c r="D989" s="10"/>
      <c r="E989" s="10"/>
      <c r="J989" s="22"/>
      <c r="R989" s="10"/>
      <c r="S989" s="10"/>
      <c r="T989" s="10"/>
    </row>
    <row r="990" ht="15.75" customHeight="1">
      <c r="B990" s="10"/>
      <c r="C990" s="10"/>
      <c r="D990" s="10"/>
      <c r="E990" s="10"/>
      <c r="J990" s="22"/>
      <c r="R990" s="10"/>
      <c r="S990" s="10"/>
      <c r="T990" s="10"/>
    </row>
    <row r="991" ht="15.75" customHeight="1">
      <c r="B991" s="10"/>
      <c r="C991" s="10"/>
      <c r="D991" s="10"/>
      <c r="E991" s="10"/>
      <c r="J991" s="22"/>
      <c r="R991" s="10"/>
      <c r="S991" s="10"/>
      <c r="T991" s="10"/>
    </row>
    <row r="992" ht="15.75" customHeight="1">
      <c r="B992" s="10"/>
      <c r="C992" s="10"/>
      <c r="D992" s="10"/>
      <c r="E992" s="10"/>
      <c r="J992" s="22"/>
      <c r="R992" s="10"/>
      <c r="S992" s="10"/>
      <c r="T992" s="10"/>
    </row>
    <row r="993" ht="15.75" customHeight="1">
      <c r="B993" s="10"/>
      <c r="C993" s="10"/>
      <c r="D993" s="10"/>
      <c r="E993" s="10"/>
      <c r="J993" s="22"/>
      <c r="R993" s="10"/>
      <c r="S993" s="10"/>
      <c r="T993" s="10"/>
    </row>
    <row r="994" ht="15.75" customHeight="1">
      <c r="B994" s="10"/>
      <c r="C994" s="10"/>
      <c r="D994" s="10"/>
      <c r="E994" s="10"/>
      <c r="J994" s="22"/>
      <c r="R994" s="10"/>
      <c r="S994" s="10"/>
      <c r="T994" s="10"/>
    </row>
    <row r="995" ht="15.75" customHeight="1">
      <c r="B995" s="10"/>
      <c r="C995" s="10"/>
      <c r="D995" s="10"/>
      <c r="E995" s="10"/>
      <c r="J995" s="22"/>
      <c r="R995" s="10"/>
      <c r="S995" s="10"/>
      <c r="T995" s="10"/>
    </row>
    <row r="996" ht="15.75" customHeight="1">
      <c r="B996" s="10"/>
      <c r="C996" s="10"/>
      <c r="D996" s="10"/>
      <c r="E996" s="10"/>
      <c r="J996" s="22"/>
      <c r="R996" s="10"/>
      <c r="S996" s="10"/>
      <c r="T996" s="10"/>
    </row>
    <row r="997" ht="15.75" customHeight="1">
      <c r="B997" s="10"/>
      <c r="C997" s="10"/>
      <c r="D997" s="10"/>
      <c r="E997" s="10"/>
      <c r="J997" s="22"/>
      <c r="R997" s="10"/>
      <c r="S997" s="10"/>
      <c r="T997" s="10"/>
    </row>
    <row r="998" ht="15.75" customHeight="1">
      <c r="B998" s="10"/>
      <c r="C998" s="10"/>
      <c r="D998" s="10"/>
      <c r="E998" s="10"/>
      <c r="J998" s="22"/>
      <c r="R998" s="10"/>
      <c r="S998" s="10"/>
      <c r="T998" s="10"/>
    </row>
  </sheetData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9.71"/>
    <col customWidth="1" min="3" max="3" width="23.0"/>
    <col customWidth="1" min="4" max="4" width="26.14"/>
    <col customWidth="1" min="5" max="5" width="9.71"/>
    <col customWidth="1" min="6" max="6" width="21.14"/>
    <col customWidth="1" min="7" max="7" width="14.57"/>
    <col customWidth="1" min="8" max="8" width="19.71"/>
    <col customWidth="1" min="9" max="9" width="11.43"/>
    <col customWidth="1" min="10" max="10" width="9.14"/>
    <col customWidth="1" min="11" max="11" width="8.71"/>
    <col customWidth="1" min="12" max="17" width="4.29"/>
    <col customWidth="1" min="18" max="18" width="23.43"/>
    <col customWidth="1" min="19" max="19" width="21.57"/>
    <col customWidth="1" min="20" max="20" width="14.29"/>
    <col customWidth="1" min="21" max="27" width="21.0"/>
  </cols>
  <sheetData>
    <row r="1">
      <c r="A1" s="1" t="s">
        <v>156</v>
      </c>
      <c r="B1" s="1" t="s">
        <v>1</v>
      </c>
      <c r="C1" s="1">
        <v>2023.0</v>
      </c>
      <c r="D1" s="1">
        <v>2022.0</v>
      </c>
      <c r="E1" s="1" t="s">
        <v>2</v>
      </c>
      <c r="F1" s="23">
        <v>2021.0</v>
      </c>
      <c r="G1" s="1" t="s">
        <v>3</v>
      </c>
      <c r="H1" s="1">
        <v>2020.0</v>
      </c>
      <c r="I1" s="1" t="s">
        <v>4</v>
      </c>
      <c r="J1" s="6" t="s">
        <v>5</v>
      </c>
      <c r="K1" s="5" t="s">
        <v>6</v>
      </c>
      <c r="L1" s="4">
        <v>-1.0</v>
      </c>
      <c r="M1" s="4">
        <v>-2.0</v>
      </c>
      <c r="N1" s="4">
        <v>-3.0</v>
      </c>
      <c r="O1" s="4">
        <v>-4.0</v>
      </c>
      <c r="P1" s="4">
        <v>-5.0</v>
      </c>
      <c r="Q1" s="4">
        <v>-6.0</v>
      </c>
      <c r="R1" s="1">
        <v>2023.0</v>
      </c>
      <c r="S1" s="1">
        <v>2022.0</v>
      </c>
      <c r="T1" s="23">
        <v>2021.0</v>
      </c>
      <c r="U1" s="1">
        <v>2020.0</v>
      </c>
      <c r="V1" s="3">
        <v>2019.0</v>
      </c>
      <c r="W1" s="1">
        <v>2018.0</v>
      </c>
      <c r="X1" s="1">
        <v>2017.0</v>
      </c>
      <c r="Y1" s="1">
        <v>2016.0</v>
      </c>
      <c r="Z1" s="1">
        <v>2015.0</v>
      </c>
      <c r="AA1" s="1">
        <v>2014.0</v>
      </c>
    </row>
    <row r="2">
      <c r="A2" s="5">
        <v>1.0</v>
      </c>
      <c r="B2" s="6">
        <v>4.0</v>
      </c>
      <c r="C2" s="10" t="s">
        <v>916</v>
      </c>
      <c r="D2" s="84" t="s">
        <v>842</v>
      </c>
      <c r="E2" s="5">
        <v>4.0</v>
      </c>
      <c r="F2" s="24" t="s">
        <v>637</v>
      </c>
      <c r="G2" s="5">
        <v>1.0</v>
      </c>
      <c r="H2" s="10" t="s">
        <v>917</v>
      </c>
      <c r="I2" s="5">
        <v>1.0</v>
      </c>
      <c r="J2" s="6">
        <f t="shared" ref="J2:J28" si="2">IF(K2 &gt;= 6,4,IF( K2 &gt;=3,2,1))</f>
        <v>4</v>
      </c>
      <c r="K2" s="5">
        <f t="shared" ref="K2:K35" si="3">SUM(L2:Q2)</f>
        <v>6</v>
      </c>
      <c r="L2" s="10">
        <f t="shared" ref="L2:P2" si="1">IF(ISNA(VLOOKUP($R2,S$2:S$35,1,FALSE))=FALSE,1,0)</f>
        <v>1</v>
      </c>
      <c r="M2" s="10">
        <f t="shared" si="1"/>
        <v>1</v>
      </c>
      <c r="N2" s="10">
        <f t="shared" si="1"/>
        <v>1</v>
      </c>
      <c r="O2" s="10">
        <f t="shared" si="1"/>
        <v>1</v>
      </c>
      <c r="P2" s="10">
        <f t="shared" si="1"/>
        <v>1</v>
      </c>
      <c r="Q2" s="10">
        <f t="shared" ref="Q2:Q35" si="5">IF(ISNA(VLOOKUP($R2,X$2:X$371,1,FALSE))=FALSE,1,0)</f>
        <v>1</v>
      </c>
      <c r="R2" s="10" t="s">
        <v>916</v>
      </c>
      <c r="S2" s="84" t="s">
        <v>842</v>
      </c>
      <c r="T2" s="24" t="s">
        <v>637</v>
      </c>
      <c r="U2" s="10" t="s">
        <v>917</v>
      </c>
      <c r="V2" s="25" t="s">
        <v>917</v>
      </c>
      <c r="W2" s="9" t="s">
        <v>918</v>
      </c>
      <c r="X2" s="9" t="s">
        <v>918</v>
      </c>
      <c r="Y2" s="9" t="s">
        <v>919</v>
      </c>
      <c r="Z2" s="9" t="s">
        <v>841</v>
      </c>
      <c r="AA2" s="25" t="s">
        <v>920</v>
      </c>
    </row>
    <row r="3">
      <c r="A3" s="5"/>
      <c r="B3" s="6">
        <v>1.0</v>
      </c>
      <c r="C3" s="10" t="s">
        <v>921</v>
      </c>
      <c r="D3" s="10" t="s">
        <v>173</v>
      </c>
      <c r="E3" s="5">
        <v>1.0</v>
      </c>
      <c r="F3" s="88" t="s">
        <v>842</v>
      </c>
      <c r="G3" s="5">
        <f>VLOOKUP(F3,$H$2:$I$38,2,FALSE)</f>
        <v>4</v>
      </c>
      <c r="H3" s="84" t="s">
        <v>842</v>
      </c>
      <c r="I3" s="5">
        <v>4.0</v>
      </c>
      <c r="J3" s="6">
        <f t="shared" si="2"/>
        <v>1</v>
      </c>
      <c r="K3" s="5">
        <f t="shared" si="3"/>
        <v>0</v>
      </c>
      <c r="L3" s="10">
        <f t="shared" ref="L3:P3" si="4">IF(ISNA(VLOOKUP($R3,S$2:S$35,1,FALSE))=FALSE,1,0)</f>
        <v>0</v>
      </c>
      <c r="M3" s="10">
        <f t="shared" si="4"/>
        <v>0</v>
      </c>
      <c r="N3" s="10">
        <f t="shared" si="4"/>
        <v>0</v>
      </c>
      <c r="O3" s="10">
        <f t="shared" si="4"/>
        <v>0</v>
      </c>
      <c r="P3" s="10">
        <f t="shared" si="4"/>
        <v>0</v>
      </c>
      <c r="Q3" s="10">
        <f t="shared" si="5"/>
        <v>0</v>
      </c>
      <c r="R3" s="10" t="s">
        <v>921</v>
      </c>
      <c r="S3" s="10" t="s">
        <v>173</v>
      </c>
      <c r="T3" s="88" t="s">
        <v>842</v>
      </c>
      <c r="U3" s="84" t="s">
        <v>842</v>
      </c>
      <c r="V3" s="90" t="s">
        <v>842</v>
      </c>
      <c r="W3" s="9" t="s">
        <v>919</v>
      </c>
      <c r="X3" s="9" t="s">
        <v>919</v>
      </c>
      <c r="Y3" s="84" t="s">
        <v>842</v>
      </c>
      <c r="Z3" s="9" t="s">
        <v>922</v>
      </c>
      <c r="AA3" s="25" t="s">
        <v>922</v>
      </c>
    </row>
    <row r="4">
      <c r="A4" s="5">
        <v>1.0</v>
      </c>
      <c r="B4" s="6">
        <v>1.0</v>
      </c>
      <c r="C4" s="10" t="s">
        <v>923</v>
      </c>
      <c r="D4" s="10" t="s">
        <v>924</v>
      </c>
      <c r="E4" s="5">
        <v>1.0</v>
      </c>
      <c r="F4" s="24" t="s">
        <v>660</v>
      </c>
      <c r="G4" s="5">
        <v>1.0</v>
      </c>
      <c r="H4" s="10" t="s">
        <v>546</v>
      </c>
      <c r="I4" s="5">
        <v>1.0</v>
      </c>
      <c r="J4" s="6">
        <f t="shared" si="2"/>
        <v>1</v>
      </c>
      <c r="K4" s="5">
        <f t="shared" si="3"/>
        <v>0</v>
      </c>
      <c r="L4" s="10">
        <f t="shared" ref="L4:P4" si="6">IF(ISNA(VLOOKUP($R4,S$2:S$35,1,FALSE))=FALSE,1,0)</f>
        <v>0</v>
      </c>
      <c r="M4" s="10">
        <f t="shared" si="6"/>
        <v>0</v>
      </c>
      <c r="N4" s="10">
        <f t="shared" si="6"/>
        <v>0</v>
      </c>
      <c r="O4" s="10">
        <f t="shared" si="6"/>
        <v>0</v>
      </c>
      <c r="P4" s="10">
        <f t="shared" si="6"/>
        <v>0</v>
      </c>
      <c r="Q4" s="10">
        <f t="shared" si="5"/>
        <v>0</v>
      </c>
      <c r="R4" s="10" t="s">
        <v>923</v>
      </c>
      <c r="S4" s="10" t="s">
        <v>924</v>
      </c>
      <c r="T4" s="24" t="s">
        <v>660</v>
      </c>
      <c r="U4" s="10" t="s">
        <v>546</v>
      </c>
      <c r="V4" s="25" t="s">
        <v>368</v>
      </c>
      <c r="W4" s="84" t="s">
        <v>842</v>
      </c>
      <c r="X4" s="84" t="s">
        <v>842</v>
      </c>
      <c r="Y4" s="9" t="s">
        <v>922</v>
      </c>
      <c r="Z4" s="9" t="s">
        <v>368</v>
      </c>
      <c r="AA4" s="25" t="s">
        <v>640</v>
      </c>
    </row>
    <row r="5">
      <c r="A5" s="5"/>
      <c r="B5" s="6">
        <v>1.0</v>
      </c>
      <c r="C5" s="10" t="s">
        <v>925</v>
      </c>
      <c r="D5" s="75" t="s">
        <v>926</v>
      </c>
      <c r="E5" s="5">
        <v>1.0</v>
      </c>
      <c r="F5" s="24" t="s">
        <v>927</v>
      </c>
      <c r="G5" s="5">
        <v>1.0</v>
      </c>
      <c r="H5" s="10" t="s">
        <v>928</v>
      </c>
      <c r="I5" s="5">
        <v>1.0</v>
      </c>
      <c r="J5" s="6">
        <f t="shared" si="2"/>
        <v>1</v>
      </c>
      <c r="K5" s="5">
        <f t="shared" si="3"/>
        <v>0</v>
      </c>
      <c r="L5" s="10">
        <f t="shared" ref="L5:P5" si="7">IF(ISNA(VLOOKUP($R5,S$2:S$35,1,FALSE))=FALSE,1,0)</f>
        <v>0</v>
      </c>
      <c r="M5" s="10">
        <f t="shared" si="7"/>
        <v>0</v>
      </c>
      <c r="N5" s="10">
        <f t="shared" si="7"/>
        <v>0</v>
      </c>
      <c r="O5" s="10">
        <f t="shared" si="7"/>
        <v>0</v>
      </c>
      <c r="P5" s="10">
        <f t="shared" si="7"/>
        <v>0</v>
      </c>
      <c r="Q5" s="10">
        <f t="shared" si="5"/>
        <v>0</v>
      </c>
      <c r="R5" s="10" t="s">
        <v>925</v>
      </c>
      <c r="S5" s="75" t="s">
        <v>926</v>
      </c>
      <c r="T5" s="24" t="s">
        <v>927</v>
      </c>
      <c r="U5" s="10" t="s">
        <v>928</v>
      </c>
      <c r="V5" s="25" t="s">
        <v>191</v>
      </c>
      <c r="W5" s="9" t="s">
        <v>922</v>
      </c>
      <c r="X5" s="9" t="s">
        <v>922</v>
      </c>
      <c r="Y5" s="9" t="s">
        <v>368</v>
      </c>
      <c r="Z5" s="84" t="s">
        <v>856</v>
      </c>
      <c r="AA5" s="25" t="s">
        <v>470</v>
      </c>
    </row>
    <row r="6">
      <c r="A6" s="5"/>
      <c r="B6" s="6">
        <v>4.0</v>
      </c>
      <c r="C6" s="10" t="s">
        <v>842</v>
      </c>
      <c r="D6" s="10" t="s">
        <v>929</v>
      </c>
      <c r="E6" s="5">
        <v>4.0</v>
      </c>
      <c r="F6" s="24" t="s">
        <v>930</v>
      </c>
      <c r="G6" s="5">
        <f t="shared" ref="G6:G13" si="9">VLOOKUP(F6,$H$2:$I$38,2,FALSE)</f>
        <v>1</v>
      </c>
      <c r="H6" s="10" t="s">
        <v>560</v>
      </c>
      <c r="I6" s="5">
        <v>1.0</v>
      </c>
      <c r="J6" s="6">
        <f t="shared" si="2"/>
        <v>4</v>
      </c>
      <c r="K6" s="5">
        <f t="shared" si="3"/>
        <v>6</v>
      </c>
      <c r="L6" s="10">
        <f t="shared" ref="L6:P6" si="8">IF(ISNA(VLOOKUP($R6,S$2:S$35,1,FALSE))=FALSE,1,0)</f>
        <v>1</v>
      </c>
      <c r="M6" s="10">
        <f t="shared" si="8"/>
        <v>1</v>
      </c>
      <c r="N6" s="10">
        <f t="shared" si="8"/>
        <v>1</v>
      </c>
      <c r="O6" s="10">
        <f t="shared" si="8"/>
        <v>1</v>
      </c>
      <c r="P6" s="10">
        <f t="shared" si="8"/>
        <v>1</v>
      </c>
      <c r="Q6" s="10">
        <f t="shared" si="5"/>
        <v>1</v>
      </c>
      <c r="R6" s="10" t="s">
        <v>842</v>
      </c>
      <c r="S6" s="10" t="s">
        <v>929</v>
      </c>
      <c r="T6" s="24" t="s">
        <v>930</v>
      </c>
      <c r="U6" s="10" t="s">
        <v>560</v>
      </c>
      <c r="V6" s="25" t="s">
        <v>856</v>
      </c>
      <c r="W6" s="84" t="s">
        <v>631</v>
      </c>
      <c r="X6" s="9" t="s">
        <v>931</v>
      </c>
      <c r="Y6" s="9" t="s">
        <v>932</v>
      </c>
      <c r="Z6" s="9" t="s">
        <v>933</v>
      </c>
      <c r="AA6" s="25" t="s">
        <v>934</v>
      </c>
    </row>
    <row r="7">
      <c r="A7" s="5">
        <v>1.0</v>
      </c>
      <c r="B7" s="6">
        <v>1.0</v>
      </c>
      <c r="C7" s="10" t="s">
        <v>935</v>
      </c>
      <c r="D7" s="10" t="s">
        <v>916</v>
      </c>
      <c r="E7" s="5">
        <v>2.0</v>
      </c>
      <c r="F7" s="24" t="s">
        <v>929</v>
      </c>
      <c r="G7" s="5">
        <f t="shared" si="9"/>
        <v>2</v>
      </c>
      <c r="H7" s="10" t="s">
        <v>930</v>
      </c>
      <c r="I7" s="5">
        <v>1.0</v>
      </c>
      <c r="J7" s="6">
        <f t="shared" si="2"/>
        <v>1</v>
      </c>
      <c r="K7" s="5">
        <f t="shared" si="3"/>
        <v>0</v>
      </c>
      <c r="L7" s="10">
        <f t="shared" ref="L7:P7" si="10">IF(ISNA(VLOOKUP($R7,S$2:S$35,1,FALSE))=FALSE,1,0)</f>
        <v>0</v>
      </c>
      <c r="M7" s="10">
        <f t="shared" si="10"/>
        <v>0</v>
      </c>
      <c r="N7" s="10">
        <f t="shared" si="10"/>
        <v>0</v>
      </c>
      <c r="O7" s="10">
        <f t="shared" si="10"/>
        <v>0</v>
      </c>
      <c r="P7" s="10">
        <f t="shared" si="10"/>
        <v>0</v>
      </c>
      <c r="Q7" s="10">
        <f t="shared" si="5"/>
        <v>0</v>
      </c>
      <c r="R7" s="10" t="s">
        <v>935</v>
      </c>
      <c r="S7" s="10" t="s">
        <v>916</v>
      </c>
      <c r="T7" s="24" t="s">
        <v>929</v>
      </c>
      <c r="U7" s="10" t="s">
        <v>930</v>
      </c>
      <c r="V7" s="25" t="s">
        <v>553</v>
      </c>
      <c r="W7" s="9" t="s">
        <v>368</v>
      </c>
      <c r="X7" s="84" t="s">
        <v>631</v>
      </c>
      <c r="Y7" s="9" t="s">
        <v>936</v>
      </c>
      <c r="Z7" s="9" t="s">
        <v>936</v>
      </c>
      <c r="AA7" s="25" t="s">
        <v>388</v>
      </c>
    </row>
    <row r="8">
      <c r="A8" s="5">
        <v>1.0</v>
      </c>
      <c r="B8" s="6">
        <v>1.0</v>
      </c>
      <c r="C8" s="10" t="s">
        <v>924</v>
      </c>
      <c r="D8" s="10" t="s">
        <v>937</v>
      </c>
      <c r="E8" s="5">
        <v>4.0</v>
      </c>
      <c r="F8" s="24" t="s">
        <v>916</v>
      </c>
      <c r="G8" s="5">
        <f t="shared" si="9"/>
        <v>2</v>
      </c>
      <c r="H8" s="10" t="s">
        <v>938</v>
      </c>
      <c r="I8" s="5">
        <v>1.0</v>
      </c>
      <c r="J8" s="6">
        <f t="shared" si="2"/>
        <v>1</v>
      </c>
      <c r="K8" s="5">
        <f t="shared" si="3"/>
        <v>1</v>
      </c>
      <c r="L8" s="10">
        <f t="shared" ref="L8:P8" si="11">IF(ISNA(VLOOKUP($R8,S$2:S$35,1,FALSE))=FALSE,1,0)</f>
        <v>1</v>
      </c>
      <c r="M8" s="10">
        <f t="shared" si="11"/>
        <v>0</v>
      </c>
      <c r="N8" s="10">
        <f t="shared" si="11"/>
        <v>0</v>
      </c>
      <c r="O8" s="10">
        <f t="shared" si="11"/>
        <v>0</v>
      </c>
      <c r="P8" s="10">
        <f t="shared" si="11"/>
        <v>0</v>
      </c>
      <c r="Q8" s="10">
        <f t="shared" si="5"/>
        <v>0</v>
      </c>
      <c r="R8" s="10" t="s">
        <v>924</v>
      </c>
      <c r="S8" s="10" t="s">
        <v>937</v>
      </c>
      <c r="T8" s="24" t="s">
        <v>916</v>
      </c>
      <c r="U8" s="10" t="s">
        <v>938</v>
      </c>
      <c r="V8" s="25" t="s">
        <v>929</v>
      </c>
      <c r="W8" s="9" t="s">
        <v>939</v>
      </c>
      <c r="X8" s="9" t="s">
        <v>368</v>
      </c>
      <c r="Y8" s="9" t="s">
        <v>939</v>
      </c>
      <c r="Z8" s="9" t="s">
        <v>939</v>
      </c>
      <c r="AA8" s="25" t="s">
        <v>936</v>
      </c>
    </row>
    <row r="9">
      <c r="A9" s="5"/>
      <c r="B9" s="6">
        <v>1.0</v>
      </c>
      <c r="C9" s="10" t="s">
        <v>940</v>
      </c>
      <c r="D9" s="10" t="s">
        <v>941</v>
      </c>
      <c r="E9" s="5">
        <v>1.0</v>
      </c>
      <c r="F9" s="24" t="s">
        <v>937</v>
      </c>
      <c r="G9" s="5">
        <f t="shared" si="9"/>
        <v>2</v>
      </c>
      <c r="H9" s="10" t="s">
        <v>929</v>
      </c>
      <c r="I9" s="5">
        <v>2.0</v>
      </c>
      <c r="J9" s="6">
        <f t="shared" si="2"/>
        <v>1</v>
      </c>
      <c r="K9" s="5">
        <f t="shared" si="3"/>
        <v>0</v>
      </c>
      <c r="L9" s="10">
        <f t="shared" ref="L9:P9" si="12">IF(ISNA(VLOOKUP($R9,S$2:S$35,1,FALSE))=FALSE,1,0)</f>
        <v>0</v>
      </c>
      <c r="M9" s="10">
        <f t="shared" si="12"/>
        <v>0</v>
      </c>
      <c r="N9" s="10">
        <f t="shared" si="12"/>
        <v>0</v>
      </c>
      <c r="O9" s="10">
        <f t="shared" si="12"/>
        <v>0</v>
      </c>
      <c r="P9" s="10">
        <f t="shared" si="12"/>
        <v>0</v>
      </c>
      <c r="Q9" s="10">
        <f t="shared" si="5"/>
        <v>0</v>
      </c>
      <c r="R9" s="10" t="s">
        <v>940</v>
      </c>
      <c r="S9" s="10" t="s">
        <v>941</v>
      </c>
      <c r="T9" s="24" t="s">
        <v>937</v>
      </c>
      <c r="U9" s="10" t="s">
        <v>929</v>
      </c>
      <c r="V9" s="25" t="s">
        <v>916</v>
      </c>
      <c r="W9" s="60" t="s">
        <v>781</v>
      </c>
      <c r="X9" s="9" t="s">
        <v>936</v>
      </c>
      <c r="Y9" s="9" t="s">
        <v>942</v>
      </c>
      <c r="Z9" s="84" t="s">
        <v>867</v>
      </c>
      <c r="AA9" s="25" t="s">
        <v>939</v>
      </c>
    </row>
    <row r="10">
      <c r="A10" s="5">
        <v>1.0</v>
      </c>
      <c r="B10" s="6">
        <v>1.0</v>
      </c>
      <c r="C10" s="10" t="s">
        <v>943</v>
      </c>
      <c r="D10" s="10" t="s">
        <v>944</v>
      </c>
      <c r="E10" s="5">
        <v>1.0</v>
      </c>
      <c r="F10" s="24" t="s">
        <v>941</v>
      </c>
      <c r="G10" s="5">
        <f t="shared" si="9"/>
        <v>1</v>
      </c>
      <c r="H10" s="10" t="s">
        <v>916</v>
      </c>
      <c r="I10" s="5">
        <v>2.0</v>
      </c>
      <c r="J10" s="6">
        <f t="shared" si="2"/>
        <v>1</v>
      </c>
      <c r="K10" s="5">
        <f t="shared" si="3"/>
        <v>0</v>
      </c>
      <c r="L10" s="10">
        <f t="shared" ref="L10:P10" si="13">IF(ISNA(VLOOKUP($R10,S$2:S$35,1,FALSE))=FALSE,1,0)</f>
        <v>0</v>
      </c>
      <c r="M10" s="10">
        <f t="shared" si="13"/>
        <v>0</v>
      </c>
      <c r="N10" s="10">
        <f t="shared" si="13"/>
        <v>0</v>
      </c>
      <c r="O10" s="10">
        <f t="shared" si="13"/>
        <v>0</v>
      </c>
      <c r="P10" s="10">
        <f t="shared" si="13"/>
        <v>0</v>
      </c>
      <c r="Q10" s="10">
        <f t="shared" si="5"/>
        <v>0</v>
      </c>
      <c r="R10" s="10" t="s">
        <v>943</v>
      </c>
      <c r="S10" s="10" t="s">
        <v>944</v>
      </c>
      <c r="T10" s="24" t="s">
        <v>941</v>
      </c>
      <c r="U10" s="10" t="s">
        <v>916</v>
      </c>
      <c r="V10" s="25" t="s">
        <v>937</v>
      </c>
      <c r="W10" s="9" t="s">
        <v>500</v>
      </c>
      <c r="X10" s="9" t="s">
        <v>939</v>
      </c>
      <c r="Y10" s="60" t="s">
        <v>781</v>
      </c>
      <c r="Z10" s="10" t="s">
        <v>382</v>
      </c>
      <c r="AA10" s="25" t="s">
        <v>942</v>
      </c>
    </row>
    <row r="11">
      <c r="A11" s="5">
        <v>1.0</v>
      </c>
      <c r="B11" s="6">
        <v>1.0</v>
      </c>
      <c r="C11" s="10" t="s">
        <v>945</v>
      </c>
      <c r="D11" s="75" t="s">
        <v>702</v>
      </c>
      <c r="E11" s="5">
        <v>2.0</v>
      </c>
      <c r="F11" s="76" t="s">
        <v>702</v>
      </c>
      <c r="G11" s="5">
        <f t="shared" si="9"/>
        <v>2</v>
      </c>
      <c r="H11" s="10" t="s">
        <v>937</v>
      </c>
      <c r="I11" s="5">
        <v>2.0</v>
      </c>
      <c r="J11" s="6">
        <f t="shared" si="2"/>
        <v>1</v>
      </c>
      <c r="K11" s="5">
        <f t="shared" si="3"/>
        <v>0</v>
      </c>
      <c r="L11" s="10">
        <f t="shared" ref="L11:P11" si="14">IF(ISNA(VLOOKUP($R11,S$2:S$35,1,FALSE))=FALSE,1,0)</f>
        <v>0</v>
      </c>
      <c r="M11" s="10">
        <f t="shared" si="14"/>
        <v>0</v>
      </c>
      <c r="N11" s="10">
        <f t="shared" si="14"/>
        <v>0</v>
      </c>
      <c r="O11" s="10">
        <f t="shared" si="14"/>
        <v>0</v>
      </c>
      <c r="P11" s="10">
        <f t="shared" si="14"/>
        <v>0</v>
      </c>
      <c r="Q11" s="10">
        <f t="shared" si="5"/>
        <v>0</v>
      </c>
      <c r="R11" s="10" t="s">
        <v>945</v>
      </c>
      <c r="S11" s="75" t="s">
        <v>702</v>
      </c>
      <c r="T11" s="76" t="s">
        <v>702</v>
      </c>
      <c r="U11" s="10" t="s">
        <v>937</v>
      </c>
      <c r="V11" s="25" t="s">
        <v>402</v>
      </c>
      <c r="W11" s="9" t="s">
        <v>946</v>
      </c>
      <c r="X11" s="9" t="s">
        <v>942</v>
      </c>
      <c r="Y11" s="9" t="s">
        <v>946</v>
      </c>
      <c r="Z11" s="9" t="s">
        <v>942</v>
      </c>
      <c r="AA11" s="25" t="s">
        <v>870</v>
      </c>
    </row>
    <row r="12">
      <c r="A12" s="5">
        <v>1.0</v>
      </c>
      <c r="B12" s="6">
        <v>4.0</v>
      </c>
      <c r="C12" s="10" t="s">
        <v>937</v>
      </c>
      <c r="D12" s="85" t="s">
        <v>947</v>
      </c>
      <c r="E12" s="5">
        <v>1.0</v>
      </c>
      <c r="F12" s="24" t="s">
        <v>690</v>
      </c>
      <c r="G12" s="5">
        <f t="shared" si="9"/>
        <v>1</v>
      </c>
      <c r="H12" s="10" t="s">
        <v>408</v>
      </c>
      <c r="I12" s="5">
        <v>4.0</v>
      </c>
      <c r="J12" s="6">
        <f t="shared" si="2"/>
        <v>4</v>
      </c>
      <c r="K12" s="5">
        <f t="shared" si="3"/>
        <v>6</v>
      </c>
      <c r="L12" s="10">
        <f t="shared" ref="L12:P12" si="15">IF(ISNA(VLOOKUP($R12,S$2:S$35,1,FALSE))=FALSE,1,0)</f>
        <v>1</v>
      </c>
      <c r="M12" s="10">
        <f t="shared" si="15"/>
        <v>1</v>
      </c>
      <c r="N12" s="10">
        <f t="shared" si="15"/>
        <v>1</v>
      </c>
      <c r="O12" s="10">
        <f t="shared" si="15"/>
        <v>1</v>
      </c>
      <c r="P12" s="10">
        <f t="shared" si="15"/>
        <v>1</v>
      </c>
      <c r="Q12" s="10">
        <f t="shared" si="5"/>
        <v>1</v>
      </c>
      <c r="R12" s="10" t="s">
        <v>937</v>
      </c>
      <c r="S12" s="85" t="s">
        <v>947</v>
      </c>
      <c r="T12" s="24" t="s">
        <v>690</v>
      </c>
      <c r="U12" s="10" t="s">
        <v>408</v>
      </c>
      <c r="V12" s="25" t="s">
        <v>518</v>
      </c>
      <c r="W12" s="9" t="s">
        <v>40</v>
      </c>
      <c r="X12" s="60" t="s">
        <v>781</v>
      </c>
      <c r="Y12" s="9" t="s">
        <v>40</v>
      </c>
      <c r="Z12" s="60" t="s">
        <v>781</v>
      </c>
      <c r="AA12" s="25" t="s">
        <v>40</v>
      </c>
    </row>
    <row r="13">
      <c r="A13" s="5"/>
      <c r="B13" s="6">
        <v>1.0</v>
      </c>
      <c r="C13" s="10" t="s">
        <v>948</v>
      </c>
      <c r="D13" s="10" t="s">
        <v>949</v>
      </c>
      <c r="E13" s="5">
        <v>1.0</v>
      </c>
      <c r="F13" s="24" t="s">
        <v>949</v>
      </c>
      <c r="G13" s="5">
        <f t="shared" si="9"/>
        <v>1</v>
      </c>
      <c r="H13" s="10" t="s">
        <v>941</v>
      </c>
      <c r="I13" s="5">
        <v>1.0</v>
      </c>
      <c r="J13" s="6">
        <f t="shared" si="2"/>
        <v>1</v>
      </c>
      <c r="K13" s="5">
        <f t="shared" si="3"/>
        <v>0</v>
      </c>
      <c r="L13" s="10">
        <f t="shared" ref="L13:P13" si="16">IF(ISNA(VLOOKUP($R13,S$2:S$35,1,FALSE))=FALSE,1,0)</f>
        <v>0</v>
      </c>
      <c r="M13" s="10">
        <f t="shared" si="16"/>
        <v>0</v>
      </c>
      <c r="N13" s="10">
        <f t="shared" si="16"/>
        <v>0</v>
      </c>
      <c r="O13" s="10">
        <f t="shared" si="16"/>
        <v>0</v>
      </c>
      <c r="P13" s="10">
        <f t="shared" si="16"/>
        <v>0</v>
      </c>
      <c r="Q13" s="10">
        <f t="shared" si="5"/>
        <v>0</v>
      </c>
      <c r="R13" s="10" t="s">
        <v>948</v>
      </c>
      <c r="S13" s="10" t="s">
        <v>949</v>
      </c>
      <c r="T13" s="24" t="s">
        <v>949</v>
      </c>
      <c r="U13" s="10" t="s">
        <v>941</v>
      </c>
      <c r="V13" s="61" t="s">
        <v>214</v>
      </c>
      <c r="W13" s="9" t="s">
        <v>929</v>
      </c>
      <c r="X13" s="9" t="s">
        <v>40</v>
      </c>
      <c r="Y13" s="9" t="s">
        <v>613</v>
      </c>
      <c r="Z13" s="9" t="s">
        <v>40</v>
      </c>
      <c r="AA13" s="25" t="s">
        <v>613</v>
      </c>
    </row>
    <row r="14">
      <c r="A14" s="5"/>
      <c r="B14" s="6">
        <v>1.0</v>
      </c>
      <c r="C14" s="10" t="s">
        <v>214</v>
      </c>
      <c r="D14" s="85" t="s">
        <v>277</v>
      </c>
      <c r="E14" s="14">
        <v>2.0</v>
      </c>
      <c r="F14" s="86" t="s">
        <v>277</v>
      </c>
      <c r="G14" s="14">
        <v>2.0</v>
      </c>
      <c r="H14" s="75" t="s">
        <v>702</v>
      </c>
      <c r="I14" s="5">
        <v>2.0</v>
      </c>
      <c r="J14" s="6">
        <f t="shared" si="2"/>
        <v>1</v>
      </c>
      <c r="K14" s="5">
        <f t="shared" si="3"/>
        <v>2</v>
      </c>
      <c r="L14" s="10">
        <f t="shared" ref="L14:P14" si="17">IF(ISNA(VLOOKUP($R14,S$2:S$35,1,FALSE))=FALSE,1,0)</f>
        <v>0</v>
      </c>
      <c r="M14" s="10">
        <f t="shared" si="17"/>
        <v>0</v>
      </c>
      <c r="N14" s="10">
        <f t="shared" si="17"/>
        <v>0</v>
      </c>
      <c r="O14" s="10">
        <f t="shared" si="17"/>
        <v>1</v>
      </c>
      <c r="P14" s="10">
        <f t="shared" si="17"/>
        <v>1</v>
      </c>
      <c r="Q14" s="10">
        <f t="shared" si="5"/>
        <v>0</v>
      </c>
      <c r="R14" s="10" t="s">
        <v>214</v>
      </c>
      <c r="S14" s="85" t="s">
        <v>277</v>
      </c>
      <c r="T14" s="86" t="s">
        <v>277</v>
      </c>
      <c r="U14" s="75" t="s">
        <v>702</v>
      </c>
      <c r="V14" s="25" t="s">
        <v>408</v>
      </c>
      <c r="W14" s="9" t="s">
        <v>916</v>
      </c>
      <c r="X14" s="9" t="s">
        <v>929</v>
      </c>
      <c r="Y14" s="9" t="s">
        <v>929</v>
      </c>
      <c r="Z14" s="9" t="s">
        <v>613</v>
      </c>
      <c r="AA14" s="25" t="s">
        <v>402</v>
      </c>
    </row>
    <row r="15">
      <c r="A15" s="5"/>
      <c r="B15" s="6">
        <v>1.0</v>
      </c>
      <c r="C15" s="10" t="s">
        <v>950</v>
      </c>
      <c r="D15" s="10" t="s">
        <v>951</v>
      </c>
      <c r="E15" s="5">
        <v>1.0</v>
      </c>
      <c r="F15" s="24" t="s">
        <v>951</v>
      </c>
      <c r="G15" s="5">
        <f>VLOOKUP(F15,$H$2:$I$38,2,FALSE)</f>
        <v>1</v>
      </c>
      <c r="H15" s="10" t="s">
        <v>690</v>
      </c>
      <c r="I15" s="5">
        <v>1.0</v>
      </c>
      <c r="J15" s="6">
        <f t="shared" si="2"/>
        <v>1</v>
      </c>
      <c r="K15" s="5">
        <f t="shared" si="3"/>
        <v>1</v>
      </c>
      <c r="L15" s="10">
        <f t="shared" ref="L15:P15" si="18">IF(ISNA(VLOOKUP($R15,S$2:S$35,1,FALSE))=FALSE,1,0)</f>
        <v>0</v>
      </c>
      <c r="M15" s="10">
        <f t="shared" si="18"/>
        <v>0</v>
      </c>
      <c r="N15" s="10">
        <f t="shared" si="18"/>
        <v>0</v>
      </c>
      <c r="O15" s="10">
        <f t="shared" si="18"/>
        <v>1</v>
      </c>
      <c r="P15" s="10">
        <f t="shared" si="18"/>
        <v>0</v>
      </c>
      <c r="Q15" s="10">
        <f t="shared" si="5"/>
        <v>0</v>
      </c>
      <c r="R15" s="10" t="s">
        <v>950</v>
      </c>
      <c r="S15" s="10" t="s">
        <v>951</v>
      </c>
      <c r="T15" s="24" t="s">
        <v>951</v>
      </c>
      <c r="U15" s="10" t="s">
        <v>690</v>
      </c>
      <c r="V15" s="25" t="s">
        <v>950</v>
      </c>
      <c r="W15" s="9" t="s">
        <v>937</v>
      </c>
      <c r="X15" s="9" t="s">
        <v>916</v>
      </c>
      <c r="Y15" s="9" t="s">
        <v>937</v>
      </c>
      <c r="Z15" s="9" t="s">
        <v>929</v>
      </c>
      <c r="AA15" s="25" t="s">
        <v>404</v>
      </c>
    </row>
    <row r="16">
      <c r="A16" s="5"/>
      <c r="B16" s="6">
        <v>1.0</v>
      </c>
      <c r="C16" s="10" t="s">
        <v>952</v>
      </c>
      <c r="D16" s="10" t="s">
        <v>953</v>
      </c>
      <c r="E16" s="5">
        <v>1.0</v>
      </c>
      <c r="F16" s="24" t="s">
        <v>626</v>
      </c>
      <c r="G16" s="5">
        <v>1.0</v>
      </c>
      <c r="H16" s="10" t="s">
        <v>533</v>
      </c>
      <c r="I16" s="5">
        <v>2.0</v>
      </c>
      <c r="J16" s="6">
        <f t="shared" si="2"/>
        <v>1</v>
      </c>
      <c r="K16" s="5">
        <f t="shared" si="3"/>
        <v>0</v>
      </c>
      <c r="L16" s="10">
        <f t="shared" ref="L16:P16" si="19">IF(ISNA(VLOOKUP($R16,S$2:S$35,1,FALSE))=FALSE,1,0)</f>
        <v>0</v>
      </c>
      <c r="M16" s="10">
        <f t="shared" si="19"/>
        <v>0</v>
      </c>
      <c r="N16" s="10">
        <f t="shared" si="19"/>
        <v>0</v>
      </c>
      <c r="O16" s="10">
        <f t="shared" si="19"/>
        <v>0</v>
      </c>
      <c r="P16" s="10">
        <f t="shared" si="19"/>
        <v>0</v>
      </c>
      <c r="Q16" s="10">
        <f t="shared" si="5"/>
        <v>0</v>
      </c>
      <c r="R16" s="10" t="s">
        <v>952</v>
      </c>
      <c r="S16" s="10" t="s">
        <v>953</v>
      </c>
      <c r="T16" s="24" t="s">
        <v>626</v>
      </c>
      <c r="U16" s="10" t="s">
        <v>533</v>
      </c>
      <c r="V16" s="25" t="s">
        <v>954</v>
      </c>
      <c r="W16" s="9" t="s">
        <v>402</v>
      </c>
      <c r="X16" s="9" t="s">
        <v>937</v>
      </c>
      <c r="Y16" s="9" t="s">
        <v>402</v>
      </c>
      <c r="Z16" s="9" t="s">
        <v>937</v>
      </c>
      <c r="AA16" s="25" t="s">
        <v>408</v>
      </c>
    </row>
    <row r="17">
      <c r="A17" s="5">
        <v>1.0</v>
      </c>
      <c r="B17" s="6">
        <v>1.0</v>
      </c>
      <c r="C17" s="10" t="s">
        <v>690</v>
      </c>
      <c r="D17" s="10" t="s">
        <v>365</v>
      </c>
      <c r="E17" s="14">
        <v>2.0</v>
      </c>
      <c r="F17" s="24" t="s">
        <v>365</v>
      </c>
      <c r="G17" s="14">
        <v>2.0</v>
      </c>
      <c r="H17" s="10" t="s">
        <v>949</v>
      </c>
      <c r="I17" s="5">
        <v>1.0</v>
      </c>
      <c r="J17" s="6">
        <f t="shared" si="2"/>
        <v>1</v>
      </c>
      <c r="K17" s="5">
        <f t="shared" si="3"/>
        <v>2</v>
      </c>
      <c r="L17" s="10">
        <f t="shared" ref="L17:P17" si="20">IF(ISNA(VLOOKUP($R17,S$2:S$35,1,FALSE))=FALSE,1,0)</f>
        <v>0</v>
      </c>
      <c r="M17" s="10">
        <f t="shared" si="20"/>
        <v>1</v>
      </c>
      <c r="N17" s="10">
        <f t="shared" si="20"/>
        <v>1</v>
      </c>
      <c r="O17" s="10">
        <f t="shared" si="20"/>
        <v>0</v>
      </c>
      <c r="P17" s="10">
        <f t="shared" si="20"/>
        <v>0</v>
      </c>
      <c r="Q17" s="10">
        <f t="shared" si="5"/>
        <v>0</v>
      </c>
      <c r="R17" s="10" t="s">
        <v>690</v>
      </c>
      <c r="S17" s="10" t="s">
        <v>365</v>
      </c>
      <c r="T17" s="24" t="s">
        <v>365</v>
      </c>
      <c r="U17" s="10" t="s">
        <v>949</v>
      </c>
      <c r="V17" s="92" t="s">
        <v>702</v>
      </c>
      <c r="W17" s="58" t="s">
        <v>214</v>
      </c>
      <c r="X17" s="9" t="s">
        <v>402</v>
      </c>
      <c r="Y17" s="9" t="s">
        <v>457</v>
      </c>
      <c r="Z17" s="9" t="s">
        <v>402</v>
      </c>
      <c r="AA17" s="25" t="s">
        <v>955</v>
      </c>
    </row>
    <row r="18">
      <c r="A18" s="5"/>
      <c r="B18" s="6">
        <v>1.0</v>
      </c>
      <c r="C18" s="10" t="s">
        <v>591</v>
      </c>
      <c r="D18" s="10" t="s">
        <v>956</v>
      </c>
      <c r="E18" s="5">
        <v>1.0</v>
      </c>
      <c r="F18" s="24" t="s">
        <v>829</v>
      </c>
      <c r="G18" s="5">
        <v>1.0</v>
      </c>
      <c r="H18" s="10" t="s">
        <v>951</v>
      </c>
      <c r="I18" s="5">
        <v>1.0</v>
      </c>
      <c r="J18" s="6">
        <f t="shared" si="2"/>
        <v>1</v>
      </c>
      <c r="K18" s="5">
        <f t="shared" si="3"/>
        <v>1</v>
      </c>
      <c r="L18" s="10">
        <f t="shared" ref="L18:P18" si="21">IF(ISNA(VLOOKUP($R18,S$2:S$35,1,FALSE))=FALSE,1,0)</f>
        <v>0</v>
      </c>
      <c r="M18" s="10">
        <f t="shared" si="21"/>
        <v>0</v>
      </c>
      <c r="N18" s="10">
        <f t="shared" si="21"/>
        <v>0</v>
      </c>
      <c r="O18" s="10">
        <f t="shared" si="21"/>
        <v>1</v>
      </c>
      <c r="P18" s="10">
        <f t="shared" si="21"/>
        <v>0</v>
      </c>
      <c r="Q18" s="10">
        <f t="shared" si="5"/>
        <v>0</v>
      </c>
      <c r="R18" s="10" t="s">
        <v>591</v>
      </c>
      <c r="S18" s="10" t="s">
        <v>956</v>
      </c>
      <c r="T18" s="24" t="s">
        <v>829</v>
      </c>
      <c r="U18" s="10" t="s">
        <v>951</v>
      </c>
      <c r="V18" s="25" t="s">
        <v>947</v>
      </c>
      <c r="W18" s="9" t="s">
        <v>457</v>
      </c>
      <c r="X18" s="9" t="s">
        <v>457</v>
      </c>
      <c r="Y18" s="9" t="s">
        <v>408</v>
      </c>
      <c r="Z18" s="9" t="s">
        <v>404</v>
      </c>
      <c r="AA18" s="25" t="s">
        <v>236</v>
      </c>
    </row>
    <row r="19" ht="15.75" customHeight="1">
      <c r="A19" s="5">
        <v>1.0</v>
      </c>
      <c r="B19" s="30">
        <v>2.0</v>
      </c>
      <c r="C19" s="16" t="s">
        <v>858</v>
      </c>
      <c r="D19" s="10"/>
      <c r="E19" s="5"/>
      <c r="F19" s="24" t="s">
        <v>957</v>
      </c>
      <c r="G19" s="5">
        <f>VLOOKUP(F19,$H$2:$I$38,2,FALSE)</f>
        <v>2</v>
      </c>
      <c r="H19" s="10" t="s">
        <v>957</v>
      </c>
      <c r="I19" s="5">
        <v>2.0</v>
      </c>
      <c r="J19" s="30">
        <f t="shared" si="2"/>
        <v>1</v>
      </c>
      <c r="K19" s="5">
        <f t="shared" si="3"/>
        <v>0</v>
      </c>
      <c r="L19" s="10">
        <f t="shared" ref="L19:P19" si="22">IF(ISNA(VLOOKUP($R19,S$2:S$35,1,FALSE))=FALSE,1,0)</f>
        <v>0</v>
      </c>
      <c r="M19" s="10">
        <f t="shared" si="22"/>
        <v>0</v>
      </c>
      <c r="N19" s="10">
        <f t="shared" si="22"/>
        <v>0</v>
      </c>
      <c r="O19" s="10">
        <f t="shared" si="22"/>
        <v>0</v>
      </c>
      <c r="P19" s="10">
        <f t="shared" si="22"/>
        <v>0</v>
      </c>
      <c r="Q19" s="10">
        <f t="shared" si="5"/>
        <v>0</v>
      </c>
      <c r="R19" s="16" t="s">
        <v>858</v>
      </c>
      <c r="S19" s="10"/>
      <c r="T19" s="24" t="s">
        <v>957</v>
      </c>
      <c r="U19" s="10" t="s">
        <v>957</v>
      </c>
      <c r="V19" s="25" t="s">
        <v>591</v>
      </c>
      <c r="W19" s="9" t="s">
        <v>408</v>
      </c>
      <c r="X19" s="9" t="s">
        <v>408</v>
      </c>
      <c r="Y19" s="9" t="s">
        <v>228</v>
      </c>
      <c r="Z19" s="9" t="s">
        <v>457</v>
      </c>
      <c r="AA19" s="25" t="s">
        <v>238</v>
      </c>
    </row>
    <row r="20" ht="15.75" customHeight="1">
      <c r="A20" s="5">
        <v>1.0</v>
      </c>
      <c r="B20" s="6">
        <v>1.0</v>
      </c>
      <c r="C20" s="10" t="s">
        <v>958</v>
      </c>
      <c r="D20" s="10"/>
      <c r="E20" s="5"/>
      <c r="F20" s="24" t="s">
        <v>597</v>
      </c>
      <c r="G20" s="5">
        <v>1.0</v>
      </c>
      <c r="I20" s="5"/>
      <c r="J20" s="6">
        <f t="shared" si="2"/>
        <v>1</v>
      </c>
      <c r="K20" s="5">
        <f t="shared" si="3"/>
        <v>0</v>
      </c>
      <c r="L20" s="10">
        <f t="shared" ref="L20:P20" si="23">IF(ISNA(VLOOKUP($R20,S$2:S$35,1,FALSE))=FALSE,1,0)</f>
        <v>0</v>
      </c>
      <c r="M20" s="10">
        <f t="shared" si="23"/>
        <v>0</v>
      </c>
      <c r="N20" s="10">
        <f t="shared" si="23"/>
        <v>0</v>
      </c>
      <c r="O20" s="10">
        <f t="shared" si="23"/>
        <v>0</v>
      </c>
      <c r="P20" s="10">
        <f t="shared" si="23"/>
        <v>0</v>
      </c>
      <c r="Q20" s="10">
        <f t="shared" si="5"/>
        <v>0</v>
      </c>
      <c r="R20" s="10" t="s">
        <v>958</v>
      </c>
      <c r="S20" s="10"/>
      <c r="T20" s="24" t="s">
        <v>597</v>
      </c>
      <c r="U20" s="10"/>
      <c r="V20" s="25" t="s">
        <v>704</v>
      </c>
      <c r="W20" s="9" t="s">
        <v>954</v>
      </c>
      <c r="X20" s="9" t="s">
        <v>237</v>
      </c>
      <c r="Y20" s="75" t="s">
        <v>702</v>
      </c>
      <c r="Z20" s="9" t="s">
        <v>408</v>
      </c>
      <c r="AA20" s="25" t="s">
        <v>959</v>
      </c>
    </row>
    <row r="21" ht="15.75" customHeight="1">
      <c r="A21" s="5"/>
      <c r="B21" s="6">
        <v>1.0</v>
      </c>
      <c r="C21" s="10" t="s">
        <v>960</v>
      </c>
      <c r="D21" s="10"/>
      <c r="E21" s="5"/>
      <c r="F21" s="24" t="s">
        <v>828</v>
      </c>
      <c r="G21" s="5">
        <v>1.0</v>
      </c>
      <c r="I21" s="5"/>
      <c r="J21" s="6">
        <f t="shared" si="2"/>
        <v>1</v>
      </c>
      <c r="K21" s="5">
        <f t="shared" si="3"/>
        <v>0</v>
      </c>
      <c r="L21" s="10">
        <f t="shared" ref="L21:P21" si="24">IF(ISNA(VLOOKUP($R21,S$2:S$35,1,FALSE))=FALSE,1,0)</f>
        <v>0</v>
      </c>
      <c r="M21" s="10">
        <f t="shared" si="24"/>
        <v>0</v>
      </c>
      <c r="N21" s="10">
        <f t="shared" si="24"/>
        <v>0</v>
      </c>
      <c r="O21" s="10">
        <f t="shared" si="24"/>
        <v>0</v>
      </c>
      <c r="P21" s="10">
        <f t="shared" si="24"/>
        <v>0</v>
      </c>
      <c r="Q21" s="10">
        <f t="shared" si="5"/>
        <v>0</v>
      </c>
      <c r="R21" s="10" t="s">
        <v>960</v>
      </c>
      <c r="S21" s="10"/>
      <c r="T21" s="24" t="s">
        <v>828</v>
      </c>
      <c r="U21" s="10"/>
      <c r="V21" s="25" t="s">
        <v>533</v>
      </c>
      <c r="W21" s="75" t="s">
        <v>702</v>
      </c>
      <c r="X21" s="75" t="s">
        <v>702</v>
      </c>
      <c r="Y21" s="9" t="s">
        <v>583</v>
      </c>
      <c r="Z21" s="9" t="s">
        <v>236</v>
      </c>
      <c r="AA21" s="25" t="s">
        <v>961</v>
      </c>
    </row>
    <row r="22" ht="15.75" customHeight="1">
      <c r="A22" s="5">
        <v>1.0</v>
      </c>
      <c r="B22" s="6">
        <v>2.0</v>
      </c>
      <c r="C22" s="10" t="s">
        <v>949</v>
      </c>
      <c r="D22" s="10"/>
      <c r="E22" s="5"/>
      <c r="F22" s="24"/>
      <c r="G22" s="5"/>
      <c r="I22" s="5"/>
      <c r="J22" s="6">
        <f t="shared" si="2"/>
        <v>2</v>
      </c>
      <c r="K22" s="5">
        <f t="shared" si="3"/>
        <v>4</v>
      </c>
      <c r="L22" s="10">
        <f t="shared" ref="L22:P22" si="25">IF(ISNA(VLOOKUP($R22,S$2:S$35,1,FALSE))=FALSE,1,0)</f>
        <v>1</v>
      </c>
      <c r="M22" s="10">
        <f t="shared" si="25"/>
        <v>1</v>
      </c>
      <c r="N22" s="10">
        <f t="shared" si="25"/>
        <v>1</v>
      </c>
      <c r="O22" s="10">
        <f t="shared" si="25"/>
        <v>1</v>
      </c>
      <c r="P22" s="10">
        <f t="shared" si="25"/>
        <v>0</v>
      </c>
      <c r="Q22" s="10">
        <f t="shared" si="5"/>
        <v>0</v>
      </c>
      <c r="R22" s="10" t="s">
        <v>949</v>
      </c>
      <c r="S22" s="10"/>
      <c r="T22" s="10"/>
      <c r="U22" s="10"/>
      <c r="V22" s="25" t="s">
        <v>305</v>
      </c>
      <c r="W22" s="9" t="s">
        <v>583</v>
      </c>
      <c r="X22" s="9" t="s">
        <v>583</v>
      </c>
      <c r="Y22" s="9" t="s">
        <v>236</v>
      </c>
      <c r="Z22" s="84" t="s">
        <v>244</v>
      </c>
      <c r="AA22" s="25" t="s">
        <v>306</v>
      </c>
    </row>
    <row r="23" ht="15.75" customHeight="1">
      <c r="A23" s="5">
        <v>1.0</v>
      </c>
      <c r="B23" s="6">
        <v>2.0</v>
      </c>
      <c r="C23" s="10" t="s">
        <v>951</v>
      </c>
      <c r="D23" s="10"/>
      <c r="E23" s="5"/>
      <c r="F23" s="24"/>
      <c r="G23" s="5"/>
      <c r="I23" s="5"/>
      <c r="J23" s="6">
        <f t="shared" si="2"/>
        <v>2</v>
      </c>
      <c r="K23" s="5">
        <f t="shared" si="3"/>
        <v>4</v>
      </c>
      <c r="L23" s="10">
        <f t="shared" ref="L23:P23" si="26">IF(ISNA(VLOOKUP($R23,S$2:S$35,1,FALSE))=FALSE,1,0)</f>
        <v>1</v>
      </c>
      <c r="M23" s="10">
        <f t="shared" si="26"/>
        <v>1</v>
      </c>
      <c r="N23" s="10">
        <f t="shared" si="26"/>
        <v>1</v>
      </c>
      <c r="O23" s="10">
        <f t="shared" si="26"/>
        <v>1</v>
      </c>
      <c r="P23" s="10">
        <f t="shared" si="26"/>
        <v>0</v>
      </c>
      <c r="Q23" s="10">
        <f t="shared" si="5"/>
        <v>0</v>
      </c>
      <c r="R23" s="10" t="s">
        <v>951</v>
      </c>
      <c r="S23" s="10"/>
      <c r="T23" s="10"/>
      <c r="U23" s="10"/>
      <c r="V23" s="25" t="s">
        <v>306</v>
      </c>
      <c r="W23" s="9" t="s">
        <v>236</v>
      </c>
      <c r="X23" s="9" t="s">
        <v>236</v>
      </c>
      <c r="Y23" s="58" t="s">
        <v>204</v>
      </c>
      <c r="Z23" s="58" t="s">
        <v>204</v>
      </c>
      <c r="AA23" s="90" t="s">
        <v>871</v>
      </c>
    </row>
    <row r="24" ht="15.75" customHeight="1">
      <c r="A24" s="5"/>
      <c r="B24" s="6">
        <v>1.0</v>
      </c>
      <c r="C24" s="10" t="s">
        <v>105</v>
      </c>
      <c r="D24" s="10"/>
      <c r="E24" s="5"/>
      <c r="F24" s="24"/>
      <c r="G24" s="5"/>
      <c r="I24" s="5"/>
      <c r="J24" s="6">
        <f t="shared" si="2"/>
        <v>1</v>
      </c>
      <c r="K24" s="5">
        <f t="shared" si="3"/>
        <v>0</v>
      </c>
      <c r="L24" s="10">
        <f t="shared" ref="L24:P24" si="27">IF(ISNA(VLOOKUP($R24,S$2:S$35,1,FALSE))=FALSE,1,0)</f>
        <v>0</v>
      </c>
      <c r="M24" s="10">
        <f t="shared" si="27"/>
        <v>0</v>
      </c>
      <c r="N24" s="10">
        <f t="shared" si="27"/>
        <v>0</v>
      </c>
      <c r="O24" s="10">
        <f t="shared" si="27"/>
        <v>0</v>
      </c>
      <c r="P24" s="10">
        <f t="shared" si="27"/>
        <v>0</v>
      </c>
      <c r="Q24" s="10">
        <f t="shared" si="5"/>
        <v>0</v>
      </c>
      <c r="R24" s="10" t="s">
        <v>105</v>
      </c>
      <c r="S24" s="10"/>
      <c r="T24" s="10"/>
      <c r="U24" s="10"/>
      <c r="V24" s="25" t="s">
        <v>949</v>
      </c>
      <c r="W24" s="9" t="s">
        <v>533</v>
      </c>
      <c r="X24" s="58" t="s">
        <v>204</v>
      </c>
      <c r="Y24" s="9" t="s">
        <v>533</v>
      </c>
      <c r="Z24" s="9" t="s">
        <v>961</v>
      </c>
      <c r="AA24" s="25" t="s">
        <v>962</v>
      </c>
    </row>
    <row r="25" ht="15.75" customHeight="1">
      <c r="A25" s="5"/>
      <c r="B25" s="6">
        <v>1.0</v>
      </c>
      <c r="C25" s="10" t="s">
        <v>897</v>
      </c>
      <c r="D25" s="10"/>
      <c r="E25" s="5"/>
      <c r="F25" s="24"/>
      <c r="G25" s="5"/>
      <c r="I25" s="5"/>
      <c r="J25" s="6">
        <f t="shared" si="2"/>
        <v>1</v>
      </c>
      <c r="K25" s="5">
        <f t="shared" si="3"/>
        <v>0</v>
      </c>
      <c r="L25" s="10">
        <f t="shared" ref="L25:P25" si="28">IF(ISNA(VLOOKUP($R25,S$2:S$35,1,FALSE))=FALSE,1,0)</f>
        <v>0</v>
      </c>
      <c r="M25" s="10">
        <f t="shared" si="28"/>
        <v>0</v>
      </c>
      <c r="N25" s="10">
        <f t="shared" si="28"/>
        <v>0</v>
      </c>
      <c r="O25" s="10">
        <f t="shared" si="28"/>
        <v>0</v>
      </c>
      <c r="P25" s="10">
        <f t="shared" si="28"/>
        <v>0</v>
      </c>
      <c r="Q25" s="10">
        <f t="shared" si="5"/>
        <v>0</v>
      </c>
      <c r="R25" s="10" t="s">
        <v>897</v>
      </c>
      <c r="S25" s="10"/>
      <c r="T25" s="10"/>
      <c r="U25" s="10"/>
      <c r="V25" s="25" t="s">
        <v>951</v>
      </c>
      <c r="W25" s="9" t="s">
        <v>306</v>
      </c>
      <c r="X25" s="9" t="s">
        <v>533</v>
      </c>
      <c r="Y25" s="9" t="s">
        <v>306</v>
      </c>
      <c r="Z25" s="9" t="s">
        <v>306</v>
      </c>
      <c r="AA25" s="25" t="s">
        <v>963</v>
      </c>
    </row>
    <row r="26" ht="15.75" customHeight="1">
      <c r="A26" s="5">
        <v>1.0</v>
      </c>
      <c r="B26" s="6">
        <v>1.0</v>
      </c>
      <c r="C26" s="10" t="s">
        <v>953</v>
      </c>
      <c r="D26" s="10"/>
      <c r="E26" s="5"/>
      <c r="F26" s="24" t="s">
        <v>964</v>
      </c>
      <c r="G26" s="5"/>
      <c r="I26" s="5"/>
      <c r="J26" s="6">
        <f t="shared" si="2"/>
        <v>1</v>
      </c>
      <c r="K26" s="5">
        <f t="shared" si="3"/>
        <v>1</v>
      </c>
      <c r="L26" s="10">
        <f t="shared" ref="L26:P26" si="29">IF(ISNA(VLOOKUP($R26,S$2:S$35,1,FALSE))=FALSE,1,0)</f>
        <v>1</v>
      </c>
      <c r="M26" s="10">
        <f t="shared" si="29"/>
        <v>0</v>
      </c>
      <c r="N26" s="10">
        <f t="shared" si="29"/>
        <v>0</v>
      </c>
      <c r="O26" s="10">
        <f t="shared" si="29"/>
        <v>0</v>
      </c>
      <c r="P26" s="10">
        <f t="shared" si="29"/>
        <v>0</v>
      </c>
      <c r="Q26" s="10">
        <f t="shared" si="5"/>
        <v>0</v>
      </c>
      <c r="R26" s="10" t="s">
        <v>953</v>
      </c>
      <c r="S26" s="10"/>
      <c r="T26" s="10"/>
      <c r="U26" s="10"/>
      <c r="V26" s="25" t="s">
        <v>965</v>
      </c>
      <c r="W26" s="9" t="s">
        <v>249</v>
      </c>
      <c r="X26" s="9" t="s">
        <v>306</v>
      </c>
      <c r="Y26" s="9" t="s">
        <v>249</v>
      </c>
      <c r="Z26" s="9" t="s">
        <v>901</v>
      </c>
      <c r="AA26" s="25" t="s">
        <v>829</v>
      </c>
    </row>
    <row r="27" ht="15.75" customHeight="1">
      <c r="A27" s="5">
        <v>1.0</v>
      </c>
      <c r="B27" s="6">
        <v>1.0</v>
      </c>
      <c r="C27" s="10" t="s">
        <v>966</v>
      </c>
      <c r="D27" s="10"/>
      <c r="E27" s="5"/>
      <c r="F27" s="24"/>
      <c r="G27" s="5"/>
      <c r="I27" s="5"/>
      <c r="J27" s="6">
        <f t="shared" si="2"/>
        <v>1</v>
      </c>
      <c r="K27" s="5">
        <f t="shared" si="3"/>
        <v>0</v>
      </c>
      <c r="L27" s="10">
        <f t="shared" ref="L27:P27" si="30">IF(ISNA(VLOOKUP($R27,S$2:S$35,1,FALSE))=FALSE,1,0)</f>
        <v>0</v>
      </c>
      <c r="M27" s="10">
        <f t="shared" si="30"/>
        <v>0</v>
      </c>
      <c r="N27" s="10">
        <f t="shared" si="30"/>
        <v>0</v>
      </c>
      <c r="O27" s="10">
        <f t="shared" si="30"/>
        <v>0</v>
      </c>
      <c r="P27" s="10">
        <f t="shared" si="30"/>
        <v>0</v>
      </c>
      <c r="Q27" s="10">
        <f t="shared" si="5"/>
        <v>0</v>
      </c>
      <c r="R27" s="10" t="s">
        <v>966</v>
      </c>
      <c r="S27" s="10"/>
      <c r="T27" s="10"/>
      <c r="U27" s="10"/>
      <c r="V27" s="25" t="s">
        <v>963</v>
      </c>
      <c r="W27" s="9" t="s">
        <v>967</v>
      </c>
      <c r="X27" s="9" t="s">
        <v>249</v>
      </c>
      <c r="Y27" s="9" t="s">
        <v>963</v>
      </c>
      <c r="Z27" s="84" t="s">
        <v>871</v>
      </c>
      <c r="AA27" s="25" t="s">
        <v>957</v>
      </c>
    </row>
    <row r="28" ht="15.75" customHeight="1">
      <c r="A28" s="5">
        <v>1.0</v>
      </c>
      <c r="B28" s="6">
        <v>1.0</v>
      </c>
      <c r="C28" s="10" t="s">
        <v>968</v>
      </c>
      <c r="D28" s="10"/>
      <c r="E28" s="5"/>
      <c r="F28" s="24"/>
      <c r="G28" s="5"/>
      <c r="I28" s="5"/>
      <c r="J28" s="6">
        <f t="shared" si="2"/>
        <v>1</v>
      </c>
      <c r="K28" s="5">
        <f t="shared" si="3"/>
        <v>0</v>
      </c>
      <c r="L28" s="10">
        <f t="shared" ref="L28:P28" si="31">IF(ISNA(VLOOKUP($R28,S$2:S$35,1,FALSE))=FALSE,1,0)</f>
        <v>0</v>
      </c>
      <c r="M28" s="10">
        <f t="shared" si="31"/>
        <v>0</v>
      </c>
      <c r="N28" s="10">
        <f t="shared" si="31"/>
        <v>0</v>
      </c>
      <c r="O28" s="10">
        <f t="shared" si="31"/>
        <v>0</v>
      </c>
      <c r="P28" s="10">
        <f t="shared" si="31"/>
        <v>0</v>
      </c>
      <c r="Q28" s="10">
        <f t="shared" si="5"/>
        <v>0</v>
      </c>
      <c r="R28" s="10" t="s">
        <v>968</v>
      </c>
      <c r="S28" s="10"/>
      <c r="T28" s="10"/>
      <c r="U28" s="10"/>
      <c r="V28" s="25" t="s">
        <v>957</v>
      </c>
      <c r="W28" s="9" t="s">
        <v>969</v>
      </c>
      <c r="X28" s="9" t="s">
        <v>967</v>
      </c>
      <c r="Y28" s="9" t="s">
        <v>967</v>
      </c>
      <c r="Z28" s="9" t="s">
        <v>626</v>
      </c>
      <c r="AA28" s="25" t="s">
        <v>903</v>
      </c>
    </row>
    <row r="29" ht="15.75" customHeight="1">
      <c r="A29" s="5">
        <v>1.0</v>
      </c>
      <c r="B29" s="93">
        <v>2.0</v>
      </c>
      <c r="C29" s="60" t="s">
        <v>365</v>
      </c>
      <c r="D29" s="10"/>
      <c r="E29" s="5"/>
      <c r="F29" s="24"/>
      <c r="G29" s="5"/>
      <c r="I29" s="5"/>
      <c r="J29" s="93">
        <v>2.0</v>
      </c>
      <c r="K29" s="5">
        <f t="shared" si="3"/>
        <v>2</v>
      </c>
      <c r="L29" s="10">
        <f t="shared" ref="L29:P29" si="32">IF(ISNA(VLOOKUP($R29,S$2:S$35,1,FALSE))=FALSE,1,0)</f>
        <v>1</v>
      </c>
      <c r="M29" s="10">
        <f t="shared" si="32"/>
        <v>1</v>
      </c>
      <c r="N29" s="10">
        <f t="shared" si="32"/>
        <v>0</v>
      </c>
      <c r="O29" s="10">
        <f t="shared" si="32"/>
        <v>0</v>
      </c>
      <c r="P29" s="10">
        <f t="shared" si="32"/>
        <v>0</v>
      </c>
      <c r="Q29" s="10">
        <f t="shared" si="5"/>
        <v>0</v>
      </c>
      <c r="R29" s="60" t="s">
        <v>365</v>
      </c>
      <c r="S29" s="10"/>
      <c r="T29" s="10"/>
      <c r="U29" s="10"/>
      <c r="V29" s="25" t="s">
        <v>357</v>
      </c>
      <c r="W29" s="9" t="s">
        <v>957</v>
      </c>
      <c r="X29" s="9" t="s">
        <v>957</v>
      </c>
      <c r="Y29" s="9" t="s">
        <v>957</v>
      </c>
      <c r="Z29" s="9" t="s">
        <v>970</v>
      </c>
      <c r="AA29" s="25" t="s">
        <v>707</v>
      </c>
    </row>
    <row r="30" ht="15.75" customHeight="1">
      <c r="A30" s="5"/>
      <c r="B30" s="6">
        <v>1.0</v>
      </c>
      <c r="C30" s="10" t="s">
        <v>971</v>
      </c>
      <c r="D30" s="10"/>
      <c r="E30" s="5"/>
      <c r="F30" s="24"/>
      <c r="G30" s="5"/>
      <c r="H30" s="9" t="s">
        <v>964</v>
      </c>
      <c r="I30" s="5"/>
      <c r="J30" s="6">
        <f t="shared" ref="J30:J35" si="34">IF(K30 &gt;= 6,4,IF( K30 &gt;=3,2,1))</f>
        <v>1</v>
      </c>
      <c r="K30" s="5">
        <f t="shared" si="3"/>
        <v>0</v>
      </c>
      <c r="L30" s="10">
        <f t="shared" ref="L30:P30" si="33">IF(ISNA(VLOOKUP($R30,S$2:S$35,1,FALSE))=FALSE,1,0)</f>
        <v>0</v>
      </c>
      <c r="M30" s="10">
        <f t="shared" si="33"/>
        <v>0</v>
      </c>
      <c r="N30" s="10">
        <f t="shared" si="33"/>
        <v>0</v>
      </c>
      <c r="O30" s="10">
        <f t="shared" si="33"/>
        <v>0</v>
      </c>
      <c r="P30" s="10">
        <f t="shared" si="33"/>
        <v>0</v>
      </c>
      <c r="Q30" s="10">
        <f t="shared" si="5"/>
        <v>0</v>
      </c>
      <c r="R30" s="10" t="s">
        <v>971</v>
      </c>
      <c r="S30" s="10"/>
      <c r="T30" s="10"/>
      <c r="U30" s="10"/>
      <c r="V30" s="25" t="s">
        <v>915</v>
      </c>
      <c r="W30" s="9" t="s">
        <v>707</v>
      </c>
      <c r="X30" s="9" t="s">
        <v>707</v>
      </c>
      <c r="Y30" s="9" t="s">
        <v>707</v>
      </c>
      <c r="Z30" s="9" t="s">
        <v>963</v>
      </c>
      <c r="AA30" s="25" t="s">
        <v>303</v>
      </c>
    </row>
    <row r="31" ht="15.75" customHeight="1">
      <c r="A31" s="5">
        <v>1.0</v>
      </c>
      <c r="B31" s="6">
        <v>1.0</v>
      </c>
      <c r="C31" s="10" t="s">
        <v>972</v>
      </c>
      <c r="D31" s="10"/>
      <c r="E31" s="5"/>
      <c r="F31" s="24"/>
      <c r="G31" s="5"/>
      <c r="I31" s="5"/>
      <c r="J31" s="6">
        <f t="shared" si="34"/>
        <v>1</v>
      </c>
      <c r="K31" s="5">
        <f t="shared" si="3"/>
        <v>0</v>
      </c>
      <c r="L31" s="10">
        <f t="shared" ref="L31:P31" si="35">IF(ISNA(VLOOKUP($R31,S$2:S$35,1,FALSE))=FALSE,1,0)</f>
        <v>0</v>
      </c>
      <c r="M31" s="10">
        <f t="shared" si="35"/>
        <v>0</v>
      </c>
      <c r="N31" s="10">
        <f t="shared" si="35"/>
        <v>0</v>
      </c>
      <c r="O31" s="10">
        <f t="shared" si="35"/>
        <v>0</v>
      </c>
      <c r="P31" s="10">
        <f t="shared" si="35"/>
        <v>0</v>
      </c>
      <c r="Q31" s="10">
        <f t="shared" si="5"/>
        <v>0</v>
      </c>
      <c r="R31" s="10" t="s">
        <v>972</v>
      </c>
      <c r="S31" s="10"/>
      <c r="T31" s="10"/>
      <c r="U31" s="10"/>
      <c r="V31" s="25" t="s">
        <v>973</v>
      </c>
      <c r="W31" s="9" t="s">
        <v>303</v>
      </c>
      <c r="X31" s="9" t="s">
        <v>303</v>
      </c>
      <c r="Y31" s="9" t="s">
        <v>303</v>
      </c>
      <c r="Z31" s="9" t="s">
        <v>303</v>
      </c>
      <c r="AA31" s="25" t="s">
        <v>974</v>
      </c>
    </row>
    <row r="32" ht="15.75" customHeight="1">
      <c r="A32" s="5">
        <v>1.0</v>
      </c>
      <c r="B32" s="6">
        <v>1.0</v>
      </c>
      <c r="C32" s="10" t="s">
        <v>975</v>
      </c>
      <c r="D32" s="10"/>
      <c r="E32" s="5"/>
      <c r="F32" s="24"/>
      <c r="G32" s="5"/>
      <c r="I32" s="5"/>
      <c r="J32" s="6">
        <f t="shared" si="34"/>
        <v>1</v>
      </c>
      <c r="K32" s="5">
        <f t="shared" si="3"/>
        <v>0</v>
      </c>
      <c r="L32" s="10">
        <f t="shared" ref="L32:P32" si="36">IF(ISNA(VLOOKUP($R32,S$2:S$35,1,FALSE))=FALSE,1,0)</f>
        <v>0</v>
      </c>
      <c r="M32" s="10">
        <f t="shared" si="36"/>
        <v>0</v>
      </c>
      <c r="N32" s="10">
        <f t="shared" si="36"/>
        <v>0</v>
      </c>
      <c r="O32" s="10">
        <f t="shared" si="36"/>
        <v>0</v>
      </c>
      <c r="P32" s="10">
        <f t="shared" si="36"/>
        <v>0</v>
      </c>
      <c r="Q32" s="10">
        <f t="shared" si="5"/>
        <v>0</v>
      </c>
      <c r="R32" s="10" t="s">
        <v>975</v>
      </c>
      <c r="S32" s="10"/>
      <c r="T32" s="10"/>
      <c r="U32" s="10"/>
    </row>
    <row r="33" ht="15.75" customHeight="1">
      <c r="A33" s="5">
        <v>1.0</v>
      </c>
      <c r="B33" s="6">
        <v>1.0</v>
      </c>
      <c r="C33" s="10" t="s">
        <v>956</v>
      </c>
      <c r="D33" s="10"/>
      <c r="E33" s="5"/>
      <c r="F33" s="33"/>
      <c r="G33" s="5"/>
      <c r="I33" s="5"/>
      <c r="J33" s="6">
        <f t="shared" si="34"/>
        <v>1</v>
      </c>
      <c r="K33" s="5">
        <f t="shared" si="3"/>
        <v>1</v>
      </c>
      <c r="L33" s="10">
        <f t="shared" ref="L33:P33" si="37">IF(ISNA(VLOOKUP($R33,S$2:S$35,1,FALSE))=FALSE,1,0)</f>
        <v>1</v>
      </c>
      <c r="M33" s="10">
        <f t="shared" si="37"/>
        <v>0</v>
      </c>
      <c r="N33" s="10">
        <f t="shared" si="37"/>
        <v>0</v>
      </c>
      <c r="O33" s="10">
        <f t="shared" si="37"/>
        <v>0</v>
      </c>
      <c r="P33" s="10">
        <f t="shared" si="37"/>
        <v>0</v>
      </c>
      <c r="Q33" s="10">
        <f t="shared" si="5"/>
        <v>0</v>
      </c>
      <c r="R33" s="10" t="s">
        <v>956</v>
      </c>
      <c r="S33" s="10"/>
      <c r="T33" s="10"/>
      <c r="U33" s="10"/>
    </row>
    <row r="34" ht="15.75" customHeight="1">
      <c r="A34" s="5">
        <v>1.0</v>
      </c>
      <c r="B34" s="6">
        <v>1.0</v>
      </c>
      <c r="C34" s="10" t="s">
        <v>976</v>
      </c>
      <c r="D34" s="10"/>
      <c r="E34" s="5"/>
      <c r="F34" s="24"/>
      <c r="J34" s="6">
        <f t="shared" si="34"/>
        <v>1</v>
      </c>
      <c r="K34" s="5">
        <f t="shared" si="3"/>
        <v>0</v>
      </c>
      <c r="L34" s="10">
        <f t="shared" ref="L34:P34" si="38">IF(ISNA(VLOOKUP($R34,S$2:S$35,1,FALSE))=FALSE,1,0)</f>
        <v>0</v>
      </c>
      <c r="M34" s="10">
        <f t="shared" si="38"/>
        <v>0</v>
      </c>
      <c r="N34" s="10">
        <f t="shared" si="38"/>
        <v>0</v>
      </c>
      <c r="O34" s="10">
        <f t="shared" si="38"/>
        <v>0</v>
      </c>
      <c r="P34" s="10">
        <f t="shared" si="38"/>
        <v>0</v>
      </c>
      <c r="Q34" s="10">
        <f t="shared" si="5"/>
        <v>0</v>
      </c>
      <c r="R34" s="10" t="s">
        <v>976</v>
      </c>
      <c r="S34" s="10"/>
      <c r="T34" s="10"/>
    </row>
    <row r="35" ht="15.75" customHeight="1">
      <c r="A35" s="5">
        <v>1.0</v>
      </c>
      <c r="B35" s="6">
        <v>1.0</v>
      </c>
      <c r="C35" s="43" t="s">
        <v>710</v>
      </c>
      <c r="D35" s="10"/>
      <c r="E35" s="5">
        <f>SUM(E2:E34)</f>
        <v>30</v>
      </c>
      <c r="F35" s="24"/>
      <c r="G35" s="10"/>
      <c r="H35" s="10"/>
      <c r="I35" s="10"/>
      <c r="J35" s="6">
        <f t="shared" si="34"/>
        <v>1</v>
      </c>
      <c r="K35" s="5">
        <f t="shared" si="3"/>
        <v>0</v>
      </c>
      <c r="L35" s="10">
        <f t="shared" ref="L35:P35" si="39">IF(ISNA(VLOOKUP($R35,S$2:S$35,1,FALSE))=FALSE,1,0)</f>
        <v>0</v>
      </c>
      <c r="M35" s="10">
        <f t="shared" si="39"/>
        <v>0</v>
      </c>
      <c r="N35" s="10">
        <f t="shared" si="39"/>
        <v>0</v>
      </c>
      <c r="O35" s="10">
        <f t="shared" si="39"/>
        <v>0</v>
      </c>
      <c r="P35" s="10">
        <f t="shared" si="39"/>
        <v>0</v>
      </c>
      <c r="Q35" s="10">
        <f t="shared" si="5"/>
        <v>0</v>
      </c>
      <c r="R35" s="43" t="s">
        <v>710</v>
      </c>
      <c r="S35" s="10"/>
      <c r="T35" s="10"/>
      <c r="U35" s="10"/>
      <c r="V35" s="10"/>
      <c r="W35" s="10"/>
      <c r="X35" s="10"/>
      <c r="Y35" s="10"/>
      <c r="Z35" s="10"/>
      <c r="AA35" s="10"/>
    </row>
    <row r="36" ht="15.75" customHeight="1">
      <c r="B36" s="10"/>
      <c r="C36" s="5"/>
      <c r="D36" s="5"/>
      <c r="E36" s="5"/>
      <c r="F36" s="33"/>
      <c r="G36" s="5">
        <f>SUM(G2:G32)</f>
        <v>30</v>
      </c>
      <c r="H36" s="5"/>
      <c r="I36" s="5">
        <f>SUM(I2:I33)</f>
        <v>30</v>
      </c>
      <c r="J36" s="22"/>
      <c r="R36" s="10"/>
      <c r="S36" s="10"/>
      <c r="T36" s="10"/>
    </row>
    <row r="37" ht="15.75" customHeight="1">
      <c r="A37" s="10"/>
      <c r="B37" s="5">
        <f>SUM(B2:B34)</f>
        <v>46</v>
      </c>
      <c r="C37" s="10"/>
      <c r="D37" s="10"/>
      <c r="E37" s="10"/>
      <c r="F37" s="24"/>
      <c r="J37" s="22"/>
      <c r="R37" s="10"/>
      <c r="S37" s="10"/>
      <c r="T37" s="10"/>
    </row>
    <row r="38" ht="15.75" customHeight="1">
      <c r="A38" s="5">
        <f>SUMPRODUCT(A2:A35,B2:B35)</f>
        <v>31</v>
      </c>
      <c r="B38" s="5"/>
      <c r="C38" s="10"/>
      <c r="D38" s="5"/>
      <c r="E38" s="10"/>
      <c r="F38" s="33"/>
      <c r="H38" s="5"/>
      <c r="I38" s="5"/>
      <c r="J38" s="6">
        <f>SUM(J2:J33)</f>
        <v>44</v>
      </c>
      <c r="R38" s="10"/>
      <c r="S38" s="10"/>
      <c r="T38" s="10"/>
    </row>
    <row r="39" ht="15.75" customHeight="1">
      <c r="B39" s="10"/>
      <c r="C39" s="10"/>
      <c r="D39" s="10"/>
      <c r="E39" s="10"/>
      <c r="F39" s="24"/>
      <c r="J39" s="22"/>
      <c r="R39" s="10"/>
      <c r="S39" s="10"/>
      <c r="T39" s="10"/>
    </row>
    <row r="40" ht="15.75" customHeight="1">
      <c r="A40" s="5">
        <f>30-A38</f>
        <v>-1</v>
      </c>
      <c r="B40" s="9" t="s">
        <v>155</v>
      </c>
      <c r="C40" s="10"/>
      <c r="D40" s="10"/>
      <c r="E40" s="10"/>
      <c r="F40" s="24"/>
      <c r="J40" s="22"/>
      <c r="R40" s="10"/>
      <c r="S40" s="10"/>
      <c r="T40" s="10"/>
    </row>
    <row r="41" ht="15.75" customHeight="1">
      <c r="B41" s="10"/>
      <c r="C41" s="10"/>
      <c r="D41" s="10"/>
      <c r="E41" s="10"/>
      <c r="F41" s="24"/>
      <c r="J41" s="22"/>
      <c r="R41" s="10"/>
      <c r="S41" s="10"/>
      <c r="T41" s="10"/>
    </row>
    <row r="42" ht="15.75" customHeight="1">
      <c r="B42" s="10"/>
      <c r="C42" s="10"/>
      <c r="D42" s="10"/>
      <c r="E42" s="10"/>
      <c r="F42" s="24"/>
      <c r="J42" s="22"/>
      <c r="R42" s="10"/>
      <c r="S42" s="10"/>
      <c r="T42" s="10"/>
    </row>
    <row r="43" ht="15.75" customHeight="1">
      <c r="B43" s="10"/>
      <c r="C43" s="10"/>
      <c r="D43" s="10"/>
      <c r="E43" s="10"/>
      <c r="F43" s="24"/>
      <c r="J43" s="22"/>
      <c r="R43" s="10"/>
      <c r="S43" s="10"/>
      <c r="T43" s="10"/>
    </row>
    <row r="44" ht="15.75" customHeight="1">
      <c r="B44" s="10"/>
      <c r="C44" s="10"/>
      <c r="D44" s="10"/>
      <c r="E44" s="10"/>
      <c r="F44" s="24"/>
      <c r="J44" s="22"/>
      <c r="R44" s="10"/>
      <c r="S44" s="10"/>
      <c r="T44" s="10"/>
    </row>
    <row r="45" ht="15.75" customHeight="1">
      <c r="B45" s="10"/>
      <c r="C45" s="10"/>
      <c r="D45" s="10"/>
      <c r="E45" s="10"/>
      <c r="F45" s="24"/>
      <c r="J45" s="22"/>
      <c r="R45" s="10"/>
      <c r="S45" s="10"/>
      <c r="T45" s="10"/>
    </row>
    <row r="46" ht="15.75" customHeight="1">
      <c r="B46" s="10"/>
      <c r="C46" s="10"/>
      <c r="D46" s="10"/>
      <c r="E46" s="10"/>
      <c r="F46" s="24"/>
      <c r="J46" s="22"/>
      <c r="R46" s="10"/>
      <c r="S46" s="10"/>
      <c r="T46" s="10"/>
    </row>
    <row r="47" ht="15.75" customHeight="1">
      <c r="B47" s="10"/>
      <c r="C47" s="10"/>
      <c r="D47" s="10"/>
      <c r="E47" s="10"/>
      <c r="F47" s="24"/>
      <c r="J47" s="22"/>
      <c r="R47" s="10"/>
      <c r="S47" s="10"/>
      <c r="T47" s="10"/>
    </row>
    <row r="48" ht="15.75" customHeight="1">
      <c r="B48" s="10"/>
      <c r="C48" s="10"/>
      <c r="D48" s="10"/>
      <c r="E48" s="10"/>
      <c r="F48" s="24"/>
      <c r="J48" s="22"/>
      <c r="R48" s="10"/>
      <c r="S48" s="10"/>
      <c r="T48" s="10"/>
    </row>
    <row r="49" ht="15.75" customHeight="1">
      <c r="B49" s="10"/>
      <c r="C49" s="10"/>
      <c r="D49" s="10"/>
      <c r="E49" s="10"/>
      <c r="F49" s="24"/>
      <c r="J49" s="22"/>
      <c r="R49" s="10"/>
      <c r="S49" s="10"/>
      <c r="T49" s="10"/>
    </row>
    <row r="50" ht="15.75" customHeight="1">
      <c r="B50" s="10"/>
      <c r="C50" s="10"/>
      <c r="D50" s="10"/>
      <c r="E50" s="10"/>
      <c r="F50" s="24"/>
      <c r="J50" s="22"/>
      <c r="R50" s="10"/>
      <c r="S50" s="10"/>
      <c r="T50" s="10"/>
    </row>
    <row r="51" ht="15.75" customHeight="1">
      <c r="B51" s="10"/>
      <c r="C51" s="10"/>
      <c r="D51" s="10"/>
      <c r="E51" s="10"/>
      <c r="F51" s="24"/>
      <c r="J51" s="22"/>
      <c r="R51" s="10"/>
      <c r="S51" s="10"/>
      <c r="T51" s="10"/>
    </row>
    <row r="52" ht="15.75" customHeight="1">
      <c r="B52" s="10"/>
      <c r="C52" s="10"/>
      <c r="D52" s="10"/>
      <c r="E52" s="10"/>
      <c r="F52" s="24"/>
      <c r="J52" s="22"/>
      <c r="R52" s="10"/>
      <c r="S52" s="10"/>
      <c r="T52" s="10"/>
    </row>
    <row r="53" ht="15.75" customHeight="1">
      <c r="B53" s="10"/>
      <c r="C53" s="10"/>
      <c r="D53" s="10"/>
      <c r="E53" s="10"/>
      <c r="F53" s="24"/>
      <c r="J53" s="22"/>
      <c r="R53" s="10"/>
      <c r="S53" s="10"/>
      <c r="T53" s="10"/>
    </row>
    <row r="54" ht="15.75" customHeight="1">
      <c r="B54" s="10"/>
      <c r="C54" s="10"/>
      <c r="D54" s="10"/>
      <c r="E54" s="10"/>
      <c r="F54" s="24"/>
      <c r="J54" s="22"/>
      <c r="R54" s="10"/>
      <c r="S54" s="10"/>
      <c r="T54" s="10"/>
    </row>
    <row r="55" ht="15.75" customHeight="1">
      <c r="B55" s="10"/>
      <c r="C55" s="10"/>
      <c r="D55" s="10"/>
      <c r="E55" s="10"/>
      <c r="F55" s="24"/>
      <c r="J55" s="22"/>
      <c r="R55" s="10"/>
      <c r="S55" s="10"/>
      <c r="T55" s="10"/>
    </row>
    <row r="56" ht="15.75" customHeight="1">
      <c r="B56" s="10"/>
      <c r="C56" s="10"/>
      <c r="D56" s="10"/>
      <c r="E56" s="10"/>
      <c r="F56" s="24"/>
      <c r="J56" s="22"/>
      <c r="R56" s="10"/>
      <c r="S56" s="10"/>
      <c r="T56" s="10"/>
    </row>
    <row r="57" ht="15.75" customHeight="1">
      <c r="B57" s="10"/>
      <c r="C57" s="10"/>
      <c r="D57" s="10"/>
      <c r="E57" s="10"/>
      <c r="F57" s="24"/>
      <c r="J57" s="22"/>
      <c r="R57" s="10"/>
      <c r="S57" s="10"/>
      <c r="T57" s="10"/>
    </row>
    <row r="58" ht="15.75" customHeight="1">
      <c r="B58" s="10"/>
      <c r="C58" s="10"/>
      <c r="D58" s="10"/>
      <c r="E58" s="10"/>
      <c r="F58" s="24"/>
      <c r="J58" s="22"/>
      <c r="R58" s="10"/>
      <c r="S58" s="10"/>
      <c r="T58" s="10"/>
    </row>
    <row r="59" ht="15.75" customHeight="1">
      <c r="B59" s="10"/>
      <c r="C59" s="10"/>
      <c r="D59" s="10"/>
      <c r="E59" s="10"/>
      <c r="F59" s="24"/>
      <c r="J59" s="22"/>
      <c r="R59" s="10"/>
      <c r="S59" s="10"/>
      <c r="T59" s="10"/>
    </row>
    <row r="60" ht="15.75" customHeight="1">
      <c r="B60" s="10"/>
      <c r="C60" s="10"/>
      <c r="D60" s="10"/>
      <c r="E60" s="10"/>
      <c r="F60" s="24"/>
      <c r="J60" s="22"/>
      <c r="R60" s="10"/>
      <c r="S60" s="10"/>
      <c r="T60" s="10"/>
    </row>
    <row r="61" ht="15.75" customHeight="1">
      <c r="B61" s="10"/>
      <c r="C61" s="10"/>
      <c r="D61" s="10"/>
      <c r="E61" s="10"/>
      <c r="F61" s="24"/>
      <c r="J61" s="22"/>
      <c r="R61" s="10"/>
      <c r="S61" s="10"/>
      <c r="T61" s="10"/>
    </row>
    <row r="62" ht="15.75" customHeight="1">
      <c r="B62" s="10"/>
      <c r="C62" s="10"/>
      <c r="D62" s="10"/>
      <c r="E62" s="10"/>
      <c r="F62" s="24"/>
      <c r="J62" s="22"/>
      <c r="R62" s="10"/>
      <c r="S62" s="10"/>
      <c r="T62" s="10"/>
    </row>
    <row r="63" ht="15.75" customHeight="1">
      <c r="B63" s="10"/>
      <c r="C63" s="10"/>
      <c r="D63" s="10"/>
      <c r="E63" s="10"/>
      <c r="F63" s="24"/>
      <c r="J63" s="22"/>
      <c r="R63" s="10"/>
      <c r="S63" s="10"/>
      <c r="T63" s="10"/>
    </row>
    <row r="64" ht="15.75" customHeight="1">
      <c r="B64" s="10"/>
      <c r="C64" s="10"/>
      <c r="D64" s="10"/>
      <c r="E64" s="10"/>
      <c r="F64" s="24"/>
      <c r="J64" s="22"/>
      <c r="R64" s="10"/>
      <c r="S64" s="10"/>
      <c r="T64" s="10"/>
    </row>
    <row r="65" ht="15.75" customHeight="1">
      <c r="B65" s="10"/>
      <c r="C65" s="10"/>
      <c r="D65" s="10"/>
      <c r="E65" s="10"/>
      <c r="F65" s="24"/>
      <c r="J65" s="22"/>
      <c r="R65" s="10"/>
      <c r="S65" s="10"/>
      <c r="T65" s="10"/>
    </row>
    <row r="66" ht="15.75" customHeight="1">
      <c r="B66" s="10"/>
      <c r="C66" s="10"/>
      <c r="D66" s="10"/>
      <c r="E66" s="10"/>
      <c r="F66" s="24"/>
      <c r="J66" s="22"/>
      <c r="R66" s="10"/>
      <c r="S66" s="10"/>
      <c r="T66" s="10"/>
    </row>
    <row r="67" ht="15.75" customHeight="1">
      <c r="B67" s="10"/>
      <c r="C67" s="10"/>
      <c r="D67" s="10"/>
      <c r="E67" s="10"/>
      <c r="F67" s="24"/>
      <c r="J67" s="22"/>
      <c r="R67" s="10"/>
      <c r="S67" s="10"/>
      <c r="T67" s="10"/>
    </row>
    <row r="68" ht="15.75" customHeight="1">
      <c r="B68" s="10"/>
      <c r="C68" s="10"/>
      <c r="D68" s="10"/>
      <c r="E68" s="10"/>
      <c r="F68" s="24"/>
      <c r="J68" s="22"/>
      <c r="R68" s="10"/>
      <c r="S68" s="10"/>
      <c r="T68" s="10"/>
    </row>
    <row r="69" ht="15.75" customHeight="1">
      <c r="B69" s="10"/>
      <c r="C69" s="10"/>
      <c r="D69" s="10"/>
      <c r="E69" s="10"/>
      <c r="F69" s="24"/>
      <c r="J69" s="22"/>
      <c r="R69" s="10"/>
      <c r="S69" s="10"/>
      <c r="T69" s="10"/>
    </row>
    <row r="70" ht="15.75" customHeight="1">
      <c r="B70" s="10"/>
      <c r="C70" s="10"/>
      <c r="D70" s="10"/>
      <c r="E70" s="10"/>
      <c r="F70" s="24"/>
      <c r="J70" s="22"/>
      <c r="R70" s="10"/>
      <c r="S70" s="10"/>
      <c r="T70" s="10"/>
    </row>
    <row r="71" ht="15.75" customHeight="1">
      <c r="B71" s="10"/>
      <c r="C71" s="10"/>
      <c r="D71" s="10"/>
      <c r="E71" s="10"/>
      <c r="F71" s="24"/>
      <c r="J71" s="22"/>
      <c r="R71" s="10"/>
      <c r="S71" s="10"/>
      <c r="T71" s="10"/>
    </row>
    <row r="72" ht="15.75" customHeight="1">
      <c r="B72" s="10"/>
      <c r="C72" s="10"/>
      <c r="D72" s="10"/>
      <c r="E72" s="10"/>
      <c r="F72" s="24"/>
      <c r="J72" s="22"/>
      <c r="R72" s="10"/>
      <c r="S72" s="10"/>
      <c r="T72" s="10"/>
    </row>
    <row r="73" ht="15.75" customHeight="1">
      <c r="B73" s="10"/>
      <c r="C73" s="10"/>
      <c r="D73" s="10"/>
      <c r="E73" s="10"/>
      <c r="F73" s="24"/>
      <c r="J73" s="22"/>
      <c r="R73" s="10"/>
      <c r="S73" s="10"/>
      <c r="T73" s="10"/>
    </row>
    <row r="74" ht="15.75" customHeight="1">
      <c r="B74" s="10"/>
      <c r="C74" s="10"/>
      <c r="D74" s="10"/>
      <c r="E74" s="10"/>
      <c r="F74" s="24"/>
      <c r="J74" s="22"/>
      <c r="R74" s="10"/>
      <c r="S74" s="10"/>
      <c r="T74" s="10"/>
    </row>
    <row r="75" ht="15.75" customHeight="1">
      <c r="B75" s="10"/>
      <c r="C75" s="10"/>
      <c r="D75" s="10"/>
      <c r="E75" s="10"/>
      <c r="F75" s="24"/>
      <c r="J75" s="22"/>
      <c r="R75" s="10"/>
      <c r="S75" s="10"/>
      <c r="T75" s="10"/>
    </row>
    <row r="76" ht="15.75" customHeight="1">
      <c r="B76" s="10"/>
      <c r="C76" s="10"/>
      <c r="D76" s="10"/>
      <c r="E76" s="10"/>
      <c r="F76" s="24"/>
      <c r="J76" s="22"/>
      <c r="R76" s="10"/>
      <c r="S76" s="10"/>
      <c r="T76" s="10"/>
    </row>
    <row r="77" ht="15.75" customHeight="1">
      <c r="B77" s="10"/>
      <c r="C77" s="10"/>
      <c r="D77" s="10"/>
      <c r="E77" s="10"/>
      <c r="F77" s="24"/>
      <c r="J77" s="22"/>
      <c r="R77" s="10"/>
      <c r="S77" s="10"/>
      <c r="T77" s="10"/>
    </row>
    <row r="78" ht="15.75" customHeight="1">
      <c r="B78" s="10"/>
      <c r="C78" s="10"/>
      <c r="D78" s="10"/>
      <c r="E78" s="10"/>
      <c r="F78" s="24"/>
      <c r="J78" s="22"/>
      <c r="R78" s="10"/>
      <c r="S78" s="10"/>
      <c r="T78" s="10"/>
    </row>
    <row r="79" ht="15.75" customHeight="1">
      <c r="B79" s="10"/>
      <c r="C79" s="10"/>
      <c r="D79" s="10"/>
      <c r="E79" s="10"/>
      <c r="F79" s="24"/>
      <c r="J79" s="22"/>
      <c r="R79" s="10"/>
      <c r="S79" s="10"/>
      <c r="T79" s="10"/>
    </row>
    <row r="80" ht="15.75" customHeight="1">
      <c r="B80" s="10"/>
      <c r="C80" s="10"/>
      <c r="D80" s="10"/>
      <c r="E80" s="10"/>
      <c r="F80" s="24"/>
      <c r="J80" s="22"/>
      <c r="R80" s="10"/>
      <c r="S80" s="10"/>
      <c r="T80" s="10"/>
    </row>
    <row r="81" ht="15.75" customHeight="1">
      <c r="B81" s="10"/>
      <c r="C81" s="10"/>
      <c r="D81" s="10"/>
      <c r="E81" s="10"/>
      <c r="F81" s="24"/>
      <c r="J81" s="22"/>
      <c r="R81" s="10"/>
      <c r="S81" s="10"/>
      <c r="T81" s="10"/>
    </row>
    <row r="82" ht="15.75" customHeight="1">
      <c r="B82" s="10"/>
      <c r="C82" s="10"/>
      <c r="D82" s="10"/>
      <c r="E82" s="10"/>
      <c r="F82" s="24"/>
      <c r="J82" s="22"/>
      <c r="R82" s="10"/>
      <c r="S82" s="10"/>
      <c r="T82" s="10"/>
    </row>
    <row r="83" ht="15.75" customHeight="1">
      <c r="B83" s="10"/>
      <c r="C83" s="10"/>
      <c r="D83" s="10"/>
      <c r="E83" s="10"/>
      <c r="F83" s="24"/>
      <c r="J83" s="22"/>
      <c r="R83" s="10"/>
      <c r="S83" s="10"/>
      <c r="T83" s="10"/>
    </row>
    <row r="84" ht="15.75" customHeight="1">
      <c r="B84" s="10"/>
      <c r="C84" s="10"/>
      <c r="D84" s="10"/>
      <c r="E84" s="10"/>
      <c r="F84" s="24"/>
      <c r="J84" s="22"/>
      <c r="R84" s="10"/>
      <c r="S84" s="10"/>
      <c r="T84" s="10"/>
    </row>
    <row r="85" ht="15.75" customHeight="1">
      <c r="B85" s="10"/>
      <c r="C85" s="10"/>
      <c r="D85" s="10"/>
      <c r="E85" s="10"/>
      <c r="F85" s="24"/>
      <c r="J85" s="22"/>
      <c r="R85" s="10"/>
      <c r="S85" s="10"/>
      <c r="T85" s="10"/>
    </row>
    <row r="86" ht="15.75" customHeight="1">
      <c r="B86" s="10"/>
      <c r="C86" s="10"/>
      <c r="D86" s="10"/>
      <c r="E86" s="10"/>
      <c r="F86" s="24"/>
      <c r="J86" s="22"/>
      <c r="R86" s="10"/>
      <c r="S86" s="10"/>
      <c r="T86" s="10"/>
    </row>
    <row r="87" ht="15.75" customHeight="1">
      <c r="B87" s="10"/>
      <c r="C87" s="10"/>
      <c r="D87" s="10"/>
      <c r="E87" s="10"/>
      <c r="F87" s="24"/>
      <c r="J87" s="22"/>
      <c r="R87" s="10"/>
      <c r="S87" s="10"/>
      <c r="T87" s="10"/>
    </row>
    <row r="88" ht="15.75" customHeight="1">
      <c r="B88" s="10"/>
      <c r="C88" s="10"/>
      <c r="D88" s="10"/>
      <c r="E88" s="10"/>
      <c r="F88" s="24"/>
      <c r="J88" s="22"/>
      <c r="R88" s="10"/>
      <c r="S88" s="10"/>
      <c r="T88" s="10"/>
    </row>
    <row r="89" ht="15.75" customHeight="1">
      <c r="B89" s="10"/>
      <c r="C89" s="10"/>
      <c r="D89" s="10"/>
      <c r="E89" s="10"/>
      <c r="F89" s="24"/>
      <c r="J89" s="22"/>
      <c r="R89" s="10"/>
      <c r="S89" s="10"/>
      <c r="T89" s="10"/>
    </row>
    <row r="90" ht="15.75" customHeight="1">
      <c r="B90" s="10"/>
      <c r="C90" s="10"/>
      <c r="D90" s="10"/>
      <c r="E90" s="10"/>
      <c r="F90" s="24"/>
      <c r="J90" s="22"/>
      <c r="R90" s="10"/>
      <c r="S90" s="10"/>
      <c r="T90" s="10"/>
    </row>
    <row r="91" ht="15.75" customHeight="1">
      <c r="B91" s="10"/>
      <c r="C91" s="10"/>
      <c r="D91" s="10"/>
      <c r="E91" s="10"/>
      <c r="F91" s="24"/>
      <c r="J91" s="22"/>
      <c r="R91" s="10"/>
      <c r="S91" s="10"/>
      <c r="T91" s="10"/>
    </row>
    <row r="92" ht="15.75" customHeight="1">
      <c r="B92" s="10"/>
      <c r="C92" s="10"/>
      <c r="D92" s="10"/>
      <c r="E92" s="10"/>
      <c r="F92" s="24"/>
      <c r="J92" s="22"/>
      <c r="R92" s="10"/>
      <c r="S92" s="10"/>
      <c r="T92" s="10"/>
    </row>
    <row r="93" ht="15.75" customHeight="1">
      <c r="B93" s="10"/>
      <c r="C93" s="10"/>
      <c r="D93" s="10"/>
      <c r="E93" s="10"/>
      <c r="F93" s="24"/>
      <c r="J93" s="22"/>
      <c r="R93" s="10"/>
      <c r="S93" s="10"/>
      <c r="T93" s="10"/>
    </row>
    <row r="94" ht="15.75" customHeight="1">
      <c r="B94" s="10"/>
      <c r="C94" s="10"/>
      <c r="D94" s="10"/>
      <c r="E94" s="10"/>
      <c r="F94" s="24"/>
      <c r="J94" s="22"/>
      <c r="R94" s="10"/>
      <c r="S94" s="10"/>
      <c r="T94" s="10"/>
    </row>
    <row r="95" ht="15.75" customHeight="1">
      <c r="B95" s="10"/>
      <c r="C95" s="10"/>
      <c r="D95" s="10"/>
      <c r="E95" s="10"/>
      <c r="F95" s="24"/>
      <c r="J95" s="22"/>
      <c r="R95" s="10"/>
      <c r="S95" s="10"/>
      <c r="T95" s="10"/>
    </row>
    <row r="96" ht="15.75" customHeight="1">
      <c r="B96" s="10"/>
      <c r="C96" s="10"/>
      <c r="D96" s="10"/>
      <c r="E96" s="10"/>
      <c r="F96" s="24"/>
      <c r="J96" s="22"/>
      <c r="R96" s="10"/>
      <c r="S96" s="10"/>
      <c r="T96" s="10"/>
    </row>
    <row r="97" ht="15.75" customHeight="1">
      <c r="B97" s="10"/>
      <c r="C97" s="10"/>
      <c r="D97" s="10"/>
      <c r="E97" s="10"/>
      <c r="F97" s="24"/>
      <c r="J97" s="22"/>
      <c r="R97" s="10"/>
      <c r="S97" s="10"/>
      <c r="T97" s="10"/>
    </row>
    <row r="98" ht="15.75" customHeight="1">
      <c r="B98" s="10"/>
      <c r="C98" s="10"/>
      <c r="D98" s="10"/>
      <c r="E98" s="10"/>
      <c r="F98" s="24"/>
      <c r="J98" s="22"/>
      <c r="R98" s="10"/>
      <c r="S98" s="10"/>
      <c r="T98" s="10"/>
    </row>
    <row r="99" ht="15.75" customHeight="1">
      <c r="B99" s="10"/>
      <c r="C99" s="10"/>
      <c r="D99" s="10"/>
      <c r="E99" s="10"/>
      <c r="F99" s="24"/>
      <c r="J99" s="22"/>
      <c r="R99" s="10"/>
      <c r="S99" s="10"/>
      <c r="T99" s="10"/>
    </row>
    <row r="100" ht="15.75" customHeight="1">
      <c r="B100" s="10"/>
      <c r="C100" s="10"/>
      <c r="D100" s="10"/>
      <c r="E100" s="10"/>
      <c r="F100" s="24"/>
      <c r="J100" s="22"/>
      <c r="R100" s="10"/>
      <c r="S100" s="10"/>
      <c r="T100" s="10"/>
    </row>
    <row r="101" ht="15.75" customHeight="1">
      <c r="B101" s="10"/>
      <c r="C101" s="10"/>
      <c r="D101" s="10"/>
      <c r="E101" s="10"/>
      <c r="F101" s="24"/>
      <c r="J101" s="22"/>
      <c r="R101" s="10"/>
      <c r="S101" s="10"/>
      <c r="T101" s="10"/>
    </row>
    <row r="102" ht="15.75" customHeight="1">
      <c r="B102" s="10"/>
      <c r="C102" s="10"/>
      <c r="D102" s="10"/>
      <c r="E102" s="10"/>
      <c r="F102" s="24"/>
      <c r="J102" s="22"/>
      <c r="R102" s="10"/>
      <c r="S102" s="10"/>
      <c r="T102" s="10"/>
    </row>
    <row r="103" ht="15.75" customHeight="1">
      <c r="B103" s="10"/>
      <c r="C103" s="10"/>
      <c r="D103" s="10"/>
      <c r="E103" s="10"/>
      <c r="F103" s="24"/>
      <c r="J103" s="22"/>
      <c r="R103" s="10"/>
      <c r="S103" s="10"/>
      <c r="T103" s="10"/>
    </row>
    <row r="104" ht="15.75" customHeight="1">
      <c r="B104" s="10"/>
      <c r="C104" s="10"/>
      <c r="D104" s="10"/>
      <c r="E104" s="10"/>
      <c r="F104" s="24"/>
      <c r="J104" s="22"/>
      <c r="R104" s="10"/>
      <c r="S104" s="10"/>
      <c r="T104" s="10"/>
    </row>
    <row r="105" ht="15.75" customHeight="1">
      <c r="B105" s="10"/>
      <c r="C105" s="10"/>
      <c r="D105" s="10"/>
      <c r="E105" s="10"/>
      <c r="F105" s="24"/>
      <c r="J105" s="22"/>
      <c r="R105" s="10"/>
      <c r="S105" s="10"/>
      <c r="T105" s="10"/>
    </row>
    <row r="106" ht="15.75" customHeight="1">
      <c r="B106" s="10"/>
      <c r="C106" s="10"/>
      <c r="D106" s="10"/>
      <c r="E106" s="10"/>
      <c r="F106" s="24"/>
      <c r="J106" s="22"/>
      <c r="R106" s="10"/>
      <c r="S106" s="10"/>
      <c r="T106" s="10"/>
    </row>
    <row r="107" ht="15.75" customHeight="1">
      <c r="B107" s="10"/>
      <c r="C107" s="10"/>
      <c r="D107" s="10"/>
      <c r="E107" s="10"/>
      <c r="F107" s="24"/>
      <c r="J107" s="22"/>
      <c r="R107" s="10"/>
      <c r="S107" s="10"/>
      <c r="T107" s="10"/>
    </row>
    <row r="108" ht="15.75" customHeight="1">
      <c r="B108" s="10"/>
      <c r="C108" s="10"/>
      <c r="D108" s="10"/>
      <c r="E108" s="10"/>
      <c r="F108" s="24"/>
      <c r="J108" s="22"/>
      <c r="R108" s="10"/>
      <c r="S108" s="10"/>
      <c r="T108" s="10"/>
    </row>
    <row r="109" ht="15.75" customHeight="1">
      <c r="B109" s="10"/>
      <c r="C109" s="10"/>
      <c r="D109" s="10"/>
      <c r="E109" s="10"/>
      <c r="F109" s="24"/>
      <c r="J109" s="22"/>
      <c r="R109" s="10"/>
      <c r="S109" s="10"/>
      <c r="T109" s="10"/>
    </row>
    <row r="110" ht="15.75" customHeight="1">
      <c r="B110" s="10"/>
      <c r="C110" s="10"/>
      <c r="D110" s="10"/>
      <c r="E110" s="10"/>
      <c r="F110" s="24"/>
      <c r="J110" s="22"/>
      <c r="R110" s="10"/>
      <c r="S110" s="10"/>
      <c r="T110" s="10"/>
    </row>
    <row r="111" ht="15.75" customHeight="1">
      <c r="B111" s="10"/>
      <c r="C111" s="10"/>
      <c r="D111" s="10"/>
      <c r="E111" s="10"/>
      <c r="F111" s="24"/>
      <c r="J111" s="22"/>
      <c r="R111" s="10"/>
      <c r="S111" s="10"/>
      <c r="T111" s="10"/>
    </row>
    <row r="112" ht="15.75" customHeight="1">
      <c r="B112" s="10"/>
      <c r="C112" s="10"/>
      <c r="D112" s="10"/>
      <c r="E112" s="10"/>
      <c r="F112" s="24"/>
      <c r="J112" s="22"/>
      <c r="R112" s="10"/>
      <c r="S112" s="10"/>
      <c r="T112" s="10"/>
    </row>
    <row r="113" ht="15.75" customHeight="1">
      <c r="B113" s="10"/>
      <c r="C113" s="10"/>
      <c r="D113" s="10"/>
      <c r="E113" s="10"/>
      <c r="F113" s="24"/>
      <c r="J113" s="22"/>
      <c r="R113" s="10"/>
      <c r="S113" s="10"/>
      <c r="T113" s="10"/>
    </row>
    <row r="114" ht="15.75" customHeight="1">
      <c r="B114" s="10"/>
      <c r="C114" s="10"/>
      <c r="D114" s="10"/>
      <c r="E114" s="10"/>
      <c r="F114" s="24"/>
      <c r="J114" s="22"/>
      <c r="R114" s="10"/>
      <c r="S114" s="10"/>
      <c r="T114" s="10"/>
    </row>
    <row r="115" ht="15.75" customHeight="1">
      <c r="B115" s="10"/>
      <c r="C115" s="10"/>
      <c r="D115" s="10"/>
      <c r="E115" s="10"/>
      <c r="F115" s="24"/>
      <c r="J115" s="22"/>
      <c r="R115" s="10"/>
      <c r="S115" s="10"/>
      <c r="T115" s="10"/>
    </row>
    <row r="116" ht="15.75" customHeight="1">
      <c r="B116" s="10"/>
      <c r="C116" s="10"/>
      <c r="D116" s="10"/>
      <c r="E116" s="10"/>
      <c r="F116" s="24"/>
      <c r="J116" s="22"/>
      <c r="R116" s="10"/>
      <c r="S116" s="10"/>
      <c r="T116" s="10"/>
    </row>
    <row r="117" ht="15.75" customHeight="1">
      <c r="B117" s="10"/>
      <c r="C117" s="10"/>
      <c r="D117" s="10"/>
      <c r="E117" s="10"/>
      <c r="F117" s="24"/>
      <c r="J117" s="22"/>
      <c r="R117" s="10"/>
      <c r="S117" s="10"/>
      <c r="T117" s="10"/>
    </row>
    <row r="118" ht="15.75" customHeight="1">
      <c r="B118" s="10"/>
      <c r="C118" s="10"/>
      <c r="D118" s="10"/>
      <c r="E118" s="10"/>
      <c r="F118" s="24"/>
      <c r="J118" s="22"/>
      <c r="R118" s="10"/>
      <c r="S118" s="10"/>
      <c r="T118" s="10"/>
    </row>
    <row r="119" ht="15.75" customHeight="1">
      <c r="B119" s="10"/>
      <c r="C119" s="10"/>
      <c r="D119" s="10"/>
      <c r="E119" s="10"/>
      <c r="F119" s="24"/>
      <c r="J119" s="22"/>
      <c r="R119" s="10"/>
      <c r="S119" s="10"/>
      <c r="T119" s="10"/>
    </row>
    <row r="120" ht="15.75" customHeight="1">
      <c r="B120" s="10"/>
      <c r="C120" s="10"/>
      <c r="D120" s="10"/>
      <c r="E120" s="10"/>
      <c r="F120" s="24"/>
      <c r="J120" s="22"/>
      <c r="R120" s="10"/>
      <c r="S120" s="10"/>
      <c r="T120" s="10"/>
    </row>
    <row r="121" ht="15.75" customHeight="1">
      <c r="B121" s="10"/>
      <c r="C121" s="10"/>
      <c r="D121" s="10"/>
      <c r="E121" s="10"/>
      <c r="F121" s="24"/>
      <c r="J121" s="22"/>
      <c r="R121" s="10"/>
      <c r="S121" s="10"/>
      <c r="T121" s="10"/>
    </row>
    <row r="122" ht="15.75" customHeight="1">
      <c r="B122" s="10"/>
      <c r="C122" s="10"/>
      <c r="D122" s="10"/>
      <c r="E122" s="10"/>
      <c r="F122" s="24"/>
      <c r="J122" s="22"/>
      <c r="R122" s="10"/>
      <c r="S122" s="10"/>
      <c r="T122" s="10"/>
    </row>
    <row r="123" ht="15.75" customHeight="1">
      <c r="B123" s="10"/>
      <c r="C123" s="10"/>
      <c r="D123" s="10"/>
      <c r="E123" s="10"/>
      <c r="F123" s="24"/>
      <c r="J123" s="22"/>
      <c r="R123" s="10"/>
      <c r="S123" s="10"/>
      <c r="T123" s="10"/>
    </row>
    <row r="124" ht="15.75" customHeight="1">
      <c r="B124" s="10"/>
      <c r="C124" s="10"/>
      <c r="D124" s="10"/>
      <c r="E124" s="10"/>
      <c r="F124" s="24"/>
      <c r="J124" s="22"/>
      <c r="R124" s="10"/>
      <c r="S124" s="10"/>
      <c r="T124" s="10"/>
    </row>
    <row r="125" ht="15.75" customHeight="1">
      <c r="B125" s="10"/>
      <c r="C125" s="10"/>
      <c r="D125" s="10"/>
      <c r="E125" s="10"/>
      <c r="F125" s="24"/>
      <c r="J125" s="22"/>
      <c r="R125" s="10"/>
      <c r="S125" s="10"/>
      <c r="T125" s="10"/>
    </row>
    <row r="126" ht="15.75" customHeight="1">
      <c r="B126" s="10"/>
      <c r="C126" s="10"/>
      <c r="D126" s="10"/>
      <c r="E126" s="10"/>
      <c r="F126" s="24"/>
      <c r="J126" s="22"/>
      <c r="R126" s="10"/>
      <c r="S126" s="10"/>
      <c r="T126" s="10"/>
    </row>
    <row r="127" ht="15.75" customHeight="1">
      <c r="B127" s="10"/>
      <c r="C127" s="10"/>
      <c r="D127" s="10"/>
      <c r="E127" s="10"/>
      <c r="F127" s="24"/>
      <c r="J127" s="22"/>
      <c r="R127" s="10"/>
      <c r="S127" s="10"/>
      <c r="T127" s="10"/>
    </row>
    <row r="128" ht="15.75" customHeight="1">
      <c r="B128" s="10"/>
      <c r="C128" s="10"/>
      <c r="D128" s="10"/>
      <c r="E128" s="10"/>
      <c r="F128" s="24"/>
      <c r="J128" s="22"/>
      <c r="R128" s="10"/>
      <c r="S128" s="10"/>
      <c r="T128" s="10"/>
    </row>
    <row r="129" ht="15.75" customHeight="1">
      <c r="B129" s="10"/>
      <c r="C129" s="10"/>
      <c r="D129" s="10"/>
      <c r="E129" s="10"/>
      <c r="F129" s="24"/>
      <c r="J129" s="22"/>
      <c r="R129" s="10"/>
      <c r="S129" s="10"/>
      <c r="T129" s="10"/>
    </row>
    <row r="130" ht="15.75" customHeight="1">
      <c r="B130" s="10"/>
      <c r="C130" s="10"/>
      <c r="D130" s="10"/>
      <c r="E130" s="10"/>
      <c r="F130" s="24"/>
      <c r="J130" s="22"/>
      <c r="R130" s="10"/>
      <c r="S130" s="10"/>
      <c r="T130" s="10"/>
    </row>
    <row r="131" ht="15.75" customHeight="1">
      <c r="B131" s="10"/>
      <c r="C131" s="10"/>
      <c r="D131" s="10"/>
      <c r="E131" s="10"/>
      <c r="F131" s="24"/>
      <c r="J131" s="22"/>
      <c r="R131" s="10"/>
      <c r="S131" s="10"/>
      <c r="T131" s="10"/>
    </row>
    <row r="132" ht="15.75" customHeight="1">
      <c r="B132" s="10"/>
      <c r="C132" s="10"/>
      <c r="D132" s="10"/>
      <c r="E132" s="10"/>
      <c r="F132" s="24"/>
      <c r="J132" s="22"/>
      <c r="R132" s="10"/>
      <c r="S132" s="10"/>
      <c r="T132" s="10"/>
    </row>
    <row r="133" ht="15.75" customHeight="1">
      <c r="B133" s="10"/>
      <c r="C133" s="10"/>
      <c r="D133" s="10"/>
      <c r="E133" s="10"/>
      <c r="F133" s="24"/>
      <c r="J133" s="22"/>
      <c r="R133" s="10"/>
      <c r="S133" s="10"/>
      <c r="T133" s="10"/>
    </row>
    <row r="134" ht="15.75" customHeight="1">
      <c r="B134" s="10"/>
      <c r="C134" s="10"/>
      <c r="D134" s="10"/>
      <c r="E134" s="10"/>
      <c r="F134" s="24"/>
      <c r="J134" s="22"/>
      <c r="R134" s="10"/>
      <c r="S134" s="10"/>
      <c r="T134" s="10"/>
    </row>
    <row r="135" ht="15.75" customHeight="1">
      <c r="B135" s="10"/>
      <c r="C135" s="10"/>
      <c r="D135" s="10"/>
      <c r="E135" s="10"/>
      <c r="F135" s="24"/>
      <c r="J135" s="22"/>
      <c r="R135" s="10"/>
      <c r="S135" s="10"/>
      <c r="T135" s="10"/>
    </row>
    <row r="136" ht="15.75" customHeight="1">
      <c r="B136" s="10"/>
      <c r="C136" s="10"/>
      <c r="D136" s="10"/>
      <c r="E136" s="10"/>
      <c r="F136" s="24"/>
      <c r="J136" s="22"/>
      <c r="R136" s="10"/>
      <c r="S136" s="10"/>
      <c r="T136" s="10"/>
    </row>
    <row r="137" ht="15.75" customHeight="1">
      <c r="B137" s="10"/>
      <c r="C137" s="10"/>
      <c r="D137" s="10"/>
      <c r="E137" s="10"/>
      <c r="F137" s="24"/>
      <c r="J137" s="22"/>
      <c r="R137" s="10"/>
      <c r="S137" s="10"/>
      <c r="T137" s="10"/>
    </row>
    <row r="138" ht="15.75" customHeight="1">
      <c r="B138" s="10"/>
      <c r="C138" s="10"/>
      <c r="D138" s="10"/>
      <c r="E138" s="10"/>
      <c r="F138" s="24"/>
      <c r="J138" s="22"/>
      <c r="R138" s="10"/>
      <c r="S138" s="10"/>
      <c r="T138" s="10"/>
    </row>
    <row r="139" ht="15.75" customHeight="1">
      <c r="B139" s="10"/>
      <c r="C139" s="10"/>
      <c r="D139" s="10"/>
      <c r="E139" s="10"/>
      <c r="F139" s="24"/>
      <c r="J139" s="22"/>
      <c r="R139" s="10"/>
      <c r="S139" s="10"/>
      <c r="T139" s="10"/>
    </row>
    <row r="140" ht="15.75" customHeight="1">
      <c r="B140" s="10"/>
      <c r="C140" s="10"/>
      <c r="D140" s="10"/>
      <c r="E140" s="10"/>
      <c r="F140" s="24"/>
      <c r="J140" s="22"/>
      <c r="R140" s="10"/>
      <c r="S140" s="10"/>
      <c r="T140" s="10"/>
    </row>
    <row r="141" ht="15.75" customHeight="1">
      <c r="B141" s="10"/>
      <c r="C141" s="10"/>
      <c r="D141" s="10"/>
      <c r="E141" s="10"/>
      <c r="F141" s="24"/>
      <c r="J141" s="22"/>
      <c r="R141" s="10"/>
      <c r="S141" s="10"/>
      <c r="T141" s="10"/>
    </row>
    <row r="142" ht="15.75" customHeight="1">
      <c r="B142" s="10"/>
      <c r="C142" s="10"/>
      <c r="D142" s="10"/>
      <c r="E142" s="10"/>
      <c r="F142" s="24"/>
      <c r="J142" s="22"/>
      <c r="R142" s="10"/>
      <c r="S142" s="10"/>
      <c r="T142" s="10"/>
    </row>
    <row r="143" ht="15.75" customHeight="1">
      <c r="B143" s="10"/>
      <c r="C143" s="10"/>
      <c r="D143" s="10"/>
      <c r="E143" s="10"/>
      <c r="F143" s="24"/>
      <c r="J143" s="22"/>
      <c r="R143" s="10"/>
      <c r="S143" s="10"/>
      <c r="T143" s="10"/>
    </row>
    <row r="144" ht="15.75" customHeight="1">
      <c r="B144" s="10"/>
      <c r="C144" s="10"/>
      <c r="D144" s="10"/>
      <c r="E144" s="10"/>
      <c r="F144" s="24"/>
      <c r="J144" s="22"/>
      <c r="R144" s="10"/>
      <c r="S144" s="10"/>
      <c r="T144" s="10"/>
    </row>
    <row r="145" ht="15.75" customHeight="1">
      <c r="B145" s="10"/>
      <c r="C145" s="10"/>
      <c r="D145" s="10"/>
      <c r="E145" s="10"/>
      <c r="F145" s="24"/>
      <c r="J145" s="22"/>
      <c r="R145" s="10"/>
      <c r="S145" s="10"/>
      <c r="T145" s="10"/>
    </row>
    <row r="146" ht="15.75" customHeight="1">
      <c r="B146" s="10"/>
      <c r="C146" s="10"/>
      <c r="D146" s="10"/>
      <c r="E146" s="10"/>
      <c r="F146" s="24"/>
      <c r="J146" s="22"/>
      <c r="R146" s="10"/>
      <c r="S146" s="10"/>
      <c r="T146" s="10"/>
    </row>
    <row r="147" ht="15.75" customHeight="1">
      <c r="B147" s="10"/>
      <c r="C147" s="10"/>
      <c r="D147" s="10"/>
      <c r="E147" s="10"/>
      <c r="F147" s="24"/>
      <c r="J147" s="22"/>
      <c r="R147" s="10"/>
      <c r="S147" s="10"/>
      <c r="T147" s="10"/>
    </row>
    <row r="148" ht="15.75" customHeight="1">
      <c r="B148" s="10"/>
      <c r="C148" s="10"/>
      <c r="D148" s="10"/>
      <c r="E148" s="10"/>
      <c r="F148" s="24"/>
      <c r="J148" s="22"/>
      <c r="R148" s="10"/>
      <c r="S148" s="10"/>
      <c r="T148" s="10"/>
    </row>
    <row r="149" ht="15.75" customHeight="1">
      <c r="B149" s="10"/>
      <c r="C149" s="10"/>
      <c r="D149" s="10"/>
      <c r="E149" s="10"/>
      <c r="F149" s="24"/>
      <c r="J149" s="22"/>
      <c r="R149" s="10"/>
      <c r="S149" s="10"/>
      <c r="T149" s="10"/>
    </row>
    <row r="150" ht="15.75" customHeight="1">
      <c r="B150" s="10"/>
      <c r="C150" s="10"/>
      <c r="D150" s="10"/>
      <c r="E150" s="10"/>
      <c r="F150" s="24"/>
      <c r="J150" s="22"/>
      <c r="R150" s="10"/>
      <c r="S150" s="10"/>
      <c r="T150" s="10"/>
    </row>
    <row r="151" ht="15.75" customHeight="1">
      <c r="B151" s="10"/>
      <c r="C151" s="10"/>
      <c r="D151" s="10"/>
      <c r="E151" s="10"/>
      <c r="F151" s="24"/>
      <c r="J151" s="22"/>
      <c r="R151" s="10"/>
      <c r="S151" s="10"/>
      <c r="T151" s="10"/>
    </row>
    <row r="152" ht="15.75" customHeight="1">
      <c r="B152" s="10"/>
      <c r="C152" s="10"/>
      <c r="D152" s="10"/>
      <c r="E152" s="10"/>
      <c r="F152" s="24"/>
      <c r="J152" s="22"/>
      <c r="R152" s="10"/>
      <c r="S152" s="10"/>
      <c r="T152" s="10"/>
    </row>
    <row r="153" ht="15.75" customHeight="1">
      <c r="B153" s="10"/>
      <c r="C153" s="10"/>
      <c r="D153" s="10"/>
      <c r="E153" s="10"/>
      <c r="F153" s="24"/>
      <c r="J153" s="22"/>
      <c r="R153" s="10"/>
      <c r="S153" s="10"/>
      <c r="T153" s="10"/>
    </row>
    <row r="154" ht="15.75" customHeight="1">
      <c r="B154" s="10"/>
      <c r="C154" s="10"/>
      <c r="D154" s="10"/>
      <c r="E154" s="10"/>
      <c r="F154" s="24"/>
      <c r="J154" s="22"/>
      <c r="R154" s="10"/>
      <c r="S154" s="10"/>
      <c r="T154" s="10"/>
    </row>
    <row r="155" ht="15.75" customHeight="1">
      <c r="B155" s="10"/>
      <c r="C155" s="10"/>
      <c r="D155" s="10"/>
      <c r="E155" s="10"/>
      <c r="F155" s="24"/>
      <c r="J155" s="22"/>
      <c r="R155" s="10"/>
      <c r="S155" s="10"/>
      <c r="T155" s="10"/>
    </row>
    <row r="156" ht="15.75" customHeight="1">
      <c r="B156" s="10"/>
      <c r="C156" s="10"/>
      <c r="D156" s="10"/>
      <c r="E156" s="10"/>
      <c r="F156" s="24"/>
      <c r="J156" s="22"/>
      <c r="R156" s="10"/>
      <c r="S156" s="10"/>
      <c r="T156" s="10"/>
    </row>
    <row r="157" ht="15.75" customHeight="1">
      <c r="B157" s="10"/>
      <c r="C157" s="10"/>
      <c r="D157" s="10"/>
      <c r="E157" s="10"/>
      <c r="F157" s="24"/>
      <c r="J157" s="22"/>
      <c r="R157" s="10"/>
      <c r="S157" s="10"/>
      <c r="T157" s="10"/>
    </row>
    <row r="158" ht="15.75" customHeight="1">
      <c r="B158" s="10"/>
      <c r="C158" s="10"/>
      <c r="D158" s="10"/>
      <c r="E158" s="10"/>
      <c r="F158" s="24"/>
      <c r="J158" s="22"/>
      <c r="R158" s="10"/>
      <c r="S158" s="10"/>
      <c r="T158" s="10"/>
    </row>
    <row r="159" ht="15.75" customHeight="1">
      <c r="B159" s="10"/>
      <c r="C159" s="10"/>
      <c r="D159" s="10"/>
      <c r="E159" s="10"/>
      <c r="F159" s="24"/>
      <c r="J159" s="22"/>
      <c r="R159" s="10"/>
      <c r="S159" s="10"/>
      <c r="T159" s="10"/>
    </row>
    <row r="160" ht="15.75" customHeight="1">
      <c r="B160" s="10"/>
      <c r="C160" s="10"/>
      <c r="D160" s="10"/>
      <c r="E160" s="10"/>
      <c r="F160" s="24"/>
      <c r="J160" s="22"/>
      <c r="R160" s="10"/>
      <c r="S160" s="10"/>
      <c r="T160" s="10"/>
    </row>
    <row r="161" ht="15.75" customHeight="1">
      <c r="B161" s="10"/>
      <c r="C161" s="10"/>
      <c r="D161" s="10"/>
      <c r="E161" s="10"/>
      <c r="F161" s="24"/>
      <c r="J161" s="22"/>
      <c r="R161" s="10"/>
      <c r="S161" s="10"/>
      <c r="T161" s="10"/>
    </row>
    <row r="162" ht="15.75" customHeight="1">
      <c r="B162" s="10"/>
      <c r="C162" s="10"/>
      <c r="D162" s="10"/>
      <c r="E162" s="10"/>
      <c r="F162" s="24"/>
      <c r="J162" s="22"/>
      <c r="R162" s="10"/>
      <c r="S162" s="10"/>
      <c r="T162" s="10"/>
    </row>
    <row r="163" ht="15.75" customHeight="1">
      <c r="B163" s="10"/>
      <c r="C163" s="10"/>
      <c r="D163" s="10"/>
      <c r="E163" s="10"/>
      <c r="F163" s="24"/>
      <c r="J163" s="22"/>
      <c r="R163" s="10"/>
      <c r="S163" s="10"/>
      <c r="T163" s="10"/>
    </row>
    <row r="164" ht="15.75" customHeight="1">
      <c r="B164" s="10"/>
      <c r="C164" s="10"/>
      <c r="D164" s="10"/>
      <c r="E164" s="10"/>
      <c r="F164" s="24"/>
      <c r="J164" s="22"/>
      <c r="R164" s="10"/>
      <c r="S164" s="10"/>
      <c r="T164" s="10"/>
    </row>
    <row r="165" ht="15.75" customHeight="1">
      <c r="B165" s="10"/>
      <c r="C165" s="10"/>
      <c r="D165" s="10"/>
      <c r="E165" s="10"/>
      <c r="F165" s="24"/>
      <c r="J165" s="22"/>
      <c r="R165" s="10"/>
      <c r="S165" s="10"/>
      <c r="T165" s="10"/>
    </row>
    <row r="166" ht="15.75" customHeight="1">
      <c r="B166" s="10"/>
      <c r="C166" s="10"/>
      <c r="D166" s="10"/>
      <c r="E166" s="10"/>
      <c r="F166" s="24"/>
      <c r="J166" s="22"/>
      <c r="R166" s="10"/>
      <c r="S166" s="10"/>
      <c r="T166" s="10"/>
    </row>
    <row r="167" ht="15.75" customHeight="1">
      <c r="B167" s="10"/>
      <c r="C167" s="10"/>
      <c r="D167" s="10"/>
      <c r="E167" s="10"/>
      <c r="F167" s="24"/>
      <c r="J167" s="22"/>
      <c r="R167" s="10"/>
      <c r="S167" s="10"/>
      <c r="T167" s="10"/>
    </row>
    <row r="168" ht="15.75" customHeight="1">
      <c r="B168" s="10"/>
      <c r="C168" s="10"/>
      <c r="D168" s="10"/>
      <c r="E168" s="10"/>
      <c r="F168" s="24"/>
      <c r="J168" s="22"/>
      <c r="R168" s="10"/>
      <c r="S168" s="10"/>
      <c r="T168" s="10"/>
    </row>
    <row r="169" ht="15.75" customHeight="1">
      <c r="B169" s="10"/>
      <c r="C169" s="10"/>
      <c r="D169" s="10"/>
      <c r="E169" s="10"/>
      <c r="F169" s="24"/>
      <c r="J169" s="22"/>
      <c r="R169" s="10"/>
      <c r="S169" s="10"/>
      <c r="T169" s="10"/>
    </row>
    <row r="170" ht="15.75" customHeight="1">
      <c r="B170" s="10"/>
      <c r="C170" s="10"/>
      <c r="D170" s="10"/>
      <c r="E170" s="10"/>
      <c r="F170" s="24"/>
      <c r="J170" s="22"/>
      <c r="R170" s="10"/>
      <c r="S170" s="10"/>
      <c r="T170" s="10"/>
    </row>
    <row r="171" ht="15.75" customHeight="1">
      <c r="B171" s="10"/>
      <c r="C171" s="10"/>
      <c r="D171" s="10"/>
      <c r="E171" s="10"/>
      <c r="F171" s="24"/>
      <c r="J171" s="22"/>
      <c r="R171" s="10"/>
      <c r="S171" s="10"/>
      <c r="T171" s="10"/>
    </row>
    <row r="172" ht="15.75" customHeight="1">
      <c r="B172" s="10"/>
      <c r="C172" s="10"/>
      <c r="D172" s="10"/>
      <c r="E172" s="10"/>
      <c r="F172" s="24"/>
      <c r="J172" s="22"/>
      <c r="R172" s="10"/>
      <c r="S172" s="10"/>
      <c r="T172" s="10"/>
    </row>
    <row r="173" ht="15.75" customHeight="1">
      <c r="B173" s="10"/>
      <c r="C173" s="10"/>
      <c r="D173" s="10"/>
      <c r="E173" s="10"/>
      <c r="F173" s="24"/>
      <c r="J173" s="22"/>
      <c r="R173" s="10"/>
      <c r="S173" s="10"/>
      <c r="T173" s="10"/>
    </row>
    <row r="174" ht="15.75" customHeight="1">
      <c r="B174" s="10"/>
      <c r="C174" s="10"/>
      <c r="D174" s="10"/>
      <c r="E174" s="10"/>
      <c r="F174" s="24"/>
      <c r="J174" s="22"/>
      <c r="R174" s="10"/>
      <c r="S174" s="10"/>
      <c r="T174" s="10"/>
    </row>
    <row r="175" ht="15.75" customHeight="1">
      <c r="B175" s="10"/>
      <c r="C175" s="10"/>
      <c r="D175" s="10"/>
      <c r="E175" s="10"/>
      <c r="F175" s="24"/>
      <c r="J175" s="22"/>
      <c r="R175" s="10"/>
      <c r="S175" s="10"/>
      <c r="T175" s="10"/>
    </row>
    <row r="176" ht="15.75" customHeight="1">
      <c r="B176" s="10"/>
      <c r="C176" s="10"/>
      <c r="D176" s="10"/>
      <c r="E176" s="10"/>
      <c r="F176" s="24"/>
      <c r="J176" s="22"/>
      <c r="R176" s="10"/>
      <c r="S176" s="10"/>
      <c r="T176" s="10"/>
    </row>
    <row r="177" ht="15.75" customHeight="1">
      <c r="B177" s="10"/>
      <c r="C177" s="10"/>
      <c r="D177" s="10"/>
      <c r="E177" s="10"/>
      <c r="F177" s="24"/>
      <c r="J177" s="22"/>
      <c r="R177" s="10"/>
      <c r="S177" s="10"/>
      <c r="T177" s="10"/>
    </row>
    <row r="178" ht="15.75" customHeight="1">
      <c r="B178" s="10"/>
      <c r="C178" s="10"/>
      <c r="D178" s="10"/>
      <c r="E178" s="10"/>
      <c r="F178" s="24"/>
      <c r="J178" s="22"/>
      <c r="R178" s="10"/>
      <c r="S178" s="10"/>
      <c r="T178" s="10"/>
    </row>
    <row r="179" ht="15.75" customHeight="1">
      <c r="B179" s="10"/>
      <c r="C179" s="10"/>
      <c r="D179" s="10"/>
      <c r="E179" s="10"/>
      <c r="F179" s="24"/>
      <c r="J179" s="22"/>
      <c r="R179" s="10"/>
      <c r="S179" s="10"/>
      <c r="T179" s="10"/>
    </row>
    <row r="180" ht="15.75" customHeight="1">
      <c r="B180" s="10"/>
      <c r="C180" s="10"/>
      <c r="D180" s="10"/>
      <c r="E180" s="10"/>
      <c r="F180" s="24"/>
      <c r="J180" s="22"/>
      <c r="R180" s="10"/>
      <c r="S180" s="10"/>
      <c r="T180" s="10"/>
    </row>
    <row r="181" ht="15.75" customHeight="1">
      <c r="B181" s="10"/>
      <c r="C181" s="10"/>
      <c r="D181" s="10"/>
      <c r="E181" s="10"/>
      <c r="F181" s="24"/>
      <c r="J181" s="22"/>
      <c r="R181" s="10"/>
      <c r="S181" s="10"/>
      <c r="T181" s="10"/>
    </row>
    <row r="182" ht="15.75" customHeight="1">
      <c r="B182" s="10"/>
      <c r="C182" s="10"/>
      <c r="D182" s="10"/>
      <c r="E182" s="10"/>
      <c r="F182" s="24"/>
      <c r="J182" s="22"/>
      <c r="R182" s="10"/>
      <c r="S182" s="10"/>
      <c r="T182" s="10"/>
    </row>
    <row r="183" ht="15.75" customHeight="1">
      <c r="B183" s="10"/>
      <c r="C183" s="10"/>
      <c r="D183" s="10"/>
      <c r="E183" s="10"/>
      <c r="F183" s="24"/>
      <c r="J183" s="22"/>
      <c r="R183" s="10"/>
      <c r="S183" s="10"/>
      <c r="T183" s="10"/>
    </row>
    <row r="184" ht="15.75" customHeight="1">
      <c r="B184" s="10"/>
      <c r="C184" s="10"/>
      <c r="D184" s="10"/>
      <c r="E184" s="10"/>
      <c r="F184" s="24"/>
      <c r="J184" s="22"/>
      <c r="R184" s="10"/>
      <c r="S184" s="10"/>
      <c r="T184" s="10"/>
    </row>
    <row r="185" ht="15.75" customHeight="1">
      <c r="B185" s="10"/>
      <c r="C185" s="10"/>
      <c r="D185" s="10"/>
      <c r="E185" s="10"/>
      <c r="F185" s="24"/>
      <c r="J185" s="22"/>
      <c r="R185" s="10"/>
      <c r="S185" s="10"/>
      <c r="T185" s="10"/>
    </row>
    <row r="186" ht="15.75" customHeight="1">
      <c r="B186" s="10"/>
      <c r="C186" s="10"/>
      <c r="D186" s="10"/>
      <c r="E186" s="10"/>
      <c r="F186" s="24"/>
      <c r="J186" s="22"/>
      <c r="R186" s="10"/>
      <c r="S186" s="10"/>
      <c r="T186" s="10"/>
    </row>
    <row r="187" ht="15.75" customHeight="1">
      <c r="B187" s="10"/>
      <c r="C187" s="10"/>
      <c r="D187" s="10"/>
      <c r="E187" s="10"/>
      <c r="F187" s="24"/>
      <c r="J187" s="22"/>
      <c r="R187" s="10"/>
      <c r="S187" s="10"/>
      <c r="T187" s="10"/>
    </row>
    <row r="188" ht="15.75" customHeight="1">
      <c r="B188" s="10"/>
      <c r="C188" s="10"/>
      <c r="D188" s="10"/>
      <c r="E188" s="10"/>
      <c r="F188" s="24"/>
      <c r="J188" s="22"/>
      <c r="R188" s="10"/>
      <c r="S188" s="10"/>
      <c r="T188" s="10"/>
    </row>
    <row r="189" ht="15.75" customHeight="1">
      <c r="B189" s="10"/>
      <c r="C189" s="10"/>
      <c r="D189" s="10"/>
      <c r="E189" s="10"/>
      <c r="F189" s="24"/>
      <c r="J189" s="22"/>
      <c r="R189" s="10"/>
      <c r="S189" s="10"/>
      <c r="T189" s="10"/>
    </row>
    <row r="190" ht="15.75" customHeight="1">
      <c r="B190" s="10"/>
      <c r="C190" s="10"/>
      <c r="D190" s="10"/>
      <c r="E190" s="10"/>
      <c r="F190" s="24"/>
      <c r="J190" s="22"/>
      <c r="R190" s="10"/>
      <c r="S190" s="10"/>
      <c r="T190" s="10"/>
    </row>
    <row r="191" ht="15.75" customHeight="1">
      <c r="B191" s="10"/>
      <c r="C191" s="10"/>
      <c r="D191" s="10"/>
      <c r="E191" s="10"/>
      <c r="F191" s="24"/>
      <c r="J191" s="22"/>
      <c r="R191" s="10"/>
      <c r="S191" s="10"/>
      <c r="T191" s="10"/>
    </row>
    <row r="192" ht="15.75" customHeight="1">
      <c r="B192" s="10"/>
      <c r="C192" s="10"/>
      <c r="D192" s="10"/>
      <c r="E192" s="10"/>
      <c r="F192" s="24"/>
      <c r="J192" s="22"/>
      <c r="R192" s="10"/>
      <c r="S192" s="10"/>
      <c r="T192" s="10"/>
    </row>
    <row r="193" ht="15.75" customHeight="1">
      <c r="B193" s="10"/>
      <c r="C193" s="10"/>
      <c r="D193" s="10"/>
      <c r="E193" s="10"/>
      <c r="F193" s="24"/>
      <c r="J193" s="22"/>
      <c r="R193" s="10"/>
      <c r="S193" s="10"/>
      <c r="T193" s="10"/>
    </row>
    <row r="194" ht="15.75" customHeight="1">
      <c r="B194" s="10"/>
      <c r="C194" s="10"/>
      <c r="D194" s="10"/>
      <c r="E194" s="10"/>
      <c r="F194" s="24"/>
      <c r="J194" s="22"/>
      <c r="R194" s="10"/>
      <c r="S194" s="10"/>
      <c r="T194" s="10"/>
    </row>
    <row r="195" ht="15.75" customHeight="1">
      <c r="B195" s="10"/>
      <c r="C195" s="10"/>
      <c r="D195" s="10"/>
      <c r="E195" s="10"/>
      <c r="F195" s="24"/>
      <c r="J195" s="22"/>
      <c r="R195" s="10"/>
      <c r="S195" s="10"/>
      <c r="T195" s="10"/>
    </row>
    <row r="196" ht="15.75" customHeight="1">
      <c r="B196" s="10"/>
      <c r="C196" s="10"/>
      <c r="D196" s="10"/>
      <c r="E196" s="10"/>
      <c r="F196" s="24"/>
      <c r="J196" s="22"/>
      <c r="R196" s="10"/>
      <c r="S196" s="10"/>
      <c r="T196" s="10"/>
    </row>
    <row r="197" ht="15.75" customHeight="1">
      <c r="B197" s="10"/>
      <c r="C197" s="10"/>
      <c r="D197" s="10"/>
      <c r="E197" s="10"/>
      <c r="F197" s="24"/>
      <c r="J197" s="22"/>
      <c r="R197" s="10"/>
      <c r="S197" s="10"/>
      <c r="T197" s="10"/>
    </row>
    <row r="198" ht="15.75" customHeight="1">
      <c r="B198" s="10"/>
      <c r="C198" s="10"/>
      <c r="D198" s="10"/>
      <c r="E198" s="10"/>
      <c r="F198" s="24"/>
      <c r="J198" s="22"/>
      <c r="R198" s="10"/>
      <c r="S198" s="10"/>
      <c r="T198" s="10"/>
    </row>
    <row r="199" ht="15.75" customHeight="1">
      <c r="B199" s="10"/>
      <c r="C199" s="10"/>
      <c r="D199" s="10"/>
      <c r="E199" s="10"/>
      <c r="F199" s="24"/>
      <c r="J199" s="22"/>
      <c r="R199" s="10"/>
      <c r="S199" s="10"/>
      <c r="T199" s="10"/>
    </row>
    <row r="200" ht="15.75" customHeight="1">
      <c r="B200" s="10"/>
      <c r="C200" s="10"/>
      <c r="D200" s="10"/>
      <c r="E200" s="10"/>
      <c r="F200" s="24"/>
      <c r="J200" s="22"/>
      <c r="R200" s="10"/>
      <c r="S200" s="10"/>
      <c r="T200" s="10"/>
    </row>
    <row r="201" ht="15.75" customHeight="1">
      <c r="B201" s="10"/>
      <c r="C201" s="10"/>
      <c r="D201" s="10"/>
      <c r="E201" s="10"/>
      <c r="F201" s="24"/>
      <c r="J201" s="22"/>
      <c r="R201" s="10"/>
      <c r="S201" s="10"/>
      <c r="T201" s="10"/>
    </row>
    <row r="202" ht="15.75" customHeight="1">
      <c r="B202" s="10"/>
      <c r="C202" s="10"/>
      <c r="D202" s="10"/>
      <c r="E202" s="10"/>
      <c r="F202" s="24"/>
      <c r="J202" s="22"/>
      <c r="R202" s="10"/>
      <c r="S202" s="10"/>
      <c r="T202" s="10"/>
    </row>
    <row r="203" ht="15.75" customHeight="1">
      <c r="B203" s="10"/>
      <c r="C203" s="10"/>
      <c r="D203" s="10"/>
      <c r="E203" s="10"/>
      <c r="F203" s="24"/>
      <c r="J203" s="22"/>
      <c r="R203" s="10"/>
      <c r="S203" s="10"/>
      <c r="T203" s="10"/>
    </row>
    <row r="204" ht="15.75" customHeight="1">
      <c r="B204" s="10"/>
      <c r="C204" s="10"/>
      <c r="D204" s="10"/>
      <c r="E204" s="10"/>
      <c r="F204" s="24"/>
      <c r="J204" s="22"/>
      <c r="R204" s="10"/>
      <c r="S204" s="10"/>
      <c r="T204" s="10"/>
    </row>
    <row r="205" ht="15.75" customHeight="1">
      <c r="B205" s="10"/>
      <c r="C205" s="10"/>
      <c r="D205" s="10"/>
      <c r="E205" s="10"/>
      <c r="F205" s="24"/>
      <c r="J205" s="22"/>
      <c r="R205" s="10"/>
      <c r="S205" s="10"/>
      <c r="T205" s="10"/>
    </row>
    <row r="206" ht="15.75" customHeight="1">
      <c r="B206" s="10"/>
      <c r="C206" s="10"/>
      <c r="D206" s="10"/>
      <c r="E206" s="10"/>
      <c r="F206" s="24"/>
      <c r="J206" s="22"/>
      <c r="R206" s="10"/>
      <c r="S206" s="10"/>
      <c r="T206" s="10"/>
    </row>
    <row r="207" ht="15.75" customHeight="1">
      <c r="B207" s="10"/>
      <c r="C207" s="10"/>
      <c r="D207" s="10"/>
      <c r="E207" s="10"/>
      <c r="F207" s="24"/>
      <c r="J207" s="22"/>
      <c r="R207" s="10"/>
      <c r="S207" s="10"/>
      <c r="T207" s="10"/>
    </row>
    <row r="208" ht="15.75" customHeight="1">
      <c r="B208" s="10"/>
      <c r="C208" s="10"/>
      <c r="D208" s="10"/>
      <c r="E208" s="10"/>
      <c r="F208" s="24"/>
      <c r="J208" s="22"/>
      <c r="R208" s="10"/>
      <c r="S208" s="10"/>
      <c r="T208" s="10"/>
    </row>
    <row r="209" ht="15.75" customHeight="1">
      <c r="B209" s="10"/>
      <c r="C209" s="10"/>
      <c r="D209" s="10"/>
      <c r="E209" s="10"/>
      <c r="F209" s="24"/>
      <c r="J209" s="22"/>
      <c r="R209" s="10"/>
      <c r="S209" s="10"/>
      <c r="T209" s="10"/>
    </row>
    <row r="210" ht="15.75" customHeight="1">
      <c r="B210" s="10"/>
      <c r="C210" s="10"/>
      <c r="D210" s="10"/>
      <c r="E210" s="10"/>
      <c r="F210" s="24"/>
      <c r="J210" s="22"/>
      <c r="R210" s="10"/>
      <c r="S210" s="10"/>
      <c r="T210" s="10"/>
    </row>
    <row r="211" ht="15.75" customHeight="1">
      <c r="B211" s="10"/>
      <c r="C211" s="10"/>
      <c r="D211" s="10"/>
      <c r="E211" s="10"/>
      <c r="F211" s="24"/>
      <c r="J211" s="22"/>
      <c r="R211" s="10"/>
      <c r="S211" s="10"/>
      <c r="T211" s="10"/>
    </row>
    <row r="212" ht="15.75" customHeight="1">
      <c r="B212" s="10"/>
      <c r="C212" s="10"/>
      <c r="D212" s="10"/>
      <c r="E212" s="10"/>
      <c r="F212" s="24"/>
      <c r="J212" s="22"/>
      <c r="R212" s="10"/>
      <c r="S212" s="10"/>
      <c r="T212" s="10"/>
    </row>
    <row r="213" ht="15.75" customHeight="1">
      <c r="B213" s="10"/>
      <c r="C213" s="10"/>
      <c r="D213" s="10"/>
      <c r="E213" s="10"/>
      <c r="F213" s="24"/>
      <c r="J213" s="22"/>
      <c r="R213" s="10"/>
      <c r="S213" s="10"/>
      <c r="T213" s="10"/>
    </row>
    <row r="214" ht="15.75" customHeight="1">
      <c r="B214" s="10"/>
      <c r="C214" s="10"/>
      <c r="D214" s="10"/>
      <c r="E214" s="10"/>
      <c r="F214" s="24"/>
      <c r="J214" s="22"/>
      <c r="R214" s="10"/>
      <c r="S214" s="10"/>
      <c r="T214" s="10"/>
    </row>
    <row r="215" ht="15.75" customHeight="1">
      <c r="B215" s="10"/>
      <c r="C215" s="10"/>
      <c r="D215" s="10"/>
      <c r="E215" s="10"/>
      <c r="F215" s="24"/>
      <c r="J215" s="22"/>
      <c r="R215" s="10"/>
      <c r="S215" s="10"/>
      <c r="T215" s="10"/>
    </row>
    <row r="216" ht="15.75" customHeight="1">
      <c r="B216" s="10"/>
      <c r="C216" s="10"/>
      <c r="D216" s="10"/>
      <c r="E216" s="10"/>
      <c r="F216" s="24"/>
      <c r="J216" s="22"/>
      <c r="R216" s="10"/>
      <c r="S216" s="10"/>
      <c r="T216" s="10"/>
    </row>
    <row r="217" ht="15.75" customHeight="1">
      <c r="B217" s="10"/>
      <c r="C217" s="10"/>
      <c r="D217" s="10"/>
      <c r="E217" s="10"/>
      <c r="F217" s="24"/>
      <c r="J217" s="22"/>
      <c r="R217" s="10"/>
      <c r="S217" s="10"/>
      <c r="T217" s="10"/>
    </row>
    <row r="218" ht="15.75" customHeight="1">
      <c r="B218" s="10"/>
      <c r="C218" s="10"/>
      <c r="D218" s="10"/>
      <c r="E218" s="10"/>
      <c r="F218" s="24"/>
      <c r="J218" s="22"/>
      <c r="R218" s="10"/>
      <c r="S218" s="10"/>
      <c r="T218" s="10"/>
    </row>
    <row r="219" ht="15.75" customHeight="1">
      <c r="B219" s="10"/>
      <c r="C219" s="10"/>
      <c r="D219" s="10"/>
      <c r="E219" s="10"/>
      <c r="F219" s="24"/>
      <c r="J219" s="22"/>
      <c r="R219" s="10"/>
      <c r="S219" s="10"/>
      <c r="T219" s="10"/>
    </row>
    <row r="220" ht="15.75" customHeight="1">
      <c r="B220" s="10"/>
      <c r="C220" s="10"/>
      <c r="D220" s="10"/>
      <c r="E220" s="10"/>
      <c r="F220" s="24"/>
      <c r="J220" s="22"/>
      <c r="R220" s="10"/>
      <c r="S220" s="10"/>
      <c r="T220" s="10"/>
    </row>
    <row r="221" ht="15.75" customHeight="1">
      <c r="B221" s="10"/>
      <c r="C221" s="10"/>
      <c r="D221" s="10"/>
      <c r="E221" s="10"/>
      <c r="F221" s="24"/>
      <c r="J221" s="22"/>
      <c r="R221" s="10"/>
      <c r="S221" s="10"/>
      <c r="T221" s="10"/>
    </row>
    <row r="222" ht="15.75" customHeight="1">
      <c r="B222" s="10"/>
      <c r="C222" s="10"/>
      <c r="D222" s="10"/>
      <c r="E222" s="10"/>
      <c r="F222" s="24"/>
      <c r="J222" s="22"/>
      <c r="R222" s="10"/>
      <c r="S222" s="10"/>
      <c r="T222" s="10"/>
    </row>
    <row r="223" ht="15.75" customHeight="1">
      <c r="B223" s="10"/>
      <c r="C223" s="10"/>
      <c r="D223" s="10"/>
      <c r="E223" s="10"/>
      <c r="F223" s="24"/>
      <c r="J223" s="22"/>
      <c r="R223" s="10"/>
      <c r="S223" s="10"/>
      <c r="T223" s="10"/>
    </row>
    <row r="224" ht="15.75" customHeight="1">
      <c r="B224" s="10"/>
      <c r="C224" s="10"/>
      <c r="D224" s="10"/>
      <c r="E224" s="10"/>
      <c r="F224" s="24"/>
      <c r="J224" s="22"/>
      <c r="R224" s="10"/>
      <c r="S224" s="10"/>
      <c r="T224" s="10"/>
    </row>
    <row r="225" ht="15.75" customHeight="1">
      <c r="B225" s="10"/>
      <c r="C225" s="10"/>
      <c r="D225" s="10"/>
      <c r="E225" s="10"/>
      <c r="F225" s="24"/>
      <c r="J225" s="22"/>
      <c r="R225" s="10"/>
      <c r="S225" s="10"/>
      <c r="T225" s="10"/>
    </row>
    <row r="226" ht="15.75" customHeight="1">
      <c r="B226" s="10"/>
      <c r="C226" s="10"/>
      <c r="D226" s="10"/>
      <c r="E226" s="10"/>
      <c r="F226" s="24"/>
      <c r="J226" s="22"/>
      <c r="R226" s="10"/>
      <c r="S226" s="10"/>
      <c r="T226" s="10"/>
    </row>
    <row r="227" ht="15.75" customHeight="1">
      <c r="B227" s="10"/>
      <c r="C227" s="10"/>
      <c r="D227" s="10"/>
      <c r="E227" s="10"/>
      <c r="F227" s="24"/>
      <c r="J227" s="22"/>
      <c r="R227" s="10"/>
      <c r="S227" s="10"/>
      <c r="T227" s="10"/>
    </row>
    <row r="228" ht="15.75" customHeight="1">
      <c r="B228" s="10"/>
      <c r="C228" s="10"/>
      <c r="D228" s="10"/>
      <c r="E228" s="10"/>
      <c r="F228" s="24"/>
      <c r="J228" s="22"/>
      <c r="R228" s="10"/>
      <c r="S228" s="10"/>
      <c r="T228" s="10"/>
    </row>
    <row r="229" ht="15.75" customHeight="1">
      <c r="B229" s="10"/>
      <c r="C229" s="10"/>
      <c r="D229" s="10"/>
      <c r="E229" s="10"/>
      <c r="F229" s="24"/>
      <c r="J229" s="22"/>
      <c r="R229" s="10"/>
      <c r="S229" s="10"/>
      <c r="T229" s="10"/>
    </row>
    <row r="230" ht="15.75" customHeight="1">
      <c r="B230" s="10"/>
      <c r="C230" s="10"/>
      <c r="D230" s="10"/>
      <c r="E230" s="10"/>
      <c r="F230" s="24"/>
      <c r="J230" s="22"/>
      <c r="R230" s="10"/>
      <c r="S230" s="10"/>
      <c r="T230" s="10"/>
    </row>
    <row r="231" ht="15.75" customHeight="1">
      <c r="B231" s="10"/>
      <c r="C231" s="10"/>
      <c r="D231" s="10"/>
      <c r="E231" s="10"/>
      <c r="F231" s="24"/>
      <c r="J231" s="22"/>
      <c r="R231" s="10"/>
      <c r="S231" s="10"/>
      <c r="T231" s="10"/>
    </row>
    <row r="232" ht="15.75" customHeight="1">
      <c r="B232" s="10"/>
      <c r="C232" s="10"/>
      <c r="D232" s="10"/>
      <c r="E232" s="10"/>
      <c r="F232" s="24"/>
      <c r="J232" s="22"/>
      <c r="R232" s="10"/>
      <c r="S232" s="10"/>
      <c r="T232" s="10"/>
    </row>
    <row r="233" ht="15.75" customHeight="1">
      <c r="B233" s="10"/>
      <c r="C233" s="10"/>
      <c r="D233" s="10"/>
      <c r="E233" s="10"/>
      <c r="F233" s="24"/>
      <c r="J233" s="22"/>
      <c r="R233" s="10"/>
      <c r="S233" s="10"/>
      <c r="T233" s="10"/>
    </row>
    <row r="234" ht="15.75" customHeight="1">
      <c r="B234" s="10"/>
      <c r="C234" s="10"/>
      <c r="D234" s="10"/>
      <c r="E234" s="10"/>
      <c r="F234" s="24"/>
      <c r="J234" s="22"/>
      <c r="R234" s="10"/>
      <c r="S234" s="10"/>
      <c r="T234" s="10"/>
    </row>
    <row r="235" ht="15.75" customHeight="1">
      <c r="B235" s="10"/>
      <c r="C235" s="10"/>
      <c r="D235" s="10"/>
      <c r="E235" s="10"/>
      <c r="F235" s="24"/>
      <c r="J235" s="22"/>
      <c r="R235" s="10"/>
      <c r="S235" s="10"/>
      <c r="T235" s="10"/>
    </row>
    <row r="236" ht="15.75" customHeight="1">
      <c r="B236" s="10"/>
      <c r="C236" s="10"/>
      <c r="D236" s="10"/>
      <c r="E236" s="10"/>
      <c r="F236" s="24"/>
      <c r="J236" s="22"/>
      <c r="R236" s="10"/>
      <c r="S236" s="10"/>
      <c r="T236" s="10"/>
    </row>
    <row r="237" ht="15.75" customHeight="1">
      <c r="B237" s="10"/>
      <c r="C237" s="10"/>
      <c r="D237" s="10"/>
      <c r="E237" s="10"/>
      <c r="F237" s="24"/>
      <c r="J237" s="22"/>
      <c r="R237" s="10"/>
      <c r="S237" s="10"/>
      <c r="T237" s="10"/>
    </row>
    <row r="238" ht="15.75" customHeight="1">
      <c r="B238" s="10"/>
      <c r="C238" s="10"/>
      <c r="D238" s="10"/>
      <c r="E238" s="10"/>
      <c r="F238" s="24"/>
      <c r="J238" s="22"/>
      <c r="R238" s="10"/>
      <c r="S238" s="10"/>
      <c r="T238" s="10"/>
    </row>
    <row r="239" ht="15.75" customHeight="1">
      <c r="B239" s="10"/>
      <c r="C239" s="10"/>
      <c r="D239" s="10"/>
      <c r="E239" s="10"/>
      <c r="F239" s="24"/>
      <c r="J239" s="22"/>
      <c r="R239" s="10"/>
      <c r="S239" s="10"/>
      <c r="T239" s="10"/>
    </row>
    <row r="240" ht="15.75" customHeight="1">
      <c r="B240" s="10"/>
      <c r="C240" s="10"/>
      <c r="D240" s="10"/>
      <c r="E240" s="10"/>
      <c r="F240" s="24"/>
      <c r="J240" s="22"/>
      <c r="R240" s="10"/>
      <c r="S240" s="10"/>
      <c r="T240" s="10"/>
    </row>
    <row r="241" ht="15.75" customHeight="1">
      <c r="B241" s="10"/>
      <c r="C241" s="10"/>
      <c r="D241" s="10"/>
      <c r="E241" s="10"/>
      <c r="F241" s="24"/>
      <c r="J241" s="22"/>
      <c r="R241" s="10"/>
      <c r="S241" s="10"/>
      <c r="T241" s="10"/>
    </row>
    <row r="242" ht="15.75" customHeight="1">
      <c r="B242" s="10"/>
      <c r="C242" s="10"/>
      <c r="D242" s="10"/>
      <c r="E242" s="10"/>
      <c r="F242" s="24"/>
      <c r="J242" s="22"/>
      <c r="R242" s="10"/>
      <c r="S242" s="10"/>
      <c r="T242" s="10"/>
    </row>
    <row r="243" ht="15.75" customHeight="1">
      <c r="B243" s="10"/>
      <c r="C243" s="10"/>
      <c r="D243" s="10"/>
      <c r="E243" s="10"/>
      <c r="F243" s="24"/>
      <c r="J243" s="22"/>
      <c r="R243" s="10"/>
      <c r="S243" s="10"/>
      <c r="T243" s="10"/>
    </row>
    <row r="244" ht="15.75" customHeight="1">
      <c r="B244" s="10"/>
      <c r="C244" s="10"/>
      <c r="D244" s="10"/>
      <c r="E244" s="10"/>
      <c r="F244" s="24"/>
      <c r="J244" s="22"/>
      <c r="R244" s="10"/>
      <c r="S244" s="10"/>
      <c r="T244" s="10"/>
    </row>
    <row r="245" ht="15.75" customHeight="1">
      <c r="B245" s="10"/>
      <c r="C245" s="10"/>
      <c r="D245" s="10"/>
      <c r="E245" s="10"/>
      <c r="F245" s="24"/>
      <c r="J245" s="22"/>
      <c r="R245" s="10"/>
      <c r="S245" s="10"/>
      <c r="T245" s="10"/>
    </row>
    <row r="246" ht="15.75" customHeight="1">
      <c r="B246" s="10"/>
      <c r="C246" s="10"/>
      <c r="D246" s="10"/>
      <c r="E246" s="10"/>
      <c r="F246" s="24"/>
      <c r="J246" s="22"/>
      <c r="R246" s="10"/>
      <c r="S246" s="10"/>
      <c r="T246" s="10"/>
    </row>
    <row r="247" ht="15.75" customHeight="1">
      <c r="B247" s="10"/>
      <c r="C247" s="10"/>
      <c r="D247" s="10"/>
      <c r="E247" s="10"/>
      <c r="F247" s="24"/>
      <c r="J247" s="22"/>
      <c r="R247" s="10"/>
      <c r="S247" s="10"/>
      <c r="T247" s="10"/>
    </row>
    <row r="248" ht="15.75" customHeight="1">
      <c r="B248" s="10"/>
      <c r="C248" s="10"/>
      <c r="D248" s="10"/>
      <c r="E248" s="10"/>
      <c r="F248" s="24"/>
      <c r="J248" s="22"/>
      <c r="R248" s="10"/>
      <c r="S248" s="10"/>
      <c r="T248" s="10"/>
    </row>
    <row r="249" ht="15.75" customHeight="1">
      <c r="B249" s="10"/>
      <c r="C249" s="10"/>
      <c r="D249" s="10"/>
      <c r="E249" s="10"/>
      <c r="F249" s="24"/>
      <c r="J249" s="22"/>
      <c r="R249" s="10"/>
      <c r="S249" s="10"/>
      <c r="T249" s="10"/>
    </row>
    <row r="250" ht="15.75" customHeight="1">
      <c r="B250" s="10"/>
      <c r="C250" s="10"/>
      <c r="D250" s="10"/>
      <c r="E250" s="10"/>
      <c r="F250" s="24"/>
      <c r="J250" s="22"/>
      <c r="R250" s="10"/>
      <c r="S250" s="10"/>
      <c r="T250" s="10"/>
    </row>
    <row r="251" ht="15.75" customHeight="1">
      <c r="B251" s="10"/>
      <c r="C251" s="10"/>
      <c r="D251" s="10"/>
      <c r="E251" s="10"/>
      <c r="F251" s="24"/>
      <c r="J251" s="22"/>
      <c r="R251" s="10"/>
      <c r="S251" s="10"/>
      <c r="T251" s="10"/>
    </row>
    <row r="252" ht="15.75" customHeight="1">
      <c r="B252" s="10"/>
      <c r="C252" s="10"/>
      <c r="D252" s="10"/>
      <c r="E252" s="10"/>
      <c r="F252" s="24"/>
      <c r="J252" s="22"/>
      <c r="R252" s="10"/>
      <c r="S252" s="10"/>
      <c r="T252" s="10"/>
    </row>
    <row r="253" ht="15.75" customHeight="1">
      <c r="B253" s="10"/>
      <c r="C253" s="10"/>
      <c r="D253" s="10"/>
      <c r="E253" s="10"/>
      <c r="F253" s="24"/>
      <c r="J253" s="22"/>
      <c r="R253" s="10"/>
      <c r="S253" s="10"/>
      <c r="T253" s="10"/>
    </row>
    <row r="254" ht="15.75" customHeight="1">
      <c r="B254" s="10"/>
      <c r="C254" s="10"/>
      <c r="D254" s="10"/>
      <c r="E254" s="10"/>
      <c r="F254" s="24"/>
      <c r="J254" s="22"/>
      <c r="R254" s="10"/>
      <c r="S254" s="10"/>
      <c r="T254" s="10"/>
    </row>
    <row r="255" ht="15.75" customHeight="1">
      <c r="B255" s="10"/>
      <c r="C255" s="10"/>
      <c r="D255" s="10"/>
      <c r="E255" s="10"/>
      <c r="F255" s="24"/>
      <c r="J255" s="22"/>
      <c r="R255" s="10"/>
      <c r="S255" s="10"/>
      <c r="T255" s="10"/>
    </row>
    <row r="256" ht="15.75" customHeight="1">
      <c r="B256" s="10"/>
      <c r="C256" s="10"/>
      <c r="D256" s="10"/>
      <c r="E256" s="10"/>
      <c r="F256" s="24"/>
      <c r="J256" s="22"/>
      <c r="R256" s="10"/>
      <c r="S256" s="10"/>
      <c r="T256" s="10"/>
    </row>
    <row r="257" ht="15.75" customHeight="1">
      <c r="B257" s="10"/>
      <c r="C257" s="10"/>
      <c r="D257" s="10"/>
      <c r="E257" s="10"/>
      <c r="F257" s="24"/>
      <c r="J257" s="22"/>
      <c r="R257" s="10"/>
      <c r="S257" s="10"/>
      <c r="T257" s="10"/>
    </row>
    <row r="258" ht="15.75" customHeight="1">
      <c r="B258" s="10"/>
      <c r="C258" s="10"/>
      <c r="D258" s="10"/>
      <c r="E258" s="10"/>
      <c r="F258" s="24"/>
      <c r="J258" s="22"/>
      <c r="R258" s="10"/>
      <c r="S258" s="10"/>
      <c r="T258" s="10"/>
    </row>
    <row r="259" ht="15.75" customHeight="1">
      <c r="B259" s="10"/>
      <c r="C259" s="10"/>
      <c r="D259" s="10"/>
      <c r="E259" s="10"/>
      <c r="F259" s="24"/>
      <c r="J259" s="22"/>
      <c r="R259" s="10"/>
      <c r="S259" s="10"/>
      <c r="T259" s="10"/>
    </row>
    <row r="260" ht="15.75" customHeight="1">
      <c r="B260" s="10"/>
      <c r="C260" s="10"/>
      <c r="D260" s="10"/>
      <c r="E260" s="10"/>
      <c r="F260" s="24"/>
      <c r="J260" s="22"/>
      <c r="R260" s="10"/>
      <c r="S260" s="10"/>
      <c r="T260" s="10"/>
    </row>
    <row r="261" ht="15.75" customHeight="1">
      <c r="B261" s="10"/>
      <c r="C261" s="10"/>
      <c r="D261" s="10"/>
      <c r="E261" s="10"/>
      <c r="F261" s="24"/>
      <c r="J261" s="22"/>
      <c r="R261" s="10"/>
      <c r="S261" s="10"/>
      <c r="T261" s="10"/>
    </row>
    <row r="262" ht="15.75" customHeight="1">
      <c r="B262" s="10"/>
      <c r="C262" s="10"/>
      <c r="D262" s="10"/>
      <c r="E262" s="10"/>
      <c r="F262" s="24"/>
      <c r="J262" s="22"/>
      <c r="R262" s="10"/>
      <c r="S262" s="10"/>
      <c r="T262" s="10"/>
    </row>
    <row r="263" ht="15.75" customHeight="1">
      <c r="B263" s="10"/>
      <c r="C263" s="10"/>
      <c r="D263" s="10"/>
      <c r="E263" s="10"/>
      <c r="F263" s="24"/>
      <c r="J263" s="22"/>
      <c r="R263" s="10"/>
      <c r="S263" s="10"/>
      <c r="T263" s="10"/>
    </row>
    <row r="264" ht="15.75" customHeight="1">
      <c r="B264" s="10"/>
      <c r="C264" s="10"/>
      <c r="D264" s="10"/>
      <c r="E264" s="10"/>
      <c r="F264" s="24"/>
      <c r="J264" s="22"/>
      <c r="R264" s="10"/>
      <c r="S264" s="10"/>
      <c r="T264" s="10"/>
    </row>
    <row r="265" ht="15.75" customHeight="1">
      <c r="B265" s="10"/>
      <c r="C265" s="10"/>
      <c r="D265" s="10"/>
      <c r="E265" s="10"/>
      <c r="F265" s="24"/>
      <c r="J265" s="22"/>
      <c r="R265" s="10"/>
      <c r="S265" s="10"/>
      <c r="T265" s="10"/>
    </row>
    <row r="266" ht="15.75" customHeight="1">
      <c r="B266" s="10"/>
      <c r="C266" s="10"/>
      <c r="D266" s="10"/>
      <c r="E266" s="10"/>
      <c r="F266" s="24"/>
      <c r="J266" s="22"/>
      <c r="R266" s="10"/>
      <c r="S266" s="10"/>
      <c r="T266" s="10"/>
    </row>
    <row r="267" ht="15.75" customHeight="1">
      <c r="B267" s="10"/>
      <c r="C267" s="10"/>
      <c r="D267" s="10"/>
      <c r="E267" s="10"/>
      <c r="F267" s="24"/>
      <c r="J267" s="22"/>
      <c r="R267" s="10"/>
      <c r="S267" s="10"/>
      <c r="T267" s="10"/>
    </row>
    <row r="268" ht="15.75" customHeight="1">
      <c r="B268" s="10"/>
      <c r="C268" s="10"/>
      <c r="D268" s="10"/>
      <c r="E268" s="10"/>
      <c r="F268" s="24"/>
      <c r="J268" s="22"/>
      <c r="R268" s="10"/>
      <c r="S268" s="10"/>
      <c r="T268" s="10"/>
    </row>
    <row r="269" ht="15.75" customHeight="1">
      <c r="B269" s="10"/>
      <c r="C269" s="10"/>
      <c r="D269" s="10"/>
      <c r="E269" s="10"/>
      <c r="F269" s="24"/>
      <c r="J269" s="22"/>
      <c r="R269" s="10"/>
      <c r="S269" s="10"/>
      <c r="T269" s="10"/>
    </row>
    <row r="270" ht="15.75" customHeight="1">
      <c r="B270" s="10"/>
      <c r="C270" s="10"/>
      <c r="D270" s="10"/>
      <c r="E270" s="10"/>
      <c r="F270" s="24"/>
      <c r="J270" s="22"/>
      <c r="R270" s="10"/>
      <c r="S270" s="10"/>
      <c r="T270" s="10"/>
    </row>
    <row r="271" ht="15.75" customHeight="1">
      <c r="B271" s="10"/>
      <c r="C271" s="10"/>
      <c r="D271" s="10"/>
      <c r="E271" s="10"/>
      <c r="F271" s="24"/>
      <c r="J271" s="22"/>
      <c r="R271" s="10"/>
      <c r="S271" s="10"/>
      <c r="T271" s="10"/>
    </row>
    <row r="272" ht="15.75" customHeight="1">
      <c r="B272" s="10"/>
      <c r="C272" s="10"/>
      <c r="D272" s="10"/>
      <c r="E272" s="10"/>
      <c r="F272" s="24"/>
      <c r="J272" s="22"/>
      <c r="R272" s="10"/>
      <c r="S272" s="10"/>
      <c r="T272" s="10"/>
    </row>
    <row r="273" ht="15.75" customHeight="1">
      <c r="B273" s="10"/>
      <c r="C273" s="10"/>
      <c r="D273" s="10"/>
      <c r="E273" s="10"/>
      <c r="F273" s="24"/>
      <c r="J273" s="22"/>
      <c r="R273" s="10"/>
      <c r="S273" s="10"/>
      <c r="T273" s="10"/>
    </row>
    <row r="274" ht="15.75" customHeight="1">
      <c r="B274" s="10"/>
      <c r="C274" s="10"/>
      <c r="D274" s="10"/>
      <c r="E274" s="10"/>
      <c r="F274" s="24"/>
      <c r="J274" s="22"/>
      <c r="R274" s="10"/>
      <c r="S274" s="10"/>
      <c r="T274" s="10"/>
    </row>
    <row r="275" ht="15.75" customHeight="1">
      <c r="B275" s="10"/>
      <c r="C275" s="10"/>
      <c r="D275" s="10"/>
      <c r="E275" s="10"/>
      <c r="F275" s="24"/>
      <c r="J275" s="22"/>
      <c r="R275" s="10"/>
      <c r="S275" s="10"/>
      <c r="T275" s="10"/>
    </row>
    <row r="276" ht="15.75" customHeight="1">
      <c r="B276" s="10"/>
      <c r="C276" s="10"/>
      <c r="D276" s="10"/>
      <c r="E276" s="10"/>
      <c r="F276" s="24"/>
      <c r="J276" s="22"/>
      <c r="R276" s="10"/>
      <c r="S276" s="10"/>
      <c r="T276" s="10"/>
    </row>
    <row r="277" ht="15.75" customHeight="1">
      <c r="B277" s="10"/>
      <c r="C277" s="10"/>
      <c r="D277" s="10"/>
      <c r="E277" s="10"/>
      <c r="F277" s="24"/>
      <c r="J277" s="22"/>
      <c r="R277" s="10"/>
      <c r="S277" s="10"/>
      <c r="T277" s="10"/>
    </row>
    <row r="278" ht="15.75" customHeight="1">
      <c r="B278" s="10"/>
      <c r="C278" s="10"/>
      <c r="D278" s="10"/>
      <c r="E278" s="10"/>
      <c r="F278" s="24"/>
      <c r="J278" s="22"/>
      <c r="R278" s="10"/>
      <c r="S278" s="10"/>
      <c r="T278" s="10"/>
    </row>
    <row r="279" ht="15.75" customHeight="1">
      <c r="B279" s="10"/>
      <c r="C279" s="10"/>
      <c r="D279" s="10"/>
      <c r="E279" s="10"/>
      <c r="F279" s="24"/>
      <c r="J279" s="22"/>
      <c r="R279" s="10"/>
      <c r="S279" s="10"/>
      <c r="T279" s="10"/>
    </row>
    <row r="280" ht="15.75" customHeight="1">
      <c r="B280" s="10"/>
      <c r="C280" s="10"/>
      <c r="D280" s="10"/>
      <c r="E280" s="10"/>
      <c r="F280" s="24"/>
      <c r="J280" s="22"/>
      <c r="R280" s="10"/>
      <c r="S280" s="10"/>
      <c r="T280" s="10"/>
    </row>
    <row r="281" ht="15.75" customHeight="1">
      <c r="B281" s="10"/>
      <c r="C281" s="10"/>
      <c r="D281" s="10"/>
      <c r="E281" s="10"/>
      <c r="F281" s="24"/>
      <c r="J281" s="22"/>
      <c r="R281" s="10"/>
      <c r="S281" s="10"/>
      <c r="T281" s="10"/>
    </row>
    <row r="282" ht="15.75" customHeight="1">
      <c r="B282" s="10"/>
      <c r="C282" s="10"/>
      <c r="D282" s="10"/>
      <c r="E282" s="10"/>
      <c r="F282" s="24"/>
      <c r="J282" s="22"/>
      <c r="R282" s="10"/>
      <c r="S282" s="10"/>
      <c r="T282" s="10"/>
    </row>
    <row r="283" ht="15.75" customHeight="1">
      <c r="B283" s="10"/>
      <c r="C283" s="10"/>
      <c r="D283" s="10"/>
      <c r="E283" s="10"/>
      <c r="F283" s="24"/>
      <c r="J283" s="22"/>
      <c r="R283" s="10"/>
      <c r="S283" s="10"/>
      <c r="T283" s="10"/>
    </row>
    <row r="284" ht="15.75" customHeight="1">
      <c r="B284" s="10"/>
      <c r="C284" s="10"/>
      <c r="D284" s="10"/>
      <c r="E284" s="10"/>
      <c r="F284" s="24"/>
      <c r="J284" s="22"/>
      <c r="R284" s="10"/>
      <c r="S284" s="10"/>
      <c r="T284" s="10"/>
    </row>
    <row r="285" ht="15.75" customHeight="1">
      <c r="B285" s="10"/>
      <c r="C285" s="10"/>
      <c r="D285" s="10"/>
      <c r="E285" s="10"/>
      <c r="F285" s="24"/>
      <c r="J285" s="22"/>
      <c r="R285" s="10"/>
      <c r="S285" s="10"/>
      <c r="T285" s="10"/>
    </row>
    <row r="286" ht="15.75" customHeight="1">
      <c r="B286" s="10"/>
      <c r="C286" s="10"/>
      <c r="D286" s="10"/>
      <c r="E286" s="10"/>
      <c r="F286" s="24"/>
      <c r="J286" s="22"/>
      <c r="R286" s="10"/>
      <c r="S286" s="10"/>
      <c r="T286" s="10"/>
    </row>
    <row r="287" ht="15.75" customHeight="1">
      <c r="B287" s="10"/>
      <c r="C287" s="10"/>
      <c r="D287" s="10"/>
      <c r="E287" s="10"/>
      <c r="F287" s="24"/>
      <c r="J287" s="22"/>
      <c r="R287" s="10"/>
      <c r="S287" s="10"/>
      <c r="T287" s="10"/>
    </row>
    <row r="288" ht="15.75" customHeight="1">
      <c r="B288" s="10"/>
      <c r="C288" s="10"/>
      <c r="D288" s="10"/>
      <c r="E288" s="10"/>
      <c r="F288" s="24"/>
      <c r="J288" s="22"/>
      <c r="R288" s="10"/>
      <c r="S288" s="10"/>
      <c r="T288" s="10"/>
    </row>
    <row r="289" ht="15.75" customHeight="1">
      <c r="B289" s="10"/>
      <c r="C289" s="10"/>
      <c r="D289" s="10"/>
      <c r="E289" s="10"/>
      <c r="F289" s="24"/>
      <c r="J289" s="22"/>
      <c r="R289" s="10"/>
      <c r="S289" s="10"/>
      <c r="T289" s="10"/>
    </row>
    <row r="290" ht="15.75" customHeight="1">
      <c r="B290" s="10"/>
      <c r="C290" s="10"/>
      <c r="D290" s="10"/>
      <c r="E290" s="10"/>
      <c r="F290" s="24"/>
      <c r="J290" s="22"/>
      <c r="R290" s="10"/>
      <c r="S290" s="10"/>
      <c r="T290" s="10"/>
    </row>
    <row r="291" ht="15.75" customHeight="1">
      <c r="B291" s="10"/>
      <c r="C291" s="10"/>
      <c r="D291" s="10"/>
      <c r="E291" s="10"/>
      <c r="F291" s="24"/>
      <c r="J291" s="22"/>
      <c r="R291" s="10"/>
      <c r="S291" s="10"/>
      <c r="T291" s="10"/>
    </row>
    <row r="292" ht="15.75" customHeight="1">
      <c r="B292" s="10"/>
      <c r="C292" s="10"/>
      <c r="D292" s="10"/>
      <c r="E292" s="10"/>
      <c r="F292" s="24"/>
      <c r="J292" s="22"/>
      <c r="R292" s="10"/>
      <c r="S292" s="10"/>
      <c r="T292" s="10"/>
    </row>
    <row r="293" ht="15.75" customHeight="1">
      <c r="B293" s="10"/>
      <c r="C293" s="10"/>
      <c r="D293" s="10"/>
      <c r="E293" s="10"/>
      <c r="F293" s="24"/>
      <c r="J293" s="22"/>
      <c r="R293" s="10"/>
      <c r="S293" s="10"/>
      <c r="T293" s="10"/>
    </row>
    <row r="294" ht="15.75" customHeight="1">
      <c r="B294" s="10"/>
      <c r="C294" s="10"/>
      <c r="D294" s="10"/>
      <c r="E294" s="10"/>
      <c r="F294" s="24"/>
      <c r="J294" s="22"/>
      <c r="R294" s="10"/>
      <c r="S294" s="10"/>
      <c r="T294" s="10"/>
    </row>
    <row r="295" ht="15.75" customHeight="1">
      <c r="B295" s="10"/>
      <c r="C295" s="10"/>
      <c r="D295" s="10"/>
      <c r="E295" s="10"/>
      <c r="F295" s="24"/>
      <c r="J295" s="22"/>
      <c r="R295" s="10"/>
      <c r="S295" s="10"/>
      <c r="T295" s="10"/>
    </row>
    <row r="296" ht="15.75" customHeight="1">
      <c r="B296" s="10"/>
      <c r="C296" s="10"/>
      <c r="D296" s="10"/>
      <c r="E296" s="10"/>
      <c r="F296" s="24"/>
      <c r="J296" s="22"/>
      <c r="R296" s="10"/>
      <c r="S296" s="10"/>
      <c r="T296" s="10"/>
    </row>
    <row r="297" ht="15.75" customHeight="1">
      <c r="B297" s="10"/>
      <c r="C297" s="10"/>
      <c r="D297" s="10"/>
      <c r="E297" s="10"/>
      <c r="F297" s="24"/>
      <c r="J297" s="22"/>
      <c r="R297" s="10"/>
      <c r="S297" s="10"/>
      <c r="T297" s="10"/>
    </row>
    <row r="298" ht="15.75" customHeight="1">
      <c r="B298" s="10"/>
      <c r="C298" s="10"/>
      <c r="D298" s="10"/>
      <c r="E298" s="10"/>
      <c r="F298" s="24"/>
      <c r="J298" s="22"/>
      <c r="R298" s="10"/>
      <c r="S298" s="10"/>
      <c r="T298" s="10"/>
    </row>
    <row r="299" ht="15.75" customHeight="1">
      <c r="B299" s="10"/>
      <c r="C299" s="10"/>
      <c r="D299" s="10"/>
      <c r="E299" s="10"/>
      <c r="F299" s="24"/>
      <c r="J299" s="22"/>
      <c r="R299" s="10"/>
      <c r="S299" s="10"/>
      <c r="T299" s="10"/>
    </row>
    <row r="300" ht="15.75" customHeight="1">
      <c r="B300" s="10"/>
      <c r="C300" s="10"/>
      <c r="D300" s="10"/>
      <c r="E300" s="10"/>
      <c r="F300" s="24"/>
      <c r="J300" s="22"/>
      <c r="R300" s="10"/>
      <c r="S300" s="10"/>
      <c r="T300" s="10"/>
    </row>
    <row r="301" ht="15.75" customHeight="1">
      <c r="B301" s="10"/>
      <c r="C301" s="10"/>
      <c r="D301" s="10"/>
      <c r="E301" s="10"/>
      <c r="F301" s="24"/>
      <c r="J301" s="22"/>
      <c r="R301" s="10"/>
      <c r="S301" s="10"/>
      <c r="T301" s="10"/>
    </row>
    <row r="302" ht="15.75" customHeight="1">
      <c r="B302" s="10"/>
      <c r="C302" s="10"/>
      <c r="D302" s="10"/>
      <c r="E302" s="10"/>
      <c r="F302" s="24"/>
      <c r="J302" s="22"/>
      <c r="R302" s="10"/>
      <c r="S302" s="10"/>
      <c r="T302" s="10"/>
    </row>
    <row r="303" ht="15.75" customHeight="1">
      <c r="B303" s="10"/>
      <c r="C303" s="10"/>
      <c r="D303" s="10"/>
      <c r="E303" s="10"/>
      <c r="F303" s="24"/>
      <c r="J303" s="22"/>
      <c r="R303" s="10"/>
      <c r="S303" s="10"/>
      <c r="T303" s="10"/>
    </row>
    <row r="304" ht="15.75" customHeight="1">
      <c r="B304" s="10"/>
      <c r="C304" s="10"/>
      <c r="D304" s="10"/>
      <c r="E304" s="10"/>
      <c r="F304" s="24"/>
      <c r="J304" s="22"/>
      <c r="R304" s="10"/>
      <c r="S304" s="10"/>
      <c r="T304" s="10"/>
    </row>
    <row r="305" ht="15.75" customHeight="1">
      <c r="B305" s="10"/>
      <c r="C305" s="10"/>
      <c r="D305" s="10"/>
      <c r="E305" s="10"/>
      <c r="F305" s="24"/>
      <c r="J305" s="22"/>
      <c r="R305" s="10"/>
      <c r="S305" s="10"/>
      <c r="T305" s="10"/>
    </row>
    <row r="306" ht="15.75" customHeight="1">
      <c r="B306" s="10"/>
      <c r="C306" s="10"/>
      <c r="D306" s="10"/>
      <c r="E306" s="10"/>
      <c r="F306" s="24"/>
      <c r="J306" s="22"/>
      <c r="R306" s="10"/>
      <c r="S306" s="10"/>
      <c r="T306" s="10"/>
    </row>
    <row r="307" ht="15.75" customHeight="1">
      <c r="B307" s="10"/>
      <c r="C307" s="10"/>
      <c r="D307" s="10"/>
      <c r="E307" s="10"/>
      <c r="F307" s="24"/>
      <c r="J307" s="22"/>
      <c r="R307" s="10"/>
      <c r="S307" s="10"/>
      <c r="T307" s="10"/>
    </row>
    <row r="308" ht="15.75" customHeight="1">
      <c r="B308" s="10"/>
      <c r="C308" s="10"/>
      <c r="D308" s="10"/>
      <c r="E308" s="10"/>
      <c r="F308" s="24"/>
      <c r="J308" s="22"/>
      <c r="R308" s="10"/>
      <c r="S308" s="10"/>
      <c r="T308" s="10"/>
    </row>
    <row r="309" ht="15.75" customHeight="1">
      <c r="B309" s="10"/>
      <c r="C309" s="10"/>
      <c r="D309" s="10"/>
      <c r="E309" s="10"/>
      <c r="F309" s="24"/>
      <c r="J309" s="22"/>
      <c r="R309" s="10"/>
      <c r="S309" s="10"/>
      <c r="T309" s="10"/>
    </row>
    <row r="310" ht="15.75" customHeight="1">
      <c r="B310" s="10"/>
      <c r="C310" s="10"/>
      <c r="D310" s="10"/>
      <c r="E310" s="10"/>
      <c r="F310" s="24"/>
      <c r="J310" s="22"/>
      <c r="R310" s="10"/>
      <c r="S310" s="10"/>
      <c r="T310" s="10"/>
    </row>
    <row r="311" ht="15.75" customHeight="1">
      <c r="B311" s="10"/>
      <c r="C311" s="10"/>
      <c r="D311" s="10"/>
      <c r="E311" s="10"/>
      <c r="F311" s="24"/>
      <c r="J311" s="22"/>
      <c r="R311" s="10"/>
      <c r="S311" s="10"/>
      <c r="T311" s="10"/>
    </row>
    <row r="312" ht="15.75" customHeight="1">
      <c r="B312" s="10"/>
      <c r="C312" s="10"/>
      <c r="D312" s="10"/>
      <c r="E312" s="10"/>
      <c r="F312" s="24"/>
      <c r="J312" s="22"/>
      <c r="R312" s="10"/>
      <c r="S312" s="10"/>
      <c r="T312" s="10"/>
    </row>
    <row r="313" ht="15.75" customHeight="1">
      <c r="B313" s="10"/>
      <c r="C313" s="10"/>
      <c r="D313" s="10"/>
      <c r="E313" s="10"/>
      <c r="F313" s="24"/>
      <c r="J313" s="22"/>
      <c r="R313" s="10"/>
      <c r="S313" s="10"/>
      <c r="T313" s="10"/>
    </row>
    <row r="314" ht="15.75" customHeight="1">
      <c r="B314" s="10"/>
      <c r="C314" s="10"/>
      <c r="D314" s="10"/>
      <c r="E314" s="10"/>
      <c r="F314" s="24"/>
      <c r="J314" s="22"/>
      <c r="R314" s="10"/>
      <c r="S314" s="10"/>
      <c r="T314" s="10"/>
    </row>
    <row r="315" ht="15.75" customHeight="1">
      <c r="B315" s="10"/>
      <c r="C315" s="10"/>
      <c r="D315" s="10"/>
      <c r="E315" s="10"/>
      <c r="F315" s="24"/>
      <c r="J315" s="22"/>
      <c r="R315" s="10"/>
      <c r="S315" s="10"/>
      <c r="T315" s="10"/>
    </row>
    <row r="316" ht="15.75" customHeight="1">
      <c r="B316" s="10"/>
      <c r="C316" s="10"/>
      <c r="D316" s="10"/>
      <c r="E316" s="10"/>
      <c r="F316" s="24"/>
      <c r="J316" s="22"/>
      <c r="R316" s="10"/>
      <c r="S316" s="10"/>
      <c r="T316" s="10"/>
    </row>
    <row r="317" ht="15.75" customHeight="1">
      <c r="B317" s="10"/>
      <c r="C317" s="10"/>
      <c r="D317" s="10"/>
      <c r="E317" s="10"/>
      <c r="F317" s="24"/>
      <c r="J317" s="22"/>
      <c r="R317" s="10"/>
      <c r="S317" s="10"/>
      <c r="T317" s="10"/>
    </row>
    <row r="318" ht="15.75" customHeight="1">
      <c r="B318" s="10"/>
      <c r="C318" s="10"/>
      <c r="D318" s="10"/>
      <c r="E318" s="10"/>
      <c r="F318" s="24"/>
      <c r="J318" s="22"/>
      <c r="R318" s="10"/>
      <c r="S318" s="10"/>
      <c r="T318" s="10"/>
    </row>
    <row r="319" ht="15.75" customHeight="1">
      <c r="B319" s="10"/>
      <c r="C319" s="10"/>
      <c r="D319" s="10"/>
      <c r="E319" s="10"/>
      <c r="F319" s="24"/>
      <c r="J319" s="22"/>
      <c r="R319" s="10"/>
      <c r="S319" s="10"/>
      <c r="T319" s="10"/>
    </row>
    <row r="320" ht="15.75" customHeight="1">
      <c r="B320" s="10"/>
      <c r="C320" s="10"/>
      <c r="D320" s="10"/>
      <c r="E320" s="10"/>
      <c r="F320" s="24"/>
      <c r="J320" s="22"/>
      <c r="R320" s="10"/>
      <c r="S320" s="10"/>
      <c r="T320" s="10"/>
    </row>
    <row r="321" ht="15.75" customHeight="1">
      <c r="B321" s="10"/>
      <c r="C321" s="10"/>
      <c r="D321" s="10"/>
      <c r="E321" s="10"/>
      <c r="F321" s="24"/>
      <c r="J321" s="22"/>
      <c r="R321" s="10"/>
      <c r="S321" s="10"/>
      <c r="T321" s="10"/>
    </row>
    <row r="322" ht="15.75" customHeight="1">
      <c r="B322" s="10"/>
      <c r="C322" s="10"/>
      <c r="D322" s="10"/>
      <c r="E322" s="10"/>
      <c r="F322" s="24"/>
      <c r="J322" s="22"/>
      <c r="R322" s="10"/>
      <c r="S322" s="10"/>
      <c r="T322" s="10"/>
    </row>
    <row r="323" ht="15.75" customHeight="1">
      <c r="B323" s="10"/>
      <c r="C323" s="10"/>
      <c r="D323" s="10"/>
      <c r="E323" s="10"/>
      <c r="F323" s="24"/>
      <c r="J323" s="22"/>
      <c r="R323" s="10"/>
      <c r="S323" s="10"/>
      <c r="T323" s="10"/>
    </row>
    <row r="324" ht="15.75" customHeight="1">
      <c r="B324" s="10"/>
      <c r="C324" s="10"/>
      <c r="D324" s="10"/>
      <c r="E324" s="10"/>
      <c r="F324" s="24"/>
      <c r="J324" s="22"/>
      <c r="R324" s="10"/>
      <c r="S324" s="10"/>
      <c r="T324" s="10"/>
    </row>
    <row r="325" ht="15.75" customHeight="1">
      <c r="B325" s="10"/>
      <c r="C325" s="10"/>
      <c r="D325" s="10"/>
      <c r="E325" s="10"/>
      <c r="F325" s="24"/>
      <c r="J325" s="22"/>
      <c r="R325" s="10"/>
      <c r="S325" s="10"/>
      <c r="T325" s="10"/>
    </row>
    <row r="326" ht="15.75" customHeight="1">
      <c r="B326" s="10"/>
      <c r="C326" s="10"/>
      <c r="D326" s="10"/>
      <c r="E326" s="10"/>
      <c r="F326" s="24"/>
      <c r="J326" s="22"/>
      <c r="R326" s="10"/>
      <c r="S326" s="10"/>
      <c r="T326" s="10"/>
    </row>
    <row r="327" ht="15.75" customHeight="1">
      <c r="B327" s="10"/>
      <c r="C327" s="10"/>
      <c r="D327" s="10"/>
      <c r="E327" s="10"/>
      <c r="F327" s="24"/>
      <c r="J327" s="22"/>
      <c r="R327" s="10"/>
      <c r="S327" s="10"/>
      <c r="T327" s="10"/>
    </row>
    <row r="328" ht="15.75" customHeight="1">
      <c r="B328" s="10"/>
      <c r="C328" s="10"/>
      <c r="D328" s="10"/>
      <c r="E328" s="10"/>
      <c r="F328" s="24"/>
      <c r="J328" s="22"/>
      <c r="R328" s="10"/>
      <c r="S328" s="10"/>
      <c r="T328" s="10"/>
    </row>
    <row r="329" ht="15.75" customHeight="1">
      <c r="B329" s="10"/>
      <c r="C329" s="10"/>
      <c r="D329" s="10"/>
      <c r="E329" s="10"/>
      <c r="F329" s="24"/>
      <c r="J329" s="22"/>
      <c r="R329" s="10"/>
      <c r="S329" s="10"/>
      <c r="T329" s="10"/>
    </row>
    <row r="330" ht="15.75" customHeight="1">
      <c r="B330" s="10"/>
      <c r="C330" s="10"/>
      <c r="D330" s="10"/>
      <c r="E330" s="10"/>
      <c r="F330" s="24"/>
      <c r="J330" s="22"/>
      <c r="R330" s="10"/>
      <c r="S330" s="10"/>
      <c r="T330" s="10"/>
    </row>
    <row r="331" ht="15.75" customHeight="1">
      <c r="B331" s="10"/>
      <c r="C331" s="10"/>
      <c r="D331" s="10"/>
      <c r="E331" s="10"/>
      <c r="F331" s="24"/>
      <c r="J331" s="22"/>
      <c r="R331" s="10"/>
      <c r="S331" s="10"/>
      <c r="T331" s="10"/>
    </row>
    <row r="332" ht="15.75" customHeight="1">
      <c r="B332" s="10"/>
      <c r="C332" s="10"/>
      <c r="D332" s="10"/>
      <c r="E332" s="10"/>
      <c r="F332" s="24"/>
      <c r="J332" s="22"/>
      <c r="R332" s="10"/>
      <c r="S332" s="10"/>
      <c r="T332" s="10"/>
    </row>
    <row r="333" ht="15.75" customHeight="1">
      <c r="B333" s="10"/>
      <c r="C333" s="10"/>
      <c r="D333" s="10"/>
      <c r="E333" s="10"/>
      <c r="F333" s="24"/>
      <c r="J333" s="22"/>
      <c r="R333" s="10"/>
      <c r="S333" s="10"/>
      <c r="T333" s="10"/>
    </row>
    <row r="334" ht="15.75" customHeight="1">
      <c r="B334" s="10"/>
      <c r="C334" s="10"/>
      <c r="D334" s="10"/>
      <c r="E334" s="10"/>
      <c r="F334" s="24"/>
      <c r="J334" s="22"/>
      <c r="R334" s="10"/>
      <c r="S334" s="10"/>
      <c r="T334" s="10"/>
    </row>
    <row r="335" ht="15.75" customHeight="1">
      <c r="B335" s="10"/>
      <c r="C335" s="10"/>
      <c r="D335" s="10"/>
      <c r="E335" s="10"/>
      <c r="F335" s="24"/>
      <c r="J335" s="22"/>
      <c r="R335" s="10"/>
      <c r="S335" s="10"/>
      <c r="T335" s="10"/>
    </row>
    <row r="336" ht="15.75" customHeight="1">
      <c r="B336" s="10"/>
      <c r="C336" s="10"/>
      <c r="D336" s="10"/>
      <c r="E336" s="10"/>
      <c r="F336" s="24"/>
      <c r="J336" s="22"/>
      <c r="R336" s="10"/>
      <c r="S336" s="10"/>
      <c r="T336" s="10"/>
    </row>
    <row r="337" ht="15.75" customHeight="1">
      <c r="B337" s="10"/>
      <c r="C337" s="10"/>
      <c r="D337" s="10"/>
      <c r="E337" s="10"/>
      <c r="F337" s="24"/>
      <c r="J337" s="22"/>
      <c r="R337" s="10"/>
      <c r="S337" s="10"/>
      <c r="T337" s="10"/>
    </row>
    <row r="338" ht="15.75" customHeight="1">
      <c r="B338" s="10"/>
      <c r="C338" s="10"/>
      <c r="D338" s="10"/>
      <c r="E338" s="10"/>
      <c r="F338" s="24"/>
      <c r="J338" s="22"/>
      <c r="R338" s="10"/>
      <c r="S338" s="10"/>
      <c r="T338" s="10"/>
    </row>
    <row r="339" ht="15.75" customHeight="1">
      <c r="B339" s="10"/>
      <c r="C339" s="10"/>
      <c r="D339" s="10"/>
      <c r="E339" s="10"/>
      <c r="F339" s="24"/>
      <c r="J339" s="22"/>
      <c r="R339" s="10"/>
      <c r="S339" s="10"/>
      <c r="T339" s="10"/>
    </row>
    <row r="340" ht="15.75" customHeight="1">
      <c r="B340" s="10"/>
      <c r="C340" s="10"/>
      <c r="D340" s="10"/>
      <c r="E340" s="10"/>
      <c r="F340" s="24"/>
      <c r="J340" s="22"/>
      <c r="R340" s="10"/>
      <c r="S340" s="10"/>
      <c r="T340" s="10"/>
    </row>
    <row r="341" ht="15.75" customHeight="1">
      <c r="B341" s="10"/>
      <c r="C341" s="10"/>
      <c r="D341" s="10"/>
      <c r="E341" s="10"/>
      <c r="F341" s="24"/>
      <c r="J341" s="22"/>
      <c r="R341" s="10"/>
      <c r="S341" s="10"/>
      <c r="T341" s="10"/>
    </row>
    <row r="342" ht="15.75" customHeight="1">
      <c r="B342" s="10"/>
      <c r="C342" s="10"/>
      <c r="D342" s="10"/>
      <c r="E342" s="10"/>
      <c r="F342" s="24"/>
      <c r="J342" s="22"/>
      <c r="R342" s="10"/>
      <c r="S342" s="10"/>
      <c r="T342" s="10"/>
    </row>
    <row r="343" ht="15.75" customHeight="1">
      <c r="B343" s="10"/>
      <c r="C343" s="10"/>
      <c r="D343" s="10"/>
      <c r="E343" s="10"/>
      <c r="F343" s="24"/>
      <c r="J343" s="22"/>
      <c r="R343" s="10"/>
      <c r="S343" s="10"/>
      <c r="T343" s="10"/>
    </row>
    <row r="344" ht="15.75" customHeight="1">
      <c r="B344" s="10"/>
      <c r="C344" s="10"/>
      <c r="D344" s="10"/>
      <c r="E344" s="10"/>
      <c r="F344" s="24"/>
      <c r="J344" s="22"/>
      <c r="R344" s="10"/>
      <c r="S344" s="10"/>
      <c r="T344" s="10"/>
    </row>
    <row r="345" ht="15.75" customHeight="1">
      <c r="B345" s="10"/>
      <c r="C345" s="10"/>
      <c r="D345" s="10"/>
      <c r="E345" s="10"/>
      <c r="F345" s="24"/>
      <c r="J345" s="22"/>
      <c r="R345" s="10"/>
      <c r="S345" s="10"/>
      <c r="T345" s="10"/>
    </row>
    <row r="346" ht="15.75" customHeight="1">
      <c r="B346" s="10"/>
      <c r="C346" s="10"/>
      <c r="D346" s="10"/>
      <c r="E346" s="10"/>
      <c r="F346" s="24"/>
      <c r="J346" s="22"/>
      <c r="R346" s="10"/>
      <c r="S346" s="10"/>
      <c r="T346" s="10"/>
    </row>
    <row r="347" ht="15.75" customHeight="1">
      <c r="B347" s="10"/>
      <c r="C347" s="10"/>
      <c r="D347" s="10"/>
      <c r="E347" s="10"/>
      <c r="F347" s="24"/>
      <c r="J347" s="22"/>
      <c r="R347" s="10"/>
      <c r="S347" s="10"/>
      <c r="T347" s="10"/>
    </row>
    <row r="348" ht="15.75" customHeight="1">
      <c r="B348" s="10"/>
      <c r="C348" s="10"/>
      <c r="D348" s="10"/>
      <c r="E348" s="10"/>
      <c r="F348" s="24"/>
      <c r="J348" s="22"/>
      <c r="R348" s="10"/>
      <c r="S348" s="10"/>
      <c r="T348" s="10"/>
    </row>
    <row r="349" ht="15.75" customHeight="1">
      <c r="B349" s="10"/>
      <c r="C349" s="10"/>
      <c r="D349" s="10"/>
      <c r="E349" s="10"/>
      <c r="F349" s="24"/>
      <c r="J349" s="22"/>
      <c r="R349" s="10"/>
      <c r="S349" s="10"/>
      <c r="T349" s="10"/>
    </row>
    <row r="350" ht="15.75" customHeight="1">
      <c r="B350" s="10"/>
      <c r="C350" s="10"/>
      <c r="D350" s="10"/>
      <c r="E350" s="10"/>
      <c r="F350" s="24"/>
      <c r="J350" s="22"/>
      <c r="R350" s="10"/>
      <c r="S350" s="10"/>
      <c r="T350" s="10"/>
    </row>
    <row r="351" ht="15.75" customHeight="1">
      <c r="B351" s="10"/>
      <c r="C351" s="10"/>
      <c r="D351" s="10"/>
      <c r="E351" s="10"/>
      <c r="F351" s="24"/>
      <c r="J351" s="22"/>
      <c r="R351" s="10"/>
      <c r="S351" s="10"/>
      <c r="T351" s="10"/>
    </row>
    <row r="352" ht="15.75" customHeight="1">
      <c r="B352" s="10"/>
      <c r="C352" s="10"/>
      <c r="D352" s="10"/>
      <c r="E352" s="10"/>
      <c r="F352" s="24"/>
      <c r="J352" s="22"/>
      <c r="R352" s="10"/>
      <c r="S352" s="10"/>
      <c r="T352" s="10"/>
    </row>
    <row r="353" ht="15.75" customHeight="1">
      <c r="B353" s="10"/>
      <c r="C353" s="10"/>
      <c r="D353" s="10"/>
      <c r="E353" s="10"/>
      <c r="F353" s="24"/>
      <c r="J353" s="22"/>
      <c r="R353" s="10"/>
      <c r="S353" s="10"/>
      <c r="T353" s="10"/>
    </row>
    <row r="354" ht="15.75" customHeight="1">
      <c r="B354" s="10"/>
      <c r="C354" s="10"/>
      <c r="D354" s="10"/>
      <c r="E354" s="10"/>
      <c r="F354" s="24"/>
      <c r="J354" s="22"/>
      <c r="R354" s="10"/>
      <c r="S354" s="10"/>
      <c r="T354" s="10"/>
    </row>
    <row r="355" ht="15.75" customHeight="1">
      <c r="B355" s="10"/>
      <c r="C355" s="10"/>
      <c r="D355" s="10"/>
      <c r="E355" s="10"/>
      <c r="F355" s="24"/>
      <c r="J355" s="22"/>
      <c r="R355" s="10"/>
      <c r="S355" s="10"/>
      <c r="T355" s="10"/>
    </row>
    <row r="356" ht="15.75" customHeight="1">
      <c r="B356" s="10"/>
      <c r="C356" s="10"/>
      <c r="D356" s="10"/>
      <c r="E356" s="10"/>
      <c r="F356" s="24"/>
      <c r="J356" s="22"/>
      <c r="R356" s="10"/>
      <c r="S356" s="10"/>
      <c r="T356" s="10"/>
    </row>
    <row r="357" ht="15.75" customHeight="1">
      <c r="B357" s="10"/>
      <c r="C357" s="10"/>
      <c r="D357" s="10"/>
      <c r="E357" s="10"/>
      <c r="F357" s="24"/>
      <c r="J357" s="22"/>
      <c r="R357" s="10"/>
      <c r="S357" s="10"/>
      <c r="T357" s="10"/>
    </row>
    <row r="358" ht="15.75" customHeight="1">
      <c r="B358" s="10"/>
      <c r="C358" s="10"/>
      <c r="D358" s="10"/>
      <c r="E358" s="10"/>
      <c r="F358" s="24"/>
      <c r="J358" s="22"/>
      <c r="R358" s="10"/>
      <c r="S358" s="10"/>
      <c r="T358" s="10"/>
    </row>
    <row r="359" ht="15.75" customHeight="1">
      <c r="B359" s="10"/>
      <c r="C359" s="10"/>
      <c r="D359" s="10"/>
      <c r="E359" s="10"/>
      <c r="F359" s="24"/>
      <c r="J359" s="22"/>
      <c r="R359" s="10"/>
      <c r="S359" s="10"/>
      <c r="T359" s="10"/>
    </row>
    <row r="360" ht="15.75" customHeight="1">
      <c r="B360" s="10"/>
      <c r="C360" s="10"/>
      <c r="D360" s="10"/>
      <c r="E360" s="10"/>
      <c r="F360" s="24"/>
      <c r="J360" s="22"/>
      <c r="R360" s="10"/>
      <c r="S360" s="10"/>
      <c r="T360" s="10"/>
    </row>
    <row r="361" ht="15.75" customHeight="1">
      <c r="B361" s="10"/>
      <c r="C361" s="10"/>
      <c r="D361" s="10"/>
      <c r="E361" s="10"/>
      <c r="F361" s="24"/>
      <c r="J361" s="22"/>
      <c r="R361" s="10"/>
      <c r="S361" s="10"/>
      <c r="T361" s="10"/>
    </row>
    <row r="362" ht="15.75" customHeight="1">
      <c r="B362" s="10"/>
      <c r="C362" s="10"/>
      <c r="D362" s="10"/>
      <c r="E362" s="10"/>
      <c r="F362" s="24"/>
      <c r="J362" s="22"/>
      <c r="R362" s="10"/>
      <c r="S362" s="10"/>
      <c r="T362" s="10"/>
    </row>
    <row r="363" ht="15.75" customHeight="1">
      <c r="B363" s="10"/>
      <c r="C363" s="10"/>
      <c r="D363" s="10"/>
      <c r="E363" s="10"/>
      <c r="F363" s="24"/>
      <c r="J363" s="22"/>
      <c r="R363" s="10"/>
      <c r="S363" s="10"/>
      <c r="T363" s="10"/>
    </row>
    <row r="364" ht="15.75" customHeight="1">
      <c r="B364" s="10"/>
      <c r="C364" s="10"/>
      <c r="D364" s="10"/>
      <c r="E364" s="10"/>
      <c r="F364" s="24"/>
      <c r="J364" s="22"/>
      <c r="R364" s="10"/>
      <c r="S364" s="10"/>
      <c r="T364" s="10"/>
    </row>
    <row r="365" ht="15.75" customHeight="1">
      <c r="B365" s="10"/>
      <c r="C365" s="10"/>
      <c r="D365" s="10"/>
      <c r="E365" s="10"/>
      <c r="F365" s="24"/>
      <c r="J365" s="22"/>
      <c r="R365" s="10"/>
      <c r="S365" s="10"/>
      <c r="T365" s="10"/>
    </row>
    <row r="366" ht="15.75" customHeight="1">
      <c r="B366" s="10"/>
      <c r="C366" s="10"/>
      <c r="D366" s="10"/>
      <c r="E366" s="10"/>
      <c r="F366" s="24"/>
      <c r="J366" s="22"/>
      <c r="R366" s="10"/>
      <c r="S366" s="10"/>
      <c r="T366" s="10"/>
    </row>
    <row r="367" ht="15.75" customHeight="1">
      <c r="B367" s="10"/>
      <c r="C367" s="10"/>
      <c r="D367" s="10"/>
      <c r="E367" s="10"/>
      <c r="F367" s="24"/>
      <c r="J367" s="22"/>
      <c r="R367" s="10"/>
      <c r="S367" s="10"/>
      <c r="T367" s="10"/>
    </row>
    <row r="368" ht="15.75" customHeight="1">
      <c r="B368" s="10"/>
      <c r="C368" s="10"/>
      <c r="D368" s="10"/>
      <c r="E368" s="10"/>
      <c r="F368" s="24"/>
      <c r="J368" s="22"/>
      <c r="R368" s="10"/>
      <c r="S368" s="10"/>
      <c r="T368" s="10"/>
    </row>
    <row r="369" ht="15.75" customHeight="1">
      <c r="B369" s="10"/>
      <c r="C369" s="10"/>
      <c r="D369" s="10"/>
      <c r="E369" s="10"/>
      <c r="F369" s="24"/>
      <c r="J369" s="22"/>
      <c r="R369" s="10"/>
      <c r="S369" s="10"/>
      <c r="T369" s="10"/>
    </row>
    <row r="370" ht="15.75" customHeight="1">
      <c r="B370" s="10"/>
      <c r="C370" s="10"/>
      <c r="D370" s="10"/>
      <c r="E370" s="10"/>
      <c r="F370" s="24"/>
      <c r="J370" s="22"/>
      <c r="R370" s="10"/>
      <c r="S370" s="10"/>
      <c r="T370" s="10"/>
    </row>
    <row r="371" ht="15.75" customHeight="1">
      <c r="B371" s="10"/>
      <c r="C371" s="10"/>
      <c r="D371" s="10"/>
      <c r="E371" s="10"/>
      <c r="F371" s="24"/>
      <c r="J371" s="22"/>
      <c r="R371" s="10"/>
      <c r="S371" s="10"/>
      <c r="T371" s="10"/>
    </row>
    <row r="372" ht="15.75" customHeight="1">
      <c r="B372" s="10"/>
      <c r="C372" s="10"/>
      <c r="D372" s="10"/>
      <c r="E372" s="10"/>
      <c r="F372" s="24"/>
      <c r="J372" s="22"/>
      <c r="R372" s="10"/>
      <c r="S372" s="10"/>
      <c r="T372" s="10"/>
    </row>
    <row r="373" ht="15.75" customHeight="1">
      <c r="B373" s="10"/>
      <c r="C373" s="10"/>
      <c r="D373" s="10"/>
      <c r="E373" s="10"/>
      <c r="F373" s="24"/>
      <c r="J373" s="22"/>
      <c r="R373" s="10"/>
      <c r="S373" s="10"/>
      <c r="T373" s="10"/>
    </row>
    <row r="374" ht="15.75" customHeight="1">
      <c r="B374" s="10"/>
      <c r="C374" s="10"/>
      <c r="D374" s="10"/>
      <c r="E374" s="10"/>
      <c r="F374" s="24"/>
      <c r="J374" s="22"/>
      <c r="R374" s="10"/>
      <c r="S374" s="10"/>
      <c r="T374" s="10"/>
    </row>
    <row r="375" ht="15.75" customHeight="1">
      <c r="B375" s="10"/>
      <c r="C375" s="10"/>
      <c r="D375" s="10"/>
      <c r="E375" s="10"/>
      <c r="F375" s="24"/>
      <c r="J375" s="22"/>
      <c r="R375" s="10"/>
      <c r="S375" s="10"/>
      <c r="T375" s="10"/>
    </row>
    <row r="376" ht="15.75" customHeight="1">
      <c r="B376" s="10"/>
      <c r="C376" s="10"/>
      <c r="D376" s="10"/>
      <c r="E376" s="10"/>
      <c r="F376" s="24"/>
      <c r="J376" s="22"/>
      <c r="R376" s="10"/>
      <c r="S376" s="10"/>
      <c r="T376" s="10"/>
    </row>
    <row r="377" ht="15.75" customHeight="1">
      <c r="B377" s="10"/>
      <c r="C377" s="10"/>
      <c r="D377" s="10"/>
      <c r="E377" s="10"/>
      <c r="F377" s="24"/>
      <c r="J377" s="22"/>
      <c r="R377" s="10"/>
      <c r="S377" s="10"/>
      <c r="T377" s="10"/>
    </row>
    <row r="378" ht="15.75" customHeight="1">
      <c r="B378" s="10"/>
      <c r="C378" s="10"/>
      <c r="D378" s="10"/>
      <c r="E378" s="10"/>
      <c r="F378" s="24"/>
      <c r="J378" s="22"/>
      <c r="R378" s="10"/>
      <c r="S378" s="10"/>
      <c r="T378" s="10"/>
    </row>
    <row r="379" ht="15.75" customHeight="1">
      <c r="B379" s="10"/>
      <c r="C379" s="10"/>
      <c r="D379" s="10"/>
      <c r="E379" s="10"/>
      <c r="F379" s="24"/>
      <c r="J379" s="22"/>
      <c r="R379" s="10"/>
      <c r="S379" s="10"/>
      <c r="T379" s="10"/>
    </row>
    <row r="380" ht="15.75" customHeight="1">
      <c r="B380" s="10"/>
      <c r="C380" s="10"/>
      <c r="D380" s="10"/>
      <c r="E380" s="10"/>
      <c r="F380" s="24"/>
      <c r="J380" s="22"/>
      <c r="R380" s="10"/>
      <c r="S380" s="10"/>
      <c r="T380" s="10"/>
    </row>
    <row r="381" ht="15.75" customHeight="1">
      <c r="B381" s="10"/>
      <c r="C381" s="10"/>
      <c r="D381" s="10"/>
      <c r="E381" s="10"/>
      <c r="F381" s="24"/>
      <c r="J381" s="22"/>
      <c r="R381" s="10"/>
      <c r="S381" s="10"/>
      <c r="T381" s="10"/>
    </row>
    <row r="382" ht="15.75" customHeight="1">
      <c r="B382" s="10"/>
      <c r="C382" s="10"/>
      <c r="D382" s="10"/>
      <c r="E382" s="10"/>
      <c r="F382" s="24"/>
      <c r="J382" s="22"/>
      <c r="R382" s="10"/>
      <c r="S382" s="10"/>
      <c r="T382" s="10"/>
    </row>
    <row r="383" ht="15.75" customHeight="1">
      <c r="B383" s="10"/>
      <c r="C383" s="10"/>
      <c r="D383" s="10"/>
      <c r="E383" s="10"/>
      <c r="F383" s="24"/>
      <c r="J383" s="22"/>
      <c r="R383" s="10"/>
      <c r="S383" s="10"/>
      <c r="T383" s="10"/>
    </row>
    <row r="384" ht="15.75" customHeight="1">
      <c r="B384" s="10"/>
      <c r="C384" s="10"/>
      <c r="D384" s="10"/>
      <c r="E384" s="10"/>
      <c r="F384" s="24"/>
      <c r="J384" s="22"/>
      <c r="R384" s="10"/>
      <c r="S384" s="10"/>
      <c r="T384" s="10"/>
    </row>
    <row r="385" ht="15.75" customHeight="1">
      <c r="B385" s="10"/>
      <c r="C385" s="10"/>
      <c r="D385" s="10"/>
      <c r="E385" s="10"/>
      <c r="F385" s="24"/>
      <c r="J385" s="22"/>
      <c r="R385" s="10"/>
      <c r="S385" s="10"/>
      <c r="T385" s="10"/>
    </row>
    <row r="386" ht="15.75" customHeight="1">
      <c r="B386" s="10"/>
      <c r="C386" s="10"/>
      <c r="D386" s="10"/>
      <c r="E386" s="10"/>
      <c r="F386" s="24"/>
      <c r="J386" s="22"/>
      <c r="R386" s="10"/>
      <c r="S386" s="10"/>
      <c r="T386" s="10"/>
    </row>
    <row r="387" ht="15.75" customHeight="1">
      <c r="B387" s="10"/>
      <c r="C387" s="10"/>
      <c r="D387" s="10"/>
      <c r="E387" s="10"/>
      <c r="F387" s="24"/>
      <c r="J387" s="22"/>
      <c r="R387" s="10"/>
      <c r="S387" s="10"/>
      <c r="T387" s="10"/>
    </row>
    <row r="388" ht="15.75" customHeight="1">
      <c r="B388" s="10"/>
      <c r="C388" s="10"/>
      <c r="D388" s="10"/>
      <c r="E388" s="10"/>
      <c r="F388" s="24"/>
      <c r="J388" s="22"/>
      <c r="R388" s="10"/>
      <c r="S388" s="10"/>
      <c r="T388" s="10"/>
    </row>
    <row r="389" ht="15.75" customHeight="1">
      <c r="B389" s="10"/>
      <c r="C389" s="10"/>
      <c r="D389" s="10"/>
      <c r="E389" s="10"/>
      <c r="F389" s="24"/>
      <c r="J389" s="22"/>
      <c r="R389" s="10"/>
      <c r="S389" s="10"/>
      <c r="T389" s="10"/>
    </row>
    <row r="390" ht="15.75" customHeight="1">
      <c r="B390" s="10"/>
      <c r="C390" s="10"/>
      <c r="D390" s="10"/>
      <c r="E390" s="10"/>
      <c r="F390" s="24"/>
      <c r="J390" s="22"/>
      <c r="R390" s="10"/>
      <c r="S390" s="10"/>
      <c r="T390" s="10"/>
    </row>
    <row r="391" ht="15.75" customHeight="1">
      <c r="B391" s="10"/>
      <c r="C391" s="10"/>
      <c r="D391" s="10"/>
      <c r="E391" s="10"/>
      <c r="F391" s="24"/>
      <c r="J391" s="22"/>
      <c r="R391" s="10"/>
      <c r="S391" s="10"/>
      <c r="T391" s="10"/>
    </row>
    <row r="392" ht="15.75" customHeight="1">
      <c r="B392" s="10"/>
      <c r="C392" s="10"/>
      <c r="D392" s="10"/>
      <c r="E392" s="10"/>
      <c r="F392" s="24"/>
      <c r="J392" s="22"/>
      <c r="R392" s="10"/>
      <c r="S392" s="10"/>
      <c r="T392" s="10"/>
    </row>
    <row r="393" ht="15.75" customHeight="1">
      <c r="B393" s="10"/>
      <c r="C393" s="10"/>
      <c r="D393" s="10"/>
      <c r="E393" s="10"/>
      <c r="F393" s="24"/>
      <c r="J393" s="22"/>
      <c r="R393" s="10"/>
      <c r="S393" s="10"/>
      <c r="T393" s="10"/>
    </row>
    <row r="394" ht="15.75" customHeight="1">
      <c r="B394" s="10"/>
      <c r="C394" s="10"/>
      <c r="D394" s="10"/>
      <c r="E394" s="10"/>
      <c r="F394" s="24"/>
      <c r="J394" s="22"/>
      <c r="R394" s="10"/>
      <c r="S394" s="10"/>
      <c r="T394" s="10"/>
    </row>
    <row r="395" ht="15.75" customHeight="1">
      <c r="B395" s="10"/>
      <c r="C395" s="10"/>
      <c r="D395" s="10"/>
      <c r="E395" s="10"/>
      <c r="F395" s="24"/>
      <c r="J395" s="22"/>
      <c r="R395" s="10"/>
      <c r="S395" s="10"/>
      <c r="T395" s="10"/>
    </row>
    <row r="396" ht="15.75" customHeight="1">
      <c r="B396" s="10"/>
      <c r="C396" s="10"/>
      <c r="D396" s="10"/>
      <c r="E396" s="10"/>
      <c r="F396" s="24"/>
      <c r="J396" s="22"/>
      <c r="R396" s="10"/>
      <c r="S396" s="10"/>
      <c r="T396" s="10"/>
    </row>
    <row r="397" ht="15.75" customHeight="1">
      <c r="B397" s="10"/>
      <c r="C397" s="10"/>
      <c r="D397" s="10"/>
      <c r="E397" s="10"/>
      <c r="F397" s="24"/>
      <c r="J397" s="22"/>
      <c r="R397" s="10"/>
      <c r="S397" s="10"/>
      <c r="T397" s="10"/>
    </row>
    <row r="398" ht="15.75" customHeight="1">
      <c r="B398" s="10"/>
      <c r="C398" s="10"/>
      <c r="D398" s="10"/>
      <c r="E398" s="10"/>
      <c r="F398" s="24"/>
      <c r="J398" s="22"/>
      <c r="R398" s="10"/>
      <c r="S398" s="10"/>
      <c r="T398" s="10"/>
    </row>
    <row r="399" ht="15.75" customHeight="1">
      <c r="B399" s="10"/>
      <c r="C399" s="10"/>
      <c r="D399" s="10"/>
      <c r="E399" s="10"/>
      <c r="F399" s="24"/>
      <c r="J399" s="22"/>
      <c r="R399" s="10"/>
      <c r="S399" s="10"/>
      <c r="T399" s="10"/>
    </row>
    <row r="400" ht="15.75" customHeight="1">
      <c r="B400" s="10"/>
      <c r="C400" s="10"/>
      <c r="D400" s="10"/>
      <c r="E400" s="10"/>
      <c r="F400" s="24"/>
      <c r="J400" s="22"/>
      <c r="R400" s="10"/>
      <c r="S400" s="10"/>
      <c r="T400" s="10"/>
    </row>
    <row r="401" ht="15.75" customHeight="1">
      <c r="B401" s="10"/>
      <c r="C401" s="10"/>
      <c r="D401" s="10"/>
      <c r="E401" s="10"/>
      <c r="F401" s="24"/>
      <c r="J401" s="22"/>
      <c r="R401" s="10"/>
      <c r="S401" s="10"/>
      <c r="T401" s="10"/>
    </row>
    <row r="402" ht="15.75" customHeight="1">
      <c r="B402" s="10"/>
      <c r="C402" s="10"/>
      <c r="D402" s="10"/>
      <c r="E402" s="10"/>
      <c r="F402" s="24"/>
      <c r="J402" s="22"/>
      <c r="R402" s="10"/>
      <c r="S402" s="10"/>
      <c r="T402" s="10"/>
    </row>
    <row r="403" ht="15.75" customHeight="1">
      <c r="B403" s="10"/>
      <c r="C403" s="10"/>
      <c r="D403" s="10"/>
      <c r="E403" s="10"/>
      <c r="F403" s="24"/>
      <c r="J403" s="22"/>
      <c r="R403" s="10"/>
      <c r="S403" s="10"/>
      <c r="T403" s="10"/>
    </row>
    <row r="404" ht="15.75" customHeight="1">
      <c r="B404" s="10"/>
      <c r="C404" s="10"/>
      <c r="D404" s="10"/>
      <c r="E404" s="10"/>
      <c r="F404" s="24"/>
      <c r="J404" s="22"/>
      <c r="R404" s="10"/>
      <c r="S404" s="10"/>
      <c r="T404" s="10"/>
    </row>
    <row r="405" ht="15.75" customHeight="1">
      <c r="B405" s="10"/>
      <c r="C405" s="10"/>
      <c r="D405" s="10"/>
      <c r="E405" s="10"/>
      <c r="F405" s="24"/>
      <c r="J405" s="22"/>
      <c r="R405" s="10"/>
      <c r="S405" s="10"/>
      <c r="T405" s="10"/>
    </row>
    <row r="406" ht="15.75" customHeight="1">
      <c r="B406" s="10"/>
      <c r="C406" s="10"/>
      <c r="D406" s="10"/>
      <c r="E406" s="10"/>
      <c r="F406" s="24"/>
      <c r="J406" s="22"/>
      <c r="R406" s="10"/>
      <c r="S406" s="10"/>
      <c r="T406" s="10"/>
    </row>
    <row r="407" ht="15.75" customHeight="1">
      <c r="B407" s="10"/>
      <c r="C407" s="10"/>
      <c r="D407" s="10"/>
      <c r="E407" s="10"/>
      <c r="F407" s="24"/>
      <c r="J407" s="22"/>
      <c r="R407" s="10"/>
      <c r="S407" s="10"/>
      <c r="T407" s="10"/>
    </row>
    <row r="408" ht="15.75" customHeight="1">
      <c r="B408" s="10"/>
      <c r="C408" s="10"/>
      <c r="D408" s="10"/>
      <c r="E408" s="10"/>
      <c r="F408" s="24"/>
      <c r="J408" s="22"/>
      <c r="R408" s="10"/>
      <c r="S408" s="10"/>
      <c r="T408" s="10"/>
    </row>
    <row r="409" ht="15.75" customHeight="1">
      <c r="B409" s="10"/>
      <c r="C409" s="10"/>
      <c r="D409" s="10"/>
      <c r="E409" s="10"/>
      <c r="F409" s="24"/>
      <c r="J409" s="22"/>
      <c r="R409" s="10"/>
      <c r="S409" s="10"/>
      <c r="T409" s="10"/>
    </row>
    <row r="410" ht="15.75" customHeight="1">
      <c r="B410" s="10"/>
      <c r="C410" s="10"/>
      <c r="D410" s="10"/>
      <c r="E410" s="10"/>
      <c r="F410" s="24"/>
      <c r="J410" s="22"/>
      <c r="R410" s="10"/>
      <c r="S410" s="10"/>
      <c r="T410" s="10"/>
    </row>
    <row r="411" ht="15.75" customHeight="1">
      <c r="B411" s="10"/>
      <c r="C411" s="10"/>
      <c r="D411" s="10"/>
      <c r="E411" s="10"/>
      <c r="F411" s="24"/>
      <c r="J411" s="22"/>
      <c r="R411" s="10"/>
      <c r="S411" s="10"/>
      <c r="T411" s="10"/>
    </row>
    <row r="412" ht="15.75" customHeight="1">
      <c r="B412" s="10"/>
      <c r="C412" s="10"/>
      <c r="D412" s="10"/>
      <c r="E412" s="10"/>
      <c r="F412" s="24"/>
      <c r="J412" s="22"/>
      <c r="R412" s="10"/>
      <c r="S412" s="10"/>
      <c r="T412" s="10"/>
    </row>
    <row r="413" ht="15.75" customHeight="1">
      <c r="B413" s="10"/>
      <c r="C413" s="10"/>
      <c r="D413" s="10"/>
      <c r="E413" s="10"/>
      <c r="F413" s="24"/>
      <c r="J413" s="22"/>
      <c r="R413" s="10"/>
      <c r="S413" s="10"/>
      <c r="T413" s="10"/>
    </row>
    <row r="414" ht="15.75" customHeight="1">
      <c r="B414" s="10"/>
      <c r="C414" s="10"/>
      <c r="D414" s="10"/>
      <c r="E414" s="10"/>
      <c r="F414" s="24"/>
      <c r="J414" s="22"/>
      <c r="R414" s="10"/>
      <c r="S414" s="10"/>
      <c r="T414" s="10"/>
    </row>
    <row r="415" ht="15.75" customHeight="1">
      <c r="B415" s="10"/>
      <c r="C415" s="10"/>
      <c r="D415" s="10"/>
      <c r="E415" s="10"/>
      <c r="F415" s="24"/>
      <c r="J415" s="22"/>
      <c r="R415" s="10"/>
      <c r="S415" s="10"/>
      <c r="T415" s="10"/>
    </row>
    <row r="416" ht="15.75" customHeight="1">
      <c r="B416" s="10"/>
      <c r="C416" s="10"/>
      <c r="D416" s="10"/>
      <c r="E416" s="10"/>
      <c r="F416" s="24"/>
      <c r="J416" s="22"/>
      <c r="R416" s="10"/>
      <c r="S416" s="10"/>
      <c r="T416" s="10"/>
    </row>
    <row r="417" ht="15.75" customHeight="1">
      <c r="B417" s="10"/>
      <c r="C417" s="10"/>
      <c r="D417" s="10"/>
      <c r="E417" s="10"/>
      <c r="F417" s="24"/>
      <c r="J417" s="22"/>
      <c r="R417" s="10"/>
      <c r="S417" s="10"/>
      <c r="T417" s="10"/>
    </row>
    <row r="418" ht="15.75" customHeight="1">
      <c r="B418" s="10"/>
      <c r="C418" s="10"/>
      <c r="D418" s="10"/>
      <c r="E418" s="10"/>
      <c r="F418" s="24"/>
      <c r="J418" s="22"/>
      <c r="R418" s="10"/>
      <c r="S418" s="10"/>
      <c r="T418" s="10"/>
    </row>
    <row r="419" ht="15.75" customHeight="1">
      <c r="B419" s="10"/>
      <c r="C419" s="10"/>
      <c r="D419" s="10"/>
      <c r="E419" s="10"/>
      <c r="F419" s="24"/>
      <c r="J419" s="22"/>
      <c r="R419" s="10"/>
      <c r="S419" s="10"/>
      <c r="T419" s="10"/>
    </row>
    <row r="420" ht="15.75" customHeight="1">
      <c r="B420" s="10"/>
      <c r="C420" s="10"/>
      <c r="D420" s="10"/>
      <c r="E420" s="10"/>
      <c r="F420" s="24"/>
      <c r="J420" s="22"/>
      <c r="R420" s="10"/>
      <c r="S420" s="10"/>
      <c r="T420" s="10"/>
    </row>
    <row r="421" ht="15.75" customHeight="1">
      <c r="B421" s="10"/>
      <c r="C421" s="10"/>
      <c r="D421" s="10"/>
      <c r="E421" s="10"/>
      <c r="F421" s="24"/>
      <c r="J421" s="22"/>
      <c r="R421" s="10"/>
      <c r="S421" s="10"/>
      <c r="T421" s="10"/>
    </row>
    <row r="422" ht="15.75" customHeight="1">
      <c r="B422" s="10"/>
      <c r="C422" s="10"/>
      <c r="D422" s="10"/>
      <c r="E422" s="10"/>
      <c r="F422" s="24"/>
      <c r="J422" s="22"/>
      <c r="R422" s="10"/>
      <c r="S422" s="10"/>
      <c r="T422" s="10"/>
    </row>
    <row r="423" ht="15.75" customHeight="1">
      <c r="B423" s="10"/>
      <c r="C423" s="10"/>
      <c r="D423" s="10"/>
      <c r="E423" s="10"/>
      <c r="F423" s="24"/>
      <c r="J423" s="22"/>
      <c r="R423" s="10"/>
      <c r="S423" s="10"/>
      <c r="T423" s="10"/>
    </row>
    <row r="424" ht="15.75" customHeight="1">
      <c r="B424" s="10"/>
      <c r="C424" s="10"/>
      <c r="D424" s="10"/>
      <c r="E424" s="10"/>
      <c r="F424" s="24"/>
      <c r="J424" s="22"/>
      <c r="R424" s="10"/>
      <c r="S424" s="10"/>
      <c r="T424" s="10"/>
    </row>
    <row r="425" ht="15.75" customHeight="1">
      <c r="B425" s="10"/>
      <c r="C425" s="10"/>
      <c r="D425" s="10"/>
      <c r="E425" s="10"/>
      <c r="F425" s="24"/>
      <c r="J425" s="22"/>
      <c r="R425" s="10"/>
      <c r="S425" s="10"/>
      <c r="T425" s="10"/>
    </row>
    <row r="426" ht="15.75" customHeight="1">
      <c r="B426" s="10"/>
      <c r="C426" s="10"/>
      <c r="D426" s="10"/>
      <c r="E426" s="10"/>
      <c r="F426" s="24"/>
      <c r="J426" s="22"/>
      <c r="R426" s="10"/>
      <c r="S426" s="10"/>
      <c r="T426" s="10"/>
    </row>
    <row r="427" ht="15.75" customHeight="1">
      <c r="B427" s="10"/>
      <c r="C427" s="10"/>
      <c r="D427" s="10"/>
      <c r="E427" s="10"/>
      <c r="F427" s="24"/>
      <c r="J427" s="22"/>
      <c r="R427" s="10"/>
      <c r="S427" s="10"/>
      <c r="T427" s="10"/>
    </row>
    <row r="428" ht="15.75" customHeight="1">
      <c r="B428" s="10"/>
      <c r="C428" s="10"/>
      <c r="D428" s="10"/>
      <c r="E428" s="10"/>
      <c r="F428" s="24"/>
      <c r="J428" s="22"/>
      <c r="R428" s="10"/>
      <c r="S428" s="10"/>
      <c r="T428" s="10"/>
    </row>
    <row r="429" ht="15.75" customHeight="1">
      <c r="B429" s="10"/>
      <c r="C429" s="10"/>
      <c r="D429" s="10"/>
      <c r="E429" s="10"/>
      <c r="F429" s="24"/>
      <c r="J429" s="22"/>
      <c r="R429" s="10"/>
      <c r="S429" s="10"/>
      <c r="T429" s="10"/>
    </row>
    <row r="430" ht="15.75" customHeight="1">
      <c r="B430" s="10"/>
      <c r="C430" s="10"/>
      <c r="D430" s="10"/>
      <c r="E430" s="10"/>
      <c r="F430" s="24"/>
      <c r="J430" s="22"/>
      <c r="R430" s="10"/>
      <c r="S430" s="10"/>
      <c r="T430" s="10"/>
    </row>
    <row r="431" ht="15.75" customHeight="1">
      <c r="B431" s="10"/>
      <c r="C431" s="10"/>
      <c r="D431" s="10"/>
      <c r="E431" s="10"/>
      <c r="F431" s="24"/>
      <c r="J431" s="22"/>
      <c r="R431" s="10"/>
      <c r="S431" s="10"/>
      <c r="T431" s="10"/>
    </row>
    <row r="432" ht="15.75" customHeight="1">
      <c r="B432" s="10"/>
      <c r="C432" s="10"/>
      <c r="D432" s="10"/>
      <c r="E432" s="10"/>
      <c r="F432" s="24"/>
      <c r="J432" s="22"/>
      <c r="R432" s="10"/>
      <c r="S432" s="10"/>
      <c r="T432" s="10"/>
    </row>
    <row r="433" ht="15.75" customHeight="1">
      <c r="B433" s="10"/>
      <c r="C433" s="10"/>
      <c r="D433" s="10"/>
      <c r="E433" s="10"/>
      <c r="F433" s="24"/>
      <c r="J433" s="22"/>
      <c r="R433" s="10"/>
      <c r="S433" s="10"/>
      <c r="T433" s="10"/>
    </row>
    <row r="434" ht="15.75" customHeight="1">
      <c r="B434" s="10"/>
      <c r="C434" s="10"/>
      <c r="D434" s="10"/>
      <c r="E434" s="10"/>
      <c r="F434" s="24"/>
      <c r="J434" s="22"/>
      <c r="R434" s="10"/>
      <c r="S434" s="10"/>
      <c r="T434" s="10"/>
    </row>
    <row r="435" ht="15.75" customHeight="1">
      <c r="B435" s="10"/>
      <c r="C435" s="10"/>
      <c r="D435" s="10"/>
      <c r="E435" s="10"/>
      <c r="F435" s="24"/>
      <c r="J435" s="22"/>
      <c r="R435" s="10"/>
      <c r="S435" s="10"/>
      <c r="T435" s="10"/>
    </row>
    <row r="436" ht="15.75" customHeight="1">
      <c r="B436" s="10"/>
      <c r="C436" s="10"/>
      <c r="D436" s="10"/>
      <c r="E436" s="10"/>
      <c r="F436" s="24"/>
      <c r="J436" s="22"/>
      <c r="R436" s="10"/>
      <c r="S436" s="10"/>
      <c r="T436" s="10"/>
    </row>
    <row r="437" ht="15.75" customHeight="1">
      <c r="B437" s="10"/>
      <c r="C437" s="10"/>
      <c r="D437" s="10"/>
      <c r="E437" s="10"/>
      <c r="F437" s="24"/>
      <c r="J437" s="22"/>
      <c r="R437" s="10"/>
      <c r="S437" s="10"/>
      <c r="T437" s="10"/>
    </row>
    <row r="438" ht="15.75" customHeight="1">
      <c r="B438" s="10"/>
      <c r="C438" s="10"/>
      <c r="D438" s="10"/>
      <c r="E438" s="10"/>
      <c r="F438" s="24"/>
      <c r="J438" s="22"/>
      <c r="R438" s="10"/>
      <c r="S438" s="10"/>
      <c r="T438" s="10"/>
    </row>
    <row r="439" ht="15.75" customHeight="1">
      <c r="B439" s="10"/>
      <c r="C439" s="10"/>
      <c r="D439" s="10"/>
      <c r="E439" s="10"/>
      <c r="F439" s="24"/>
      <c r="J439" s="22"/>
      <c r="R439" s="10"/>
      <c r="S439" s="10"/>
      <c r="T439" s="10"/>
    </row>
    <row r="440" ht="15.75" customHeight="1">
      <c r="B440" s="10"/>
      <c r="C440" s="10"/>
      <c r="D440" s="10"/>
      <c r="E440" s="10"/>
      <c r="F440" s="24"/>
      <c r="J440" s="22"/>
      <c r="R440" s="10"/>
      <c r="S440" s="10"/>
      <c r="T440" s="10"/>
    </row>
    <row r="441" ht="15.75" customHeight="1">
      <c r="B441" s="10"/>
      <c r="C441" s="10"/>
      <c r="D441" s="10"/>
      <c r="E441" s="10"/>
      <c r="F441" s="24"/>
      <c r="J441" s="22"/>
      <c r="R441" s="10"/>
      <c r="S441" s="10"/>
      <c r="T441" s="10"/>
    </row>
    <row r="442" ht="15.75" customHeight="1">
      <c r="B442" s="10"/>
      <c r="C442" s="10"/>
      <c r="D442" s="10"/>
      <c r="E442" s="10"/>
      <c r="F442" s="24"/>
      <c r="J442" s="22"/>
      <c r="R442" s="10"/>
      <c r="S442" s="10"/>
      <c r="T442" s="10"/>
    </row>
    <row r="443" ht="15.75" customHeight="1">
      <c r="B443" s="10"/>
      <c r="C443" s="10"/>
      <c r="D443" s="10"/>
      <c r="E443" s="10"/>
      <c r="F443" s="24"/>
      <c r="J443" s="22"/>
      <c r="R443" s="10"/>
      <c r="S443" s="10"/>
      <c r="T443" s="10"/>
    </row>
    <row r="444" ht="15.75" customHeight="1">
      <c r="B444" s="10"/>
      <c r="C444" s="10"/>
      <c r="D444" s="10"/>
      <c r="E444" s="10"/>
      <c r="F444" s="24"/>
      <c r="J444" s="22"/>
      <c r="R444" s="10"/>
      <c r="S444" s="10"/>
      <c r="T444" s="10"/>
    </row>
    <row r="445" ht="15.75" customHeight="1">
      <c r="B445" s="10"/>
      <c r="C445" s="10"/>
      <c r="D445" s="10"/>
      <c r="E445" s="10"/>
      <c r="F445" s="24"/>
      <c r="J445" s="22"/>
      <c r="R445" s="10"/>
      <c r="S445" s="10"/>
      <c r="T445" s="10"/>
    </row>
    <row r="446" ht="15.75" customHeight="1">
      <c r="B446" s="10"/>
      <c r="C446" s="10"/>
      <c r="D446" s="10"/>
      <c r="E446" s="10"/>
      <c r="F446" s="24"/>
      <c r="J446" s="22"/>
      <c r="R446" s="10"/>
      <c r="S446" s="10"/>
      <c r="T446" s="10"/>
    </row>
    <row r="447" ht="15.75" customHeight="1">
      <c r="B447" s="10"/>
      <c r="C447" s="10"/>
      <c r="D447" s="10"/>
      <c r="E447" s="10"/>
      <c r="F447" s="24"/>
      <c r="J447" s="22"/>
      <c r="R447" s="10"/>
      <c r="S447" s="10"/>
      <c r="T447" s="10"/>
    </row>
    <row r="448" ht="15.75" customHeight="1">
      <c r="B448" s="10"/>
      <c r="C448" s="10"/>
      <c r="D448" s="10"/>
      <c r="E448" s="10"/>
      <c r="F448" s="24"/>
      <c r="J448" s="22"/>
      <c r="R448" s="10"/>
      <c r="S448" s="10"/>
      <c r="T448" s="10"/>
    </row>
    <row r="449" ht="15.75" customHeight="1">
      <c r="B449" s="10"/>
      <c r="C449" s="10"/>
      <c r="D449" s="10"/>
      <c r="E449" s="10"/>
      <c r="F449" s="24"/>
      <c r="J449" s="22"/>
      <c r="R449" s="10"/>
      <c r="S449" s="10"/>
      <c r="T449" s="10"/>
    </row>
    <row r="450" ht="15.75" customHeight="1">
      <c r="B450" s="10"/>
      <c r="C450" s="10"/>
      <c r="D450" s="10"/>
      <c r="E450" s="10"/>
      <c r="F450" s="24"/>
      <c r="J450" s="22"/>
      <c r="R450" s="10"/>
      <c r="S450" s="10"/>
      <c r="T450" s="10"/>
    </row>
    <row r="451" ht="15.75" customHeight="1">
      <c r="B451" s="10"/>
      <c r="C451" s="10"/>
      <c r="D451" s="10"/>
      <c r="E451" s="10"/>
      <c r="F451" s="24"/>
      <c r="J451" s="22"/>
      <c r="R451" s="10"/>
      <c r="S451" s="10"/>
      <c r="T451" s="10"/>
    </row>
    <row r="452" ht="15.75" customHeight="1">
      <c r="B452" s="10"/>
      <c r="C452" s="10"/>
      <c r="D452" s="10"/>
      <c r="E452" s="10"/>
      <c r="F452" s="24"/>
      <c r="J452" s="22"/>
      <c r="R452" s="10"/>
      <c r="S452" s="10"/>
      <c r="T452" s="10"/>
    </row>
    <row r="453" ht="15.75" customHeight="1">
      <c r="B453" s="10"/>
      <c r="C453" s="10"/>
      <c r="D453" s="10"/>
      <c r="E453" s="10"/>
      <c r="F453" s="24"/>
      <c r="J453" s="22"/>
      <c r="R453" s="10"/>
      <c r="S453" s="10"/>
      <c r="T453" s="10"/>
    </row>
    <row r="454" ht="15.75" customHeight="1">
      <c r="B454" s="10"/>
      <c r="C454" s="10"/>
      <c r="D454" s="10"/>
      <c r="E454" s="10"/>
      <c r="F454" s="24"/>
      <c r="J454" s="22"/>
      <c r="R454" s="10"/>
      <c r="S454" s="10"/>
      <c r="T454" s="10"/>
    </row>
    <row r="455" ht="15.75" customHeight="1">
      <c r="B455" s="10"/>
      <c r="C455" s="10"/>
      <c r="D455" s="10"/>
      <c r="E455" s="10"/>
      <c r="F455" s="24"/>
      <c r="J455" s="22"/>
      <c r="R455" s="10"/>
      <c r="S455" s="10"/>
      <c r="T455" s="10"/>
    </row>
    <row r="456" ht="15.75" customHeight="1">
      <c r="B456" s="10"/>
      <c r="C456" s="10"/>
      <c r="D456" s="10"/>
      <c r="E456" s="10"/>
      <c r="F456" s="24"/>
      <c r="J456" s="22"/>
      <c r="R456" s="10"/>
      <c r="S456" s="10"/>
      <c r="T456" s="10"/>
    </row>
    <row r="457" ht="15.75" customHeight="1">
      <c r="B457" s="10"/>
      <c r="C457" s="10"/>
      <c r="D457" s="10"/>
      <c r="E457" s="10"/>
      <c r="F457" s="24"/>
      <c r="J457" s="22"/>
      <c r="R457" s="10"/>
      <c r="S457" s="10"/>
      <c r="T457" s="10"/>
    </row>
    <row r="458" ht="15.75" customHeight="1">
      <c r="B458" s="10"/>
      <c r="C458" s="10"/>
      <c r="D458" s="10"/>
      <c r="E458" s="10"/>
      <c r="F458" s="24"/>
      <c r="J458" s="22"/>
      <c r="R458" s="10"/>
      <c r="S458" s="10"/>
      <c r="T458" s="10"/>
    </row>
    <row r="459" ht="15.75" customHeight="1">
      <c r="B459" s="10"/>
      <c r="C459" s="10"/>
      <c r="D459" s="10"/>
      <c r="E459" s="10"/>
      <c r="F459" s="24"/>
      <c r="J459" s="22"/>
      <c r="R459" s="10"/>
      <c r="S459" s="10"/>
      <c r="T459" s="10"/>
    </row>
    <row r="460" ht="15.75" customHeight="1">
      <c r="B460" s="10"/>
      <c r="C460" s="10"/>
      <c r="D460" s="10"/>
      <c r="E460" s="10"/>
      <c r="F460" s="24"/>
      <c r="J460" s="22"/>
      <c r="R460" s="10"/>
      <c r="S460" s="10"/>
      <c r="T460" s="10"/>
    </row>
    <row r="461" ht="15.75" customHeight="1">
      <c r="B461" s="10"/>
      <c r="C461" s="10"/>
      <c r="D461" s="10"/>
      <c r="E461" s="10"/>
      <c r="F461" s="24"/>
      <c r="J461" s="22"/>
      <c r="R461" s="10"/>
      <c r="S461" s="10"/>
      <c r="T461" s="10"/>
    </row>
    <row r="462" ht="15.75" customHeight="1">
      <c r="B462" s="10"/>
      <c r="C462" s="10"/>
      <c r="D462" s="10"/>
      <c r="E462" s="10"/>
      <c r="F462" s="24"/>
      <c r="J462" s="22"/>
      <c r="R462" s="10"/>
      <c r="S462" s="10"/>
      <c r="T462" s="10"/>
    </row>
    <row r="463" ht="15.75" customHeight="1">
      <c r="B463" s="10"/>
      <c r="C463" s="10"/>
      <c r="D463" s="10"/>
      <c r="E463" s="10"/>
      <c r="F463" s="24"/>
      <c r="J463" s="22"/>
      <c r="R463" s="10"/>
      <c r="S463" s="10"/>
      <c r="T463" s="10"/>
    </row>
    <row r="464" ht="15.75" customHeight="1">
      <c r="B464" s="10"/>
      <c r="C464" s="10"/>
      <c r="D464" s="10"/>
      <c r="E464" s="10"/>
      <c r="F464" s="24"/>
      <c r="J464" s="22"/>
      <c r="R464" s="10"/>
      <c r="S464" s="10"/>
      <c r="T464" s="10"/>
    </row>
    <row r="465" ht="15.75" customHeight="1">
      <c r="B465" s="10"/>
      <c r="C465" s="10"/>
      <c r="D465" s="10"/>
      <c r="E465" s="10"/>
      <c r="F465" s="24"/>
      <c r="J465" s="22"/>
      <c r="R465" s="10"/>
      <c r="S465" s="10"/>
      <c r="T465" s="10"/>
    </row>
    <row r="466" ht="15.75" customHeight="1">
      <c r="B466" s="10"/>
      <c r="C466" s="10"/>
      <c r="D466" s="10"/>
      <c r="E466" s="10"/>
      <c r="F466" s="24"/>
      <c r="J466" s="22"/>
      <c r="R466" s="10"/>
      <c r="S466" s="10"/>
      <c r="T466" s="10"/>
    </row>
    <row r="467" ht="15.75" customHeight="1">
      <c r="B467" s="10"/>
      <c r="C467" s="10"/>
      <c r="D467" s="10"/>
      <c r="E467" s="10"/>
      <c r="F467" s="24"/>
      <c r="J467" s="22"/>
      <c r="R467" s="10"/>
      <c r="S467" s="10"/>
      <c r="T467" s="10"/>
    </row>
    <row r="468" ht="15.75" customHeight="1">
      <c r="B468" s="10"/>
      <c r="C468" s="10"/>
      <c r="D468" s="10"/>
      <c r="E468" s="10"/>
      <c r="F468" s="24"/>
      <c r="J468" s="22"/>
      <c r="R468" s="10"/>
      <c r="S468" s="10"/>
      <c r="T468" s="10"/>
    </row>
    <row r="469" ht="15.75" customHeight="1">
      <c r="B469" s="10"/>
      <c r="C469" s="10"/>
      <c r="D469" s="10"/>
      <c r="E469" s="10"/>
      <c r="F469" s="24"/>
      <c r="J469" s="22"/>
      <c r="R469" s="10"/>
      <c r="S469" s="10"/>
      <c r="T469" s="10"/>
    </row>
    <row r="470" ht="15.75" customHeight="1">
      <c r="B470" s="10"/>
      <c r="C470" s="10"/>
      <c r="D470" s="10"/>
      <c r="E470" s="10"/>
      <c r="F470" s="24"/>
      <c r="J470" s="22"/>
      <c r="R470" s="10"/>
      <c r="S470" s="10"/>
      <c r="T470" s="10"/>
    </row>
    <row r="471" ht="15.75" customHeight="1">
      <c r="B471" s="10"/>
      <c r="C471" s="10"/>
      <c r="D471" s="10"/>
      <c r="E471" s="10"/>
      <c r="F471" s="24"/>
      <c r="J471" s="22"/>
      <c r="R471" s="10"/>
      <c r="S471" s="10"/>
      <c r="T471" s="10"/>
    </row>
    <row r="472" ht="15.75" customHeight="1">
      <c r="B472" s="10"/>
      <c r="C472" s="10"/>
      <c r="D472" s="10"/>
      <c r="E472" s="10"/>
      <c r="F472" s="24"/>
      <c r="J472" s="22"/>
      <c r="R472" s="10"/>
      <c r="S472" s="10"/>
      <c r="T472" s="10"/>
    </row>
    <row r="473" ht="15.75" customHeight="1">
      <c r="B473" s="10"/>
      <c r="C473" s="10"/>
      <c r="D473" s="10"/>
      <c r="E473" s="10"/>
      <c r="F473" s="24"/>
      <c r="J473" s="22"/>
      <c r="R473" s="10"/>
      <c r="S473" s="10"/>
      <c r="T473" s="10"/>
    </row>
    <row r="474" ht="15.75" customHeight="1">
      <c r="B474" s="10"/>
      <c r="C474" s="10"/>
      <c r="D474" s="10"/>
      <c r="E474" s="10"/>
      <c r="F474" s="24"/>
      <c r="J474" s="22"/>
      <c r="R474" s="10"/>
      <c r="S474" s="10"/>
      <c r="T474" s="10"/>
    </row>
    <row r="475" ht="15.75" customHeight="1">
      <c r="B475" s="10"/>
      <c r="C475" s="10"/>
      <c r="D475" s="10"/>
      <c r="E475" s="10"/>
      <c r="F475" s="24"/>
      <c r="J475" s="22"/>
      <c r="R475" s="10"/>
      <c r="S475" s="10"/>
      <c r="T475" s="10"/>
    </row>
    <row r="476" ht="15.75" customHeight="1">
      <c r="B476" s="10"/>
      <c r="C476" s="10"/>
      <c r="D476" s="10"/>
      <c r="E476" s="10"/>
      <c r="F476" s="24"/>
      <c r="J476" s="22"/>
      <c r="R476" s="10"/>
      <c r="S476" s="10"/>
      <c r="T476" s="10"/>
    </row>
    <row r="477" ht="15.75" customHeight="1">
      <c r="B477" s="10"/>
      <c r="C477" s="10"/>
      <c r="D477" s="10"/>
      <c r="E477" s="10"/>
      <c r="F477" s="24"/>
      <c r="J477" s="22"/>
      <c r="R477" s="10"/>
      <c r="S477" s="10"/>
      <c r="T477" s="10"/>
    </row>
    <row r="478" ht="15.75" customHeight="1">
      <c r="B478" s="10"/>
      <c r="C478" s="10"/>
      <c r="D478" s="10"/>
      <c r="E478" s="10"/>
      <c r="F478" s="24"/>
      <c r="J478" s="22"/>
      <c r="R478" s="10"/>
      <c r="S478" s="10"/>
      <c r="T478" s="10"/>
    </row>
    <row r="479" ht="15.75" customHeight="1">
      <c r="B479" s="10"/>
      <c r="C479" s="10"/>
      <c r="D479" s="10"/>
      <c r="E479" s="10"/>
      <c r="F479" s="24"/>
      <c r="J479" s="22"/>
      <c r="R479" s="10"/>
      <c r="S479" s="10"/>
      <c r="T479" s="10"/>
    </row>
    <row r="480" ht="15.75" customHeight="1">
      <c r="B480" s="10"/>
      <c r="C480" s="10"/>
      <c r="D480" s="10"/>
      <c r="E480" s="10"/>
      <c r="F480" s="24"/>
      <c r="J480" s="22"/>
      <c r="R480" s="10"/>
      <c r="S480" s="10"/>
      <c r="T480" s="10"/>
    </row>
    <row r="481" ht="15.75" customHeight="1">
      <c r="B481" s="10"/>
      <c r="C481" s="10"/>
      <c r="D481" s="10"/>
      <c r="E481" s="10"/>
      <c r="F481" s="24"/>
      <c r="J481" s="22"/>
      <c r="R481" s="10"/>
      <c r="S481" s="10"/>
      <c r="T481" s="10"/>
    </row>
    <row r="482" ht="15.75" customHeight="1">
      <c r="B482" s="10"/>
      <c r="C482" s="10"/>
      <c r="D482" s="10"/>
      <c r="E482" s="10"/>
      <c r="F482" s="24"/>
      <c r="J482" s="22"/>
      <c r="R482" s="10"/>
      <c r="S482" s="10"/>
      <c r="T482" s="10"/>
    </row>
    <row r="483" ht="15.75" customHeight="1">
      <c r="B483" s="10"/>
      <c r="C483" s="10"/>
      <c r="D483" s="10"/>
      <c r="E483" s="10"/>
      <c r="F483" s="24"/>
      <c r="J483" s="22"/>
      <c r="R483" s="10"/>
      <c r="S483" s="10"/>
      <c r="T483" s="10"/>
    </row>
    <row r="484" ht="15.75" customHeight="1">
      <c r="B484" s="10"/>
      <c r="C484" s="10"/>
      <c r="D484" s="10"/>
      <c r="E484" s="10"/>
      <c r="F484" s="24"/>
      <c r="J484" s="22"/>
      <c r="R484" s="10"/>
      <c r="S484" s="10"/>
      <c r="T484" s="10"/>
    </row>
    <row r="485" ht="15.75" customHeight="1">
      <c r="B485" s="10"/>
      <c r="C485" s="10"/>
      <c r="D485" s="10"/>
      <c r="E485" s="10"/>
      <c r="F485" s="24"/>
      <c r="J485" s="22"/>
      <c r="R485" s="10"/>
      <c r="S485" s="10"/>
      <c r="T485" s="10"/>
    </row>
    <row r="486" ht="15.75" customHeight="1">
      <c r="B486" s="10"/>
      <c r="C486" s="10"/>
      <c r="D486" s="10"/>
      <c r="E486" s="10"/>
      <c r="F486" s="24"/>
      <c r="J486" s="22"/>
      <c r="R486" s="10"/>
      <c r="S486" s="10"/>
      <c r="T486" s="10"/>
    </row>
    <row r="487" ht="15.75" customHeight="1">
      <c r="B487" s="10"/>
      <c r="C487" s="10"/>
      <c r="D487" s="10"/>
      <c r="E487" s="10"/>
      <c r="F487" s="24"/>
      <c r="J487" s="22"/>
      <c r="R487" s="10"/>
      <c r="S487" s="10"/>
      <c r="T487" s="10"/>
    </row>
    <row r="488" ht="15.75" customHeight="1">
      <c r="B488" s="10"/>
      <c r="C488" s="10"/>
      <c r="D488" s="10"/>
      <c r="E488" s="10"/>
      <c r="F488" s="24"/>
      <c r="J488" s="22"/>
      <c r="R488" s="10"/>
      <c r="S488" s="10"/>
      <c r="T488" s="10"/>
    </row>
    <row r="489" ht="15.75" customHeight="1">
      <c r="B489" s="10"/>
      <c r="C489" s="10"/>
      <c r="D489" s="10"/>
      <c r="E489" s="10"/>
      <c r="F489" s="24"/>
      <c r="J489" s="22"/>
      <c r="R489" s="10"/>
      <c r="S489" s="10"/>
      <c r="T489" s="10"/>
    </row>
    <row r="490" ht="15.75" customHeight="1">
      <c r="B490" s="10"/>
      <c r="C490" s="10"/>
      <c r="D490" s="10"/>
      <c r="E490" s="10"/>
      <c r="F490" s="24"/>
      <c r="J490" s="22"/>
      <c r="R490" s="10"/>
      <c r="S490" s="10"/>
      <c r="T490" s="10"/>
    </row>
    <row r="491" ht="15.75" customHeight="1">
      <c r="B491" s="10"/>
      <c r="C491" s="10"/>
      <c r="D491" s="10"/>
      <c r="E491" s="10"/>
      <c r="F491" s="24"/>
      <c r="J491" s="22"/>
      <c r="R491" s="10"/>
      <c r="S491" s="10"/>
      <c r="T491" s="10"/>
    </row>
    <row r="492" ht="15.75" customHeight="1">
      <c r="B492" s="10"/>
      <c r="C492" s="10"/>
      <c r="D492" s="10"/>
      <c r="E492" s="10"/>
      <c r="F492" s="24"/>
      <c r="J492" s="22"/>
      <c r="R492" s="10"/>
      <c r="S492" s="10"/>
      <c r="T492" s="10"/>
    </row>
    <row r="493" ht="15.75" customHeight="1">
      <c r="B493" s="10"/>
      <c r="C493" s="10"/>
      <c r="D493" s="10"/>
      <c r="E493" s="10"/>
      <c r="F493" s="24"/>
      <c r="J493" s="22"/>
      <c r="R493" s="10"/>
      <c r="S493" s="10"/>
      <c r="T493" s="10"/>
    </row>
    <row r="494" ht="15.75" customHeight="1">
      <c r="B494" s="10"/>
      <c r="C494" s="10"/>
      <c r="D494" s="10"/>
      <c r="E494" s="10"/>
      <c r="F494" s="24"/>
      <c r="J494" s="22"/>
      <c r="R494" s="10"/>
      <c r="S494" s="10"/>
      <c r="T494" s="10"/>
    </row>
    <row r="495" ht="15.75" customHeight="1">
      <c r="B495" s="10"/>
      <c r="C495" s="10"/>
      <c r="D495" s="10"/>
      <c r="E495" s="10"/>
      <c r="F495" s="24"/>
      <c r="J495" s="22"/>
      <c r="R495" s="10"/>
      <c r="S495" s="10"/>
      <c r="T495" s="10"/>
    </row>
    <row r="496" ht="15.75" customHeight="1">
      <c r="B496" s="10"/>
      <c r="C496" s="10"/>
      <c r="D496" s="10"/>
      <c r="E496" s="10"/>
      <c r="F496" s="24"/>
      <c r="J496" s="22"/>
      <c r="R496" s="10"/>
      <c r="S496" s="10"/>
      <c r="T496" s="10"/>
    </row>
    <row r="497" ht="15.75" customHeight="1">
      <c r="B497" s="10"/>
      <c r="C497" s="10"/>
      <c r="D497" s="10"/>
      <c r="E497" s="10"/>
      <c r="F497" s="24"/>
      <c r="J497" s="22"/>
      <c r="R497" s="10"/>
      <c r="S497" s="10"/>
      <c r="T497" s="10"/>
    </row>
    <row r="498" ht="15.75" customHeight="1">
      <c r="B498" s="10"/>
      <c r="C498" s="10"/>
      <c r="D498" s="10"/>
      <c r="E498" s="10"/>
      <c r="F498" s="24"/>
      <c r="J498" s="22"/>
      <c r="R498" s="10"/>
      <c r="S498" s="10"/>
      <c r="T498" s="10"/>
    </row>
    <row r="499" ht="15.75" customHeight="1">
      <c r="B499" s="10"/>
      <c r="C499" s="10"/>
      <c r="D499" s="10"/>
      <c r="E499" s="10"/>
      <c r="F499" s="24"/>
      <c r="J499" s="22"/>
      <c r="R499" s="10"/>
      <c r="S499" s="10"/>
      <c r="T499" s="10"/>
    </row>
    <row r="500" ht="15.75" customHeight="1">
      <c r="B500" s="10"/>
      <c r="C500" s="10"/>
      <c r="D500" s="10"/>
      <c r="E500" s="10"/>
      <c r="F500" s="24"/>
      <c r="J500" s="22"/>
      <c r="R500" s="10"/>
      <c r="S500" s="10"/>
      <c r="T500" s="10"/>
    </row>
    <row r="501" ht="15.75" customHeight="1">
      <c r="B501" s="10"/>
      <c r="C501" s="10"/>
      <c r="D501" s="10"/>
      <c r="E501" s="10"/>
      <c r="F501" s="24"/>
      <c r="J501" s="22"/>
      <c r="R501" s="10"/>
      <c r="S501" s="10"/>
      <c r="T501" s="10"/>
    </row>
    <row r="502" ht="15.75" customHeight="1">
      <c r="B502" s="10"/>
      <c r="C502" s="10"/>
      <c r="D502" s="10"/>
      <c r="E502" s="10"/>
      <c r="F502" s="24"/>
      <c r="J502" s="22"/>
      <c r="R502" s="10"/>
      <c r="S502" s="10"/>
      <c r="T502" s="10"/>
    </row>
    <row r="503" ht="15.75" customHeight="1">
      <c r="B503" s="10"/>
      <c r="C503" s="10"/>
      <c r="D503" s="10"/>
      <c r="E503" s="10"/>
      <c r="F503" s="24"/>
      <c r="J503" s="22"/>
      <c r="R503" s="10"/>
      <c r="S503" s="10"/>
      <c r="T503" s="10"/>
    </row>
    <row r="504" ht="15.75" customHeight="1">
      <c r="B504" s="10"/>
      <c r="C504" s="10"/>
      <c r="D504" s="10"/>
      <c r="E504" s="10"/>
      <c r="F504" s="24"/>
      <c r="J504" s="22"/>
      <c r="R504" s="10"/>
      <c r="S504" s="10"/>
      <c r="T504" s="10"/>
    </row>
    <row r="505" ht="15.75" customHeight="1">
      <c r="B505" s="10"/>
      <c r="C505" s="10"/>
      <c r="D505" s="10"/>
      <c r="E505" s="10"/>
      <c r="F505" s="24"/>
      <c r="J505" s="22"/>
      <c r="R505" s="10"/>
      <c r="S505" s="10"/>
      <c r="T505" s="10"/>
    </row>
    <row r="506" ht="15.75" customHeight="1">
      <c r="B506" s="10"/>
      <c r="C506" s="10"/>
      <c r="D506" s="10"/>
      <c r="E506" s="10"/>
      <c r="F506" s="24"/>
      <c r="J506" s="22"/>
      <c r="R506" s="10"/>
      <c r="S506" s="10"/>
      <c r="T506" s="10"/>
    </row>
    <row r="507" ht="15.75" customHeight="1">
      <c r="B507" s="10"/>
      <c r="C507" s="10"/>
      <c r="D507" s="10"/>
      <c r="E507" s="10"/>
      <c r="F507" s="24"/>
      <c r="J507" s="22"/>
      <c r="R507" s="10"/>
      <c r="S507" s="10"/>
      <c r="T507" s="10"/>
    </row>
    <row r="508" ht="15.75" customHeight="1">
      <c r="B508" s="10"/>
      <c r="C508" s="10"/>
      <c r="D508" s="10"/>
      <c r="E508" s="10"/>
      <c r="F508" s="24"/>
      <c r="J508" s="22"/>
      <c r="R508" s="10"/>
      <c r="S508" s="10"/>
      <c r="T508" s="10"/>
    </row>
    <row r="509" ht="15.75" customHeight="1">
      <c r="B509" s="10"/>
      <c r="C509" s="10"/>
      <c r="D509" s="10"/>
      <c r="E509" s="10"/>
      <c r="F509" s="24"/>
      <c r="J509" s="22"/>
      <c r="R509" s="10"/>
      <c r="S509" s="10"/>
      <c r="T509" s="10"/>
    </row>
    <row r="510" ht="15.75" customHeight="1">
      <c r="B510" s="10"/>
      <c r="C510" s="10"/>
      <c r="D510" s="10"/>
      <c r="E510" s="10"/>
      <c r="F510" s="24"/>
      <c r="J510" s="22"/>
      <c r="R510" s="10"/>
      <c r="S510" s="10"/>
      <c r="T510" s="10"/>
    </row>
    <row r="511" ht="15.75" customHeight="1">
      <c r="B511" s="10"/>
      <c r="C511" s="10"/>
      <c r="D511" s="10"/>
      <c r="E511" s="10"/>
      <c r="F511" s="24"/>
      <c r="J511" s="22"/>
      <c r="R511" s="10"/>
      <c r="S511" s="10"/>
      <c r="T511" s="10"/>
    </row>
    <row r="512" ht="15.75" customHeight="1">
      <c r="B512" s="10"/>
      <c r="C512" s="10"/>
      <c r="D512" s="10"/>
      <c r="E512" s="10"/>
      <c r="F512" s="24"/>
      <c r="J512" s="22"/>
      <c r="R512" s="10"/>
      <c r="S512" s="10"/>
      <c r="T512" s="10"/>
    </row>
    <row r="513" ht="15.75" customHeight="1">
      <c r="B513" s="10"/>
      <c r="C513" s="10"/>
      <c r="D513" s="10"/>
      <c r="E513" s="10"/>
      <c r="F513" s="24"/>
      <c r="J513" s="22"/>
      <c r="R513" s="10"/>
      <c r="S513" s="10"/>
      <c r="T513" s="10"/>
    </row>
    <row r="514" ht="15.75" customHeight="1">
      <c r="B514" s="10"/>
      <c r="C514" s="10"/>
      <c r="D514" s="10"/>
      <c r="E514" s="10"/>
      <c r="F514" s="24"/>
      <c r="J514" s="22"/>
      <c r="R514" s="10"/>
      <c r="S514" s="10"/>
      <c r="T514" s="10"/>
    </row>
    <row r="515" ht="15.75" customHeight="1">
      <c r="B515" s="10"/>
      <c r="C515" s="10"/>
      <c r="D515" s="10"/>
      <c r="E515" s="10"/>
      <c r="F515" s="24"/>
      <c r="J515" s="22"/>
      <c r="R515" s="10"/>
      <c r="S515" s="10"/>
      <c r="T515" s="10"/>
    </row>
    <row r="516" ht="15.75" customHeight="1">
      <c r="B516" s="10"/>
      <c r="C516" s="10"/>
      <c r="D516" s="10"/>
      <c r="E516" s="10"/>
      <c r="F516" s="24"/>
      <c r="J516" s="22"/>
      <c r="R516" s="10"/>
      <c r="S516" s="10"/>
      <c r="T516" s="10"/>
    </row>
    <row r="517" ht="15.75" customHeight="1">
      <c r="B517" s="10"/>
      <c r="C517" s="10"/>
      <c r="D517" s="10"/>
      <c r="E517" s="10"/>
      <c r="F517" s="24"/>
      <c r="J517" s="22"/>
      <c r="R517" s="10"/>
      <c r="S517" s="10"/>
      <c r="T517" s="10"/>
    </row>
    <row r="518" ht="15.75" customHeight="1">
      <c r="B518" s="10"/>
      <c r="C518" s="10"/>
      <c r="D518" s="10"/>
      <c r="E518" s="10"/>
      <c r="F518" s="24"/>
      <c r="J518" s="22"/>
      <c r="R518" s="10"/>
      <c r="S518" s="10"/>
      <c r="T518" s="10"/>
    </row>
    <row r="519" ht="15.75" customHeight="1">
      <c r="B519" s="10"/>
      <c r="C519" s="10"/>
      <c r="D519" s="10"/>
      <c r="E519" s="10"/>
      <c r="F519" s="24"/>
      <c r="J519" s="22"/>
      <c r="R519" s="10"/>
      <c r="S519" s="10"/>
      <c r="T519" s="10"/>
    </row>
    <row r="520" ht="15.75" customHeight="1">
      <c r="B520" s="10"/>
      <c r="C520" s="10"/>
      <c r="D520" s="10"/>
      <c r="E520" s="10"/>
      <c r="F520" s="24"/>
      <c r="J520" s="22"/>
      <c r="R520" s="10"/>
      <c r="S520" s="10"/>
      <c r="T520" s="10"/>
    </row>
    <row r="521" ht="15.75" customHeight="1">
      <c r="B521" s="10"/>
      <c r="C521" s="10"/>
      <c r="D521" s="10"/>
      <c r="E521" s="10"/>
      <c r="F521" s="24"/>
      <c r="J521" s="22"/>
      <c r="R521" s="10"/>
      <c r="S521" s="10"/>
      <c r="T521" s="10"/>
    </row>
    <row r="522" ht="15.75" customHeight="1">
      <c r="B522" s="10"/>
      <c r="C522" s="10"/>
      <c r="D522" s="10"/>
      <c r="E522" s="10"/>
      <c r="F522" s="24"/>
      <c r="J522" s="22"/>
      <c r="R522" s="10"/>
      <c r="S522" s="10"/>
      <c r="T522" s="10"/>
    </row>
    <row r="523" ht="15.75" customHeight="1">
      <c r="B523" s="10"/>
      <c r="C523" s="10"/>
      <c r="D523" s="10"/>
      <c r="E523" s="10"/>
      <c r="F523" s="24"/>
      <c r="J523" s="22"/>
      <c r="R523" s="10"/>
      <c r="S523" s="10"/>
      <c r="T523" s="10"/>
    </row>
    <row r="524" ht="15.75" customHeight="1">
      <c r="B524" s="10"/>
      <c r="C524" s="10"/>
      <c r="D524" s="10"/>
      <c r="E524" s="10"/>
      <c r="F524" s="24"/>
      <c r="J524" s="22"/>
      <c r="R524" s="10"/>
      <c r="S524" s="10"/>
      <c r="T524" s="10"/>
    </row>
    <row r="525" ht="15.75" customHeight="1">
      <c r="B525" s="10"/>
      <c r="C525" s="10"/>
      <c r="D525" s="10"/>
      <c r="E525" s="10"/>
      <c r="F525" s="24"/>
      <c r="J525" s="22"/>
      <c r="R525" s="10"/>
      <c r="S525" s="10"/>
      <c r="T525" s="10"/>
    </row>
    <row r="526" ht="15.75" customHeight="1">
      <c r="B526" s="10"/>
      <c r="C526" s="10"/>
      <c r="D526" s="10"/>
      <c r="E526" s="10"/>
      <c r="F526" s="24"/>
      <c r="J526" s="22"/>
      <c r="R526" s="10"/>
      <c r="S526" s="10"/>
      <c r="T526" s="10"/>
    </row>
    <row r="527" ht="15.75" customHeight="1">
      <c r="B527" s="10"/>
      <c r="C527" s="10"/>
      <c r="D527" s="10"/>
      <c r="E527" s="10"/>
      <c r="F527" s="24"/>
      <c r="J527" s="22"/>
      <c r="R527" s="10"/>
      <c r="S527" s="10"/>
      <c r="T527" s="10"/>
    </row>
    <row r="528" ht="15.75" customHeight="1">
      <c r="B528" s="10"/>
      <c r="C528" s="10"/>
      <c r="D528" s="10"/>
      <c r="E528" s="10"/>
      <c r="F528" s="24"/>
      <c r="J528" s="22"/>
      <c r="R528" s="10"/>
      <c r="S528" s="10"/>
      <c r="T528" s="10"/>
    </row>
    <row r="529" ht="15.75" customHeight="1">
      <c r="B529" s="10"/>
      <c r="C529" s="10"/>
      <c r="D529" s="10"/>
      <c r="E529" s="10"/>
      <c r="F529" s="24"/>
      <c r="J529" s="22"/>
      <c r="R529" s="10"/>
      <c r="S529" s="10"/>
      <c r="T529" s="10"/>
    </row>
    <row r="530" ht="15.75" customHeight="1">
      <c r="B530" s="10"/>
      <c r="C530" s="10"/>
      <c r="D530" s="10"/>
      <c r="E530" s="10"/>
      <c r="F530" s="24"/>
      <c r="J530" s="22"/>
      <c r="R530" s="10"/>
      <c r="S530" s="10"/>
      <c r="T530" s="10"/>
    </row>
    <row r="531" ht="15.75" customHeight="1">
      <c r="B531" s="10"/>
      <c r="C531" s="10"/>
      <c r="D531" s="10"/>
      <c r="E531" s="10"/>
      <c r="F531" s="24"/>
      <c r="J531" s="22"/>
      <c r="R531" s="10"/>
      <c r="S531" s="10"/>
      <c r="T531" s="10"/>
    </row>
    <row r="532" ht="15.75" customHeight="1">
      <c r="B532" s="10"/>
      <c r="C532" s="10"/>
      <c r="D532" s="10"/>
      <c r="E532" s="10"/>
      <c r="F532" s="24"/>
      <c r="J532" s="22"/>
      <c r="R532" s="10"/>
      <c r="S532" s="10"/>
      <c r="T532" s="10"/>
    </row>
    <row r="533" ht="15.75" customHeight="1">
      <c r="B533" s="10"/>
      <c r="C533" s="10"/>
      <c r="D533" s="10"/>
      <c r="E533" s="10"/>
      <c r="F533" s="24"/>
      <c r="J533" s="22"/>
      <c r="R533" s="10"/>
      <c r="S533" s="10"/>
      <c r="T533" s="10"/>
    </row>
    <row r="534" ht="15.75" customHeight="1">
      <c r="B534" s="10"/>
      <c r="C534" s="10"/>
      <c r="D534" s="10"/>
      <c r="E534" s="10"/>
      <c r="F534" s="24"/>
      <c r="J534" s="22"/>
      <c r="R534" s="10"/>
      <c r="S534" s="10"/>
      <c r="T534" s="10"/>
    </row>
    <row r="535" ht="15.75" customHeight="1">
      <c r="B535" s="10"/>
      <c r="C535" s="10"/>
      <c r="D535" s="10"/>
      <c r="E535" s="10"/>
      <c r="F535" s="24"/>
      <c r="J535" s="22"/>
      <c r="R535" s="10"/>
      <c r="S535" s="10"/>
      <c r="T535" s="10"/>
    </row>
    <row r="536" ht="15.75" customHeight="1">
      <c r="B536" s="10"/>
      <c r="C536" s="10"/>
      <c r="D536" s="10"/>
      <c r="E536" s="10"/>
      <c r="F536" s="24"/>
      <c r="J536" s="22"/>
      <c r="R536" s="10"/>
      <c r="S536" s="10"/>
      <c r="T536" s="10"/>
    </row>
    <row r="537" ht="15.75" customHeight="1">
      <c r="B537" s="10"/>
      <c r="C537" s="10"/>
      <c r="D537" s="10"/>
      <c r="E537" s="10"/>
      <c r="F537" s="24"/>
      <c r="J537" s="22"/>
      <c r="R537" s="10"/>
      <c r="S537" s="10"/>
      <c r="T537" s="10"/>
    </row>
    <row r="538" ht="15.75" customHeight="1">
      <c r="B538" s="10"/>
      <c r="C538" s="10"/>
      <c r="D538" s="10"/>
      <c r="E538" s="10"/>
      <c r="F538" s="24"/>
      <c r="J538" s="22"/>
      <c r="R538" s="10"/>
      <c r="S538" s="10"/>
      <c r="T538" s="10"/>
    </row>
    <row r="539" ht="15.75" customHeight="1">
      <c r="B539" s="10"/>
      <c r="C539" s="10"/>
      <c r="D539" s="10"/>
      <c r="E539" s="10"/>
      <c r="F539" s="24"/>
      <c r="J539" s="22"/>
      <c r="R539" s="10"/>
      <c r="S539" s="10"/>
      <c r="T539" s="10"/>
    </row>
    <row r="540" ht="15.75" customHeight="1">
      <c r="B540" s="10"/>
      <c r="C540" s="10"/>
      <c r="D540" s="10"/>
      <c r="E540" s="10"/>
      <c r="F540" s="24"/>
      <c r="J540" s="22"/>
      <c r="R540" s="10"/>
      <c r="S540" s="10"/>
      <c r="T540" s="10"/>
    </row>
    <row r="541" ht="15.75" customHeight="1">
      <c r="B541" s="10"/>
      <c r="C541" s="10"/>
      <c r="D541" s="10"/>
      <c r="E541" s="10"/>
      <c r="F541" s="24"/>
      <c r="J541" s="22"/>
      <c r="R541" s="10"/>
      <c r="S541" s="10"/>
      <c r="T541" s="10"/>
    </row>
    <row r="542" ht="15.75" customHeight="1">
      <c r="B542" s="10"/>
      <c r="C542" s="10"/>
      <c r="D542" s="10"/>
      <c r="E542" s="10"/>
      <c r="F542" s="24"/>
      <c r="J542" s="22"/>
      <c r="R542" s="10"/>
      <c r="S542" s="10"/>
      <c r="T542" s="10"/>
    </row>
    <row r="543" ht="15.75" customHeight="1">
      <c r="B543" s="10"/>
      <c r="C543" s="10"/>
      <c r="D543" s="10"/>
      <c r="E543" s="10"/>
      <c r="F543" s="24"/>
      <c r="J543" s="22"/>
      <c r="R543" s="10"/>
      <c r="S543" s="10"/>
      <c r="T543" s="10"/>
    </row>
    <row r="544" ht="15.75" customHeight="1">
      <c r="B544" s="10"/>
      <c r="C544" s="10"/>
      <c r="D544" s="10"/>
      <c r="E544" s="10"/>
      <c r="F544" s="24"/>
      <c r="J544" s="22"/>
      <c r="R544" s="10"/>
      <c r="S544" s="10"/>
      <c r="T544" s="10"/>
    </row>
    <row r="545" ht="15.75" customHeight="1">
      <c r="B545" s="10"/>
      <c r="C545" s="10"/>
      <c r="D545" s="10"/>
      <c r="E545" s="10"/>
      <c r="F545" s="24"/>
      <c r="J545" s="22"/>
      <c r="R545" s="10"/>
      <c r="S545" s="10"/>
      <c r="T545" s="10"/>
    </row>
    <row r="546" ht="15.75" customHeight="1">
      <c r="B546" s="10"/>
      <c r="C546" s="10"/>
      <c r="D546" s="10"/>
      <c r="E546" s="10"/>
      <c r="F546" s="24"/>
      <c r="J546" s="22"/>
      <c r="R546" s="10"/>
      <c r="S546" s="10"/>
      <c r="T546" s="10"/>
    </row>
    <row r="547" ht="15.75" customHeight="1">
      <c r="B547" s="10"/>
      <c r="C547" s="10"/>
      <c r="D547" s="10"/>
      <c r="E547" s="10"/>
      <c r="F547" s="24"/>
      <c r="J547" s="22"/>
      <c r="R547" s="10"/>
      <c r="S547" s="10"/>
      <c r="T547" s="10"/>
    </row>
    <row r="548" ht="15.75" customHeight="1">
      <c r="B548" s="10"/>
      <c r="C548" s="10"/>
      <c r="D548" s="10"/>
      <c r="E548" s="10"/>
      <c r="F548" s="24"/>
      <c r="J548" s="22"/>
      <c r="R548" s="10"/>
      <c r="S548" s="10"/>
      <c r="T548" s="10"/>
    </row>
    <row r="549" ht="15.75" customHeight="1">
      <c r="B549" s="10"/>
      <c r="C549" s="10"/>
      <c r="D549" s="10"/>
      <c r="E549" s="10"/>
      <c r="F549" s="24"/>
      <c r="J549" s="22"/>
      <c r="R549" s="10"/>
      <c r="S549" s="10"/>
      <c r="T549" s="10"/>
    </row>
    <row r="550" ht="15.75" customHeight="1">
      <c r="B550" s="10"/>
      <c r="C550" s="10"/>
      <c r="D550" s="10"/>
      <c r="E550" s="10"/>
      <c r="F550" s="24"/>
      <c r="J550" s="22"/>
      <c r="R550" s="10"/>
      <c r="S550" s="10"/>
      <c r="T550" s="10"/>
    </row>
    <row r="551" ht="15.75" customHeight="1">
      <c r="B551" s="10"/>
      <c r="C551" s="10"/>
      <c r="D551" s="10"/>
      <c r="E551" s="10"/>
      <c r="F551" s="24"/>
      <c r="J551" s="22"/>
      <c r="R551" s="10"/>
      <c r="S551" s="10"/>
      <c r="T551" s="10"/>
    </row>
    <row r="552" ht="15.75" customHeight="1">
      <c r="B552" s="10"/>
      <c r="C552" s="10"/>
      <c r="D552" s="10"/>
      <c r="E552" s="10"/>
      <c r="F552" s="24"/>
      <c r="J552" s="22"/>
      <c r="R552" s="10"/>
      <c r="S552" s="10"/>
      <c r="T552" s="10"/>
    </row>
    <row r="553" ht="15.75" customHeight="1">
      <c r="B553" s="10"/>
      <c r="C553" s="10"/>
      <c r="D553" s="10"/>
      <c r="E553" s="10"/>
      <c r="F553" s="24"/>
      <c r="J553" s="22"/>
      <c r="R553" s="10"/>
      <c r="S553" s="10"/>
      <c r="T553" s="10"/>
    </row>
    <row r="554" ht="15.75" customHeight="1">
      <c r="B554" s="10"/>
      <c r="C554" s="10"/>
      <c r="D554" s="10"/>
      <c r="E554" s="10"/>
      <c r="F554" s="24"/>
      <c r="J554" s="22"/>
      <c r="R554" s="10"/>
      <c r="S554" s="10"/>
      <c r="T554" s="10"/>
    </row>
    <row r="555" ht="15.75" customHeight="1">
      <c r="B555" s="10"/>
      <c r="C555" s="10"/>
      <c r="D555" s="10"/>
      <c r="E555" s="10"/>
      <c r="F555" s="24"/>
      <c r="J555" s="22"/>
      <c r="R555" s="10"/>
      <c r="S555" s="10"/>
      <c r="T555" s="10"/>
    </row>
    <row r="556" ht="15.75" customHeight="1">
      <c r="B556" s="10"/>
      <c r="C556" s="10"/>
      <c r="D556" s="10"/>
      <c r="E556" s="10"/>
      <c r="F556" s="24"/>
      <c r="J556" s="22"/>
      <c r="R556" s="10"/>
      <c r="S556" s="10"/>
      <c r="T556" s="10"/>
    </row>
    <row r="557" ht="15.75" customHeight="1">
      <c r="B557" s="10"/>
      <c r="C557" s="10"/>
      <c r="D557" s="10"/>
      <c r="E557" s="10"/>
      <c r="F557" s="24"/>
      <c r="J557" s="22"/>
      <c r="R557" s="10"/>
      <c r="S557" s="10"/>
      <c r="T557" s="10"/>
    </row>
    <row r="558" ht="15.75" customHeight="1">
      <c r="B558" s="10"/>
      <c r="C558" s="10"/>
      <c r="D558" s="10"/>
      <c r="E558" s="10"/>
      <c r="F558" s="24"/>
      <c r="J558" s="22"/>
      <c r="R558" s="10"/>
      <c r="S558" s="10"/>
      <c r="T558" s="10"/>
    </row>
    <row r="559" ht="15.75" customHeight="1">
      <c r="B559" s="10"/>
      <c r="C559" s="10"/>
      <c r="D559" s="10"/>
      <c r="E559" s="10"/>
      <c r="F559" s="24"/>
      <c r="J559" s="22"/>
      <c r="R559" s="10"/>
      <c r="S559" s="10"/>
      <c r="T559" s="10"/>
    </row>
    <row r="560" ht="15.75" customHeight="1">
      <c r="B560" s="10"/>
      <c r="C560" s="10"/>
      <c r="D560" s="10"/>
      <c r="E560" s="10"/>
      <c r="F560" s="24"/>
      <c r="J560" s="22"/>
      <c r="R560" s="10"/>
      <c r="S560" s="10"/>
      <c r="T560" s="10"/>
    </row>
    <row r="561" ht="15.75" customHeight="1">
      <c r="B561" s="10"/>
      <c r="C561" s="10"/>
      <c r="D561" s="10"/>
      <c r="E561" s="10"/>
      <c r="F561" s="24"/>
      <c r="J561" s="22"/>
      <c r="R561" s="10"/>
      <c r="S561" s="10"/>
      <c r="T561" s="10"/>
    </row>
    <row r="562" ht="15.75" customHeight="1">
      <c r="B562" s="10"/>
      <c r="C562" s="10"/>
      <c r="D562" s="10"/>
      <c r="E562" s="10"/>
      <c r="F562" s="24"/>
      <c r="J562" s="22"/>
      <c r="R562" s="10"/>
      <c r="S562" s="10"/>
      <c r="T562" s="10"/>
    </row>
    <row r="563" ht="15.75" customHeight="1">
      <c r="B563" s="10"/>
      <c r="C563" s="10"/>
      <c r="D563" s="10"/>
      <c r="E563" s="10"/>
      <c r="F563" s="24"/>
      <c r="J563" s="22"/>
      <c r="R563" s="10"/>
      <c r="S563" s="10"/>
      <c r="T563" s="10"/>
    </row>
    <row r="564" ht="15.75" customHeight="1">
      <c r="B564" s="10"/>
      <c r="C564" s="10"/>
      <c r="D564" s="10"/>
      <c r="E564" s="10"/>
      <c r="F564" s="24"/>
      <c r="J564" s="22"/>
      <c r="R564" s="10"/>
      <c r="S564" s="10"/>
      <c r="T564" s="10"/>
    </row>
    <row r="565" ht="15.75" customHeight="1">
      <c r="B565" s="10"/>
      <c r="C565" s="10"/>
      <c r="D565" s="10"/>
      <c r="E565" s="10"/>
      <c r="F565" s="24"/>
      <c r="J565" s="22"/>
      <c r="R565" s="10"/>
      <c r="S565" s="10"/>
      <c r="T565" s="10"/>
    </row>
    <row r="566" ht="15.75" customHeight="1">
      <c r="B566" s="10"/>
      <c r="C566" s="10"/>
      <c r="D566" s="10"/>
      <c r="E566" s="10"/>
      <c r="F566" s="24"/>
      <c r="J566" s="22"/>
      <c r="R566" s="10"/>
      <c r="S566" s="10"/>
      <c r="T566" s="10"/>
    </row>
    <row r="567" ht="15.75" customHeight="1">
      <c r="B567" s="10"/>
      <c r="C567" s="10"/>
      <c r="D567" s="10"/>
      <c r="E567" s="10"/>
      <c r="F567" s="24"/>
      <c r="J567" s="22"/>
      <c r="R567" s="10"/>
      <c r="S567" s="10"/>
      <c r="T567" s="10"/>
    </row>
    <row r="568" ht="15.75" customHeight="1">
      <c r="B568" s="10"/>
      <c r="C568" s="10"/>
      <c r="D568" s="10"/>
      <c r="E568" s="10"/>
      <c r="F568" s="24"/>
      <c r="J568" s="22"/>
      <c r="R568" s="10"/>
      <c r="S568" s="10"/>
      <c r="T568" s="10"/>
    </row>
    <row r="569" ht="15.75" customHeight="1">
      <c r="B569" s="10"/>
      <c r="C569" s="10"/>
      <c r="D569" s="10"/>
      <c r="E569" s="10"/>
      <c r="F569" s="24"/>
      <c r="J569" s="22"/>
      <c r="R569" s="10"/>
      <c r="S569" s="10"/>
      <c r="T569" s="10"/>
    </row>
    <row r="570" ht="15.75" customHeight="1">
      <c r="B570" s="10"/>
      <c r="C570" s="10"/>
      <c r="D570" s="10"/>
      <c r="E570" s="10"/>
      <c r="F570" s="24"/>
      <c r="J570" s="22"/>
      <c r="R570" s="10"/>
      <c r="S570" s="10"/>
      <c r="T570" s="10"/>
    </row>
    <row r="571" ht="15.75" customHeight="1">
      <c r="B571" s="10"/>
      <c r="C571" s="10"/>
      <c r="D571" s="10"/>
      <c r="E571" s="10"/>
      <c r="F571" s="24"/>
      <c r="J571" s="22"/>
      <c r="R571" s="10"/>
      <c r="S571" s="10"/>
      <c r="T571" s="10"/>
    </row>
    <row r="572" ht="15.75" customHeight="1">
      <c r="B572" s="10"/>
      <c r="C572" s="10"/>
      <c r="D572" s="10"/>
      <c r="E572" s="10"/>
      <c r="F572" s="24"/>
      <c r="J572" s="22"/>
      <c r="R572" s="10"/>
      <c r="S572" s="10"/>
      <c r="T572" s="10"/>
    </row>
    <row r="573" ht="15.75" customHeight="1">
      <c r="B573" s="10"/>
      <c r="C573" s="10"/>
      <c r="D573" s="10"/>
      <c r="E573" s="10"/>
      <c r="F573" s="24"/>
      <c r="J573" s="22"/>
      <c r="R573" s="10"/>
      <c r="S573" s="10"/>
      <c r="T573" s="10"/>
    </row>
    <row r="574" ht="15.75" customHeight="1">
      <c r="B574" s="10"/>
      <c r="C574" s="10"/>
      <c r="D574" s="10"/>
      <c r="E574" s="10"/>
      <c r="F574" s="24"/>
      <c r="J574" s="22"/>
      <c r="R574" s="10"/>
      <c r="S574" s="10"/>
      <c r="T574" s="10"/>
    </row>
    <row r="575" ht="15.75" customHeight="1">
      <c r="B575" s="10"/>
      <c r="C575" s="10"/>
      <c r="D575" s="10"/>
      <c r="E575" s="10"/>
      <c r="F575" s="24"/>
      <c r="J575" s="22"/>
      <c r="R575" s="10"/>
      <c r="S575" s="10"/>
      <c r="T575" s="10"/>
    </row>
    <row r="576" ht="15.75" customHeight="1">
      <c r="B576" s="10"/>
      <c r="C576" s="10"/>
      <c r="D576" s="10"/>
      <c r="E576" s="10"/>
      <c r="F576" s="24"/>
      <c r="J576" s="22"/>
      <c r="R576" s="10"/>
      <c r="S576" s="10"/>
      <c r="T576" s="10"/>
    </row>
    <row r="577" ht="15.75" customHeight="1">
      <c r="B577" s="10"/>
      <c r="C577" s="10"/>
      <c r="D577" s="10"/>
      <c r="E577" s="10"/>
      <c r="F577" s="24"/>
      <c r="J577" s="22"/>
      <c r="R577" s="10"/>
      <c r="S577" s="10"/>
      <c r="T577" s="10"/>
    </row>
    <row r="578" ht="15.75" customHeight="1">
      <c r="B578" s="10"/>
      <c r="C578" s="10"/>
      <c r="D578" s="10"/>
      <c r="E578" s="10"/>
      <c r="F578" s="24"/>
      <c r="J578" s="22"/>
      <c r="R578" s="10"/>
      <c r="S578" s="10"/>
      <c r="T578" s="10"/>
    </row>
    <row r="579" ht="15.75" customHeight="1">
      <c r="B579" s="10"/>
      <c r="C579" s="10"/>
      <c r="D579" s="10"/>
      <c r="E579" s="10"/>
      <c r="F579" s="24"/>
      <c r="J579" s="22"/>
      <c r="R579" s="10"/>
      <c r="S579" s="10"/>
      <c r="T579" s="10"/>
    </row>
    <row r="580" ht="15.75" customHeight="1">
      <c r="B580" s="10"/>
      <c r="C580" s="10"/>
      <c r="D580" s="10"/>
      <c r="E580" s="10"/>
      <c r="F580" s="24"/>
      <c r="J580" s="22"/>
      <c r="R580" s="10"/>
      <c r="S580" s="10"/>
      <c r="T580" s="10"/>
    </row>
    <row r="581" ht="15.75" customHeight="1">
      <c r="B581" s="10"/>
      <c r="C581" s="10"/>
      <c r="D581" s="10"/>
      <c r="E581" s="10"/>
      <c r="F581" s="24"/>
      <c r="J581" s="22"/>
      <c r="R581" s="10"/>
      <c r="S581" s="10"/>
      <c r="T581" s="10"/>
    </row>
    <row r="582" ht="15.75" customHeight="1">
      <c r="B582" s="10"/>
      <c r="C582" s="10"/>
      <c r="D582" s="10"/>
      <c r="E582" s="10"/>
      <c r="F582" s="24"/>
      <c r="J582" s="22"/>
      <c r="R582" s="10"/>
      <c r="S582" s="10"/>
      <c r="T582" s="10"/>
    </row>
    <row r="583" ht="15.75" customHeight="1">
      <c r="B583" s="10"/>
      <c r="C583" s="10"/>
      <c r="D583" s="10"/>
      <c r="E583" s="10"/>
      <c r="F583" s="24"/>
      <c r="J583" s="22"/>
      <c r="R583" s="10"/>
      <c r="S583" s="10"/>
      <c r="T583" s="10"/>
    </row>
    <row r="584" ht="15.75" customHeight="1">
      <c r="B584" s="10"/>
      <c r="C584" s="10"/>
      <c r="D584" s="10"/>
      <c r="E584" s="10"/>
      <c r="F584" s="24"/>
      <c r="J584" s="22"/>
      <c r="R584" s="10"/>
      <c r="S584" s="10"/>
      <c r="T584" s="10"/>
    </row>
    <row r="585" ht="15.75" customHeight="1">
      <c r="B585" s="10"/>
      <c r="C585" s="10"/>
      <c r="D585" s="10"/>
      <c r="E585" s="10"/>
      <c r="F585" s="24"/>
      <c r="J585" s="22"/>
      <c r="R585" s="10"/>
      <c r="S585" s="10"/>
      <c r="T585" s="10"/>
    </row>
    <row r="586" ht="15.75" customHeight="1">
      <c r="B586" s="10"/>
      <c r="C586" s="10"/>
      <c r="D586" s="10"/>
      <c r="E586" s="10"/>
      <c r="F586" s="24"/>
      <c r="J586" s="22"/>
      <c r="R586" s="10"/>
      <c r="S586" s="10"/>
      <c r="T586" s="10"/>
    </row>
    <row r="587" ht="15.75" customHeight="1">
      <c r="B587" s="10"/>
      <c r="C587" s="10"/>
      <c r="D587" s="10"/>
      <c r="E587" s="10"/>
      <c r="F587" s="24"/>
      <c r="J587" s="22"/>
      <c r="R587" s="10"/>
      <c r="S587" s="10"/>
      <c r="T587" s="10"/>
    </row>
    <row r="588" ht="15.75" customHeight="1">
      <c r="B588" s="10"/>
      <c r="C588" s="10"/>
      <c r="D588" s="10"/>
      <c r="E588" s="10"/>
      <c r="F588" s="24"/>
      <c r="J588" s="22"/>
      <c r="R588" s="10"/>
      <c r="S588" s="10"/>
      <c r="T588" s="10"/>
    </row>
    <row r="589" ht="15.75" customHeight="1">
      <c r="B589" s="10"/>
      <c r="C589" s="10"/>
      <c r="D589" s="10"/>
      <c r="E589" s="10"/>
      <c r="F589" s="24"/>
      <c r="J589" s="22"/>
      <c r="R589" s="10"/>
      <c r="S589" s="10"/>
      <c r="T589" s="10"/>
    </row>
    <row r="590" ht="15.75" customHeight="1">
      <c r="B590" s="10"/>
      <c r="C590" s="10"/>
      <c r="D590" s="10"/>
      <c r="E590" s="10"/>
      <c r="F590" s="24"/>
      <c r="J590" s="22"/>
      <c r="R590" s="10"/>
      <c r="S590" s="10"/>
      <c r="T590" s="10"/>
    </row>
    <row r="591" ht="15.75" customHeight="1">
      <c r="B591" s="10"/>
      <c r="C591" s="10"/>
      <c r="D591" s="10"/>
      <c r="E591" s="10"/>
      <c r="F591" s="24"/>
      <c r="J591" s="22"/>
      <c r="R591" s="10"/>
      <c r="S591" s="10"/>
      <c r="T591" s="10"/>
    </row>
    <row r="592" ht="15.75" customHeight="1">
      <c r="B592" s="10"/>
      <c r="C592" s="10"/>
      <c r="D592" s="10"/>
      <c r="E592" s="10"/>
      <c r="F592" s="24"/>
      <c r="J592" s="22"/>
      <c r="R592" s="10"/>
      <c r="S592" s="10"/>
      <c r="T592" s="10"/>
    </row>
    <row r="593" ht="15.75" customHeight="1">
      <c r="B593" s="10"/>
      <c r="C593" s="10"/>
      <c r="D593" s="10"/>
      <c r="E593" s="10"/>
      <c r="F593" s="24"/>
      <c r="J593" s="22"/>
      <c r="R593" s="10"/>
      <c r="S593" s="10"/>
      <c r="T593" s="10"/>
    </row>
    <row r="594" ht="15.75" customHeight="1">
      <c r="B594" s="10"/>
      <c r="C594" s="10"/>
      <c r="D594" s="10"/>
      <c r="E594" s="10"/>
      <c r="F594" s="24"/>
      <c r="J594" s="22"/>
      <c r="R594" s="10"/>
      <c r="S594" s="10"/>
      <c r="T594" s="10"/>
    </row>
    <row r="595" ht="15.75" customHeight="1">
      <c r="B595" s="10"/>
      <c r="C595" s="10"/>
      <c r="D595" s="10"/>
      <c r="E595" s="10"/>
      <c r="F595" s="24"/>
      <c r="J595" s="22"/>
      <c r="R595" s="10"/>
      <c r="S595" s="10"/>
      <c r="T595" s="10"/>
    </row>
    <row r="596" ht="15.75" customHeight="1">
      <c r="B596" s="10"/>
      <c r="C596" s="10"/>
      <c r="D596" s="10"/>
      <c r="E596" s="10"/>
      <c r="F596" s="24"/>
      <c r="J596" s="22"/>
      <c r="R596" s="10"/>
      <c r="S596" s="10"/>
      <c r="T596" s="10"/>
    </row>
    <row r="597" ht="15.75" customHeight="1">
      <c r="B597" s="10"/>
      <c r="C597" s="10"/>
      <c r="D597" s="10"/>
      <c r="E597" s="10"/>
      <c r="F597" s="24"/>
      <c r="J597" s="22"/>
      <c r="R597" s="10"/>
      <c r="S597" s="10"/>
      <c r="T597" s="10"/>
    </row>
    <row r="598" ht="15.75" customHeight="1">
      <c r="B598" s="10"/>
      <c r="C598" s="10"/>
      <c r="D598" s="10"/>
      <c r="E598" s="10"/>
      <c r="F598" s="24"/>
      <c r="J598" s="22"/>
      <c r="R598" s="10"/>
      <c r="S598" s="10"/>
      <c r="T598" s="10"/>
    </row>
    <row r="599" ht="15.75" customHeight="1">
      <c r="B599" s="10"/>
      <c r="C599" s="10"/>
      <c r="D599" s="10"/>
      <c r="E599" s="10"/>
      <c r="F599" s="24"/>
      <c r="J599" s="22"/>
      <c r="R599" s="10"/>
      <c r="S599" s="10"/>
      <c r="T599" s="10"/>
    </row>
    <row r="600" ht="15.75" customHeight="1">
      <c r="B600" s="10"/>
      <c r="C600" s="10"/>
      <c r="D600" s="10"/>
      <c r="E600" s="10"/>
      <c r="F600" s="24"/>
      <c r="J600" s="22"/>
      <c r="R600" s="10"/>
      <c r="S600" s="10"/>
      <c r="T600" s="10"/>
    </row>
    <row r="601" ht="15.75" customHeight="1">
      <c r="B601" s="10"/>
      <c r="C601" s="10"/>
      <c r="D601" s="10"/>
      <c r="E601" s="10"/>
      <c r="F601" s="24"/>
      <c r="J601" s="22"/>
      <c r="R601" s="10"/>
      <c r="S601" s="10"/>
      <c r="T601" s="10"/>
    </row>
    <row r="602" ht="15.75" customHeight="1">
      <c r="B602" s="10"/>
      <c r="C602" s="10"/>
      <c r="D602" s="10"/>
      <c r="E602" s="10"/>
      <c r="F602" s="24"/>
      <c r="J602" s="22"/>
      <c r="R602" s="10"/>
      <c r="S602" s="10"/>
      <c r="T602" s="10"/>
    </row>
    <row r="603" ht="15.75" customHeight="1">
      <c r="B603" s="10"/>
      <c r="C603" s="10"/>
      <c r="D603" s="10"/>
      <c r="E603" s="10"/>
      <c r="F603" s="24"/>
      <c r="J603" s="22"/>
      <c r="R603" s="10"/>
      <c r="S603" s="10"/>
      <c r="T603" s="10"/>
    </row>
    <row r="604" ht="15.75" customHeight="1">
      <c r="B604" s="10"/>
      <c r="C604" s="10"/>
      <c r="D604" s="10"/>
      <c r="E604" s="10"/>
      <c r="F604" s="24"/>
      <c r="J604" s="22"/>
      <c r="R604" s="10"/>
      <c r="S604" s="10"/>
      <c r="T604" s="10"/>
    </row>
    <row r="605" ht="15.75" customHeight="1">
      <c r="B605" s="10"/>
      <c r="C605" s="10"/>
      <c r="D605" s="10"/>
      <c r="E605" s="10"/>
      <c r="F605" s="24"/>
      <c r="J605" s="22"/>
      <c r="R605" s="10"/>
      <c r="S605" s="10"/>
      <c r="T605" s="10"/>
    </row>
    <row r="606" ht="15.75" customHeight="1">
      <c r="B606" s="10"/>
      <c r="C606" s="10"/>
      <c r="D606" s="10"/>
      <c r="E606" s="10"/>
      <c r="F606" s="24"/>
      <c r="J606" s="22"/>
      <c r="R606" s="10"/>
      <c r="S606" s="10"/>
      <c r="T606" s="10"/>
    </row>
    <row r="607" ht="15.75" customHeight="1">
      <c r="B607" s="10"/>
      <c r="C607" s="10"/>
      <c r="D607" s="10"/>
      <c r="E607" s="10"/>
      <c r="F607" s="24"/>
      <c r="J607" s="22"/>
      <c r="R607" s="10"/>
      <c r="S607" s="10"/>
      <c r="T607" s="10"/>
    </row>
    <row r="608" ht="15.75" customHeight="1">
      <c r="B608" s="10"/>
      <c r="C608" s="10"/>
      <c r="D608" s="10"/>
      <c r="E608" s="10"/>
      <c r="F608" s="24"/>
      <c r="J608" s="22"/>
      <c r="R608" s="10"/>
      <c r="S608" s="10"/>
      <c r="T608" s="10"/>
    </row>
    <row r="609" ht="15.75" customHeight="1">
      <c r="B609" s="10"/>
      <c r="C609" s="10"/>
      <c r="D609" s="10"/>
      <c r="E609" s="10"/>
      <c r="F609" s="24"/>
      <c r="J609" s="22"/>
      <c r="R609" s="10"/>
      <c r="S609" s="10"/>
      <c r="T609" s="10"/>
    </row>
    <row r="610" ht="15.75" customHeight="1">
      <c r="B610" s="10"/>
      <c r="C610" s="10"/>
      <c r="D610" s="10"/>
      <c r="E610" s="10"/>
      <c r="F610" s="24"/>
      <c r="J610" s="22"/>
      <c r="R610" s="10"/>
      <c r="S610" s="10"/>
      <c r="T610" s="10"/>
    </row>
    <row r="611" ht="15.75" customHeight="1">
      <c r="B611" s="10"/>
      <c r="C611" s="10"/>
      <c r="D611" s="10"/>
      <c r="E611" s="10"/>
      <c r="F611" s="24"/>
      <c r="J611" s="22"/>
      <c r="R611" s="10"/>
      <c r="S611" s="10"/>
      <c r="T611" s="10"/>
    </row>
    <row r="612" ht="15.75" customHeight="1">
      <c r="B612" s="10"/>
      <c r="C612" s="10"/>
      <c r="D612" s="10"/>
      <c r="E612" s="10"/>
      <c r="F612" s="24"/>
      <c r="J612" s="22"/>
      <c r="R612" s="10"/>
      <c r="S612" s="10"/>
      <c r="T612" s="10"/>
    </row>
    <row r="613" ht="15.75" customHeight="1">
      <c r="B613" s="10"/>
      <c r="C613" s="10"/>
      <c r="D613" s="10"/>
      <c r="E613" s="10"/>
      <c r="F613" s="24"/>
      <c r="J613" s="22"/>
      <c r="R613" s="10"/>
      <c r="S613" s="10"/>
      <c r="T613" s="10"/>
    </row>
    <row r="614" ht="15.75" customHeight="1">
      <c r="B614" s="10"/>
      <c r="C614" s="10"/>
      <c r="D614" s="10"/>
      <c r="E614" s="10"/>
      <c r="F614" s="24"/>
      <c r="J614" s="22"/>
      <c r="R614" s="10"/>
      <c r="S614" s="10"/>
      <c r="T614" s="10"/>
    </row>
    <row r="615" ht="15.75" customHeight="1">
      <c r="B615" s="10"/>
      <c r="C615" s="10"/>
      <c r="D615" s="10"/>
      <c r="E615" s="10"/>
      <c r="F615" s="24"/>
      <c r="J615" s="22"/>
      <c r="R615" s="10"/>
      <c r="S615" s="10"/>
      <c r="T615" s="10"/>
    </row>
    <row r="616" ht="15.75" customHeight="1">
      <c r="B616" s="10"/>
      <c r="C616" s="10"/>
      <c r="D616" s="10"/>
      <c r="E616" s="10"/>
      <c r="F616" s="24"/>
      <c r="J616" s="22"/>
      <c r="R616" s="10"/>
      <c r="S616" s="10"/>
      <c r="T616" s="10"/>
    </row>
    <row r="617" ht="15.75" customHeight="1">
      <c r="B617" s="10"/>
      <c r="C617" s="10"/>
      <c r="D617" s="10"/>
      <c r="E617" s="10"/>
      <c r="F617" s="24"/>
      <c r="J617" s="22"/>
      <c r="R617" s="10"/>
      <c r="S617" s="10"/>
      <c r="T617" s="10"/>
    </row>
    <row r="618" ht="15.75" customHeight="1">
      <c r="B618" s="10"/>
      <c r="C618" s="10"/>
      <c r="D618" s="10"/>
      <c r="E618" s="10"/>
      <c r="F618" s="24"/>
      <c r="J618" s="22"/>
      <c r="R618" s="10"/>
      <c r="S618" s="10"/>
      <c r="T618" s="10"/>
    </row>
    <row r="619" ht="15.75" customHeight="1">
      <c r="B619" s="10"/>
      <c r="C619" s="10"/>
      <c r="D619" s="10"/>
      <c r="E619" s="10"/>
      <c r="F619" s="24"/>
      <c r="J619" s="22"/>
      <c r="R619" s="10"/>
      <c r="S619" s="10"/>
      <c r="T619" s="10"/>
    </row>
    <row r="620" ht="15.75" customHeight="1">
      <c r="B620" s="10"/>
      <c r="C620" s="10"/>
      <c r="D620" s="10"/>
      <c r="E620" s="10"/>
      <c r="F620" s="24"/>
      <c r="J620" s="22"/>
      <c r="R620" s="10"/>
      <c r="S620" s="10"/>
      <c r="T620" s="10"/>
    </row>
    <row r="621" ht="15.75" customHeight="1">
      <c r="B621" s="10"/>
      <c r="C621" s="10"/>
      <c r="D621" s="10"/>
      <c r="E621" s="10"/>
      <c r="F621" s="24"/>
      <c r="J621" s="22"/>
      <c r="R621" s="10"/>
      <c r="S621" s="10"/>
      <c r="T621" s="10"/>
    </row>
    <row r="622" ht="15.75" customHeight="1">
      <c r="B622" s="10"/>
      <c r="C622" s="10"/>
      <c r="D622" s="10"/>
      <c r="E622" s="10"/>
      <c r="F622" s="24"/>
      <c r="J622" s="22"/>
      <c r="R622" s="10"/>
      <c r="S622" s="10"/>
      <c r="T622" s="10"/>
    </row>
    <row r="623" ht="15.75" customHeight="1">
      <c r="B623" s="10"/>
      <c r="C623" s="10"/>
      <c r="D623" s="10"/>
      <c r="E623" s="10"/>
      <c r="F623" s="24"/>
      <c r="J623" s="22"/>
      <c r="R623" s="10"/>
      <c r="S623" s="10"/>
      <c r="T623" s="10"/>
    </row>
    <row r="624" ht="15.75" customHeight="1">
      <c r="B624" s="10"/>
      <c r="C624" s="10"/>
      <c r="D624" s="10"/>
      <c r="E624" s="10"/>
      <c r="F624" s="24"/>
      <c r="J624" s="22"/>
      <c r="R624" s="10"/>
      <c r="S624" s="10"/>
      <c r="T624" s="10"/>
    </row>
    <row r="625" ht="15.75" customHeight="1">
      <c r="B625" s="10"/>
      <c r="C625" s="10"/>
      <c r="D625" s="10"/>
      <c r="E625" s="10"/>
      <c r="F625" s="24"/>
      <c r="J625" s="22"/>
      <c r="R625" s="10"/>
      <c r="S625" s="10"/>
      <c r="T625" s="10"/>
    </row>
    <row r="626" ht="15.75" customHeight="1">
      <c r="B626" s="10"/>
      <c r="C626" s="10"/>
      <c r="D626" s="10"/>
      <c r="E626" s="10"/>
      <c r="F626" s="24"/>
      <c r="J626" s="22"/>
      <c r="R626" s="10"/>
      <c r="S626" s="10"/>
      <c r="T626" s="10"/>
    </row>
    <row r="627" ht="15.75" customHeight="1">
      <c r="B627" s="10"/>
      <c r="C627" s="10"/>
      <c r="D627" s="10"/>
      <c r="E627" s="10"/>
      <c r="F627" s="24"/>
      <c r="J627" s="22"/>
      <c r="R627" s="10"/>
      <c r="S627" s="10"/>
      <c r="T627" s="10"/>
    </row>
    <row r="628" ht="15.75" customHeight="1">
      <c r="B628" s="10"/>
      <c r="C628" s="10"/>
      <c r="D628" s="10"/>
      <c r="E628" s="10"/>
      <c r="F628" s="24"/>
      <c r="J628" s="22"/>
      <c r="R628" s="10"/>
      <c r="S628" s="10"/>
      <c r="T628" s="10"/>
    </row>
    <row r="629" ht="15.75" customHeight="1">
      <c r="B629" s="10"/>
      <c r="C629" s="10"/>
      <c r="D629" s="10"/>
      <c r="E629" s="10"/>
      <c r="F629" s="24"/>
      <c r="J629" s="22"/>
      <c r="R629" s="10"/>
      <c r="S629" s="10"/>
      <c r="T629" s="10"/>
    </row>
    <row r="630" ht="15.75" customHeight="1">
      <c r="B630" s="10"/>
      <c r="C630" s="10"/>
      <c r="D630" s="10"/>
      <c r="E630" s="10"/>
      <c r="F630" s="24"/>
      <c r="J630" s="22"/>
      <c r="R630" s="10"/>
      <c r="S630" s="10"/>
      <c r="T630" s="10"/>
    </row>
    <row r="631" ht="15.75" customHeight="1">
      <c r="B631" s="10"/>
      <c r="C631" s="10"/>
      <c r="D631" s="10"/>
      <c r="E631" s="10"/>
      <c r="F631" s="24"/>
      <c r="J631" s="22"/>
      <c r="R631" s="10"/>
      <c r="S631" s="10"/>
      <c r="T631" s="10"/>
    </row>
    <row r="632" ht="15.75" customHeight="1">
      <c r="B632" s="10"/>
      <c r="C632" s="10"/>
      <c r="D632" s="10"/>
      <c r="E632" s="10"/>
      <c r="F632" s="24"/>
      <c r="J632" s="22"/>
      <c r="R632" s="10"/>
      <c r="S632" s="10"/>
      <c r="T632" s="10"/>
    </row>
    <row r="633" ht="15.75" customHeight="1">
      <c r="B633" s="10"/>
      <c r="C633" s="10"/>
      <c r="D633" s="10"/>
      <c r="E633" s="10"/>
      <c r="F633" s="24"/>
      <c r="J633" s="22"/>
      <c r="R633" s="10"/>
      <c r="S633" s="10"/>
      <c r="T633" s="10"/>
    </row>
    <row r="634" ht="15.75" customHeight="1">
      <c r="B634" s="10"/>
      <c r="C634" s="10"/>
      <c r="D634" s="10"/>
      <c r="E634" s="10"/>
      <c r="F634" s="24"/>
      <c r="J634" s="22"/>
      <c r="R634" s="10"/>
      <c r="S634" s="10"/>
      <c r="T634" s="10"/>
    </row>
    <row r="635" ht="15.75" customHeight="1">
      <c r="B635" s="10"/>
      <c r="C635" s="10"/>
      <c r="D635" s="10"/>
      <c r="E635" s="10"/>
      <c r="F635" s="24"/>
      <c r="J635" s="22"/>
      <c r="R635" s="10"/>
      <c r="S635" s="10"/>
      <c r="T635" s="10"/>
    </row>
    <row r="636" ht="15.75" customHeight="1">
      <c r="B636" s="10"/>
      <c r="C636" s="10"/>
      <c r="D636" s="10"/>
      <c r="E636" s="10"/>
      <c r="F636" s="24"/>
      <c r="J636" s="22"/>
      <c r="R636" s="10"/>
      <c r="S636" s="10"/>
      <c r="T636" s="10"/>
    </row>
    <row r="637" ht="15.75" customHeight="1">
      <c r="B637" s="10"/>
      <c r="C637" s="10"/>
      <c r="D637" s="10"/>
      <c r="E637" s="10"/>
      <c r="F637" s="24"/>
      <c r="J637" s="22"/>
      <c r="R637" s="10"/>
      <c r="S637" s="10"/>
      <c r="T637" s="10"/>
    </row>
    <row r="638" ht="15.75" customHeight="1">
      <c r="B638" s="10"/>
      <c r="C638" s="10"/>
      <c r="D638" s="10"/>
      <c r="E638" s="10"/>
      <c r="F638" s="24"/>
      <c r="J638" s="22"/>
      <c r="R638" s="10"/>
      <c r="S638" s="10"/>
      <c r="T638" s="10"/>
    </row>
    <row r="639" ht="15.75" customHeight="1">
      <c r="B639" s="10"/>
      <c r="C639" s="10"/>
      <c r="D639" s="10"/>
      <c r="E639" s="10"/>
      <c r="F639" s="24"/>
      <c r="J639" s="22"/>
      <c r="R639" s="10"/>
      <c r="S639" s="10"/>
      <c r="T639" s="10"/>
    </row>
    <row r="640" ht="15.75" customHeight="1">
      <c r="B640" s="10"/>
      <c r="C640" s="10"/>
      <c r="D640" s="10"/>
      <c r="E640" s="10"/>
      <c r="F640" s="24"/>
      <c r="J640" s="22"/>
      <c r="R640" s="10"/>
      <c r="S640" s="10"/>
      <c r="T640" s="10"/>
    </row>
    <row r="641" ht="15.75" customHeight="1">
      <c r="B641" s="10"/>
      <c r="C641" s="10"/>
      <c r="D641" s="10"/>
      <c r="E641" s="10"/>
      <c r="F641" s="24"/>
      <c r="J641" s="22"/>
      <c r="R641" s="10"/>
      <c r="S641" s="10"/>
      <c r="T641" s="10"/>
    </row>
    <row r="642" ht="15.75" customHeight="1">
      <c r="B642" s="10"/>
      <c r="C642" s="10"/>
      <c r="D642" s="10"/>
      <c r="E642" s="10"/>
      <c r="F642" s="24"/>
      <c r="J642" s="22"/>
      <c r="R642" s="10"/>
      <c r="S642" s="10"/>
      <c r="T642" s="10"/>
    </row>
    <row r="643" ht="15.75" customHeight="1">
      <c r="B643" s="10"/>
      <c r="C643" s="10"/>
      <c r="D643" s="10"/>
      <c r="E643" s="10"/>
      <c r="F643" s="24"/>
      <c r="J643" s="22"/>
      <c r="R643" s="10"/>
      <c r="S643" s="10"/>
      <c r="T643" s="10"/>
    </row>
    <row r="644" ht="15.75" customHeight="1">
      <c r="B644" s="10"/>
      <c r="C644" s="10"/>
      <c r="D644" s="10"/>
      <c r="E644" s="10"/>
      <c r="F644" s="24"/>
      <c r="J644" s="22"/>
      <c r="R644" s="10"/>
      <c r="S644" s="10"/>
      <c r="T644" s="10"/>
    </row>
    <row r="645" ht="15.75" customHeight="1">
      <c r="B645" s="10"/>
      <c r="C645" s="10"/>
      <c r="D645" s="10"/>
      <c r="E645" s="10"/>
      <c r="F645" s="24"/>
      <c r="J645" s="22"/>
      <c r="R645" s="10"/>
      <c r="S645" s="10"/>
      <c r="T645" s="10"/>
    </row>
    <row r="646" ht="15.75" customHeight="1">
      <c r="B646" s="10"/>
      <c r="C646" s="10"/>
      <c r="D646" s="10"/>
      <c r="E646" s="10"/>
      <c r="F646" s="24"/>
      <c r="J646" s="22"/>
      <c r="R646" s="10"/>
      <c r="S646" s="10"/>
      <c r="T646" s="10"/>
    </row>
    <row r="647" ht="15.75" customHeight="1">
      <c r="B647" s="10"/>
      <c r="C647" s="10"/>
      <c r="D647" s="10"/>
      <c r="E647" s="10"/>
      <c r="F647" s="24"/>
      <c r="J647" s="22"/>
      <c r="R647" s="10"/>
      <c r="S647" s="10"/>
      <c r="T647" s="10"/>
    </row>
    <row r="648" ht="15.75" customHeight="1">
      <c r="B648" s="10"/>
      <c r="C648" s="10"/>
      <c r="D648" s="10"/>
      <c r="E648" s="10"/>
      <c r="F648" s="24"/>
      <c r="J648" s="22"/>
      <c r="R648" s="10"/>
      <c r="S648" s="10"/>
      <c r="T648" s="10"/>
    </row>
    <row r="649" ht="15.75" customHeight="1">
      <c r="B649" s="10"/>
      <c r="C649" s="10"/>
      <c r="D649" s="10"/>
      <c r="E649" s="10"/>
      <c r="F649" s="24"/>
      <c r="J649" s="22"/>
      <c r="R649" s="10"/>
      <c r="S649" s="10"/>
      <c r="T649" s="10"/>
    </row>
    <row r="650" ht="15.75" customHeight="1">
      <c r="B650" s="10"/>
      <c r="C650" s="10"/>
      <c r="D650" s="10"/>
      <c r="E650" s="10"/>
      <c r="F650" s="24"/>
      <c r="J650" s="22"/>
      <c r="R650" s="10"/>
      <c r="S650" s="10"/>
      <c r="T650" s="10"/>
    </row>
    <row r="651" ht="15.75" customHeight="1">
      <c r="B651" s="10"/>
      <c r="C651" s="10"/>
      <c r="D651" s="10"/>
      <c r="E651" s="10"/>
      <c r="F651" s="24"/>
      <c r="J651" s="22"/>
      <c r="R651" s="10"/>
      <c r="S651" s="10"/>
      <c r="T651" s="10"/>
    </row>
    <row r="652" ht="15.75" customHeight="1">
      <c r="B652" s="10"/>
      <c r="C652" s="10"/>
      <c r="D652" s="10"/>
      <c r="E652" s="10"/>
      <c r="F652" s="24"/>
      <c r="J652" s="22"/>
      <c r="R652" s="10"/>
      <c r="S652" s="10"/>
      <c r="T652" s="10"/>
    </row>
    <row r="653" ht="15.75" customHeight="1">
      <c r="B653" s="10"/>
      <c r="C653" s="10"/>
      <c r="D653" s="10"/>
      <c r="E653" s="10"/>
      <c r="F653" s="24"/>
      <c r="J653" s="22"/>
      <c r="R653" s="10"/>
      <c r="S653" s="10"/>
      <c r="T653" s="10"/>
    </row>
    <row r="654" ht="15.75" customHeight="1">
      <c r="B654" s="10"/>
      <c r="C654" s="10"/>
      <c r="D654" s="10"/>
      <c r="E654" s="10"/>
      <c r="F654" s="24"/>
      <c r="J654" s="22"/>
      <c r="R654" s="10"/>
      <c r="S654" s="10"/>
      <c r="T654" s="10"/>
    </row>
    <row r="655" ht="15.75" customHeight="1">
      <c r="B655" s="10"/>
      <c r="C655" s="10"/>
      <c r="D655" s="10"/>
      <c r="E655" s="10"/>
      <c r="F655" s="24"/>
      <c r="J655" s="22"/>
      <c r="R655" s="10"/>
      <c r="S655" s="10"/>
      <c r="T655" s="10"/>
    </row>
    <row r="656" ht="15.75" customHeight="1">
      <c r="B656" s="10"/>
      <c r="C656" s="10"/>
      <c r="D656" s="10"/>
      <c r="E656" s="10"/>
      <c r="F656" s="24"/>
      <c r="J656" s="22"/>
      <c r="R656" s="10"/>
      <c r="S656" s="10"/>
      <c r="T656" s="10"/>
    </row>
    <row r="657" ht="15.75" customHeight="1">
      <c r="B657" s="10"/>
      <c r="C657" s="10"/>
      <c r="D657" s="10"/>
      <c r="E657" s="10"/>
      <c r="F657" s="24"/>
      <c r="J657" s="22"/>
      <c r="R657" s="10"/>
      <c r="S657" s="10"/>
      <c r="T657" s="10"/>
    </row>
    <row r="658" ht="15.75" customHeight="1">
      <c r="B658" s="10"/>
      <c r="C658" s="10"/>
      <c r="D658" s="10"/>
      <c r="E658" s="10"/>
      <c r="F658" s="24"/>
      <c r="J658" s="22"/>
      <c r="R658" s="10"/>
      <c r="S658" s="10"/>
      <c r="T658" s="10"/>
    </row>
    <row r="659" ht="15.75" customHeight="1">
      <c r="B659" s="10"/>
      <c r="C659" s="10"/>
      <c r="D659" s="10"/>
      <c r="E659" s="10"/>
      <c r="F659" s="24"/>
      <c r="J659" s="22"/>
      <c r="R659" s="10"/>
      <c r="S659" s="10"/>
      <c r="T659" s="10"/>
    </row>
    <row r="660" ht="15.75" customHeight="1">
      <c r="B660" s="10"/>
      <c r="C660" s="10"/>
      <c r="D660" s="10"/>
      <c r="E660" s="10"/>
      <c r="F660" s="24"/>
      <c r="J660" s="22"/>
      <c r="R660" s="10"/>
      <c r="S660" s="10"/>
      <c r="T660" s="10"/>
    </row>
    <row r="661" ht="15.75" customHeight="1">
      <c r="B661" s="10"/>
      <c r="C661" s="10"/>
      <c r="D661" s="10"/>
      <c r="E661" s="10"/>
      <c r="F661" s="24"/>
      <c r="J661" s="22"/>
      <c r="R661" s="10"/>
      <c r="S661" s="10"/>
      <c r="T661" s="10"/>
    </row>
    <row r="662" ht="15.75" customHeight="1">
      <c r="B662" s="10"/>
      <c r="C662" s="10"/>
      <c r="D662" s="10"/>
      <c r="E662" s="10"/>
      <c r="F662" s="24"/>
      <c r="J662" s="22"/>
      <c r="R662" s="10"/>
      <c r="S662" s="10"/>
      <c r="T662" s="10"/>
    </row>
    <row r="663" ht="15.75" customHeight="1">
      <c r="B663" s="10"/>
      <c r="C663" s="10"/>
      <c r="D663" s="10"/>
      <c r="E663" s="10"/>
      <c r="F663" s="24"/>
      <c r="J663" s="22"/>
      <c r="R663" s="10"/>
      <c r="S663" s="10"/>
      <c r="T663" s="10"/>
    </row>
    <row r="664" ht="15.75" customHeight="1">
      <c r="B664" s="10"/>
      <c r="C664" s="10"/>
      <c r="D664" s="10"/>
      <c r="E664" s="10"/>
      <c r="F664" s="24"/>
      <c r="J664" s="22"/>
      <c r="R664" s="10"/>
      <c r="S664" s="10"/>
      <c r="T664" s="10"/>
    </row>
    <row r="665" ht="15.75" customHeight="1">
      <c r="B665" s="10"/>
      <c r="C665" s="10"/>
      <c r="D665" s="10"/>
      <c r="E665" s="10"/>
      <c r="F665" s="24"/>
      <c r="J665" s="22"/>
      <c r="R665" s="10"/>
      <c r="S665" s="10"/>
      <c r="T665" s="10"/>
    </row>
    <row r="666" ht="15.75" customHeight="1">
      <c r="B666" s="10"/>
      <c r="C666" s="10"/>
      <c r="D666" s="10"/>
      <c r="E666" s="10"/>
      <c r="F666" s="24"/>
      <c r="J666" s="22"/>
      <c r="R666" s="10"/>
      <c r="S666" s="10"/>
      <c r="T666" s="10"/>
    </row>
    <row r="667" ht="15.75" customHeight="1">
      <c r="B667" s="10"/>
      <c r="C667" s="10"/>
      <c r="D667" s="10"/>
      <c r="E667" s="10"/>
      <c r="F667" s="24"/>
      <c r="J667" s="22"/>
      <c r="R667" s="10"/>
      <c r="S667" s="10"/>
      <c r="T667" s="10"/>
    </row>
    <row r="668" ht="15.75" customHeight="1">
      <c r="B668" s="10"/>
      <c r="C668" s="10"/>
      <c r="D668" s="10"/>
      <c r="E668" s="10"/>
      <c r="F668" s="24"/>
      <c r="J668" s="22"/>
      <c r="R668" s="10"/>
      <c r="S668" s="10"/>
      <c r="T668" s="10"/>
    </row>
    <row r="669" ht="15.75" customHeight="1">
      <c r="B669" s="10"/>
      <c r="C669" s="10"/>
      <c r="D669" s="10"/>
      <c r="E669" s="10"/>
      <c r="F669" s="24"/>
      <c r="J669" s="22"/>
      <c r="R669" s="10"/>
      <c r="S669" s="10"/>
      <c r="T669" s="10"/>
    </row>
    <row r="670" ht="15.75" customHeight="1">
      <c r="B670" s="10"/>
      <c r="C670" s="10"/>
      <c r="D670" s="10"/>
      <c r="E670" s="10"/>
      <c r="F670" s="24"/>
      <c r="J670" s="22"/>
      <c r="R670" s="10"/>
      <c r="S670" s="10"/>
      <c r="T670" s="10"/>
    </row>
    <row r="671" ht="15.75" customHeight="1">
      <c r="B671" s="10"/>
      <c r="C671" s="10"/>
      <c r="D671" s="10"/>
      <c r="E671" s="10"/>
      <c r="F671" s="24"/>
      <c r="J671" s="22"/>
      <c r="R671" s="10"/>
      <c r="S671" s="10"/>
      <c r="T671" s="10"/>
    </row>
    <row r="672" ht="15.75" customHeight="1">
      <c r="B672" s="10"/>
      <c r="C672" s="10"/>
      <c r="D672" s="10"/>
      <c r="E672" s="10"/>
      <c r="F672" s="24"/>
      <c r="J672" s="22"/>
      <c r="R672" s="10"/>
      <c r="S672" s="10"/>
      <c r="T672" s="10"/>
    </row>
    <row r="673" ht="15.75" customHeight="1">
      <c r="B673" s="10"/>
      <c r="C673" s="10"/>
      <c r="D673" s="10"/>
      <c r="E673" s="10"/>
      <c r="F673" s="24"/>
      <c r="J673" s="22"/>
      <c r="R673" s="10"/>
      <c r="S673" s="10"/>
      <c r="T673" s="10"/>
    </row>
    <row r="674" ht="15.75" customHeight="1">
      <c r="B674" s="10"/>
      <c r="C674" s="10"/>
      <c r="D674" s="10"/>
      <c r="E674" s="10"/>
      <c r="F674" s="24"/>
      <c r="J674" s="22"/>
      <c r="R674" s="10"/>
      <c r="S674" s="10"/>
      <c r="T674" s="10"/>
    </row>
    <row r="675" ht="15.75" customHeight="1">
      <c r="B675" s="10"/>
      <c r="C675" s="10"/>
      <c r="D675" s="10"/>
      <c r="E675" s="10"/>
      <c r="F675" s="24"/>
      <c r="J675" s="22"/>
      <c r="R675" s="10"/>
      <c r="S675" s="10"/>
      <c r="T675" s="10"/>
    </row>
    <row r="676" ht="15.75" customHeight="1">
      <c r="B676" s="10"/>
      <c r="C676" s="10"/>
      <c r="D676" s="10"/>
      <c r="E676" s="10"/>
      <c r="F676" s="24"/>
      <c r="J676" s="22"/>
      <c r="R676" s="10"/>
      <c r="S676" s="10"/>
      <c r="T676" s="10"/>
    </row>
    <row r="677" ht="15.75" customHeight="1">
      <c r="B677" s="10"/>
      <c r="C677" s="10"/>
      <c r="D677" s="10"/>
      <c r="E677" s="10"/>
      <c r="F677" s="24"/>
      <c r="J677" s="22"/>
      <c r="R677" s="10"/>
      <c r="S677" s="10"/>
      <c r="T677" s="10"/>
    </row>
    <row r="678" ht="15.75" customHeight="1">
      <c r="B678" s="10"/>
      <c r="C678" s="10"/>
      <c r="D678" s="10"/>
      <c r="E678" s="10"/>
      <c r="F678" s="24"/>
      <c r="J678" s="22"/>
      <c r="R678" s="10"/>
      <c r="S678" s="10"/>
      <c r="T678" s="10"/>
    </row>
    <row r="679" ht="15.75" customHeight="1">
      <c r="B679" s="10"/>
      <c r="C679" s="10"/>
      <c r="D679" s="10"/>
      <c r="E679" s="10"/>
      <c r="F679" s="24"/>
      <c r="J679" s="22"/>
      <c r="R679" s="10"/>
      <c r="S679" s="10"/>
      <c r="T679" s="10"/>
    </row>
    <row r="680" ht="15.75" customHeight="1">
      <c r="B680" s="10"/>
      <c r="C680" s="10"/>
      <c r="D680" s="10"/>
      <c r="E680" s="10"/>
      <c r="F680" s="24"/>
      <c r="J680" s="22"/>
      <c r="R680" s="10"/>
      <c r="S680" s="10"/>
      <c r="T680" s="10"/>
    </row>
    <row r="681" ht="15.75" customHeight="1">
      <c r="B681" s="10"/>
      <c r="C681" s="10"/>
      <c r="D681" s="10"/>
      <c r="E681" s="10"/>
      <c r="F681" s="24"/>
      <c r="J681" s="22"/>
      <c r="R681" s="10"/>
      <c r="S681" s="10"/>
      <c r="T681" s="10"/>
    </row>
    <row r="682" ht="15.75" customHeight="1">
      <c r="B682" s="10"/>
      <c r="C682" s="10"/>
      <c r="D682" s="10"/>
      <c r="E682" s="10"/>
      <c r="F682" s="24"/>
      <c r="J682" s="22"/>
      <c r="R682" s="10"/>
      <c r="S682" s="10"/>
      <c r="T682" s="10"/>
    </row>
    <row r="683" ht="15.75" customHeight="1">
      <c r="B683" s="10"/>
      <c r="C683" s="10"/>
      <c r="D683" s="10"/>
      <c r="E683" s="10"/>
      <c r="F683" s="24"/>
      <c r="J683" s="22"/>
      <c r="R683" s="10"/>
      <c r="S683" s="10"/>
      <c r="T683" s="10"/>
    </row>
    <row r="684" ht="15.75" customHeight="1">
      <c r="B684" s="10"/>
      <c r="C684" s="10"/>
      <c r="D684" s="10"/>
      <c r="E684" s="10"/>
      <c r="F684" s="24"/>
      <c r="J684" s="22"/>
      <c r="R684" s="10"/>
      <c r="S684" s="10"/>
      <c r="T684" s="10"/>
    </row>
    <row r="685" ht="15.75" customHeight="1">
      <c r="B685" s="10"/>
      <c r="C685" s="10"/>
      <c r="D685" s="10"/>
      <c r="E685" s="10"/>
      <c r="F685" s="24"/>
      <c r="J685" s="22"/>
      <c r="R685" s="10"/>
      <c r="S685" s="10"/>
      <c r="T685" s="10"/>
    </row>
    <row r="686" ht="15.75" customHeight="1">
      <c r="B686" s="10"/>
      <c r="C686" s="10"/>
      <c r="D686" s="10"/>
      <c r="E686" s="10"/>
      <c r="F686" s="24"/>
      <c r="J686" s="22"/>
      <c r="R686" s="10"/>
      <c r="S686" s="10"/>
      <c r="T686" s="10"/>
    </row>
    <row r="687" ht="15.75" customHeight="1">
      <c r="B687" s="10"/>
      <c r="C687" s="10"/>
      <c r="D687" s="10"/>
      <c r="E687" s="10"/>
      <c r="F687" s="24"/>
      <c r="J687" s="22"/>
      <c r="R687" s="10"/>
      <c r="S687" s="10"/>
      <c r="T687" s="10"/>
    </row>
    <row r="688" ht="15.75" customHeight="1">
      <c r="B688" s="10"/>
      <c r="C688" s="10"/>
      <c r="D688" s="10"/>
      <c r="E688" s="10"/>
      <c r="F688" s="24"/>
      <c r="J688" s="22"/>
      <c r="R688" s="10"/>
      <c r="S688" s="10"/>
      <c r="T688" s="10"/>
    </row>
    <row r="689" ht="15.75" customHeight="1">
      <c r="B689" s="10"/>
      <c r="C689" s="10"/>
      <c r="D689" s="10"/>
      <c r="E689" s="10"/>
      <c r="F689" s="24"/>
      <c r="J689" s="22"/>
      <c r="R689" s="10"/>
      <c r="S689" s="10"/>
      <c r="T689" s="10"/>
    </row>
    <row r="690" ht="15.75" customHeight="1">
      <c r="B690" s="10"/>
      <c r="C690" s="10"/>
      <c r="D690" s="10"/>
      <c r="E690" s="10"/>
      <c r="F690" s="24"/>
      <c r="J690" s="22"/>
      <c r="R690" s="10"/>
      <c r="S690" s="10"/>
      <c r="T690" s="10"/>
    </row>
    <row r="691" ht="15.75" customHeight="1">
      <c r="B691" s="10"/>
      <c r="C691" s="10"/>
      <c r="D691" s="10"/>
      <c r="E691" s="10"/>
      <c r="F691" s="24"/>
      <c r="J691" s="22"/>
      <c r="R691" s="10"/>
      <c r="S691" s="10"/>
      <c r="T691" s="10"/>
    </row>
    <row r="692" ht="15.75" customHeight="1">
      <c r="B692" s="10"/>
      <c r="C692" s="10"/>
      <c r="D692" s="10"/>
      <c r="E692" s="10"/>
      <c r="F692" s="24"/>
      <c r="J692" s="22"/>
      <c r="R692" s="10"/>
      <c r="S692" s="10"/>
      <c r="T692" s="10"/>
    </row>
    <row r="693" ht="15.75" customHeight="1">
      <c r="B693" s="10"/>
      <c r="C693" s="10"/>
      <c r="D693" s="10"/>
      <c r="E693" s="10"/>
      <c r="F693" s="24"/>
      <c r="J693" s="22"/>
      <c r="R693" s="10"/>
      <c r="S693" s="10"/>
      <c r="T693" s="10"/>
    </row>
    <row r="694" ht="15.75" customHeight="1">
      <c r="B694" s="10"/>
      <c r="C694" s="10"/>
      <c r="D694" s="10"/>
      <c r="E694" s="10"/>
      <c r="F694" s="24"/>
      <c r="J694" s="22"/>
      <c r="R694" s="10"/>
      <c r="S694" s="10"/>
      <c r="T694" s="10"/>
    </row>
    <row r="695" ht="15.75" customHeight="1">
      <c r="B695" s="10"/>
      <c r="C695" s="10"/>
      <c r="D695" s="10"/>
      <c r="E695" s="10"/>
      <c r="F695" s="24"/>
      <c r="J695" s="22"/>
      <c r="R695" s="10"/>
      <c r="S695" s="10"/>
      <c r="T695" s="10"/>
    </row>
    <row r="696" ht="15.75" customHeight="1">
      <c r="B696" s="10"/>
      <c r="C696" s="10"/>
      <c r="D696" s="10"/>
      <c r="E696" s="10"/>
      <c r="F696" s="24"/>
      <c r="J696" s="22"/>
      <c r="R696" s="10"/>
      <c r="S696" s="10"/>
      <c r="T696" s="10"/>
    </row>
    <row r="697" ht="15.75" customHeight="1">
      <c r="B697" s="10"/>
      <c r="C697" s="10"/>
      <c r="D697" s="10"/>
      <c r="E697" s="10"/>
      <c r="F697" s="24"/>
      <c r="J697" s="22"/>
      <c r="R697" s="10"/>
      <c r="S697" s="10"/>
      <c r="T697" s="10"/>
    </row>
    <row r="698" ht="15.75" customHeight="1">
      <c r="B698" s="10"/>
      <c r="C698" s="10"/>
      <c r="D698" s="10"/>
      <c r="E698" s="10"/>
      <c r="F698" s="24"/>
      <c r="J698" s="22"/>
      <c r="R698" s="10"/>
      <c r="S698" s="10"/>
      <c r="T698" s="10"/>
    </row>
    <row r="699" ht="15.75" customHeight="1">
      <c r="B699" s="10"/>
      <c r="C699" s="10"/>
      <c r="D699" s="10"/>
      <c r="E699" s="10"/>
      <c r="F699" s="24"/>
      <c r="J699" s="22"/>
      <c r="R699" s="10"/>
      <c r="S699" s="10"/>
      <c r="T699" s="10"/>
    </row>
    <row r="700" ht="15.75" customHeight="1">
      <c r="B700" s="10"/>
      <c r="C700" s="10"/>
      <c r="D700" s="10"/>
      <c r="E700" s="10"/>
      <c r="F700" s="24"/>
      <c r="J700" s="22"/>
      <c r="R700" s="10"/>
      <c r="S700" s="10"/>
      <c r="T700" s="10"/>
    </row>
    <row r="701" ht="15.75" customHeight="1">
      <c r="B701" s="10"/>
      <c r="C701" s="10"/>
      <c r="D701" s="10"/>
      <c r="E701" s="10"/>
      <c r="F701" s="24"/>
      <c r="J701" s="22"/>
      <c r="R701" s="10"/>
      <c r="S701" s="10"/>
      <c r="T701" s="10"/>
    </row>
    <row r="702" ht="15.75" customHeight="1">
      <c r="B702" s="10"/>
      <c r="C702" s="10"/>
      <c r="D702" s="10"/>
      <c r="E702" s="10"/>
      <c r="F702" s="24"/>
      <c r="J702" s="22"/>
      <c r="R702" s="10"/>
      <c r="S702" s="10"/>
      <c r="T702" s="10"/>
    </row>
    <row r="703" ht="15.75" customHeight="1">
      <c r="B703" s="10"/>
      <c r="C703" s="10"/>
      <c r="D703" s="10"/>
      <c r="E703" s="10"/>
      <c r="F703" s="24"/>
      <c r="J703" s="22"/>
      <c r="R703" s="10"/>
      <c r="S703" s="10"/>
      <c r="T703" s="10"/>
    </row>
    <row r="704" ht="15.75" customHeight="1">
      <c r="B704" s="10"/>
      <c r="C704" s="10"/>
      <c r="D704" s="10"/>
      <c r="E704" s="10"/>
      <c r="F704" s="24"/>
      <c r="J704" s="22"/>
      <c r="R704" s="10"/>
      <c r="S704" s="10"/>
      <c r="T704" s="10"/>
    </row>
    <row r="705" ht="15.75" customHeight="1">
      <c r="B705" s="10"/>
      <c r="C705" s="10"/>
      <c r="D705" s="10"/>
      <c r="E705" s="10"/>
      <c r="F705" s="24"/>
      <c r="J705" s="22"/>
      <c r="R705" s="10"/>
      <c r="S705" s="10"/>
      <c r="T705" s="10"/>
    </row>
    <row r="706" ht="15.75" customHeight="1">
      <c r="B706" s="10"/>
      <c r="C706" s="10"/>
      <c r="D706" s="10"/>
      <c r="E706" s="10"/>
      <c r="F706" s="24"/>
      <c r="J706" s="22"/>
      <c r="R706" s="10"/>
      <c r="S706" s="10"/>
      <c r="T706" s="10"/>
    </row>
    <row r="707" ht="15.75" customHeight="1">
      <c r="B707" s="10"/>
      <c r="C707" s="10"/>
      <c r="D707" s="10"/>
      <c r="E707" s="10"/>
      <c r="F707" s="24"/>
      <c r="J707" s="22"/>
      <c r="R707" s="10"/>
      <c r="S707" s="10"/>
      <c r="T707" s="10"/>
    </row>
    <row r="708" ht="15.75" customHeight="1">
      <c r="B708" s="10"/>
      <c r="C708" s="10"/>
      <c r="D708" s="10"/>
      <c r="E708" s="10"/>
      <c r="F708" s="24"/>
      <c r="J708" s="22"/>
      <c r="R708" s="10"/>
      <c r="S708" s="10"/>
      <c r="T708" s="10"/>
    </row>
    <row r="709" ht="15.75" customHeight="1">
      <c r="B709" s="10"/>
      <c r="C709" s="10"/>
      <c r="D709" s="10"/>
      <c r="E709" s="10"/>
      <c r="F709" s="24"/>
      <c r="J709" s="22"/>
      <c r="R709" s="10"/>
      <c r="S709" s="10"/>
      <c r="T709" s="10"/>
    </row>
    <row r="710" ht="15.75" customHeight="1">
      <c r="B710" s="10"/>
      <c r="C710" s="10"/>
      <c r="D710" s="10"/>
      <c r="E710" s="10"/>
      <c r="F710" s="24"/>
      <c r="J710" s="22"/>
      <c r="R710" s="10"/>
      <c r="S710" s="10"/>
      <c r="T710" s="10"/>
    </row>
    <row r="711" ht="15.75" customHeight="1">
      <c r="B711" s="10"/>
      <c r="C711" s="10"/>
      <c r="D711" s="10"/>
      <c r="E711" s="10"/>
      <c r="F711" s="24"/>
      <c r="J711" s="22"/>
      <c r="R711" s="10"/>
      <c r="S711" s="10"/>
      <c r="T711" s="10"/>
    </row>
    <row r="712" ht="15.75" customHeight="1">
      <c r="B712" s="10"/>
      <c r="C712" s="10"/>
      <c r="D712" s="10"/>
      <c r="E712" s="10"/>
      <c r="F712" s="24"/>
      <c r="J712" s="22"/>
      <c r="R712" s="10"/>
      <c r="S712" s="10"/>
      <c r="T712" s="10"/>
    </row>
    <row r="713" ht="15.75" customHeight="1">
      <c r="B713" s="10"/>
      <c r="C713" s="10"/>
      <c r="D713" s="10"/>
      <c r="E713" s="10"/>
      <c r="F713" s="24"/>
      <c r="J713" s="22"/>
      <c r="R713" s="10"/>
      <c r="S713" s="10"/>
      <c r="T713" s="10"/>
    </row>
    <row r="714" ht="15.75" customHeight="1">
      <c r="B714" s="10"/>
      <c r="C714" s="10"/>
      <c r="D714" s="10"/>
      <c r="E714" s="10"/>
      <c r="F714" s="24"/>
      <c r="J714" s="22"/>
      <c r="R714" s="10"/>
      <c r="S714" s="10"/>
      <c r="T714" s="10"/>
    </row>
    <row r="715" ht="15.75" customHeight="1">
      <c r="B715" s="10"/>
      <c r="C715" s="10"/>
      <c r="D715" s="10"/>
      <c r="E715" s="10"/>
      <c r="F715" s="24"/>
      <c r="J715" s="22"/>
      <c r="R715" s="10"/>
      <c r="S715" s="10"/>
      <c r="T715" s="10"/>
    </row>
    <row r="716" ht="15.75" customHeight="1">
      <c r="B716" s="10"/>
      <c r="C716" s="10"/>
      <c r="D716" s="10"/>
      <c r="E716" s="10"/>
      <c r="F716" s="24"/>
      <c r="J716" s="22"/>
      <c r="R716" s="10"/>
      <c r="S716" s="10"/>
      <c r="T716" s="10"/>
    </row>
    <row r="717" ht="15.75" customHeight="1">
      <c r="B717" s="10"/>
      <c r="C717" s="10"/>
      <c r="D717" s="10"/>
      <c r="E717" s="10"/>
      <c r="F717" s="24"/>
      <c r="J717" s="22"/>
      <c r="R717" s="10"/>
      <c r="S717" s="10"/>
      <c r="T717" s="10"/>
    </row>
    <row r="718" ht="15.75" customHeight="1">
      <c r="B718" s="10"/>
      <c r="C718" s="10"/>
      <c r="D718" s="10"/>
      <c r="E718" s="10"/>
      <c r="F718" s="24"/>
      <c r="J718" s="22"/>
      <c r="R718" s="10"/>
      <c r="S718" s="10"/>
      <c r="T718" s="10"/>
    </row>
    <row r="719" ht="15.75" customHeight="1">
      <c r="B719" s="10"/>
      <c r="C719" s="10"/>
      <c r="D719" s="10"/>
      <c r="E719" s="10"/>
      <c r="F719" s="24"/>
      <c r="J719" s="22"/>
      <c r="R719" s="10"/>
      <c r="S719" s="10"/>
      <c r="T719" s="10"/>
    </row>
    <row r="720" ht="15.75" customHeight="1">
      <c r="B720" s="10"/>
      <c r="C720" s="10"/>
      <c r="D720" s="10"/>
      <c r="E720" s="10"/>
      <c r="F720" s="24"/>
      <c r="J720" s="22"/>
      <c r="R720" s="10"/>
      <c r="S720" s="10"/>
      <c r="T720" s="10"/>
    </row>
    <row r="721" ht="15.75" customHeight="1">
      <c r="B721" s="10"/>
      <c r="C721" s="10"/>
      <c r="D721" s="10"/>
      <c r="E721" s="10"/>
      <c r="F721" s="24"/>
      <c r="J721" s="22"/>
      <c r="R721" s="10"/>
      <c r="S721" s="10"/>
      <c r="T721" s="10"/>
    </row>
    <row r="722" ht="15.75" customHeight="1">
      <c r="B722" s="10"/>
      <c r="C722" s="10"/>
      <c r="D722" s="10"/>
      <c r="E722" s="10"/>
      <c r="F722" s="24"/>
      <c r="J722" s="22"/>
      <c r="R722" s="10"/>
      <c r="S722" s="10"/>
      <c r="T722" s="10"/>
    </row>
    <row r="723" ht="15.75" customHeight="1">
      <c r="B723" s="10"/>
      <c r="C723" s="10"/>
      <c r="D723" s="10"/>
      <c r="E723" s="10"/>
      <c r="F723" s="24"/>
      <c r="J723" s="22"/>
      <c r="R723" s="10"/>
      <c r="S723" s="10"/>
      <c r="T723" s="10"/>
    </row>
    <row r="724" ht="15.75" customHeight="1">
      <c r="B724" s="10"/>
      <c r="C724" s="10"/>
      <c r="D724" s="10"/>
      <c r="E724" s="10"/>
      <c r="F724" s="24"/>
      <c r="J724" s="22"/>
      <c r="R724" s="10"/>
      <c r="S724" s="10"/>
      <c r="T724" s="10"/>
    </row>
    <row r="725" ht="15.75" customHeight="1">
      <c r="B725" s="10"/>
      <c r="C725" s="10"/>
      <c r="D725" s="10"/>
      <c r="E725" s="10"/>
      <c r="F725" s="24"/>
      <c r="J725" s="22"/>
      <c r="R725" s="10"/>
      <c r="S725" s="10"/>
      <c r="T725" s="10"/>
    </row>
    <row r="726" ht="15.75" customHeight="1">
      <c r="B726" s="10"/>
      <c r="C726" s="10"/>
      <c r="D726" s="10"/>
      <c r="E726" s="10"/>
      <c r="F726" s="24"/>
      <c r="J726" s="22"/>
      <c r="R726" s="10"/>
      <c r="S726" s="10"/>
      <c r="T726" s="10"/>
    </row>
    <row r="727" ht="15.75" customHeight="1">
      <c r="B727" s="10"/>
      <c r="C727" s="10"/>
      <c r="D727" s="10"/>
      <c r="E727" s="10"/>
      <c r="F727" s="24"/>
      <c r="J727" s="22"/>
      <c r="R727" s="10"/>
      <c r="S727" s="10"/>
      <c r="T727" s="10"/>
    </row>
    <row r="728" ht="15.75" customHeight="1">
      <c r="B728" s="10"/>
      <c r="C728" s="10"/>
      <c r="D728" s="10"/>
      <c r="E728" s="10"/>
      <c r="F728" s="24"/>
      <c r="J728" s="22"/>
      <c r="R728" s="10"/>
      <c r="S728" s="10"/>
      <c r="T728" s="10"/>
    </row>
    <row r="729" ht="15.75" customHeight="1">
      <c r="B729" s="10"/>
      <c r="C729" s="10"/>
      <c r="D729" s="10"/>
      <c r="E729" s="10"/>
      <c r="F729" s="24"/>
      <c r="J729" s="22"/>
      <c r="R729" s="10"/>
      <c r="S729" s="10"/>
      <c r="T729" s="10"/>
    </row>
    <row r="730" ht="15.75" customHeight="1">
      <c r="B730" s="10"/>
      <c r="C730" s="10"/>
      <c r="D730" s="10"/>
      <c r="E730" s="10"/>
      <c r="F730" s="24"/>
      <c r="J730" s="22"/>
      <c r="R730" s="10"/>
      <c r="S730" s="10"/>
      <c r="T730" s="10"/>
    </row>
    <row r="731" ht="15.75" customHeight="1">
      <c r="B731" s="10"/>
      <c r="C731" s="10"/>
      <c r="D731" s="10"/>
      <c r="E731" s="10"/>
      <c r="F731" s="24"/>
      <c r="J731" s="22"/>
      <c r="R731" s="10"/>
      <c r="S731" s="10"/>
      <c r="T731" s="10"/>
    </row>
    <row r="732" ht="15.75" customHeight="1">
      <c r="B732" s="10"/>
      <c r="C732" s="10"/>
      <c r="D732" s="10"/>
      <c r="E732" s="10"/>
      <c r="F732" s="24"/>
      <c r="J732" s="22"/>
      <c r="R732" s="10"/>
      <c r="S732" s="10"/>
      <c r="T732" s="10"/>
    </row>
    <row r="733" ht="15.75" customHeight="1">
      <c r="B733" s="10"/>
      <c r="C733" s="10"/>
      <c r="D733" s="10"/>
      <c r="E733" s="10"/>
      <c r="F733" s="24"/>
      <c r="J733" s="22"/>
      <c r="R733" s="10"/>
      <c r="S733" s="10"/>
      <c r="T733" s="10"/>
    </row>
    <row r="734" ht="15.75" customHeight="1">
      <c r="B734" s="10"/>
      <c r="C734" s="10"/>
      <c r="D734" s="10"/>
      <c r="E734" s="10"/>
      <c r="F734" s="24"/>
      <c r="J734" s="22"/>
      <c r="R734" s="10"/>
      <c r="S734" s="10"/>
      <c r="T734" s="10"/>
    </row>
    <row r="735" ht="15.75" customHeight="1">
      <c r="B735" s="10"/>
      <c r="C735" s="10"/>
      <c r="D735" s="10"/>
      <c r="E735" s="10"/>
      <c r="F735" s="24"/>
      <c r="J735" s="22"/>
      <c r="R735" s="10"/>
      <c r="S735" s="10"/>
      <c r="T735" s="10"/>
    </row>
    <row r="736" ht="15.75" customHeight="1">
      <c r="B736" s="10"/>
      <c r="C736" s="10"/>
      <c r="D736" s="10"/>
      <c r="E736" s="10"/>
      <c r="F736" s="24"/>
      <c r="J736" s="22"/>
      <c r="R736" s="10"/>
      <c r="S736" s="10"/>
      <c r="T736" s="10"/>
    </row>
    <row r="737" ht="15.75" customHeight="1">
      <c r="B737" s="10"/>
      <c r="C737" s="10"/>
      <c r="D737" s="10"/>
      <c r="E737" s="10"/>
      <c r="F737" s="24"/>
      <c r="J737" s="22"/>
      <c r="R737" s="10"/>
      <c r="S737" s="10"/>
      <c r="T737" s="10"/>
    </row>
    <row r="738" ht="15.75" customHeight="1">
      <c r="B738" s="10"/>
      <c r="C738" s="10"/>
      <c r="D738" s="10"/>
      <c r="E738" s="10"/>
      <c r="F738" s="24"/>
      <c r="J738" s="22"/>
      <c r="R738" s="10"/>
      <c r="S738" s="10"/>
      <c r="T738" s="10"/>
    </row>
    <row r="739" ht="15.75" customHeight="1">
      <c r="B739" s="10"/>
      <c r="C739" s="10"/>
      <c r="D739" s="10"/>
      <c r="E739" s="10"/>
      <c r="F739" s="24"/>
      <c r="J739" s="22"/>
      <c r="R739" s="10"/>
      <c r="S739" s="10"/>
      <c r="T739" s="10"/>
    </row>
    <row r="740" ht="15.75" customHeight="1">
      <c r="B740" s="10"/>
      <c r="C740" s="10"/>
      <c r="D740" s="10"/>
      <c r="E740" s="10"/>
      <c r="F740" s="24"/>
      <c r="J740" s="22"/>
      <c r="R740" s="10"/>
      <c r="S740" s="10"/>
      <c r="T740" s="10"/>
    </row>
    <row r="741" ht="15.75" customHeight="1">
      <c r="B741" s="10"/>
      <c r="C741" s="10"/>
      <c r="D741" s="10"/>
      <c r="E741" s="10"/>
      <c r="F741" s="24"/>
      <c r="J741" s="22"/>
      <c r="R741" s="10"/>
      <c r="S741" s="10"/>
      <c r="T741" s="10"/>
    </row>
    <row r="742" ht="15.75" customHeight="1">
      <c r="B742" s="10"/>
      <c r="C742" s="10"/>
      <c r="D742" s="10"/>
      <c r="E742" s="10"/>
      <c r="F742" s="24"/>
      <c r="J742" s="22"/>
      <c r="R742" s="10"/>
      <c r="S742" s="10"/>
      <c r="T742" s="10"/>
    </row>
    <row r="743" ht="15.75" customHeight="1">
      <c r="B743" s="10"/>
      <c r="C743" s="10"/>
      <c r="D743" s="10"/>
      <c r="E743" s="10"/>
      <c r="F743" s="24"/>
      <c r="J743" s="22"/>
      <c r="R743" s="10"/>
      <c r="S743" s="10"/>
      <c r="T743" s="10"/>
    </row>
    <row r="744" ht="15.75" customHeight="1">
      <c r="B744" s="10"/>
      <c r="C744" s="10"/>
      <c r="D744" s="10"/>
      <c r="E744" s="10"/>
      <c r="F744" s="24"/>
      <c r="J744" s="22"/>
      <c r="R744" s="10"/>
      <c r="S744" s="10"/>
      <c r="T744" s="10"/>
    </row>
    <row r="745" ht="15.75" customHeight="1">
      <c r="B745" s="10"/>
      <c r="C745" s="10"/>
      <c r="D745" s="10"/>
      <c r="E745" s="10"/>
      <c r="F745" s="24"/>
      <c r="J745" s="22"/>
      <c r="R745" s="10"/>
      <c r="S745" s="10"/>
      <c r="T745" s="10"/>
    </row>
    <row r="746" ht="15.75" customHeight="1">
      <c r="B746" s="10"/>
      <c r="C746" s="10"/>
      <c r="D746" s="10"/>
      <c r="E746" s="10"/>
      <c r="F746" s="24"/>
      <c r="J746" s="22"/>
      <c r="R746" s="10"/>
      <c r="S746" s="10"/>
      <c r="T746" s="10"/>
    </row>
    <row r="747" ht="15.75" customHeight="1">
      <c r="B747" s="10"/>
      <c r="C747" s="10"/>
      <c r="D747" s="10"/>
      <c r="E747" s="10"/>
      <c r="F747" s="24"/>
      <c r="J747" s="22"/>
      <c r="R747" s="10"/>
      <c r="S747" s="10"/>
      <c r="T747" s="10"/>
    </row>
    <row r="748" ht="15.75" customHeight="1">
      <c r="B748" s="10"/>
      <c r="C748" s="10"/>
      <c r="D748" s="10"/>
      <c r="E748" s="10"/>
      <c r="F748" s="24"/>
      <c r="J748" s="22"/>
      <c r="R748" s="10"/>
      <c r="S748" s="10"/>
      <c r="T748" s="10"/>
    </row>
    <row r="749" ht="15.75" customHeight="1">
      <c r="B749" s="10"/>
      <c r="C749" s="10"/>
      <c r="D749" s="10"/>
      <c r="E749" s="10"/>
      <c r="F749" s="24"/>
      <c r="J749" s="22"/>
      <c r="R749" s="10"/>
      <c r="S749" s="10"/>
      <c r="T749" s="10"/>
    </row>
    <row r="750" ht="15.75" customHeight="1">
      <c r="B750" s="10"/>
      <c r="C750" s="10"/>
      <c r="D750" s="10"/>
      <c r="E750" s="10"/>
      <c r="F750" s="24"/>
      <c r="J750" s="22"/>
      <c r="R750" s="10"/>
      <c r="S750" s="10"/>
      <c r="T750" s="10"/>
    </row>
    <row r="751" ht="15.75" customHeight="1">
      <c r="B751" s="10"/>
      <c r="C751" s="10"/>
      <c r="D751" s="10"/>
      <c r="E751" s="10"/>
      <c r="F751" s="24"/>
      <c r="J751" s="22"/>
      <c r="R751" s="10"/>
      <c r="S751" s="10"/>
      <c r="T751" s="10"/>
    </row>
    <row r="752" ht="15.75" customHeight="1">
      <c r="B752" s="10"/>
      <c r="C752" s="10"/>
      <c r="D752" s="10"/>
      <c r="E752" s="10"/>
      <c r="F752" s="24"/>
      <c r="J752" s="22"/>
      <c r="R752" s="10"/>
      <c r="S752" s="10"/>
      <c r="T752" s="10"/>
    </row>
    <row r="753" ht="15.75" customHeight="1">
      <c r="B753" s="10"/>
      <c r="C753" s="10"/>
      <c r="D753" s="10"/>
      <c r="E753" s="10"/>
      <c r="F753" s="24"/>
      <c r="J753" s="22"/>
      <c r="R753" s="10"/>
      <c r="S753" s="10"/>
      <c r="T753" s="10"/>
    </row>
    <row r="754" ht="15.75" customHeight="1">
      <c r="B754" s="10"/>
      <c r="C754" s="10"/>
      <c r="D754" s="10"/>
      <c r="E754" s="10"/>
      <c r="F754" s="24"/>
      <c r="J754" s="22"/>
      <c r="R754" s="10"/>
      <c r="S754" s="10"/>
      <c r="T754" s="10"/>
    </row>
    <row r="755" ht="15.75" customHeight="1">
      <c r="B755" s="10"/>
      <c r="C755" s="10"/>
      <c r="D755" s="10"/>
      <c r="E755" s="10"/>
      <c r="F755" s="24"/>
      <c r="J755" s="22"/>
      <c r="R755" s="10"/>
      <c r="S755" s="10"/>
      <c r="T755" s="10"/>
    </row>
    <row r="756" ht="15.75" customHeight="1">
      <c r="B756" s="10"/>
      <c r="C756" s="10"/>
      <c r="D756" s="10"/>
      <c r="E756" s="10"/>
      <c r="F756" s="24"/>
      <c r="J756" s="22"/>
      <c r="R756" s="10"/>
      <c r="S756" s="10"/>
      <c r="T756" s="10"/>
    </row>
    <row r="757" ht="15.75" customHeight="1">
      <c r="B757" s="10"/>
      <c r="C757" s="10"/>
      <c r="D757" s="10"/>
      <c r="E757" s="10"/>
      <c r="F757" s="24"/>
      <c r="J757" s="22"/>
      <c r="R757" s="10"/>
      <c r="S757" s="10"/>
      <c r="T757" s="10"/>
    </row>
    <row r="758" ht="15.75" customHeight="1">
      <c r="B758" s="10"/>
      <c r="C758" s="10"/>
      <c r="D758" s="10"/>
      <c r="E758" s="10"/>
      <c r="F758" s="24"/>
      <c r="J758" s="22"/>
      <c r="R758" s="10"/>
      <c r="S758" s="10"/>
      <c r="T758" s="10"/>
    </row>
    <row r="759" ht="15.75" customHeight="1">
      <c r="B759" s="10"/>
      <c r="C759" s="10"/>
      <c r="D759" s="10"/>
      <c r="E759" s="10"/>
      <c r="F759" s="24"/>
      <c r="J759" s="22"/>
      <c r="R759" s="10"/>
      <c r="S759" s="10"/>
      <c r="T759" s="10"/>
    </row>
    <row r="760" ht="15.75" customHeight="1">
      <c r="B760" s="10"/>
      <c r="C760" s="10"/>
      <c r="D760" s="10"/>
      <c r="E760" s="10"/>
      <c r="F760" s="24"/>
      <c r="J760" s="22"/>
      <c r="R760" s="10"/>
      <c r="S760" s="10"/>
      <c r="T760" s="10"/>
    </row>
    <row r="761" ht="15.75" customHeight="1">
      <c r="B761" s="10"/>
      <c r="C761" s="10"/>
      <c r="D761" s="10"/>
      <c r="E761" s="10"/>
      <c r="F761" s="24"/>
      <c r="J761" s="22"/>
      <c r="R761" s="10"/>
      <c r="S761" s="10"/>
      <c r="T761" s="10"/>
    </row>
    <row r="762" ht="15.75" customHeight="1">
      <c r="B762" s="10"/>
      <c r="C762" s="10"/>
      <c r="D762" s="10"/>
      <c r="E762" s="10"/>
      <c r="F762" s="24"/>
      <c r="J762" s="22"/>
      <c r="R762" s="10"/>
      <c r="S762" s="10"/>
      <c r="T762" s="10"/>
    </row>
    <row r="763" ht="15.75" customHeight="1">
      <c r="B763" s="10"/>
      <c r="C763" s="10"/>
      <c r="D763" s="10"/>
      <c r="E763" s="10"/>
      <c r="F763" s="24"/>
      <c r="J763" s="22"/>
      <c r="R763" s="10"/>
      <c r="S763" s="10"/>
      <c r="T763" s="10"/>
    </row>
    <row r="764" ht="15.75" customHeight="1">
      <c r="B764" s="10"/>
      <c r="C764" s="10"/>
      <c r="D764" s="10"/>
      <c r="E764" s="10"/>
      <c r="F764" s="24"/>
      <c r="J764" s="22"/>
      <c r="R764" s="10"/>
      <c r="S764" s="10"/>
      <c r="T764" s="10"/>
    </row>
    <row r="765" ht="15.75" customHeight="1">
      <c r="B765" s="10"/>
      <c r="C765" s="10"/>
      <c r="D765" s="10"/>
      <c r="E765" s="10"/>
      <c r="F765" s="24"/>
      <c r="J765" s="22"/>
      <c r="R765" s="10"/>
      <c r="S765" s="10"/>
      <c r="T765" s="10"/>
    </row>
    <row r="766" ht="15.75" customHeight="1">
      <c r="B766" s="10"/>
      <c r="C766" s="10"/>
      <c r="D766" s="10"/>
      <c r="E766" s="10"/>
      <c r="F766" s="24"/>
      <c r="J766" s="22"/>
      <c r="R766" s="10"/>
      <c r="S766" s="10"/>
      <c r="T766" s="10"/>
    </row>
    <row r="767" ht="15.75" customHeight="1">
      <c r="B767" s="10"/>
      <c r="C767" s="10"/>
      <c r="D767" s="10"/>
      <c r="E767" s="10"/>
      <c r="F767" s="24"/>
      <c r="J767" s="22"/>
      <c r="R767" s="10"/>
      <c r="S767" s="10"/>
      <c r="T767" s="10"/>
    </row>
    <row r="768" ht="15.75" customHeight="1">
      <c r="B768" s="10"/>
      <c r="C768" s="10"/>
      <c r="D768" s="10"/>
      <c r="E768" s="10"/>
      <c r="F768" s="24"/>
      <c r="J768" s="22"/>
      <c r="R768" s="10"/>
      <c r="S768" s="10"/>
      <c r="T768" s="10"/>
    </row>
    <row r="769" ht="15.75" customHeight="1">
      <c r="B769" s="10"/>
      <c r="C769" s="10"/>
      <c r="D769" s="10"/>
      <c r="E769" s="10"/>
      <c r="F769" s="24"/>
      <c r="J769" s="22"/>
      <c r="R769" s="10"/>
      <c r="S769" s="10"/>
      <c r="T769" s="10"/>
    </row>
    <row r="770" ht="15.75" customHeight="1">
      <c r="B770" s="10"/>
      <c r="C770" s="10"/>
      <c r="D770" s="10"/>
      <c r="E770" s="10"/>
      <c r="F770" s="24"/>
      <c r="J770" s="22"/>
      <c r="R770" s="10"/>
      <c r="S770" s="10"/>
      <c r="T770" s="10"/>
    </row>
    <row r="771" ht="15.75" customHeight="1">
      <c r="B771" s="10"/>
      <c r="C771" s="10"/>
      <c r="D771" s="10"/>
      <c r="E771" s="10"/>
      <c r="F771" s="24"/>
      <c r="J771" s="22"/>
      <c r="R771" s="10"/>
      <c r="S771" s="10"/>
      <c r="T771" s="10"/>
    </row>
    <row r="772" ht="15.75" customHeight="1">
      <c r="B772" s="10"/>
      <c r="C772" s="10"/>
      <c r="D772" s="10"/>
      <c r="E772" s="10"/>
      <c r="F772" s="24"/>
      <c r="J772" s="22"/>
      <c r="R772" s="10"/>
      <c r="S772" s="10"/>
      <c r="T772" s="10"/>
    </row>
    <row r="773" ht="15.75" customHeight="1">
      <c r="B773" s="10"/>
      <c r="C773" s="10"/>
      <c r="D773" s="10"/>
      <c r="E773" s="10"/>
      <c r="F773" s="24"/>
      <c r="J773" s="22"/>
      <c r="R773" s="10"/>
      <c r="S773" s="10"/>
      <c r="T773" s="10"/>
    </row>
    <row r="774" ht="15.75" customHeight="1">
      <c r="B774" s="10"/>
      <c r="C774" s="10"/>
      <c r="D774" s="10"/>
      <c r="E774" s="10"/>
      <c r="F774" s="24"/>
      <c r="J774" s="22"/>
      <c r="R774" s="10"/>
      <c r="S774" s="10"/>
      <c r="T774" s="10"/>
    </row>
    <row r="775" ht="15.75" customHeight="1">
      <c r="B775" s="10"/>
      <c r="C775" s="10"/>
      <c r="D775" s="10"/>
      <c r="E775" s="10"/>
      <c r="F775" s="24"/>
      <c r="J775" s="22"/>
      <c r="R775" s="10"/>
      <c r="S775" s="10"/>
      <c r="T775" s="10"/>
    </row>
    <row r="776" ht="15.75" customHeight="1">
      <c r="B776" s="10"/>
      <c r="C776" s="10"/>
      <c r="D776" s="10"/>
      <c r="E776" s="10"/>
      <c r="F776" s="24"/>
      <c r="J776" s="22"/>
      <c r="R776" s="10"/>
      <c r="S776" s="10"/>
      <c r="T776" s="10"/>
    </row>
    <row r="777" ht="15.75" customHeight="1">
      <c r="B777" s="10"/>
      <c r="C777" s="10"/>
      <c r="D777" s="10"/>
      <c r="E777" s="10"/>
      <c r="F777" s="24"/>
      <c r="J777" s="22"/>
      <c r="R777" s="10"/>
      <c r="S777" s="10"/>
      <c r="T777" s="10"/>
    </row>
    <row r="778" ht="15.75" customHeight="1">
      <c r="B778" s="10"/>
      <c r="C778" s="10"/>
      <c r="D778" s="10"/>
      <c r="E778" s="10"/>
      <c r="F778" s="24"/>
      <c r="J778" s="22"/>
      <c r="R778" s="10"/>
      <c r="S778" s="10"/>
      <c r="T778" s="10"/>
    </row>
    <row r="779" ht="15.75" customHeight="1">
      <c r="B779" s="10"/>
      <c r="C779" s="10"/>
      <c r="D779" s="10"/>
      <c r="E779" s="10"/>
      <c r="F779" s="24"/>
      <c r="J779" s="22"/>
      <c r="R779" s="10"/>
      <c r="S779" s="10"/>
      <c r="T779" s="10"/>
    </row>
    <row r="780" ht="15.75" customHeight="1">
      <c r="B780" s="10"/>
      <c r="C780" s="10"/>
      <c r="D780" s="10"/>
      <c r="E780" s="10"/>
      <c r="F780" s="24"/>
      <c r="J780" s="22"/>
      <c r="R780" s="10"/>
      <c r="S780" s="10"/>
      <c r="T780" s="10"/>
    </row>
    <row r="781" ht="15.75" customHeight="1">
      <c r="B781" s="10"/>
      <c r="C781" s="10"/>
      <c r="D781" s="10"/>
      <c r="E781" s="10"/>
      <c r="F781" s="24"/>
      <c r="J781" s="22"/>
      <c r="R781" s="10"/>
      <c r="S781" s="10"/>
      <c r="T781" s="10"/>
    </row>
    <row r="782" ht="15.75" customHeight="1">
      <c r="B782" s="10"/>
      <c r="C782" s="10"/>
      <c r="D782" s="10"/>
      <c r="E782" s="10"/>
      <c r="F782" s="24"/>
      <c r="J782" s="22"/>
      <c r="R782" s="10"/>
      <c r="S782" s="10"/>
      <c r="T782" s="10"/>
    </row>
    <row r="783" ht="15.75" customHeight="1">
      <c r="B783" s="10"/>
      <c r="C783" s="10"/>
      <c r="D783" s="10"/>
      <c r="E783" s="10"/>
      <c r="F783" s="24"/>
      <c r="J783" s="22"/>
      <c r="R783" s="10"/>
      <c r="S783" s="10"/>
      <c r="T783" s="10"/>
    </row>
    <row r="784" ht="15.75" customHeight="1">
      <c r="B784" s="10"/>
      <c r="C784" s="10"/>
      <c r="D784" s="10"/>
      <c r="E784" s="10"/>
      <c r="F784" s="24"/>
      <c r="J784" s="22"/>
      <c r="R784" s="10"/>
      <c r="S784" s="10"/>
      <c r="T784" s="10"/>
    </row>
    <row r="785" ht="15.75" customHeight="1">
      <c r="B785" s="10"/>
      <c r="C785" s="10"/>
      <c r="D785" s="10"/>
      <c r="E785" s="10"/>
      <c r="F785" s="24"/>
      <c r="J785" s="22"/>
      <c r="R785" s="10"/>
      <c r="S785" s="10"/>
      <c r="T785" s="10"/>
    </row>
    <row r="786" ht="15.75" customHeight="1">
      <c r="B786" s="10"/>
      <c r="C786" s="10"/>
      <c r="D786" s="10"/>
      <c r="E786" s="10"/>
      <c r="F786" s="24"/>
      <c r="J786" s="22"/>
      <c r="R786" s="10"/>
      <c r="S786" s="10"/>
      <c r="T786" s="10"/>
    </row>
    <row r="787" ht="15.75" customHeight="1">
      <c r="B787" s="10"/>
      <c r="C787" s="10"/>
      <c r="D787" s="10"/>
      <c r="E787" s="10"/>
      <c r="F787" s="24"/>
      <c r="J787" s="22"/>
      <c r="R787" s="10"/>
      <c r="S787" s="10"/>
      <c r="T787" s="10"/>
    </row>
    <row r="788" ht="15.75" customHeight="1">
      <c r="B788" s="10"/>
      <c r="C788" s="10"/>
      <c r="D788" s="10"/>
      <c r="E788" s="10"/>
      <c r="F788" s="24"/>
      <c r="J788" s="22"/>
      <c r="R788" s="10"/>
      <c r="S788" s="10"/>
      <c r="T788" s="10"/>
    </row>
    <row r="789" ht="15.75" customHeight="1">
      <c r="B789" s="10"/>
      <c r="C789" s="10"/>
      <c r="D789" s="10"/>
      <c r="E789" s="10"/>
      <c r="F789" s="24"/>
      <c r="J789" s="22"/>
      <c r="R789" s="10"/>
      <c r="S789" s="10"/>
      <c r="T789" s="10"/>
    </row>
    <row r="790" ht="15.75" customHeight="1">
      <c r="B790" s="10"/>
      <c r="C790" s="10"/>
      <c r="D790" s="10"/>
      <c r="E790" s="10"/>
      <c r="F790" s="24"/>
      <c r="J790" s="22"/>
      <c r="R790" s="10"/>
      <c r="S790" s="10"/>
      <c r="T790" s="10"/>
    </row>
    <row r="791" ht="15.75" customHeight="1">
      <c r="B791" s="10"/>
      <c r="C791" s="10"/>
      <c r="D791" s="10"/>
      <c r="E791" s="10"/>
      <c r="F791" s="24"/>
      <c r="J791" s="22"/>
      <c r="R791" s="10"/>
      <c r="S791" s="10"/>
      <c r="T791" s="10"/>
    </row>
    <row r="792" ht="15.75" customHeight="1">
      <c r="B792" s="10"/>
      <c r="C792" s="10"/>
      <c r="D792" s="10"/>
      <c r="E792" s="10"/>
      <c r="F792" s="24"/>
      <c r="J792" s="22"/>
      <c r="R792" s="10"/>
      <c r="S792" s="10"/>
      <c r="T792" s="10"/>
    </row>
    <row r="793" ht="15.75" customHeight="1">
      <c r="B793" s="10"/>
      <c r="C793" s="10"/>
      <c r="D793" s="10"/>
      <c r="E793" s="10"/>
      <c r="F793" s="24"/>
      <c r="J793" s="22"/>
      <c r="R793" s="10"/>
      <c r="S793" s="10"/>
      <c r="T793" s="10"/>
    </row>
    <row r="794" ht="15.75" customHeight="1">
      <c r="B794" s="10"/>
      <c r="C794" s="10"/>
      <c r="D794" s="10"/>
      <c r="E794" s="10"/>
      <c r="F794" s="24"/>
      <c r="J794" s="22"/>
      <c r="R794" s="10"/>
      <c r="S794" s="10"/>
      <c r="T794" s="10"/>
    </row>
    <row r="795" ht="15.75" customHeight="1">
      <c r="B795" s="10"/>
      <c r="C795" s="10"/>
      <c r="D795" s="10"/>
      <c r="E795" s="10"/>
      <c r="F795" s="24"/>
      <c r="J795" s="22"/>
      <c r="R795" s="10"/>
      <c r="S795" s="10"/>
      <c r="T795" s="10"/>
    </row>
    <row r="796" ht="15.75" customHeight="1">
      <c r="B796" s="10"/>
      <c r="C796" s="10"/>
      <c r="D796" s="10"/>
      <c r="E796" s="10"/>
      <c r="F796" s="24"/>
      <c r="J796" s="22"/>
      <c r="R796" s="10"/>
      <c r="S796" s="10"/>
      <c r="T796" s="10"/>
    </row>
    <row r="797" ht="15.75" customHeight="1">
      <c r="B797" s="10"/>
      <c r="C797" s="10"/>
      <c r="D797" s="10"/>
      <c r="E797" s="10"/>
      <c r="F797" s="24"/>
      <c r="J797" s="22"/>
      <c r="R797" s="10"/>
      <c r="S797" s="10"/>
      <c r="T797" s="10"/>
    </row>
    <row r="798" ht="15.75" customHeight="1">
      <c r="B798" s="10"/>
      <c r="C798" s="10"/>
      <c r="D798" s="10"/>
      <c r="E798" s="10"/>
      <c r="F798" s="24"/>
      <c r="J798" s="22"/>
      <c r="R798" s="10"/>
      <c r="S798" s="10"/>
      <c r="T798" s="10"/>
    </row>
    <row r="799" ht="15.75" customHeight="1">
      <c r="B799" s="10"/>
      <c r="C799" s="10"/>
      <c r="D799" s="10"/>
      <c r="E799" s="10"/>
      <c r="F799" s="24"/>
      <c r="J799" s="22"/>
      <c r="R799" s="10"/>
      <c r="S799" s="10"/>
      <c r="T799" s="10"/>
    </row>
    <row r="800" ht="15.75" customHeight="1">
      <c r="B800" s="10"/>
      <c r="C800" s="10"/>
      <c r="D800" s="10"/>
      <c r="E800" s="10"/>
      <c r="F800" s="24"/>
      <c r="J800" s="22"/>
      <c r="R800" s="10"/>
      <c r="S800" s="10"/>
      <c r="T800" s="10"/>
    </row>
    <row r="801" ht="15.75" customHeight="1">
      <c r="B801" s="10"/>
      <c r="C801" s="10"/>
      <c r="D801" s="10"/>
      <c r="E801" s="10"/>
      <c r="F801" s="24"/>
      <c r="J801" s="22"/>
      <c r="R801" s="10"/>
      <c r="S801" s="10"/>
      <c r="T801" s="10"/>
    </row>
    <row r="802" ht="15.75" customHeight="1">
      <c r="B802" s="10"/>
      <c r="C802" s="10"/>
      <c r="D802" s="10"/>
      <c r="E802" s="10"/>
      <c r="F802" s="24"/>
      <c r="J802" s="22"/>
      <c r="R802" s="10"/>
      <c r="S802" s="10"/>
      <c r="T802" s="10"/>
    </row>
    <row r="803" ht="15.75" customHeight="1">
      <c r="B803" s="10"/>
      <c r="C803" s="10"/>
      <c r="D803" s="10"/>
      <c r="E803" s="10"/>
      <c r="F803" s="24"/>
      <c r="J803" s="22"/>
      <c r="R803" s="10"/>
      <c r="S803" s="10"/>
      <c r="T803" s="10"/>
    </row>
    <row r="804" ht="15.75" customHeight="1">
      <c r="B804" s="10"/>
      <c r="C804" s="10"/>
      <c r="D804" s="10"/>
      <c r="E804" s="10"/>
      <c r="F804" s="24"/>
      <c r="J804" s="22"/>
      <c r="R804" s="10"/>
      <c r="S804" s="10"/>
      <c r="T804" s="10"/>
    </row>
    <row r="805" ht="15.75" customHeight="1">
      <c r="B805" s="10"/>
      <c r="C805" s="10"/>
      <c r="D805" s="10"/>
      <c r="E805" s="10"/>
      <c r="F805" s="24"/>
      <c r="J805" s="22"/>
      <c r="R805" s="10"/>
      <c r="S805" s="10"/>
      <c r="T805" s="10"/>
    </row>
    <row r="806" ht="15.75" customHeight="1">
      <c r="B806" s="10"/>
      <c r="C806" s="10"/>
      <c r="D806" s="10"/>
      <c r="E806" s="10"/>
      <c r="F806" s="24"/>
      <c r="J806" s="22"/>
      <c r="R806" s="10"/>
      <c r="S806" s="10"/>
      <c r="T806" s="10"/>
    </row>
    <row r="807" ht="15.75" customHeight="1">
      <c r="B807" s="10"/>
      <c r="C807" s="10"/>
      <c r="D807" s="10"/>
      <c r="E807" s="10"/>
      <c r="F807" s="24"/>
      <c r="J807" s="22"/>
      <c r="R807" s="10"/>
      <c r="S807" s="10"/>
      <c r="T807" s="10"/>
    </row>
    <row r="808" ht="15.75" customHeight="1">
      <c r="B808" s="10"/>
      <c r="C808" s="10"/>
      <c r="D808" s="10"/>
      <c r="E808" s="10"/>
      <c r="F808" s="24"/>
      <c r="J808" s="22"/>
      <c r="R808" s="10"/>
      <c r="S808" s="10"/>
      <c r="T808" s="10"/>
    </row>
    <row r="809" ht="15.75" customHeight="1">
      <c r="B809" s="10"/>
      <c r="C809" s="10"/>
      <c r="D809" s="10"/>
      <c r="E809" s="10"/>
      <c r="F809" s="24"/>
      <c r="J809" s="22"/>
      <c r="R809" s="10"/>
      <c r="S809" s="10"/>
      <c r="T809" s="10"/>
    </row>
    <row r="810" ht="15.75" customHeight="1">
      <c r="B810" s="10"/>
      <c r="C810" s="10"/>
      <c r="D810" s="10"/>
      <c r="E810" s="10"/>
      <c r="F810" s="24"/>
      <c r="J810" s="22"/>
      <c r="R810" s="10"/>
      <c r="S810" s="10"/>
      <c r="T810" s="10"/>
    </row>
    <row r="811" ht="15.75" customHeight="1">
      <c r="B811" s="10"/>
      <c r="C811" s="10"/>
      <c r="D811" s="10"/>
      <c r="E811" s="10"/>
      <c r="F811" s="24"/>
      <c r="J811" s="22"/>
      <c r="R811" s="10"/>
      <c r="S811" s="10"/>
      <c r="T811" s="10"/>
    </row>
    <row r="812" ht="15.75" customHeight="1">
      <c r="B812" s="10"/>
      <c r="C812" s="10"/>
      <c r="D812" s="10"/>
      <c r="E812" s="10"/>
      <c r="F812" s="24"/>
      <c r="J812" s="22"/>
      <c r="R812" s="10"/>
      <c r="S812" s="10"/>
      <c r="T812" s="10"/>
    </row>
    <row r="813" ht="15.75" customHeight="1">
      <c r="B813" s="10"/>
      <c r="C813" s="10"/>
      <c r="D813" s="10"/>
      <c r="E813" s="10"/>
      <c r="F813" s="24"/>
      <c r="J813" s="22"/>
      <c r="R813" s="10"/>
      <c r="S813" s="10"/>
      <c r="T813" s="10"/>
    </row>
    <row r="814" ht="15.75" customHeight="1">
      <c r="B814" s="10"/>
      <c r="C814" s="10"/>
      <c r="D814" s="10"/>
      <c r="E814" s="10"/>
      <c r="F814" s="24"/>
      <c r="J814" s="22"/>
      <c r="R814" s="10"/>
      <c r="S814" s="10"/>
      <c r="T814" s="10"/>
    </row>
    <row r="815" ht="15.75" customHeight="1">
      <c r="B815" s="10"/>
      <c r="C815" s="10"/>
      <c r="D815" s="10"/>
      <c r="E815" s="10"/>
      <c r="F815" s="24"/>
      <c r="J815" s="22"/>
      <c r="R815" s="10"/>
      <c r="S815" s="10"/>
      <c r="T815" s="10"/>
    </row>
    <row r="816" ht="15.75" customHeight="1">
      <c r="B816" s="10"/>
      <c r="C816" s="10"/>
      <c r="D816" s="10"/>
      <c r="E816" s="10"/>
      <c r="F816" s="24"/>
      <c r="J816" s="22"/>
      <c r="R816" s="10"/>
      <c r="S816" s="10"/>
      <c r="T816" s="10"/>
    </row>
    <row r="817" ht="15.75" customHeight="1">
      <c r="B817" s="10"/>
      <c r="C817" s="10"/>
      <c r="D817" s="10"/>
      <c r="E817" s="10"/>
      <c r="F817" s="24"/>
      <c r="J817" s="22"/>
      <c r="R817" s="10"/>
      <c r="S817" s="10"/>
      <c r="T817" s="10"/>
    </row>
    <row r="818" ht="15.75" customHeight="1">
      <c r="B818" s="10"/>
      <c r="C818" s="10"/>
      <c r="D818" s="10"/>
      <c r="E818" s="10"/>
      <c r="F818" s="24"/>
      <c r="J818" s="22"/>
      <c r="R818" s="10"/>
      <c r="S818" s="10"/>
      <c r="T818" s="10"/>
    </row>
    <row r="819" ht="15.75" customHeight="1">
      <c r="B819" s="10"/>
      <c r="C819" s="10"/>
      <c r="D819" s="10"/>
      <c r="E819" s="10"/>
      <c r="F819" s="24"/>
      <c r="J819" s="22"/>
      <c r="R819" s="10"/>
      <c r="S819" s="10"/>
      <c r="T819" s="10"/>
    </row>
    <row r="820" ht="15.75" customHeight="1">
      <c r="B820" s="10"/>
      <c r="C820" s="10"/>
      <c r="D820" s="10"/>
      <c r="E820" s="10"/>
      <c r="F820" s="24"/>
      <c r="J820" s="22"/>
      <c r="R820" s="10"/>
      <c r="S820" s="10"/>
      <c r="T820" s="10"/>
    </row>
    <row r="821" ht="15.75" customHeight="1">
      <c r="B821" s="10"/>
      <c r="C821" s="10"/>
      <c r="D821" s="10"/>
      <c r="E821" s="10"/>
      <c r="F821" s="24"/>
      <c r="J821" s="22"/>
      <c r="R821" s="10"/>
      <c r="S821" s="10"/>
      <c r="T821" s="10"/>
    </row>
    <row r="822" ht="15.75" customHeight="1">
      <c r="B822" s="10"/>
      <c r="C822" s="10"/>
      <c r="D822" s="10"/>
      <c r="E822" s="10"/>
      <c r="F822" s="24"/>
      <c r="J822" s="22"/>
      <c r="R822" s="10"/>
      <c r="S822" s="10"/>
      <c r="T822" s="10"/>
    </row>
    <row r="823" ht="15.75" customHeight="1">
      <c r="B823" s="10"/>
      <c r="C823" s="10"/>
      <c r="D823" s="10"/>
      <c r="E823" s="10"/>
      <c r="F823" s="24"/>
      <c r="J823" s="22"/>
      <c r="R823" s="10"/>
      <c r="S823" s="10"/>
      <c r="T823" s="10"/>
    </row>
    <row r="824" ht="15.75" customHeight="1">
      <c r="B824" s="10"/>
      <c r="C824" s="10"/>
      <c r="D824" s="10"/>
      <c r="E824" s="10"/>
      <c r="F824" s="24"/>
      <c r="J824" s="22"/>
      <c r="R824" s="10"/>
      <c r="S824" s="10"/>
      <c r="T824" s="10"/>
    </row>
    <row r="825" ht="15.75" customHeight="1">
      <c r="B825" s="10"/>
      <c r="C825" s="10"/>
      <c r="D825" s="10"/>
      <c r="E825" s="10"/>
      <c r="F825" s="24"/>
      <c r="J825" s="22"/>
      <c r="R825" s="10"/>
      <c r="S825" s="10"/>
      <c r="T825" s="10"/>
    </row>
    <row r="826" ht="15.75" customHeight="1">
      <c r="B826" s="10"/>
      <c r="C826" s="10"/>
      <c r="D826" s="10"/>
      <c r="E826" s="10"/>
      <c r="F826" s="24"/>
      <c r="J826" s="22"/>
      <c r="R826" s="10"/>
      <c r="S826" s="10"/>
      <c r="T826" s="10"/>
    </row>
    <row r="827" ht="15.75" customHeight="1">
      <c r="B827" s="10"/>
      <c r="C827" s="10"/>
      <c r="D827" s="10"/>
      <c r="E827" s="10"/>
      <c r="F827" s="24"/>
      <c r="J827" s="22"/>
      <c r="R827" s="10"/>
      <c r="S827" s="10"/>
      <c r="T827" s="10"/>
    </row>
    <row r="828" ht="15.75" customHeight="1">
      <c r="B828" s="10"/>
      <c r="C828" s="10"/>
      <c r="D828" s="10"/>
      <c r="E828" s="10"/>
      <c r="F828" s="24"/>
      <c r="J828" s="22"/>
      <c r="R828" s="10"/>
      <c r="S828" s="10"/>
      <c r="T828" s="10"/>
    </row>
    <row r="829" ht="15.75" customHeight="1">
      <c r="B829" s="10"/>
      <c r="C829" s="10"/>
      <c r="D829" s="10"/>
      <c r="E829" s="10"/>
      <c r="F829" s="24"/>
      <c r="J829" s="22"/>
      <c r="R829" s="10"/>
      <c r="S829" s="10"/>
      <c r="T829" s="10"/>
    </row>
    <row r="830" ht="15.75" customHeight="1">
      <c r="B830" s="10"/>
      <c r="C830" s="10"/>
      <c r="D830" s="10"/>
      <c r="E830" s="10"/>
      <c r="F830" s="24"/>
      <c r="J830" s="22"/>
      <c r="R830" s="10"/>
      <c r="S830" s="10"/>
      <c r="T830" s="10"/>
    </row>
    <row r="831" ht="15.75" customHeight="1">
      <c r="B831" s="10"/>
      <c r="C831" s="10"/>
      <c r="D831" s="10"/>
      <c r="E831" s="10"/>
      <c r="F831" s="24"/>
      <c r="J831" s="22"/>
      <c r="R831" s="10"/>
      <c r="S831" s="10"/>
      <c r="T831" s="10"/>
    </row>
    <row r="832" ht="15.75" customHeight="1">
      <c r="B832" s="10"/>
      <c r="C832" s="10"/>
      <c r="D832" s="10"/>
      <c r="E832" s="10"/>
      <c r="F832" s="24"/>
      <c r="J832" s="22"/>
      <c r="R832" s="10"/>
      <c r="S832" s="10"/>
      <c r="T832" s="10"/>
    </row>
    <row r="833" ht="15.75" customHeight="1">
      <c r="B833" s="10"/>
      <c r="C833" s="10"/>
      <c r="D833" s="10"/>
      <c r="E833" s="10"/>
      <c r="F833" s="24"/>
      <c r="J833" s="22"/>
      <c r="R833" s="10"/>
      <c r="S833" s="10"/>
      <c r="T833" s="10"/>
    </row>
    <row r="834" ht="15.75" customHeight="1">
      <c r="B834" s="10"/>
      <c r="C834" s="10"/>
      <c r="D834" s="10"/>
      <c r="E834" s="10"/>
      <c r="F834" s="24"/>
      <c r="J834" s="22"/>
      <c r="R834" s="10"/>
      <c r="S834" s="10"/>
      <c r="T834" s="10"/>
    </row>
    <row r="835" ht="15.75" customHeight="1">
      <c r="B835" s="10"/>
      <c r="C835" s="10"/>
      <c r="D835" s="10"/>
      <c r="E835" s="10"/>
      <c r="F835" s="24"/>
      <c r="J835" s="22"/>
      <c r="R835" s="10"/>
      <c r="S835" s="10"/>
      <c r="T835" s="10"/>
    </row>
    <row r="836" ht="15.75" customHeight="1">
      <c r="B836" s="10"/>
      <c r="C836" s="10"/>
      <c r="D836" s="10"/>
      <c r="E836" s="10"/>
      <c r="F836" s="24"/>
      <c r="J836" s="22"/>
      <c r="R836" s="10"/>
      <c r="S836" s="10"/>
      <c r="T836" s="10"/>
    </row>
    <row r="837" ht="15.75" customHeight="1">
      <c r="B837" s="10"/>
      <c r="C837" s="10"/>
      <c r="D837" s="10"/>
      <c r="E837" s="10"/>
      <c r="F837" s="24"/>
      <c r="J837" s="22"/>
      <c r="R837" s="10"/>
      <c r="S837" s="10"/>
      <c r="T837" s="10"/>
    </row>
    <row r="838" ht="15.75" customHeight="1">
      <c r="B838" s="10"/>
      <c r="C838" s="10"/>
      <c r="D838" s="10"/>
      <c r="E838" s="10"/>
      <c r="F838" s="24"/>
      <c r="J838" s="22"/>
      <c r="R838" s="10"/>
      <c r="S838" s="10"/>
      <c r="T838" s="10"/>
    </row>
    <row r="839" ht="15.75" customHeight="1">
      <c r="B839" s="10"/>
      <c r="C839" s="10"/>
      <c r="D839" s="10"/>
      <c r="E839" s="10"/>
      <c r="F839" s="24"/>
      <c r="J839" s="22"/>
      <c r="R839" s="10"/>
      <c r="S839" s="10"/>
      <c r="T839" s="10"/>
    </row>
    <row r="840" ht="15.75" customHeight="1">
      <c r="B840" s="10"/>
      <c r="C840" s="10"/>
      <c r="D840" s="10"/>
      <c r="E840" s="10"/>
      <c r="F840" s="24"/>
      <c r="J840" s="22"/>
      <c r="R840" s="10"/>
      <c r="S840" s="10"/>
      <c r="T840" s="10"/>
    </row>
    <row r="841" ht="15.75" customHeight="1">
      <c r="B841" s="10"/>
      <c r="C841" s="10"/>
      <c r="D841" s="10"/>
      <c r="E841" s="10"/>
      <c r="F841" s="24"/>
      <c r="J841" s="22"/>
      <c r="R841" s="10"/>
      <c r="S841" s="10"/>
      <c r="T841" s="10"/>
    </row>
    <row r="842" ht="15.75" customHeight="1">
      <c r="B842" s="10"/>
      <c r="C842" s="10"/>
      <c r="D842" s="10"/>
      <c r="E842" s="10"/>
      <c r="F842" s="24"/>
      <c r="J842" s="22"/>
      <c r="R842" s="10"/>
      <c r="S842" s="10"/>
      <c r="T842" s="10"/>
    </row>
    <row r="843" ht="15.75" customHeight="1">
      <c r="B843" s="10"/>
      <c r="C843" s="10"/>
      <c r="D843" s="10"/>
      <c r="E843" s="10"/>
      <c r="F843" s="24"/>
      <c r="J843" s="22"/>
      <c r="R843" s="10"/>
      <c r="S843" s="10"/>
      <c r="T843" s="10"/>
    </row>
    <row r="844" ht="15.75" customHeight="1">
      <c r="B844" s="10"/>
      <c r="C844" s="10"/>
      <c r="D844" s="10"/>
      <c r="E844" s="10"/>
      <c r="F844" s="24"/>
      <c r="J844" s="22"/>
      <c r="R844" s="10"/>
      <c r="S844" s="10"/>
      <c r="T844" s="10"/>
    </row>
    <row r="845" ht="15.75" customHeight="1">
      <c r="B845" s="10"/>
      <c r="C845" s="10"/>
      <c r="D845" s="10"/>
      <c r="E845" s="10"/>
      <c r="F845" s="24"/>
      <c r="J845" s="22"/>
      <c r="R845" s="10"/>
      <c r="S845" s="10"/>
      <c r="T845" s="10"/>
    </row>
    <row r="846" ht="15.75" customHeight="1">
      <c r="B846" s="10"/>
      <c r="C846" s="10"/>
      <c r="D846" s="10"/>
      <c r="E846" s="10"/>
      <c r="F846" s="24"/>
      <c r="J846" s="22"/>
      <c r="R846" s="10"/>
      <c r="S846" s="10"/>
      <c r="T846" s="10"/>
    </row>
    <row r="847" ht="15.75" customHeight="1">
      <c r="B847" s="10"/>
      <c r="C847" s="10"/>
      <c r="D847" s="10"/>
      <c r="E847" s="10"/>
      <c r="F847" s="24"/>
      <c r="J847" s="22"/>
      <c r="R847" s="10"/>
      <c r="S847" s="10"/>
      <c r="T847" s="10"/>
    </row>
    <row r="848" ht="15.75" customHeight="1">
      <c r="B848" s="10"/>
      <c r="C848" s="10"/>
      <c r="D848" s="10"/>
      <c r="E848" s="10"/>
      <c r="F848" s="24"/>
      <c r="J848" s="22"/>
      <c r="R848" s="10"/>
      <c r="S848" s="10"/>
      <c r="T848" s="10"/>
    </row>
    <row r="849" ht="15.75" customHeight="1">
      <c r="B849" s="10"/>
      <c r="C849" s="10"/>
      <c r="D849" s="10"/>
      <c r="E849" s="10"/>
      <c r="F849" s="24"/>
      <c r="J849" s="22"/>
      <c r="R849" s="10"/>
      <c r="S849" s="10"/>
      <c r="T849" s="10"/>
    </row>
    <row r="850" ht="15.75" customHeight="1">
      <c r="B850" s="10"/>
      <c r="C850" s="10"/>
      <c r="D850" s="10"/>
      <c r="E850" s="10"/>
      <c r="F850" s="24"/>
      <c r="J850" s="22"/>
      <c r="R850" s="10"/>
      <c r="S850" s="10"/>
      <c r="T850" s="10"/>
    </row>
    <row r="851" ht="15.75" customHeight="1">
      <c r="B851" s="10"/>
      <c r="C851" s="10"/>
      <c r="D851" s="10"/>
      <c r="E851" s="10"/>
      <c r="F851" s="24"/>
      <c r="J851" s="22"/>
      <c r="R851" s="10"/>
      <c r="S851" s="10"/>
      <c r="T851" s="10"/>
    </row>
    <row r="852" ht="15.75" customHeight="1">
      <c r="B852" s="10"/>
      <c r="C852" s="10"/>
      <c r="D852" s="10"/>
      <c r="E852" s="10"/>
      <c r="F852" s="24"/>
      <c r="J852" s="22"/>
      <c r="R852" s="10"/>
      <c r="S852" s="10"/>
      <c r="T852" s="10"/>
    </row>
    <row r="853" ht="15.75" customHeight="1">
      <c r="B853" s="10"/>
      <c r="C853" s="10"/>
      <c r="D853" s="10"/>
      <c r="E853" s="10"/>
      <c r="F853" s="24"/>
      <c r="J853" s="22"/>
      <c r="R853" s="10"/>
      <c r="S853" s="10"/>
      <c r="T853" s="10"/>
    </row>
    <row r="854" ht="15.75" customHeight="1">
      <c r="B854" s="10"/>
      <c r="C854" s="10"/>
      <c r="D854" s="10"/>
      <c r="E854" s="10"/>
      <c r="F854" s="24"/>
      <c r="J854" s="22"/>
      <c r="R854" s="10"/>
      <c r="S854" s="10"/>
      <c r="T854" s="10"/>
    </row>
    <row r="855" ht="15.75" customHeight="1">
      <c r="B855" s="10"/>
      <c r="C855" s="10"/>
      <c r="D855" s="10"/>
      <c r="E855" s="10"/>
      <c r="F855" s="24"/>
      <c r="J855" s="22"/>
      <c r="R855" s="10"/>
      <c r="S855" s="10"/>
      <c r="T855" s="10"/>
    </row>
    <row r="856" ht="15.75" customHeight="1">
      <c r="B856" s="10"/>
      <c r="C856" s="10"/>
      <c r="D856" s="10"/>
      <c r="E856" s="10"/>
      <c r="F856" s="24"/>
      <c r="J856" s="22"/>
      <c r="R856" s="10"/>
      <c r="S856" s="10"/>
      <c r="T856" s="10"/>
    </row>
    <row r="857" ht="15.75" customHeight="1">
      <c r="B857" s="10"/>
      <c r="C857" s="10"/>
      <c r="D857" s="10"/>
      <c r="E857" s="10"/>
      <c r="F857" s="24"/>
      <c r="J857" s="22"/>
      <c r="R857" s="10"/>
      <c r="S857" s="10"/>
      <c r="T857" s="10"/>
    </row>
    <row r="858" ht="15.75" customHeight="1">
      <c r="B858" s="10"/>
      <c r="C858" s="10"/>
      <c r="D858" s="10"/>
      <c r="E858" s="10"/>
      <c r="F858" s="24"/>
      <c r="J858" s="22"/>
      <c r="R858" s="10"/>
      <c r="S858" s="10"/>
      <c r="T858" s="10"/>
    </row>
    <row r="859" ht="15.75" customHeight="1">
      <c r="B859" s="10"/>
      <c r="C859" s="10"/>
      <c r="D859" s="10"/>
      <c r="E859" s="10"/>
      <c r="F859" s="24"/>
      <c r="J859" s="22"/>
      <c r="R859" s="10"/>
      <c r="S859" s="10"/>
      <c r="T859" s="10"/>
    </row>
    <row r="860" ht="15.75" customHeight="1">
      <c r="B860" s="10"/>
      <c r="C860" s="10"/>
      <c r="D860" s="10"/>
      <c r="E860" s="10"/>
      <c r="F860" s="24"/>
      <c r="J860" s="22"/>
      <c r="R860" s="10"/>
      <c r="S860" s="10"/>
      <c r="T860" s="10"/>
    </row>
    <row r="861" ht="15.75" customHeight="1">
      <c r="B861" s="10"/>
      <c r="C861" s="10"/>
      <c r="D861" s="10"/>
      <c r="E861" s="10"/>
      <c r="F861" s="24"/>
      <c r="J861" s="22"/>
      <c r="R861" s="10"/>
      <c r="S861" s="10"/>
      <c r="T861" s="10"/>
    </row>
    <row r="862" ht="15.75" customHeight="1">
      <c r="B862" s="10"/>
      <c r="C862" s="10"/>
      <c r="D862" s="10"/>
      <c r="E862" s="10"/>
      <c r="F862" s="24"/>
      <c r="J862" s="22"/>
      <c r="R862" s="10"/>
      <c r="S862" s="10"/>
      <c r="T862" s="10"/>
    </row>
    <row r="863" ht="15.75" customHeight="1">
      <c r="B863" s="10"/>
      <c r="C863" s="10"/>
      <c r="D863" s="10"/>
      <c r="E863" s="10"/>
      <c r="F863" s="24"/>
      <c r="J863" s="22"/>
      <c r="R863" s="10"/>
      <c r="S863" s="10"/>
      <c r="T863" s="10"/>
    </row>
    <row r="864" ht="15.75" customHeight="1">
      <c r="B864" s="10"/>
      <c r="C864" s="10"/>
      <c r="D864" s="10"/>
      <c r="E864" s="10"/>
      <c r="F864" s="24"/>
      <c r="J864" s="22"/>
      <c r="R864" s="10"/>
      <c r="S864" s="10"/>
      <c r="T864" s="10"/>
    </row>
    <row r="865" ht="15.75" customHeight="1">
      <c r="B865" s="10"/>
      <c r="C865" s="10"/>
      <c r="D865" s="10"/>
      <c r="E865" s="10"/>
      <c r="F865" s="24"/>
      <c r="J865" s="22"/>
      <c r="R865" s="10"/>
      <c r="S865" s="10"/>
      <c r="T865" s="10"/>
    </row>
    <row r="866" ht="15.75" customHeight="1">
      <c r="B866" s="10"/>
      <c r="C866" s="10"/>
      <c r="D866" s="10"/>
      <c r="E866" s="10"/>
      <c r="F866" s="24"/>
      <c r="J866" s="22"/>
      <c r="R866" s="10"/>
      <c r="S866" s="10"/>
      <c r="T866" s="10"/>
    </row>
    <row r="867" ht="15.75" customHeight="1">
      <c r="B867" s="10"/>
      <c r="C867" s="10"/>
      <c r="D867" s="10"/>
      <c r="E867" s="10"/>
      <c r="F867" s="24"/>
      <c r="J867" s="22"/>
      <c r="R867" s="10"/>
      <c r="S867" s="10"/>
      <c r="T867" s="10"/>
    </row>
    <row r="868" ht="15.75" customHeight="1">
      <c r="B868" s="10"/>
      <c r="C868" s="10"/>
      <c r="D868" s="10"/>
      <c r="E868" s="10"/>
      <c r="F868" s="24"/>
      <c r="J868" s="22"/>
      <c r="R868" s="10"/>
      <c r="S868" s="10"/>
      <c r="T868" s="10"/>
    </row>
    <row r="869" ht="15.75" customHeight="1">
      <c r="B869" s="10"/>
      <c r="C869" s="10"/>
      <c r="D869" s="10"/>
      <c r="E869" s="10"/>
      <c r="F869" s="24"/>
      <c r="J869" s="22"/>
      <c r="R869" s="10"/>
      <c r="S869" s="10"/>
      <c r="T869" s="10"/>
    </row>
    <row r="870" ht="15.75" customHeight="1">
      <c r="B870" s="10"/>
      <c r="C870" s="10"/>
      <c r="D870" s="10"/>
      <c r="E870" s="10"/>
      <c r="F870" s="24"/>
      <c r="J870" s="22"/>
      <c r="R870" s="10"/>
      <c r="S870" s="10"/>
      <c r="T870" s="10"/>
    </row>
    <row r="871" ht="15.75" customHeight="1">
      <c r="B871" s="10"/>
      <c r="C871" s="10"/>
      <c r="D871" s="10"/>
      <c r="E871" s="10"/>
      <c r="F871" s="24"/>
      <c r="J871" s="22"/>
      <c r="R871" s="10"/>
      <c r="S871" s="10"/>
      <c r="T871" s="10"/>
    </row>
    <row r="872" ht="15.75" customHeight="1">
      <c r="B872" s="10"/>
      <c r="C872" s="10"/>
      <c r="D872" s="10"/>
      <c r="E872" s="10"/>
      <c r="F872" s="24"/>
      <c r="J872" s="22"/>
      <c r="R872" s="10"/>
      <c r="S872" s="10"/>
      <c r="T872" s="10"/>
    </row>
    <row r="873" ht="15.75" customHeight="1">
      <c r="B873" s="10"/>
      <c r="C873" s="10"/>
      <c r="D873" s="10"/>
      <c r="E873" s="10"/>
      <c r="F873" s="24"/>
      <c r="J873" s="22"/>
      <c r="R873" s="10"/>
      <c r="S873" s="10"/>
      <c r="T873" s="10"/>
    </row>
    <row r="874" ht="15.75" customHeight="1">
      <c r="B874" s="10"/>
      <c r="C874" s="10"/>
      <c r="D874" s="10"/>
      <c r="E874" s="10"/>
      <c r="F874" s="24"/>
      <c r="J874" s="22"/>
      <c r="R874" s="10"/>
      <c r="S874" s="10"/>
      <c r="T874" s="10"/>
    </row>
    <row r="875" ht="15.75" customHeight="1">
      <c r="B875" s="10"/>
      <c r="C875" s="10"/>
      <c r="D875" s="10"/>
      <c r="E875" s="10"/>
      <c r="F875" s="24"/>
      <c r="J875" s="22"/>
      <c r="R875" s="10"/>
      <c r="S875" s="10"/>
      <c r="T875" s="10"/>
    </row>
    <row r="876" ht="15.75" customHeight="1">
      <c r="B876" s="10"/>
      <c r="C876" s="10"/>
      <c r="D876" s="10"/>
      <c r="E876" s="10"/>
      <c r="F876" s="24"/>
      <c r="J876" s="22"/>
      <c r="R876" s="10"/>
      <c r="S876" s="10"/>
      <c r="T876" s="10"/>
    </row>
    <row r="877" ht="15.75" customHeight="1">
      <c r="B877" s="10"/>
      <c r="C877" s="10"/>
      <c r="D877" s="10"/>
      <c r="E877" s="10"/>
      <c r="F877" s="24"/>
      <c r="J877" s="22"/>
      <c r="R877" s="10"/>
      <c r="S877" s="10"/>
      <c r="T877" s="10"/>
    </row>
    <row r="878" ht="15.75" customHeight="1">
      <c r="B878" s="10"/>
      <c r="C878" s="10"/>
      <c r="D878" s="10"/>
      <c r="E878" s="10"/>
      <c r="F878" s="24"/>
      <c r="J878" s="22"/>
      <c r="R878" s="10"/>
      <c r="S878" s="10"/>
      <c r="T878" s="10"/>
    </row>
    <row r="879" ht="15.75" customHeight="1">
      <c r="B879" s="10"/>
      <c r="C879" s="10"/>
      <c r="D879" s="10"/>
      <c r="E879" s="10"/>
      <c r="F879" s="24"/>
      <c r="J879" s="22"/>
      <c r="R879" s="10"/>
      <c r="S879" s="10"/>
      <c r="T879" s="10"/>
    </row>
    <row r="880" ht="15.75" customHeight="1">
      <c r="B880" s="10"/>
      <c r="C880" s="10"/>
      <c r="D880" s="10"/>
      <c r="E880" s="10"/>
      <c r="F880" s="24"/>
      <c r="J880" s="22"/>
      <c r="R880" s="10"/>
      <c r="S880" s="10"/>
      <c r="T880" s="10"/>
    </row>
    <row r="881" ht="15.75" customHeight="1">
      <c r="B881" s="10"/>
      <c r="C881" s="10"/>
      <c r="D881" s="10"/>
      <c r="E881" s="10"/>
      <c r="F881" s="24"/>
      <c r="J881" s="22"/>
      <c r="R881" s="10"/>
      <c r="S881" s="10"/>
      <c r="T881" s="10"/>
    </row>
    <row r="882" ht="15.75" customHeight="1">
      <c r="B882" s="10"/>
      <c r="C882" s="10"/>
      <c r="D882" s="10"/>
      <c r="E882" s="10"/>
      <c r="F882" s="24"/>
      <c r="J882" s="22"/>
      <c r="R882" s="10"/>
      <c r="S882" s="10"/>
      <c r="T882" s="10"/>
    </row>
    <row r="883" ht="15.75" customHeight="1">
      <c r="B883" s="10"/>
      <c r="C883" s="10"/>
      <c r="D883" s="10"/>
      <c r="E883" s="10"/>
      <c r="F883" s="24"/>
      <c r="J883" s="22"/>
      <c r="R883" s="10"/>
      <c r="S883" s="10"/>
      <c r="T883" s="10"/>
    </row>
    <row r="884" ht="15.75" customHeight="1">
      <c r="B884" s="10"/>
      <c r="C884" s="10"/>
      <c r="D884" s="10"/>
      <c r="E884" s="10"/>
      <c r="F884" s="24"/>
      <c r="J884" s="22"/>
      <c r="R884" s="10"/>
      <c r="S884" s="10"/>
      <c r="T884" s="10"/>
    </row>
    <row r="885" ht="15.75" customHeight="1">
      <c r="B885" s="10"/>
      <c r="C885" s="10"/>
      <c r="D885" s="10"/>
      <c r="E885" s="10"/>
      <c r="F885" s="24"/>
      <c r="J885" s="22"/>
      <c r="R885" s="10"/>
      <c r="S885" s="10"/>
      <c r="T885" s="10"/>
    </row>
    <row r="886" ht="15.75" customHeight="1">
      <c r="B886" s="10"/>
      <c r="C886" s="10"/>
      <c r="D886" s="10"/>
      <c r="E886" s="10"/>
      <c r="F886" s="24"/>
      <c r="J886" s="22"/>
      <c r="R886" s="10"/>
      <c r="S886" s="10"/>
      <c r="T886" s="10"/>
    </row>
    <row r="887" ht="15.75" customHeight="1">
      <c r="B887" s="10"/>
      <c r="C887" s="10"/>
      <c r="D887" s="10"/>
      <c r="E887" s="10"/>
      <c r="F887" s="24"/>
      <c r="J887" s="22"/>
      <c r="R887" s="10"/>
      <c r="S887" s="10"/>
      <c r="T887" s="10"/>
    </row>
    <row r="888" ht="15.75" customHeight="1">
      <c r="B888" s="10"/>
      <c r="C888" s="10"/>
      <c r="D888" s="10"/>
      <c r="E888" s="10"/>
      <c r="F888" s="24"/>
      <c r="J888" s="22"/>
      <c r="R888" s="10"/>
      <c r="S888" s="10"/>
      <c r="T888" s="10"/>
    </row>
    <row r="889" ht="15.75" customHeight="1">
      <c r="B889" s="10"/>
      <c r="C889" s="10"/>
      <c r="D889" s="10"/>
      <c r="E889" s="10"/>
      <c r="F889" s="24"/>
      <c r="J889" s="22"/>
      <c r="R889" s="10"/>
      <c r="S889" s="10"/>
      <c r="T889" s="10"/>
    </row>
    <row r="890" ht="15.75" customHeight="1">
      <c r="B890" s="10"/>
      <c r="C890" s="10"/>
      <c r="D890" s="10"/>
      <c r="E890" s="10"/>
      <c r="F890" s="24"/>
      <c r="J890" s="22"/>
      <c r="R890" s="10"/>
      <c r="S890" s="10"/>
      <c r="T890" s="10"/>
    </row>
    <row r="891" ht="15.75" customHeight="1">
      <c r="B891" s="10"/>
      <c r="C891" s="10"/>
      <c r="D891" s="10"/>
      <c r="E891" s="10"/>
      <c r="F891" s="24"/>
      <c r="J891" s="22"/>
      <c r="R891" s="10"/>
      <c r="S891" s="10"/>
      <c r="T891" s="10"/>
    </row>
    <row r="892" ht="15.75" customHeight="1">
      <c r="B892" s="10"/>
      <c r="C892" s="10"/>
      <c r="D892" s="10"/>
      <c r="E892" s="10"/>
      <c r="F892" s="24"/>
      <c r="J892" s="22"/>
      <c r="R892" s="10"/>
      <c r="S892" s="10"/>
      <c r="T892" s="10"/>
    </row>
    <row r="893" ht="15.75" customHeight="1">
      <c r="B893" s="10"/>
      <c r="C893" s="10"/>
      <c r="D893" s="10"/>
      <c r="E893" s="10"/>
      <c r="F893" s="24"/>
      <c r="J893" s="22"/>
      <c r="R893" s="10"/>
      <c r="S893" s="10"/>
      <c r="T893" s="10"/>
    </row>
    <row r="894" ht="15.75" customHeight="1">
      <c r="B894" s="10"/>
      <c r="C894" s="10"/>
      <c r="D894" s="10"/>
      <c r="E894" s="10"/>
      <c r="F894" s="24"/>
      <c r="J894" s="22"/>
      <c r="R894" s="10"/>
      <c r="S894" s="10"/>
      <c r="T894" s="10"/>
    </row>
    <row r="895" ht="15.75" customHeight="1">
      <c r="B895" s="10"/>
      <c r="C895" s="10"/>
      <c r="D895" s="10"/>
      <c r="E895" s="10"/>
      <c r="F895" s="24"/>
      <c r="J895" s="22"/>
      <c r="R895" s="10"/>
      <c r="S895" s="10"/>
      <c r="T895" s="10"/>
    </row>
    <row r="896" ht="15.75" customHeight="1">
      <c r="B896" s="10"/>
      <c r="C896" s="10"/>
      <c r="D896" s="10"/>
      <c r="E896" s="10"/>
      <c r="F896" s="24"/>
      <c r="J896" s="22"/>
      <c r="R896" s="10"/>
      <c r="S896" s="10"/>
      <c r="T896" s="10"/>
    </row>
    <row r="897" ht="15.75" customHeight="1">
      <c r="B897" s="10"/>
      <c r="C897" s="10"/>
      <c r="D897" s="10"/>
      <c r="E897" s="10"/>
      <c r="F897" s="24"/>
      <c r="J897" s="22"/>
      <c r="R897" s="10"/>
      <c r="S897" s="10"/>
      <c r="T897" s="10"/>
    </row>
    <row r="898" ht="15.75" customHeight="1">
      <c r="B898" s="10"/>
      <c r="C898" s="10"/>
      <c r="D898" s="10"/>
      <c r="E898" s="10"/>
      <c r="F898" s="24"/>
      <c r="J898" s="22"/>
      <c r="R898" s="10"/>
      <c r="S898" s="10"/>
      <c r="T898" s="10"/>
    </row>
    <row r="899" ht="15.75" customHeight="1">
      <c r="B899" s="10"/>
      <c r="C899" s="10"/>
      <c r="D899" s="10"/>
      <c r="E899" s="10"/>
      <c r="F899" s="24"/>
      <c r="J899" s="22"/>
      <c r="R899" s="10"/>
      <c r="S899" s="10"/>
      <c r="T899" s="10"/>
    </row>
    <row r="900" ht="15.75" customHeight="1">
      <c r="B900" s="10"/>
      <c r="C900" s="10"/>
      <c r="D900" s="10"/>
      <c r="E900" s="10"/>
      <c r="F900" s="24"/>
      <c r="J900" s="22"/>
      <c r="R900" s="10"/>
      <c r="S900" s="10"/>
      <c r="T900" s="10"/>
    </row>
    <row r="901" ht="15.75" customHeight="1">
      <c r="B901" s="10"/>
      <c r="C901" s="10"/>
      <c r="D901" s="10"/>
      <c r="E901" s="10"/>
      <c r="F901" s="24"/>
      <c r="J901" s="22"/>
      <c r="R901" s="10"/>
      <c r="S901" s="10"/>
      <c r="T901" s="10"/>
    </row>
    <row r="902" ht="15.75" customHeight="1">
      <c r="B902" s="10"/>
      <c r="C902" s="10"/>
      <c r="D902" s="10"/>
      <c r="E902" s="10"/>
      <c r="F902" s="24"/>
      <c r="J902" s="22"/>
      <c r="R902" s="10"/>
      <c r="S902" s="10"/>
      <c r="T902" s="10"/>
    </row>
    <row r="903" ht="15.75" customHeight="1">
      <c r="B903" s="10"/>
      <c r="C903" s="10"/>
      <c r="D903" s="10"/>
      <c r="E903" s="10"/>
      <c r="F903" s="24"/>
      <c r="J903" s="22"/>
      <c r="R903" s="10"/>
      <c r="S903" s="10"/>
      <c r="T903" s="10"/>
    </row>
    <row r="904" ht="15.75" customHeight="1">
      <c r="B904" s="10"/>
      <c r="C904" s="10"/>
      <c r="D904" s="10"/>
      <c r="E904" s="10"/>
      <c r="F904" s="24"/>
      <c r="J904" s="22"/>
      <c r="R904" s="10"/>
      <c r="S904" s="10"/>
      <c r="T904" s="10"/>
    </row>
    <row r="905" ht="15.75" customHeight="1">
      <c r="B905" s="10"/>
      <c r="C905" s="10"/>
      <c r="D905" s="10"/>
      <c r="E905" s="10"/>
      <c r="F905" s="24"/>
      <c r="J905" s="22"/>
      <c r="R905" s="10"/>
      <c r="S905" s="10"/>
      <c r="T905" s="10"/>
    </row>
    <row r="906" ht="15.75" customHeight="1">
      <c r="B906" s="10"/>
      <c r="C906" s="10"/>
      <c r="D906" s="10"/>
      <c r="E906" s="10"/>
      <c r="F906" s="24"/>
      <c r="J906" s="22"/>
      <c r="R906" s="10"/>
      <c r="S906" s="10"/>
      <c r="T906" s="10"/>
    </row>
    <row r="907" ht="15.75" customHeight="1">
      <c r="B907" s="10"/>
      <c r="C907" s="10"/>
      <c r="D907" s="10"/>
      <c r="E907" s="10"/>
      <c r="F907" s="24"/>
      <c r="J907" s="22"/>
      <c r="R907" s="10"/>
      <c r="S907" s="10"/>
      <c r="T907" s="10"/>
    </row>
    <row r="908" ht="15.75" customHeight="1">
      <c r="B908" s="10"/>
      <c r="C908" s="10"/>
      <c r="D908" s="10"/>
      <c r="E908" s="10"/>
      <c r="F908" s="24"/>
      <c r="J908" s="22"/>
      <c r="R908" s="10"/>
      <c r="S908" s="10"/>
      <c r="T908" s="10"/>
    </row>
    <row r="909" ht="15.75" customHeight="1">
      <c r="B909" s="10"/>
      <c r="C909" s="10"/>
      <c r="D909" s="10"/>
      <c r="E909" s="10"/>
      <c r="F909" s="24"/>
      <c r="J909" s="22"/>
      <c r="R909" s="10"/>
      <c r="S909" s="10"/>
      <c r="T909" s="10"/>
    </row>
    <row r="910" ht="15.75" customHeight="1">
      <c r="B910" s="10"/>
      <c r="C910" s="10"/>
      <c r="D910" s="10"/>
      <c r="E910" s="10"/>
      <c r="F910" s="24"/>
      <c r="J910" s="22"/>
      <c r="R910" s="10"/>
      <c r="S910" s="10"/>
      <c r="T910" s="10"/>
    </row>
    <row r="911" ht="15.75" customHeight="1">
      <c r="B911" s="10"/>
      <c r="C911" s="10"/>
      <c r="D911" s="10"/>
      <c r="E911" s="10"/>
      <c r="F911" s="24"/>
      <c r="J911" s="22"/>
      <c r="R911" s="10"/>
      <c r="S911" s="10"/>
      <c r="T911" s="10"/>
    </row>
    <row r="912" ht="15.75" customHeight="1">
      <c r="B912" s="10"/>
      <c r="C912" s="10"/>
      <c r="D912" s="10"/>
      <c r="E912" s="10"/>
      <c r="F912" s="24"/>
      <c r="J912" s="22"/>
      <c r="R912" s="10"/>
      <c r="S912" s="10"/>
      <c r="T912" s="10"/>
    </row>
    <row r="913" ht="15.75" customHeight="1">
      <c r="B913" s="10"/>
      <c r="C913" s="10"/>
      <c r="D913" s="10"/>
      <c r="E913" s="10"/>
      <c r="F913" s="24"/>
      <c r="J913" s="22"/>
      <c r="R913" s="10"/>
      <c r="S913" s="10"/>
      <c r="T913" s="10"/>
    </row>
    <row r="914" ht="15.75" customHeight="1">
      <c r="B914" s="10"/>
      <c r="C914" s="10"/>
      <c r="D914" s="10"/>
      <c r="E914" s="10"/>
      <c r="F914" s="24"/>
      <c r="J914" s="22"/>
      <c r="R914" s="10"/>
      <c r="S914" s="10"/>
      <c r="T914" s="10"/>
    </row>
    <row r="915" ht="15.75" customHeight="1">
      <c r="B915" s="10"/>
      <c r="C915" s="10"/>
      <c r="D915" s="10"/>
      <c r="E915" s="10"/>
      <c r="F915" s="24"/>
      <c r="J915" s="22"/>
      <c r="R915" s="10"/>
      <c r="S915" s="10"/>
      <c r="T915" s="10"/>
    </row>
    <row r="916" ht="15.75" customHeight="1">
      <c r="B916" s="10"/>
      <c r="C916" s="10"/>
      <c r="D916" s="10"/>
      <c r="E916" s="10"/>
      <c r="F916" s="24"/>
      <c r="J916" s="22"/>
      <c r="R916" s="10"/>
      <c r="S916" s="10"/>
      <c r="T916" s="10"/>
    </row>
    <row r="917" ht="15.75" customHeight="1">
      <c r="B917" s="10"/>
      <c r="C917" s="10"/>
      <c r="D917" s="10"/>
      <c r="E917" s="10"/>
      <c r="F917" s="24"/>
      <c r="J917" s="22"/>
      <c r="R917" s="10"/>
      <c r="S917" s="10"/>
      <c r="T917" s="10"/>
    </row>
    <row r="918" ht="15.75" customHeight="1">
      <c r="B918" s="10"/>
      <c r="C918" s="10"/>
      <c r="D918" s="10"/>
      <c r="E918" s="10"/>
      <c r="F918" s="24"/>
      <c r="J918" s="22"/>
      <c r="R918" s="10"/>
      <c r="S918" s="10"/>
      <c r="T918" s="10"/>
    </row>
    <row r="919" ht="15.75" customHeight="1">
      <c r="B919" s="10"/>
      <c r="C919" s="10"/>
      <c r="D919" s="10"/>
      <c r="E919" s="10"/>
      <c r="F919" s="24"/>
      <c r="J919" s="22"/>
      <c r="R919" s="10"/>
      <c r="S919" s="10"/>
      <c r="T919" s="10"/>
    </row>
    <row r="920" ht="15.75" customHeight="1">
      <c r="B920" s="10"/>
      <c r="C920" s="10"/>
      <c r="D920" s="10"/>
      <c r="E920" s="10"/>
      <c r="F920" s="24"/>
      <c r="J920" s="22"/>
      <c r="R920" s="10"/>
      <c r="S920" s="10"/>
      <c r="T920" s="10"/>
    </row>
    <row r="921" ht="15.75" customHeight="1">
      <c r="B921" s="10"/>
      <c r="C921" s="10"/>
      <c r="D921" s="10"/>
      <c r="E921" s="10"/>
      <c r="F921" s="24"/>
      <c r="J921" s="22"/>
      <c r="R921" s="10"/>
      <c r="S921" s="10"/>
      <c r="T921" s="10"/>
    </row>
    <row r="922" ht="15.75" customHeight="1">
      <c r="B922" s="10"/>
      <c r="C922" s="10"/>
      <c r="D922" s="10"/>
      <c r="E922" s="10"/>
      <c r="F922" s="24"/>
      <c r="J922" s="22"/>
      <c r="R922" s="10"/>
      <c r="S922" s="10"/>
      <c r="T922" s="10"/>
    </row>
    <row r="923" ht="15.75" customHeight="1">
      <c r="B923" s="10"/>
      <c r="C923" s="10"/>
      <c r="D923" s="10"/>
      <c r="E923" s="10"/>
      <c r="F923" s="24"/>
      <c r="J923" s="22"/>
      <c r="R923" s="10"/>
      <c r="S923" s="10"/>
      <c r="T923" s="10"/>
    </row>
    <row r="924" ht="15.75" customHeight="1">
      <c r="B924" s="10"/>
      <c r="C924" s="10"/>
      <c r="D924" s="10"/>
      <c r="E924" s="10"/>
      <c r="F924" s="24"/>
      <c r="J924" s="22"/>
      <c r="R924" s="10"/>
      <c r="S924" s="10"/>
      <c r="T924" s="10"/>
    </row>
    <row r="925" ht="15.75" customHeight="1">
      <c r="B925" s="10"/>
      <c r="C925" s="10"/>
      <c r="D925" s="10"/>
      <c r="E925" s="10"/>
      <c r="F925" s="24"/>
      <c r="J925" s="22"/>
      <c r="R925" s="10"/>
      <c r="S925" s="10"/>
      <c r="T925" s="10"/>
    </row>
    <row r="926" ht="15.75" customHeight="1">
      <c r="B926" s="10"/>
      <c r="C926" s="10"/>
      <c r="D926" s="10"/>
      <c r="E926" s="10"/>
      <c r="F926" s="24"/>
      <c r="J926" s="22"/>
      <c r="R926" s="10"/>
      <c r="S926" s="10"/>
      <c r="T926" s="10"/>
    </row>
    <row r="927" ht="15.75" customHeight="1">
      <c r="B927" s="10"/>
      <c r="C927" s="10"/>
      <c r="D927" s="10"/>
      <c r="E927" s="10"/>
      <c r="F927" s="24"/>
      <c r="J927" s="22"/>
      <c r="R927" s="10"/>
      <c r="S927" s="10"/>
      <c r="T927" s="10"/>
    </row>
    <row r="928" ht="15.75" customHeight="1">
      <c r="B928" s="10"/>
      <c r="C928" s="10"/>
      <c r="D928" s="10"/>
      <c r="E928" s="10"/>
      <c r="F928" s="24"/>
      <c r="J928" s="22"/>
      <c r="R928" s="10"/>
      <c r="S928" s="10"/>
      <c r="T928" s="10"/>
    </row>
    <row r="929" ht="15.75" customHeight="1">
      <c r="B929" s="10"/>
      <c r="C929" s="10"/>
      <c r="D929" s="10"/>
      <c r="E929" s="10"/>
      <c r="F929" s="24"/>
      <c r="J929" s="22"/>
      <c r="R929" s="10"/>
      <c r="S929" s="10"/>
      <c r="T929" s="10"/>
    </row>
    <row r="930" ht="15.75" customHeight="1">
      <c r="B930" s="10"/>
      <c r="C930" s="10"/>
      <c r="D930" s="10"/>
      <c r="E930" s="10"/>
      <c r="F930" s="24"/>
      <c r="J930" s="22"/>
      <c r="R930" s="10"/>
      <c r="S930" s="10"/>
      <c r="T930" s="10"/>
    </row>
    <row r="931" ht="15.75" customHeight="1">
      <c r="B931" s="10"/>
      <c r="C931" s="10"/>
      <c r="D931" s="10"/>
      <c r="E931" s="10"/>
      <c r="F931" s="24"/>
      <c r="J931" s="22"/>
      <c r="R931" s="10"/>
      <c r="S931" s="10"/>
      <c r="T931" s="10"/>
    </row>
    <row r="932" ht="15.75" customHeight="1">
      <c r="B932" s="10"/>
      <c r="C932" s="10"/>
      <c r="D932" s="10"/>
      <c r="E932" s="10"/>
      <c r="F932" s="24"/>
      <c r="J932" s="22"/>
      <c r="R932" s="10"/>
      <c r="S932" s="10"/>
      <c r="T932" s="10"/>
    </row>
    <row r="933" ht="15.75" customHeight="1">
      <c r="B933" s="10"/>
      <c r="C933" s="10"/>
      <c r="D933" s="10"/>
      <c r="E933" s="10"/>
      <c r="F933" s="24"/>
      <c r="J933" s="22"/>
      <c r="R933" s="10"/>
      <c r="S933" s="10"/>
      <c r="T933" s="10"/>
    </row>
    <row r="934" ht="15.75" customHeight="1">
      <c r="B934" s="10"/>
      <c r="C934" s="10"/>
      <c r="D934" s="10"/>
      <c r="E934" s="10"/>
      <c r="F934" s="24"/>
      <c r="J934" s="22"/>
      <c r="R934" s="10"/>
      <c r="S934" s="10"/>
      <c r="T934" s="10"/>
    </row>
    <row r="935" ht="15.75" customHeight="1">
      <c r="B935" s="10"/>
      <c r="C935" s="10"/>
      <c r="D935" s="10"/>
      <c r="E935" s="10"/>
      <c r="F935" s="24"/>
      <c r="J935" s="22"/>
      <c r="R935" s="10"/>
      <c r="S935" s="10"/>
      <c r="T935" s="10"/>
    </row>
    <row r="936" ht="15.75" customHeight="1">
      <c r="B936" s="10"/>
      <c r="C936" s="10"/>
      <c r="D936" s="10"/>
      <c r="E936" s="10"/>
      <c r="F936" s="24"/>
      <c r="J936" s="22"/>
      <c r="R936" s="10"/>
      <c r="S936" s="10"/>
      <c r="T936" s="10"/>
    </row>
    <row r="937" ht="15.75" customHeight="1">
      <c r="B937" s="10"/>
      <c r="C937" s="10"/>
      <c r="D937" s="10"/>
      <c r="E937" s="10"/>
      <c r="F937" s="24"/>
      <c r="J937" s="22"/>
      <c r="R937" s="10"/>
      <c r="S937" s="10"/>
      <c r="T937" s="10"/>
    </row>
    <row r="938" ht="15.75" customHeight="1">
      <c r="B938" s="10"/>
      <c r="C938" s="10"/>
      <c r="D938" s="10"/>
      <c r="E938" s="10"/>
      <c r="F938" s="24"/>
      <c r="J938" s="22"/>
      <c r="R938" s="10"/>
      <c r="S938" s="10"/>
      <c r="T938" s="10"/>
    </row>
    <row r="939" ht="15.75" customHeight="1">
      <c r="B939" s="10"/>
      <c r="C939" s="10"/>
      <c r="D939" s="10"/>
      <c r="E939" s="10"/>
      <c r="F939" s="24"/>
      <c r="J939" s="22"/>
      <c r="R939" s="10"/>
      <c r="S939" s="10"/>
      <c r="T939" s="10"/>
    </row>
    <row r="940" ht="15.75" customHeight="1">
      <c r="B940" s="10"/>
      <c r="C940" s="10"/>
      <c r="D940" s="10"/>
      <c r="E940" s="10"/>
      <c r="F940" s="24"/>
      <c r="J940" s="22"/>
      <c r="R940" s="10"/>
      <c r="S940" s="10"/>
      <c r="T940" s="10"/>
    </row>
    <row r="941" ht="15.75" customHeight="1">
      <c r="B941" s="10"/>
      <c r="C941" s="10"/>
      <c r="D941" s="10"/>
      <c r="E941" s="10"/>
      <c r="F941" s="24"/>
      <c r="J941" s="22"/>
      <c r="R941" s="10"/>
      <c r="S941" s="10"/>
      <c r="T941" s="10"/>
    </row>
    <row r="942" ht="15.75" customHeight="1">
      <c r="B942" s="10"/>
      <c r="C942" s="10"/>
      <c r="D942" s="10"/>
      <c r="E942" s="10"/>
      <c r="F942" s="24"/>
      <c r="J942" s="22"/>
      <c r="R942" s="10"/>
      <c r="S942" s="10"/>
      <c r="T942" s="10"/>
    </row>
    <row r="943" ht="15.75" customHeight="1">
      <c r="B943" s="10"/>
      <c r="C943" s="10"/>
      <c r="D943" s="10"/>
      <c r="E943" s="10"/>
      <c r="F943" s="24"/>
      <c r="J943" s="22"/>
      <c r="R943" s="10"/>
      <c r="S943" s="10"/>
      <c r="T943" s="10"/>
    </row>
    <row r="944" ht="15.75" customHeight="1">
      <c r="B944" s="10"/>
      <c r="C944" s="10"/>
      <c r="D944" s="10"/>
      <c r="E944" s="10"/>
      <c r="F944" s="24"/>
      <c r="J944" s="22"/>
      <c r="R944" s="10"/>
      <c r="S944" s="10"/>
      <c r="T944" s="10"/>
    </row>
    <row r="945" ht="15.75" customHeight="1">
      <c r="B945" s="10"/>
      <c r="C945" s="10"/>
      <c r="D945" s="10"/>
      <c r="E945" s="10"/>
      <c r="F945" s="24"/>
      <c r="J945" s="22"/>
      <c r="R945" s="10"/>
      <c r="S945" s="10"/>
      <c r="T945" s="10"/>
    </row>
    <row r="946" ht="15.75" customHeight="1">
      <c r="B946" s="10"/>
      <c r="C946" s="10"/>
      <c r="D946" s="10"/>
      <c r="E946" s="10"/>
      <c r="F946" s="24"/>
      <c r="J946" s="22"/>
      <c r="R946" s="10"/>
      <c r="S946" s="10"/>
      <c r="T946" s="10"/>
    </row>
    <row r="947" ht="15.75" customHeight="1">
      <c r="B947" s="10"/>
      <c r="C947" s="10"/>
      <c r="D947" s="10"/>
      <c r="E947" s="10"/>
      <c r="F947" s="24"/>
      <c r="J947" s="22"/>
      <c r="R947" s="10"/>
      <c r="S947" s="10"/>
      <c r="T947" s="10"/>
    </row>
    <row r="948" ht="15.75" customHeight="1">
      <c r="B948" s="10"/>
      <c r="C948" s="10"/>
      <c r="D948" s="10"/>
      <c r="E948" s="10"/>
      <c r="F948" s="24"/>
      <c r="J948" s="22"/>
      <c r="R948" s="10"/>
      <c r="S948" s="10"/>
      <c r="T948" s="10"/>
    </row>
    <row r="949" ht="15.75" customHeight="1">
      <c r="B949" s="10"/>
      <c r="C949" s="10"/>
      <c r="D949" s="10"/>
      <c r="E949" s="10"/>
      <c r="F949" s="24"/>
      <c r="J949" s="22"/>
      <c r="R949" s="10"/>
      <c r="S949" s="10"/>
      <c r="T949" s="10"/>
    </row>
    <row r="950" ht="15.75" customHeight="1">
      <c r="B950" s="10"/>
      <c r="C950" s="10"/>
      <c r="D950" s="10"/>
      <c r="E950" s="10"/>
      <c r="F950" s="24"/>
      <c r="J950" s="22"/>
      <c r="R950" s="10"/>
      <c r="S950" s="10"/>
      <c r="T950" s="10"/>
    </row>
    <row r="951" ht="15.75" customHeight="1">
      <c r="B951" s="10"/>
      <c r="C951" s="10"/>
      <c r="D951" s="10"/>
      <c r="E951" s="10"/>
      <c r="F951" s="24"/>
      <c r="J951" s="22"/>
      <c r="R951" s="10"/>
      <c r="S951" s="10"/>
      <c r="T951" s="10"/>
    </row>
    <row r="952" ht="15.75" customHeight="1">
      <c r="B952" s="10"/>
      <c r="C952" s="10"/>
      <c r="D952" s="10"/>
      <c r="E952" s="10"/>
      <c r="F952" s="24"/>
      <c r="J952" s="22"/>
      <c r="R952" s="10"/>
      <c r="S952" s="10"/>
      <c r="T952" s="10"/>
    </row>
    <row r="953" ht="15.75" customHeight="1">
      <c r="B953" s="10"/>
      <c r="C953" s="10"/>
      <c r="D953" s="10"/>
      <c r="E953" s="10"/>
      <c r="F953" s="24"/>
      <c r="J953" s="22"/>
      <c r="R953" s="10"/>
      <c r="S953" s="10"/>
      <c r="T953" s="10"/>
    </row>
    <row r="954" ht="15.75" customHeight="1">
      <c r="B954" s="10"/>
      <c r="C954" s="10"/>
      <c r="D954" s="10"/>
      <c r="E954" s="10"/>
      <c r="F954" s="24"/>
      <c r="J954" s="22"/>
      <c r="R954" s="10"/>
      <c r="S954" s="10"/>
      <c r="T954" s="10"/>
    </row>
    <row r="955" ht="15.75" customHeight="1">
      <c r="B955" s="10"/>
      <c r="C955" s="10"/>
      <c r="D955" s="10"/>
      <c r="E955" s="10"/>
      <c r="F955" s="24"/>
      <c r="J955" s="22"/>
      <c r="R955" s="10"/>
      <c r="S955" s="10"/>
      <c r="T955" s="10"/>
    </row>
    <row r="956" ht="15.75" customHeight="1">
      <c r="B956" s="10"/>
      <c r="C956" s="10"/>
      <c r="D956" s="10"/>
      <c r="E956" s="10"/>
      <c r="F956" s="24"/>
      <c r="J956" s="22"/>
      <c r="R956" s="10"/>
      <c r="S956" s="10"/>
      <c r="T956" s="10"/>
    </row>
    <row r="957" ht="15.75" customHeight="1">
      <c r="B957" s="10"/>
      <c r="C957" s="10"/>
      <c r="D957" s="10"/>
      <c r="E957" s="10"/>
      <c r="F957" s="24"/>
      <c r="J957" s="22"/>
      <c r="R957" s="10"/>
      <c r="S957" s="10"/>
      <c r="T957" s="10"/>
    </row>
    <row r="958" ht="15.75" customHeight="1">
      <c r="B958" s="10"/>
      <c r="C958" s="10"/>
      <c r="D958" s="10"/>
      <c r="E958" s="10"/>
      <c r="F958" s="24"/>
      <c r="J958" s="22"/>
      <c r="R958" s="10"/>
      <c r="S958" s="10"/>
      <c r="T958" s="10"/>
    </row>
    <row r="959" ht="15.75" customHeight="1">
      <c r="B959" s="10"/>
      <c r="C959" s="10"/>
      <c r="D959" s="10"/>
      <c r="E959" s="10"/>
      <c r="F959" s="24"/>
      <c r="J959" s="22"/>
      <c r="R959" s="10"/>
      <c r="S959" s="10"/>
      <c r="T959" s="10"/>
    </row>
    <row r="960" ht="15.75" customHeight="1">
      <c r="B960" s="10"/>
      <c r="C960" s="10"/>
      <c r="D960" s="10"/>
      <c r="E960" s="10"/>
      <c r="F960" s="24"/>
      <c r="J960" s="22"/>
      <c r="R960" s="10"/>
      <c r="S960" s="10"/>
      <c r="T960" s="10"/>
    </row>
    <row r="961" ht="15.75" customHeight="1">
      <c r="B961" s="10"/>
      <c r="C961" s="10"/>
      <c r="D961" s="10"/>
      <c r="E961" s="10"/>
      <c r="F961" s="24"/>
      <c r="J961" s="22"/>
      <c r="R961" s="10"/>
      <c r="S961" s="10"/>
      <c r="T961" s="10"/>
    </row>
    <row r="962" ht="15.75" customHeight="1">
      <c r="B962" s="10"/>
      <c r="C962" s="10"/>
      <c r="D962" s="10"/>
      <c r="E962" s="10"/>
      <c r="F962" s="24"/>
      <c r="J962" s="22"/>
      <c r="R962" s="10"/>
      <c r="S962" s="10"/>
      <c r="T962" s="10"/>
    </row>
    <row r="963" ht="15.75" customHeight="1">
      <c r="B963" s="10"/>
      <c r="C963" s="10"/>
      <c r="D963" s="10"/>
      <c r="E963" s="10"/>
      <c r="F963" s="24"/>
      <c r="J963" s="22"/>
      <c r="R963" s="10"/>
      <c r="S963" s="10"/>
      <c r="T963" s="10"/>
    </row>
    <row r="964" ht="15.75" customHeight="1">
      <c r="B964" s="10"/>
      <c r="C964" s="10"/>
      <c r="D964" s="10"/>
      <c r="E964" s="10"/>
      <c r="F964" s="24"/>
      <c r="J964" s="22"/>
      <c r="R964" s="10"/>
      <c r="S964" s="10"/>
      <c r="T964" s="10"/>
    </row>
    <row r="965" ht="15.75" customHeight="1">
      <c r="B965" s="10"/>
      <c r="C965" s="10"/>
      <c r="D965" s="10"/>
      <c r="E965" s="10"/>
      <c r="F965" s="24"/>
      <c r="J965" s="22"/>
      <c r="R965" s="10"/>
      <c r="S965" s="10"/>
      <c r="T965" s="10"/>
    </row>
    <row r="966" ht="15.75" customHeight="1">
      <c r="B966" s="10"/>
      <c r="C966" s="10"/>
      <c r="D966" s="10"/>
      <c r="E966" s="10"/>
      <c r="F966" s="24"/>
      <c r="J966" s="22"/>
      <c r="R966" s="10"/>
      <c r="S966" s="10"/>
      <c r="T966" s="10"/>
    </row>
    <row r="967" ht="15.75" customHeight="1">
      <c r="B967" s="10"/>
      <c r="C967" s="10"/>
      <c r="D967" s="10"/>
      <c r="E967" s="10"/>
      <c r="F967" s="24"/>
      <c r="J967" s="22"/>
      <c r="R967" s="10"/>
      <c r="S967" s="10"/>
      <c r="T967" s="10"/>
    </row>
    <row r="968" ht="15.75" customHeight="1">
      <c r="B968" s="10"/>
      <c r="C968" s="10"/>
      <c r="D968" s="10"/>
      <c r="E968" s="10"/>
      <c r="F968" s="24"/>
      <c r="J968" s="22"/>
      <c r="R968" s="10"/>
      <c r="S968" s="10"/>
      <c r="T968" s="10"/>
    </row>
    <row r="969" ht="15.75" customHeight="1">
      <c r="B969" s="10"/>
      <c r="C969" s="10"/>
      <c r="D969" s="10"/>
      <c r="E969" s="10"/>
      <c r="F969" s="24"/>
      <c r="J969" s="22"/>
      <c r="R969" s="10"/>
      <c r="S969" s="10"/>
      <c r="T969" s="10"/>
    </row>
    <row r="970" ht="15.75" customHeight="1">
      <c r="B970" s="10"/>
      <c r="C970" s="10"/>
      <c r="D970" s="10"/>
      <c r="E970" s="10"/>
      <c r="F970" s="24"/>
      <c r="J970" s="22"/>
      <c r="R970" s="10"/>
      <c r="S970" s="10"/>
      <c r="T970" s="10"/>
    </row>
    <row r="971" ht="15.75" customHeight="1">
      <c r="B971" s="10"/>
      <c r="C971" s="10"/>
      <c r="D971" s="10"/>
      <c r="E971" s="10"/>
      <c r="F971" s="24"/>
      <c r="J971" s="22"/>
      <c r="R971" s="10"/>
      <c r="S971" s="10"/>
      <c r="T971" s="10"/>
    </row>
    <row r="972" ht="15.75" customHeight="1">
      <c r="B972" s="10"/>
      <c r="C972" s="10"/>
      <c r="D972" s="10"/>
      <c r="E972" s="10"/>
      <c r="F972" s="24"/>
      <c r="J972" s="22"/>
      <c r="R972" s="10"/>
      <c r="S972" s="10"/>
      <c r="T972" s="10"/>
    </row>
    <row r="973" ht="15.75" customHeight="1">
      <c r="B973" s="10"/>
      <c r="C973" s="10"/>
      <c r="D973" s="10"/>
      <c r="E973" s="10"/>
      <c r="F973" s="24"/>
      <c r="J973" s="22"/>
      <c r="R973" s="10"/>
      <c r="S973" s="10"/>
      <c r="T973" s="10"/>
    </row>
    <row r="974" ht="15.75" customHeight="1">
      <c r="B974" s="10"/>
      <c r="C974" s="10"/>
      <c r="D974" s="10"/>
      <c r="E974" s="10"/>
      <c r="F974" s="24"/>
      <c r="J974" s="22"/>
      <c r="R974" s="10"/>
      <c r="S974" s="10"/>
      <c r="T974" s="10"/>
    </row>
    <row r="975" ht="15.75" customHeight="1">
      <c r="B975" s="10"/>
      <c r="C975" s="10"/>
      <c r="D975" s="10"/>
      <c r="E975" s="10"/>
      <c r="F975" s="24"/>
      <c r="J975" s="22"/>
      <c r="R975" s="10"/>
      <c r="S975" s="10"/>
      <c r="T975" s="10"/>
    </row>
    <row r="976" ht="15.75" customHeight="1">
      <c r="B976" s="10"/>
      <c r="C976" s="10"/>
      <c r="D976" s="10"/>
      <c r="E976" s="10"/>
      <c r="F976" s="24"/>
      <c r="J976" s="22"/>
      <c r="R976" s="10"/>
      <c r="S976" s="10"/>
      <c r="T976" s="10"/>
    </row>
    <row r="977" ht="15.75" customHeight="1">
      <c r="B977" s="10"/>
      <c r="C977" s="10"/>
      <c r="D977" s="10"/>
      <c r="E977" s="10"/>
      <c r="F977" s="24"/>
      <c r="J977" s="22"/>
      <c r="R977" s="10"/>
      <c r="S977" s="10"/>
      <c r="T977" s="10"/>
    </row>
    <row r="978" ht="15.75" customHeight="1">
      <c r="B978" s="10"/>
      <c r="C978" s="10"/>
      <c r="D978" s="10"/>
      <c r="E978" s="10"/>
      <c r="F978" s="24"/>
      <c r="J978" s="22"/>
      <c r="R978" s="10"/>
      <c r="S978" s="10"/>
      <c r="T978" s="10"/>
    </row>
    <row r="979" ht="15.75" customHeight="1">
      <c r="B979" s="10"/>
      <c r="C979" s="10"/>
      <c r="D979" s="10"/>
      <c r="E979" s="10"/>
      <c r="F979" s="24"/>
      <c r="J979" s="22"/>
      <c r="R979" s="10"/>
      <c r="S979" s="10"/>
      <c r="T979" s="10"/>
    </row>
    <row r="980" ht="15.75" customHeight="1">
      <c r="B980" s="10"/>
      <c r="C980" s="10"/>
      <c r="D980" s="10"/>
      <c r="E980" s="10"/>
      <c r="F980" s="24"/>
      <c r="J980" s="22"/>
      <c r="R980" s="10"/>
      <c r="S980" s="10"/>
      <c r="T980" s="10"/>
    </row>
    <row r="981" ht="15.75" customHeight="1">
      <c r="B981" s="10"/>
      <c r="C981" s="10"/>
      <c r="D981" s="10"/>
      <c r="E981" s="10"/>
      <c r="F981" s="24"/>
      <c r="J981" s="22"/>
      <c r="R981" s="10"/>
      <c r="S981" s="10"/>
      <c r="T981" s="10"/>
    </row>
    <row r="982" ht="15.75" customHeight="1">
      <c r="B982" s="10"/>
      <c r="C982" s="10"/>
      <c r="D982" s="10"/>
      <c r="E982" s="10"/>
      <c r="F982" s="24"/>
      <c r="J982" s="22"/>
      <c r="R982" s="10"/>
      <c r="S982" s="10"/>
      <c r="T982" s="10"/>
    </row>
    <row r="983" ht="15.75" customHeight="1">
      <c r="B983" s="10"/>
      <c r="C983" s="10"/>
      <c r="D983" s="10"/>
      <c r="E983" s="10"/>
      <c r="F983" s="24"/>
      <c r="J983" s="22"/>
      <c r="R983" s="10"/>
      <c r="S983" s="10"/>
      <c r="T983" s="10"/>
    </row>
    <row r="984" ht="15.75" customHeight="1">
      <c r="B984" s="10"/>
      <c r="C984" s="10"/>
      <c r="D984" s="10"/>
      <c r="E984" s="10"/>
      <c r="F984" s="24"/>
      <c r="J984" s="22"/>
      <c r="R984" s="10"/>
      <c r="S984" s="10"/>
      <c r="T984" s="10"/>
    </row>
    <row r="985" ht="15.75" customHeight="1">
      <c r="B985" s="10"/>
      <c r="C985" s="10"/>
      <c r="D985" s="10"/>
      <c r="E985" s="10"/>
      <c r="F985" s="24"/>
      <c r="J985" s="22"/>
      <c r="R985" s="10"/>
      <c r="S985" s="10"/>
      <c r="T985" s="10"/>
    </row>
    <row r="986" ht="15.75" customHeight="1">
      <c r="B986" s="10"/>
      <c r="C986" s="10"/>
      <c r="D986" s="10"/>
      <c r="E986" s="10"/>
      <c r="F986" s="24"/>
      <c r="J986" s="22"/>
      <c r="R986" s="10"/>
      <c r="S986" s="10"/>
      <c r="T986" s="10"/>
    </row>
    <row r="987" ht="15.75" customHeight="1">
      <c r="B987" s="10"/>
      <c r="C987" s="10"/>
      <c r="D987" s="10"/>
      <c r="E987" s="10"/>
      <c r="F987" s="24"/>
      <c r="J987" s="22"/>
      <c r="R987" s="10"/>
      <c r="S987" s="10"/>
      <c r="T987" s="10"/>
    </row>
    <row r="988" ht="15.75" customHeight="1">
      <c r="B988" s="10"/>
      <c r="C988" s="10"/>
      <c r="D988" s="10"/>
      <c r="E988" s="10"/>
      <c r="F988" s="24"/>
      <c r="J988" s="22"/>
      <c r="R988" s="10"/>
      <c r="S988" s="10"/>
      <c r="T988" s="10"/>
    </row>
    <row r="989" ht="15.75" customHeight="1">
      <c r="B989" s="10"/>
      <c r="C989" s="10"/>
      <c r="D989" s="10"/>
      <c r="E989" s="10"/>
      <c r="F989" s="24"/>
      <c r="J989" s="22"/>
      <c r="R989" s="10"/>
      <c r="S989" s="10"/>
      <c r="T989" s="10"/>
    </row>
    <row r="990" ht="15.75" customHeight="1">
      <c r="B990" s="10"/>
      <c r="C990" s="10"/>
      <c r="D990" s="10"/>
      <c r="E990" s="10"/>
      <c r="F990" s="24"/>
      <c r="J990" s="22"/>
      <c r="R990" s="10"/>
      <c r="S990" s="10"/>
      <c r="T990" s="10"/>
    </row>
    <row r="991" ht="15.75" customHeight="1">
      <c r="B991" s="10"/>
      <c r="C991" s="10"/>
      <c r="D991" s="10"/>
      <c r="E991" s="10"/>
      <c r="F991" s="24"/>
      <c r="J991" s="22"/>
      <c r="R991" s="10"/>
      <c r="S991" s="10"/>
      <c r="T991" s="10"/>
    </row>
    <row r="992" ht="15.75" customHeight="1">
      <c r="B992" s="10"/>
      <c r="C992" s="10"/>
      <c r="D992" s="10"/>
      <c r="E992" s="10"/>
      <c r="F992" s="24"/>
      <c r="J992" s="22"/>
      <c r="R992" s="10"/>
      <c r="S992" s="10"/>
      <c r="T992" s="10"/>
    </row>
    <row r="993" ht="15.75" customHeight="1">
      <c r="B993" s="10"/>
      <c r="C993" s="10"/>
      <c r="D993" s="10"/>
      <c r="E993" s="10"/>
      <c r="F993" s="24"/>
      <c r="J993" s="22"/>
      <c r="R993" s="10"/>
      <c r="S993" s="10"/>
      <c r="T993" s="10"/>
    </row>
    <row r="994" ht="15.75" customHeight="1">
      <c r="B994" s="10"/>
      <c r="C994" s="10"/>
      <c r="D994" s="10"/>
      <c r="E994" s="10"/>
      <c r="F994" s="24"/>
      <c r="J994" s="22"/>
      <c r="R994" s="10"/>
      <c r="S994" s="10"/>
      <c r="T994" s="10"/>
    </row>
    <row r="995" ht="15.75" customHeight="1">
      <c r="B995" s="10"/>
      <c r="C995" s="10"/>
      <c r="D995" s="10"/>
      <c r="E995" s="10"/>
      <c r="F995" s="24"/>
      <c r="J995" s="22"/>
      <c r="R995" s="10"/>
      <c r="S995" s="10"/>
      <c r="T995" s="10"/>
    </row>
    <row r="996" ht="15.75" customHeight="1">
      <c r="B996" s="10"/>
      <c r="C996" s="10"/>
      <c r="D996" s="10"/>
      <c r="E996" s="10"/>
      <c r="F996" s="24"/>
      <c r="J996" s="22"/>
      <c r="R996" s="10"/>
      <c r="S996" s="10"/>
      <c r="T996" s="10"/>
    </row>
    <row r="997" ht="15.75" customHeight="1">
      <c r="B997" s="10"/>
      <c r="C997" s="10"/>
      <c r="D997" s="10"/>
      <c r="E997" s="10"/>
      <c r="F997" s="24"/>
      <c r="J997" s="22"/>
      <c r="R997" s="10"/>
      <c r="S997" s="10"/>
      <c r="T997" s="10"/>
    </row>
    <row r="998" ht="15.75" customHeight="1">
      <c r="B998" s="10"/>
      <c r="C998" s="10"/>
      <c r="D998" s="10"/>
      <c r="E998" s="10"/>
      <c r="F998" s="24"/>
      <c r="J998" s="22"/>
      <c r="R998" s="10"/>
      <c r="S998" s="10"/>
      <c r="T998" s="10"/>
    </row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3.0"/>
    <col customWidth="1" min="3" max="26" width="8.71"/>
  </cols>
  <sheetData>
    <row r="1">
      <c r="A1" s="10">
        <v>2022.0</v>
      </c>
      <c r="B1" s="10" t="s">
        <v>977</v>
      </c>
      <c r="C1" s="10" t="s">
        <v>978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0"/>
      <c r="B2" s="10" t="s">
        <v>979</v>
      </c>
      <c r="C2" s="10" t="s">
        <v>980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10">
        <v>2022.0</v>
      </c>
      <c r="B4" s="10" t="s">
        <v>981</v>
      </c>
      <c r="C4" s="70" t="s">
        <v>710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10"/>
      <c r="B5" s="10" t="s">
        <v>979</v>
      </c>
      <c r="C5" s="70" t="s">
        <v>702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10"/>
      <c r="B6" s="10"/>
      <c r="C6" s="10" t="s">
        <v>926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10">
        <v>2022.0</v>
      </c>
      <c r="B8" s="10" t="s">
        <v>979</v>
      </c>
      <c r="C8" s="70" t="s">
        <v>277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10"/>
      <c r="B9" s="10"/>
      <c r="C9" s="10" t="s">
        <v>947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10"/>
      <c r="B10" s="10" t="s">
        <v>982</v>
      </c>
      <c r="C10" s="70" t="s">
        <v>858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10">
        <v>2021.0</v>
      </c>
      <c r="B12" s="10" t="s">
        <v>983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10">
        <v>2020.0</v>
      </c>
      <c r="B14" s="10" t="s">
        <v>984</v>
      </c>
      <c r="C14" s="70" t="s">
        <v>85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10"/>
      <c r="B15" s="10" t="s">
        <v>985</v>
      </c>
      <c r="C15" s="70" t="s">
        <v>84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10">
        <v>2020.0</v>
      </c>
      <c r="B17" s="10" t="s">
        <v>981</v>
      </c>
      <c r="C17" s="10" t="s">
        <v>695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10"/>
      <c r="B18" s="10" t="s">
        <v>986</v>
      </c>
      <c r="C18" s="70" t="s">
        <v>694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0">
        <v>2020.0</v>
      </c>
      <c r="B20" s="10" t="s">
        <v>987</v>
      </c>
      <c r="C20" s="70" t="s">
        <v>408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5.75" customHeight="1">
      <c r="A21" s="10"/>
      <c r="B21" s="10" t="s">
        <v>988</v>
      </c>
      <c r="C21" s="10" t="s">
        <v>329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5.75" customHeight="1">
      <c r="A22" s="10"/>
      <c r="B22" s="10"/>
      <c r="C22" s="10" t="s">
        <v>436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5.75" customHeight="1">
      <c r="A23" s="9">
        <v>2019.0</v>
      </c>
      <c r="B23" s="9" t="s">
        <v>983</v>
      </c>
    </row>
    <row r="24" ht="15.75" customHeight="1">
      <c r="A24" s="9">
        <v>2018.0</v>
      </c>
      <c r="B24" s="9" t="s">
        <v>983</v>
      </c>
    </row>
    <row r="25" ht="15.75" customHeight="1"/>
    <row r="26" ht="15.75" customHeight="1">
      <c r="A26" s="10">
        <v>2017.0</v>
      </c>
      <c r="B26" s="10" t="s">
        <v>981</v>
      </c>
      <c r="C26" s="10" t="s">
        <v>214</v>
      </c>
      <c r="D26" s="10"/>
      <c r="E26" s="9" t="s">
        <v>989</v>
      </c>
    </row>
    <row r="27" ht="15.75" customHeight="1">
      <c r="A27" s="10"/>
      <c r="B27" s="10" t="s">
        <v>990</v>
      </c>
      <c r="C27" s="10" t="s">
        <v>204</v>
      </c>
      <c r="D27" s="10"/>
    </row>
    <row r="28" ht="15.75" customHeight="1">
      <c r="A28" s="94"/>
      <c r="B28" s="94"/>
      <c r="C28" s="94"/>
      <c r="D28" s="94"/>
    </row>
    <row r="29" ht="15.75" customHeight="1">
      <c r="A29" s="10">
        <v>2017.0</v>
      </c>
      <c r="B29" s="10" t="s">
        <v>985</v>
      </c>
      <c r="C29" s="10" t="s">
        <v>36</v>
      </c>
      <c r="D29" s="94"/>
      <c r="E29" s="9" t="s">
        <v>991</v>
      </c>
    </row>
    <row r="30" ht="15.75" customHeight="1">
      <c r="A30" s="10"/>
      <c r="B30" s="10" t="s">
        <v>984</v>
      </c>
      <c r="C30" s="10" t="s">
        <v>28</v>
      </c>
      <c r="D30" s="94"/>
      <c r="E30" s="9" t="s">
        <v>992</v>
      </c>
    </row>
    <row r="31" ht="15.75" customHeight="1">
      <c r="A31" s="94"/>
      <c r="B31" s="94"/>
      <c r="C31" s="94"/>
      <c r="D31" s="94"/>
    </row>
    <row r="32" ht="15.75" customHeight="1">
      <c r="A32" s="10">
        <v>2016.0</v>
      </c>
      <c r="B32" s="10" t="s">
        <v>993</v>
      </c>
      <c r="C32" s="10" t="s">
        <v>471</v>
      </c>
      <c r="D32" s="94"/>
      <c r="E32" s="9" t="s">
        <v>994</v>
      </c>
    </row>
    <row r="33" ht="15.75" customHeight="1">
      <c r="A33" s="10"/>
      <c r="B33" s="10" t="s">
        <v>995</v>
      </c>
      <c r="C33" s="10" t="s">
        <v>996</v>
      </c>
      <c r="D33" s="94"/>
    </row>
    <row r="34" ht="15.75" customHeight="1">
      <c r="A34" s="94"/>
      <c r="B34" s="94"/>
      <c r="C34" s="94"/>
      <c r="D34" s="94"/>
    </row>
    <row r="35" ht="15.75" customHeight="1">
      <c r="A35" s="10">
        <v>2015.0</v>
      </c>
      <c r="B35" s="10" t="s">
        <v>990</v>
      </c>
      <c r="C35" s="10" t="s">
        <v>871</v>
      </c>
      <c r="D35" s="10"/>
      <c r="E35" s="9" t="s">
        <v>997</v>
      </c>
    </row>
    <row r="36" ht="15.75" customHeight="1">
      <c r="A36" s="10"/>
      <c r="B36" s="10"/>
      <c r="C36" s="10" t="s">
        <v>998</v>
      </c>
      <c r="D36" s="10"/>
    </row>
    <row r="37" ht="15.75" customHeight="1">
      <c r="A37" s="10"/>
      <c r="B37" s="10"/>
      <c r="C37" s="10" t="s">
        <v>856</v>
      </c>
      <c r="D37" s="10"/>
    </row>
    <row r="38" ht="15.75" customHeight="1">
      <c r="A38" s="10"/>
      <c r="B38" s="10"/>
      <c r="C38" s="10" t="s">
        <v>867</v>
      </c>
      <c r="D38" s="10"/>
    </row>
    <row r="39" ht="15.75" customHeight="1">
      <c r="A39" s="95"/>
      <c r="B39" s="10" t="s">
        <v>995</v>
      </c>
      <c r="C39" s="10" t="s">
        <v>842</v>
      </c>
      <c r="D39" s="95"/>
      <c r="E39" s="9" t="s">
        <v>999</v>
      </c>
    </row>
    <row r="40" ht="15.75" customHeight="1">
      <c r="A40" s="95"/>
      <c r="B40" s="10"/>
      <c r="C40" s="10" t="s">
        <v>631</v>
      </c>
      <c r="D40" s="95"/>
    </row>
    <row r="41" ht="15.75" customHeight="1">
      <c r="A41" s="95"/>
      <c r="B41" s="95"/>
      <c r="C41" s="95"/>
      <c r="D41" s="95"/>
    </row>
    <row r="42" ht="15.75" customHeight="1">
      <c r="A42" s="10">
        <v>2014.0</v>
      </c>
      <c r="B42" s="10" t="s">
        <v>993</v>
      </c>
      <c r="C42" s="10" t="s">
        <v>203</v>
      </c>
      <c r="D42" s="10"/>
      <c r="E42" s="9" t="s">
        <v>1000</v>
      </c>
    </row>
    <row r="43" ht="15.75" customHeight="1">
      <c r="A43" s="10"/>
      <c r="B43" s="10"/>
      <c r="C43" s="10" t="s">
        <v>245</v>
      </c>
      <c r="D43" s="10"/>
      <c r="E43" s="9" t="s">
        <v>1001</v>
      </c>
    </row>
    <row r="44" ht="15.75" customHeight="1">
      <c r="A44" s="10"/>
      <c r="B44" s="10" t="s">
        <v>985</v>
      </c>
      <c r="C44" s="10" t="s">
        <v>1002</v>
      </c>
      <c r="D44" s="10"/>
    </row>
    <row r="45" ht="15.75" customHeight="1">
      <c r="A45" s="10"/>
      <c r="B45" s="10"/>
      <c r="C45" s="10" t="s">
        <v>433</v>
      </c>
      <c r="D45" s="10"/>
    </row>
    <row r="46" ht="15.75" customHeight="1">
      <c r="A46" s="95"/>
      <c r="B46" s="95"/>
      <c r="C46" s="95"/>
      <c r="D46" s="95"/>
    </row>
    <row r="47" ht="15.75" customHeight="1">
      <c r="A47" s="10">
        <v>2014.0</v>
      </c>
      <c r="B47" s="10" t="s">
        <v>986</v>
      </c>
      <c r="C47" s="10" t="s">
        <v>781</v>
      </c>
      <c r="D47" s="95"/>
      <c r="E47" s="9" t="s">
        <v>989</v>
      </c>
    </row>
    <row r="48" ht="15.75" customHeight="1">
      <c r="A48" s="10"/>
      <c r="B48" s="10" t="s">
        <v>1003</v>
      </c>
      <c r="C48" s="10" t="s">
        <v>829</v>
      </c>
      <c r="D48" s="95"/>
    </row>
    <row r="49" ht="15.75" customHeight="1">
      <c r="A49" s="95"/>
      <c r="B49" s="95"/>
      <c r="C49" s="95"/>
      <c r="D49" s="95"/>
    </row>
    <row r="50" ht="15.75" customHeight="1">
      <c r="A50" s="10">
        <v>2014.0</v>
      </c>
      <c r="B50" s="10" t="s">
        <v>981</v>
      </c>
      <c r="C50" s="10" t="s">
        <v>506</v>
      </c>
      <c r="D50" s="95"/>
    </row>
    <row r="51" ht="15.75" customHeight="1">
      <c r="A51" s="10"/>
      <c r="B51" s="10" t="s">
        <v>993</v>
      </c>
      <c r="C51" s="10" t="s">
        <v>538</v>
      </c>
      <c r="D51" s="95"/>
      <c r="E51" s="9" t="s">
        <v>1004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2" width="19.29"/>
    <col customWidth="1" min="3" max="3" width="19.71"/>
    <col customWidth="1" min="4" max="26" width="8.71"/>
  </cols>
  <sheetData>
    <row r="1">
      <c r="A1" s="10" t="s">
        <v>984</v>
      </c>
      <c r="B1" s="10" t="str">
        <f t="shared" ref="B1:B333" si="1">IF(RIGHT(C1,1)=" ",LEFT(C1,LEN(C1)-1),C1)</f>
        <v>Adam Wainwright</v>
      </c>
      <c r="C1" s="10" t="str">
        <f t="shared" ref="C1:C333" si="2">LEFT(D1,FIND("-",D1)-5)</f>
        <v>Adam Wainwright </v>
      </c>
      <c r="D1" s="10" t="s">
        <v>1005</v>
      </c>
      <c r="H1" s="9" t="s">
        <v>8</v>
      </c>
    </row>
    <row r="2">
      <c r="A2" s="10" t="s">
        <v>984</v>
      </c>
      <c r="B2" s="10" t="str">
        <f t="shared" si="1"/>
        <v>Austin Riley</v>
      </c>
      <c r="C2" s="10" t="str">
        <f t="shared" si="2"/>
        <v>Austin Riley </v>
      </c>
      <c r="D2" s="10" t="s">
        <v>1006</v>
      </c>
    </row>
    <row r="3">
      <c r="A3" s="10" t="s">
        <v>984</v>
      </c>
      <c r="B3" s="10" t="str">
        <f t="shared" si="1"/>
        <v>Brandon Nimmo</v>
      </c>
      <c r="C3" s="10" t="str">
        <f t="shared" si="2"/>
        <v>Brandon Nimmo </v>
      </c>
      <c r="D3" s="10" t="s">
        <v>1007</v>
      </c>
    </row>
    <row r="4">
      <c r="A4" s="10" t="s">
        <v>984</v>
      </c>
      <c r="B4" s="10" t="str">
        <f t="shared" si="1"/>
        <v>Brandon Woodruff</v>
      </c>
      <c r="C4" s="10" t="str">
        <f t="shared" si="2"/>
        <v>Brandon Woodruff </v>
      </c>
      <c r="D4" s="10" t="s">
        <v>1008</v>
      </c>
    </row>
    <row r="5">
      <c r="A5" s="10" t="s">
        <v>984</v>
      </c>
      <c r="B5" s="10" t="str">
        <f t="shared" si="1"/>
        <v>Camilo Doval</v>
      </c>
      <c r="C5" s="10" t="str">
        <f t="shared" si="2"/>
        <v>Camilo Doval</v>
      </c>
      <c r="D5" s="10" t="s">
        <v>1009</v>
      </c>
    </row>
    <row r="6">
      <c r="A6" s="10" t="s">
        <v>984</v>
      </c>
      <c r="B6" s="10" t="str">
        <f t="shared" si="1"/>
        <v>Charlie Morton</v>
      </c>
      <c r="C6" s="10" t="str">
        <f t="shared" si="2"/>
        <v>Charlie Morton </v>
      </c>
      <c r="D6" s="10" t="s">
        <v>1010</v>
      </c>
    </row>
    <row r="7">
      <c r="A7" s="10" t="s">
        <v>984</v>
      </c>
      <c r="B7" s="10" t="str">
        <f t="shared" si="1"/>
        <v>Christian Walker</v>
      </c>
      <c r="C7" s="10" t="str">
        <f t="shared" si="2"/>
        <v>Christian Walker </v>
      </c>
      <c r="D7" s="10" t="s">
        <v>1011</v>
      </c>
    </row>
    <row r="8">
      <c r="A8" s="10" t="s">
        <v>984</v>
      </c>
      <c r="B8" s="10" t="str">
        <f t="shared" si="1"/>
        <v>Dansby Swanson</v>
      </c>
      <c r="C8" s="10" t="str">
        <f t="shared" si="2"/>
        <v>Dansby Swanson </v>
      </c>
      <c r="D8" s="10" t="s">
        <v>1012</v>
      </c>
    </row>
    <row r="9">
      <c r="A9" s="10" t="s">
        <v>984</v>
      </c>
      <c r="B9" s="10" t="str">
        <f t="shared" si="1"/>
        <v>Devin Williams</v>
      </c>
      <c r="C9" s="10" t="str">
        <f t="shared" si="2"/>
        <v>Devin Williams </v>
      </c>
      <c r="D9" s="10" t="s">
        <v>1013</v>
      </c>
    </row>
    <row r="10">
      <c r="A10" s="10" t="s">
        <v>984</v>
      </c>
      <c r="B10" s="10" t="str">
        <f t="shared" si="1"/>
        <v>Giancarlo Stanton</v>
      </c>
      <c r="C10" s="10" t="str">
        <f t="shared" si="2"/>
        <v>Giancarlo Stanton </v>
      </c>
      <c r="D10" s="10" t="s">
        <v>1014</v>
      </c>
    </row>
    <row r="11">
      <c r="A11" s="10" t="s">
        <v>984</v>
      </c>
      <c r="B11" s="10" t="str">
        <f t="shared" si="1"/>
        <v>Jeffrey Springs</v>
      </c>
      <c r="C11" s="10" t="str">
        <f t="shared" si="2"/>
        <v>Jeffrey Springs</v>
      </c>
      <c r="D11" s="10" t="s">
        <v>1015</v>
      </c>
    </row>
    <row r="12">
      <c r="A12" s="10" t="s">
        <v>984</v>
      </c>
      <c r="B12" s="10" t="str">
        <f t="shared" si="1"/>
        <v>Jeremy Peña</v>
      </c>
      <c r="C12" s="10" t="str">
        <f t="shared" si="2"/>
        <v>Jeremy Peña </v>
      </c>
      <c r="D12" s="10" t="s">
        <v>1016</v>
      </c>
    </row>
    <row r="13">
      <c r="A13" s="10" t="s">
        <v>984</v>
      </c>
      <c r="B13" s="10" t="str">
        <f t="shared" si="1"/>
        <v>Joe Barlow</v>
      </c>
      <c r="C13" s="10" t="str">
        <f t="shared" si="2"/>
        <v>Joe Barlow </v>
      </c>
      <c r="D13" s="10" t="s">
        <v>1017</v>
      </c>
    </row>
    <row r="14">
      <c r="A14" s="10" t="s">
        <v>984</v>
      </c>
      <c r="B14" s="10" t="str">
        <f t="shared" si="1"/>
        <v>Jonah Heim</v>
      </c>
      <c r="C14" s="10" t="str">
        <f t="shared" si="2"/>
        <v>Jonah Heim </v>
      </c>
      <c r="D14" s="10" t="s">
        <v>1018</v>
      </c>
    </row>
    <row r="15">
      <c r="A15" s="10" t="s">
        <v>984</v>
      </c>
      <c r="B15" s="10" t="str">
        <f t="shared" si="1"/>
        <v>José Suarez</v>
      </c>
      <c r="C15" s="10" t="str">
        <f t="shared" si="2"/>
        <v>José Suarez </v>
      </c>
      <c r="D15" s="10" t="s">
        <v>1019</v>
      </c>
    </row>
    <row r="16">
      <c r="A16" s="10" t="s">
        <v>984</v>
      </c>
      <c r="B16" s="10" t="str">
        <f t="shared" si="1"/>
        <v>Josh Bell</v>
      </c>
      <c r="C16" s="10" t="str">
        <f t="shared" si="2"/>
        <v>Josh Bell </v>
      </c>
      <c r="D16" s="10" t="s">
        <v>1020</v>
      </c>
    </row>
    <row r="17">
      <c r="A17" s="10" t="s">
        <v>984</v>
      </c>
      <c r="B17" s="10" t="str">
        <f t="shared" si="1"/>
        <v>Josh Hader</v>
      </c>
      <c r="C17" s="10" t="str">
        <f t="shared" si="2"/>
        <v>Josh Hader</v>
      </c>
      <c r="D17" s="10" t="s">
        <v>1021</v>
      </c>
    </row>
    <row r="18">
      <c r="A18" s="10" t="s">
        <v>984</v>
      </c>
      <c r="B18" s="10" t="str">
        <f t="shared" si="1"/>
        <v>Jurickson Profar</v>
      </c>
      <c r="C18" s="10" t="str">
        <f t="shared" si="2"/>
        <v>Jurickson Profar</v>
      </c>
      <c r="D18" s="10" t="s">
        <v>1022</v>
      </c>
    </row>
    <row r="19">
      <c r="A19" s="10" t="s">
        <v>984</v>
      </c>
      <c r="B19" s="10" t="str">
        <f t="shared" si="1"/>
        <v>Kevin Gausman</v>
      </c>
      <c r="C19" s="10" t="str">
        <f t="shared" si="2"/>
        <v>Kevin Gausman </v>
      </c>
      <c r="D19" s="10" t="s">
        <v>1023</v>
      </c>
    </row>
    <row r="20">
      <c r="A20" s="10" t="s">
        <v>984</v>
      </c>
      <c r="B20" s="10" t="str">
        <f t="shared" si="1"/>
        <v>Marcus Semien</v>
      </c>
      <c r="C20" s="10" t="str">
        <f t="shared" si="2"/>
        <v>Marcus Semien </v>
      </c>
      <c r="D20" s="10" t="s">
        <v>1024</v>
      </c>
    </row>
    <row r="21" ht="15.75" customHeight="1">
      <c r="A21" s="10" t="s">
        <v>984</v>
      </c>
      <c r="B21" s="10" t="str">
        <f t="shared" si="1"/>
        <v>Matt Chapman</v>
      </c>
      <c r="C21" s="10" t="str">
        <f t="shared" si="2"/>
        <v>Matt Chapman </v>
      </c>
      <c r="D21" s="10" t="s">
        <v>1025</v>
      </c>
    </row>
    <row r="22" ht="15.75" customHeight="1">
      <c r="A22" s="10" t="s">
        <v>984</v>
      </c>
      <c r="B22" s="10" t="str">
        <f t="shared" si="1"/>
        <v>Matt Manning</v>
      </c>
      <c r="C22" s="10" t="str">
        <f t="shared" si="2"/>
        <v>Matt Manning </v>
      </c>
      <c r="D22" s="10" t="s">
        <v>1026</v>
      </c>
    </row>
    <row r="23" ht="15.75" customHeight="1">
      <c r="A23" s="10" t="s">
        <v>984</v>
      </c>
      <c r="B23" s="10" t="str">
        <f t="shared" si="1"/>
        <v>Merrill Kelly</v>
      </c>
      <c r="C23" s="10" t="str">
        <f t="shared" si="2"/>
        <v>Merrill Kelly </v>
      </c>
      <c r="D23" s="10" t="s">
        <v>1027</v>
      </c>
    </row>
    <row r="24" ht="15.75" customHeight="1">
      <c r="A24" s="10" t="s">
        <v>984</v>
      </c>
      <c r="B24" s="10" t="str">
        <f t="shared" si="1"/>
        <v>Miles Mikolas</v>
      </c>
      <c r="C24" s="10" t="str">
        <f t="shared" si="2"/>
        <v>Miles Mikolas </v>
      </c>
      <c r="D24" s="10" t="s">
        <v>1028</v>
      </c>
    </row>
    <row r="25" ht="15.75" customHeight="1">
      <c r="A25" s="10" t="s">
        <v>984</v>
      </c>
      <c r="B25" s="10" t="str">
        <f t="shared" si="1"/>
        <v>Raisel Iglesias</v>
      </c>
      <c r="C25" s="10" t="str">
        <f t="shared" si="2"/>
        <v>Raisel Iglesias </v>
      </c>
      <c r="D25" s="10" t="s">
        <v>1029</v>
      </c>
    </row>
    <row r="26" ht="15.75" customHeight="1">
      <c r="A26" s="10" t="s">
        <v>984</v>
      </c>
      <c r="B26" s="10" t="str">
        <f t="shared" si="1"/>
        <v>Ranger Suárez</v>
      </c>
      <c r="C26" s="10" t="str">
        <f t="shared" si="2"/>
        <v>Ranger Suárez </v>
      </c>
      <c r="D26" s="10" t="s">
        <v>1030</v>
      </c>
    </row>
    <row r="27" ht="15.75" customHeight="1">
      <c r="A27" s="10" t="s">
        <v>984</v>
      </c>
      <c r="B27" s="10" t="str">
        <f t="shared" si="1"/>
        <v>Ryan McMahon</v>
      </c>
      <c r="C27" s="10" t="str">
        <f t="shared" si="2"/>
        <v>Ryan McMahon </v>
      </c>
      <c r="D27" s="10" t="s">
        <v>1031</v>
      </c>
    </row>
    <row r="28" ht="15.75" customHeight="1">
      <c r="A28" s="10" t="s">
        <v>984</v>
      </c>
      <c r="B28" s="10" t="str">
        <f t="shared" si="1"/>
        <v>Salvador Perez</v>
      </c>
      <c r="C28" s="10" t="str">
        <f t="shared" si="2"/>
        <v>Salvador Perez</v>
      </c>
      <c r="D28" s="10" t="s">
        <v>1032</v>
      </c>
    </row>
    <row r="29" ht="15.75" customHeight="1">
      <c r="A29" s="10" t="s">
        <v>984</v>
      </c>
      <c r="B29" s="10" t="str">
        <f t="shared" si="1"/>
        <v>Sonny Gray</v>
      </c>
      <c r="C29" s="10" t="str">
        <f t="shared" si="2"/>
        <v>Sonny Gray </v>
      </c>
      <c r="D29" s="10" t="s">
        <v>1033</v>
      </c>
    </row>
    <row r="30" ht="15.75" customHeight="1">
      <c r="A30" s="10" t="s">
        <v>984</v>
      </c>
      <c r="B30" s="10" t="str">
        <f t="shared" si="1"/>
        <v>Stephen Strasburg</v>
      </c>
      <c r="C30" s="10" t="str">
        <f t="shared" si="2"/>
        <v>Stephen Strasburg </v>
      </c>
      <c r="D30" s="10" t="s">
        <v>1034</v>
      </c>
    </row>
    <row r="31" ht="15.75" customHeight="1">
      <c r="A31" s="10" t="s">
        <v>984</v>
      </c>
      <c r="B31" s="10" t="str">
        <f t="shared" si="1"/>
        <v>Tyler Anderson</v>
      </c>
      <c r="C31" s="10" t="str">
        <f t="shared" si="2"/>
        <v>Tyler Anderson </v>
      </c>
      <c r="D31" s="10" t="s">
        <v>1035</v>
      </c>
    </row>
    <row r="32" ht="15.75" customHeight="1">
      <c r="A32" s="9" t="s">
        <v>977</v>
      </c>
      <c r="B32" s="10" t="str">
        <f t="shared" si="1"/>
        <v>Aaron Nola</v>
      </c>
      <c r="C32" s="10" t="str">
        <f t="shared" si="2"/>
        <v>Aaron Nola </v>
      </c>
      <c r="D32" s="10" t="s">
        <v>1036</v>
      </c>
    </row>
    <row r="33" ht="15.75" customHeight="1">
      <c r="A33" s="10" t="s">
        <v>977</v>
      </c>
      <c r="B33" s="10" t="str">
        <f t="shared" si="1"/>
        <v>Alejandro Kirk</v>
      </c>
      <c r="C33" s="10" t="str">
        <f t="shared" si="2"/>
        <v>Alejandro Kirk </v>
      </c>
      <c r="D33" s="10" t="s">
        <v>1037</v>
      </c>
    </row>
    <row r="34" ht="15.75" customHeight="1">
      <c r="A34" s="10" t="s">
        <v>977</v>
      </c>
      <c r="B34" s="10" t="str">
        <f t="shared" si="1"/>
        <v>Alek Thomas</v>
      </c>
      <c r="C34" s="10" t="str">
        <f t="shared" si="2"/>
        <v>Alek Thomas </v>
      </c>
      <c r="D34" s="10" t="s">
        <v>1038</v>
      </c>
    </row>
    <row r="35" ht="15.75" customHeight="1">
      <c r="A35" s="10" t="s">
        <v>977</v>
      </c>
      <c r="B35" s="10" t="str">
        <f t="shared" si="1"/>
        <v>Anthony DeSclafani</v>
      </c>
      <c r="C35" s="10" t="str">
        <f t="shared" si="2"/>
        <v>Anthony DeSclafani</v>
      </c>
      <c r="D35" s="10" t="s">
        <v>1039</v>
      </c>
    </row>
    <row r="36" ht="15.75" customHeight="1">
      <c r="A36" s="10" t="s">
        <v>977</v>
      </c>
      <c r="B36" s="10" t="str">
        <f t="shared" si="1"/>
        <v>Aroldis Chapman</v>
      </c>
      <c r="C36" s="10" t="str">
        <f t="shared" si="2"/>
        <v>Aroldis Chapman</v>
      </c>
      <c r="D36" s="10" t="s">
        <v>1040</v>
      </c>
    </row>
    <row r="37" ht="15.75" customHeight="1">
      <c r="A37" s="10" t="s">
        <v>977</v>
      </c>
      <c r="B37" s="10" t="str">
        <f t="shared" si="1"/>
        <v>Bo Bichette</v>
      </c>
      <c r="C37" s="10" t="str">
        <f t="shared" si="2"/>
        <v>Bo Bichette </v>
      </c>
      <c r="D37" s="10" t="s">
        <v>1041</v>
      </c>
    </row>
    <row r="38" ht="15.75" customHeight="1">
      <c r="A38" s="10" t="s">
        <v>977</v>
      </c>
      <c r="B38" s="10" t="str">
        <f t="shared" si="1"/>
        <v>Bryce Harper</v>
      </c>
      <c r="C38" s="10" t="str">
        <f t="shared" si="2"/>
        <v>Bryce Harper </v>
      </c>
      <c r="D38" s="10" t="s">
        <v>1042</v>
      </c>
    </row>
    <row r="39" ht="15.75" customHeight="1">
      <c r="A39" s="10" t="s">
        <v>977</v>
      </c>
      <c r="B39" s="10" t="str">
        <f t="shared" si="1"/>
        <v>C.J. Cron</v>
      </c>
      <c r="C39" s="10" t="str">
        <f t="shared" si="2"/>
        <v>C.J. Cron </v>
      </c>
      <c r="D39" s="10" t="s">
        <v>1043</v>
      </c>
    </row>
    <row r="40" ht="15.75" customHeight="1">
      <c r="A40" s="10" t="s">
        <v>977</v>
      </c>
      <c r="B40" s="10" t="str">
        <f t="shared" si="1"/>
        <v>Chris Taylor</v>
      </c>
      <c r="C40" s="10" t="str">
        <f t="shared" si="2"/>
        <v>Chris Taylor </v>
      </c>
      <c r="D40" s="10" t="s">
        <v>1044</v>
      </c>
    </row>
    <row r="41" ht="15.75" customHeight="1">
      <c r="A41" s="10" t="s">
        <v>977</v>
      </c>
      <c r="B41" s="10" t="str">
        <f t="shared" si="1"/>
        <v>Connor Joe</v>
      </c>
      <c r="C41" s="10" t="str">
        <f t="shared" si="2"/>
        <v>Connor Joe </v>
      </c>
      <c r="D41" s="10" t="s">
        <v>1045</v>
      </c>
    </row>
    <row r="42" ht="15.75" customHeight="1">
      <c r="A42" s="10" t="s">
        <v>977</v>
      </c>
      <c r="B42" s="10" t="str">
        <f t="shared" si="1"/>
        <v>Gio Urshela</v>
      </c>
      <c r="C42" s="10" t="str">
        <f t="shared" si="2"/>
        <v>Gio Urshela </v>
      </c>
      <c r="D42" s="10" t="s">
        <v>1046</v>
      </c>
    </row>
    <row r="43" ht="15.75" customHeight="1">
      <c r="A43" s="10" t="s">
        <v>977</v>
      </c>
      <c r="B43" s="10" t="str">
        <f t="shared" si="1"/>
        <v>Jace Peterson</v>
      </c>
      <c r="C43" s="10" t="str">
        <f t="shared" si="2"/>
        <v>Jace Peterson </v>
      </c>
      <c r="D43" s="10" t="s">
        <v>1047</v>
      </c>
    </row>
    <row r="44" ht="15.75" customHeight="1">
      <c r="A44" s="10" t="s">
        <v>977</v>
      </c>
      <c r="B44" s="10" t="str">
        <f t="shared" si="1"/>
        <v>Jesse Winker</v>
      </c>
      <c r="C44" s="10" t="str">
        <f t="shared" si="2"/>
        <v>Jesse Winker </v>
      </c>
      <c r="D44" s="10" t="s">
        <v>1048</v>
      </c>
    </row>
    <row r="45" ht="15.75" customHeight="1">
      <c r="A45" s="10" t="s">
        <v>977</v>
      </c>
      <c r="B45" s="10" t="str">
        <f t="shared" si="1"/>
        <v>Jordan Montgomery</v>
      </c>
      <c r="C45" s="10" t="str">
        <f t="shared" si="2"/>
        <v>Jordan Montgomery </v>
      </c>
      <c r="D45" s="10" t="s">
        <v>1049</v>
      </c>
    </row>
    <row r="46" ht="15.75" customHeight="1">
      <c r="A46" s="10" t="s">
        <v>977</v>
      </c>
      <c r="B46" s="10" t="str">
        <f t="shared" si="1"/>
        <v>José Iglesias</v>
      </c>
      <c r="C46" s="10" t="str">
        <f t="shared" si="2"/>
        <v>José Iglesias </v>
      </c>
      <c r="D46" s="10" t="s">
        <v>1050</v>
      </c>
    </row>
    <row r="47" ht="15.75" customHeight="1">
      <c r="A47" s="10" t="s">
        <v>977</v>
      </c>
      <c r="B47" s="10" t="str">
        <f t="shared" si="1"/>
        <v>Jose Trevino</v>
      </c>
      <c r="C47" s="10" t="str">
        <f t="shared" si="2"/>
        <v>Jose Trevino </v>
      </c>
      <c r="D47" s="10" t="s">
        <v>1051</v>
      </c>
    </row>
    <row r="48" ht="15.75" customHeight="1">
      <c r="A48" s="10" t="s">
        <v>977</v>
      </c>
      <c r="B48" s="10" t="str">
        <f t="shared" si="1"/>
        <v>Josh Naylor</v>
      </c>
      <c r="C48" s="10" t="str">
        <f t="shared" si="2"/>
        <v>Josh Naylor </v>
      </c>
      <c r="D48" s="10" t="s">
        <v>1052</v>
      </c>
    </row>
    <row r="49" ht="15.75" customHeight="1">
      <c r="A49" s="10" t="s">
        <v>977</v>
      </c>
      <c r="B49" s="10" t="str">
        <f t="shared" si="1"/>
        <v>Josiah Gray</v>
      </c>
      <c r="C49" s="10" t="str">
        <f t="shared" si="2"/>
        <v>Josiah Gray </v>
      </c>
      <c r="D49" s="10" t="s">
        <v>1053</v>
      </c>
    </row>
    <row r="50" ht="15.75" customHeight="1">
      <c r="A50" s="10" t="s">
        <v>977</v>
      </c>
      <c r="B50" s="10" t="str">
        <f t="shared" si="1"/>
        <v>Kendall Graveman</v>
      </c>
      <c r="C50" s="10" t="str">
        <f t="shared" si="2"/>
        <v>Kendall Graveman </v>
      </c>
      <c r="D50" s="10" t="s">
        <v>1054</v>
      </c>
    </row>
    <row r="51" ht="15.75" customHeight="1">
      <c r="A51" s="10" t="s">
        <v>977</v>
      </c>
      <c r="B51" s="10" t="str">
        <f t="shared" si="1"/>
        <v>Luis Patiño</v>
      </c>
      <c r="C51" s="10" t="str">
        <f t="shared" si="2"/>
        <v>Luis Patiño</v>
      </c>
      <c r="D51" s="10" t="s">
        <v>1055</v>
      </c>
    </row>
    <row r="52" ht="15.75" customHeight="1">
      <c r="A52" s="10" t="s">
        <v>977</v>
      </c>
      <c r="B52" s="10" t="str">
        <f t="shared" si="1"/>
        <v>Mark Melancon</v>
      </c>
      <c r="C52" s="10" t="str">
        <f t="shared" si="2"/>
        <v>Mark Melancon </v>
      </c>
      <c r="D52" s="10" t="s">
        <v>1056</v>
      </c>
    </row>
    <row r="53" ht="15.75" customHeight="1">
      <c r="A53" s="10" t="s">
        <v>977</v>
      </c>
      <c r="B53" s="10" t="str">
        <f t="shared" si="1"/>
        <v>Max Muncy</v>
      </c>
      <c r="C53" s="10" t="str">
        <f t="shared" si="2"/>
        <v>Max Muncy </v>
      </c>
      <c r="D53" s="10" t="s">
        <v>1057</v>
      </c>
    </row>
    <row r="54" ht="15.75" customHeight="1">
      <c r="A54" s="10" t="s">
        <v>977</v>
      </c>
      <c r="B54" s="10" t="str">
        <f t="shared" si="1"/>
        <v>Owen Miller</v>
      </c>
      <c r="C54" s="10" t="str">
        <f t="shared" si="2"/>
        <v>Owen Miller </v>
      </c>
      <c r="D54" s="10" t="s">
        <v>1058</v>
      </c>
    </row>
    <row r="55" ht="15.75" customHeight="1">
      <c r="A55" s="10" t="s">
        <v>977</v>
      </c>
      <c r="B55" s="10" t="str">
        <f t="shared" si="1"/>
        <v>Paul Sewald</v>
      </c>
      <c r="C55" s="10" t="str">
        <f t="shared" si="2"/>
        <v>Paul Sewald </v>
      </c>
      <c r="D55" s="10" t="s">
        <v>1059</v>
      </c>
    </row>
    <row r="56" ht="15.75" customHeight="1">
      <c r="A56" s="10" t="s">
        <v>977</v>
      </c>
      <c r="B56" s="10" t="str">
        <f t="shared" si="1"/>
        <v>Robbie Ray</v>
      </c>
      <c r="C56" s="10" t="str">
        <f t="shared" si="2"/>
        <v>Robbie Ray </v>
      </c>
      <c r="D56" s="10" t="s">
        <v>1060</v>
      </c>
    </row>
    <row r="57" ht="15.75" customHeight="1">
      <c r="A57" s="10" t="s">
        <v>977</v>
      </c>
      <c r="B57" s="10" t="str">
        <f t="shared" si="1"/>
        <v>Santiago Espinal</v>
      </c>
      <c r="C57" s="10" t="str">
        <f t="shared" si="2"/>
        <v>Santiago Espinal </v>
      </c>
      <c r="D57" s="10" t="s">
        <v>1061</v>
      </c>
    </row>
    <row r="58" ht="15.75" customHeight="1">
      <c r="A58" s="10" t="s">
        <v>977</v>
      </c>
      <c r="B58" s="10" t="str">
        <f t="shared" si="1"/>
        <v>Sean Manaea</v>
      </c>
      <c r="C58" s="10" t="str">
        <f t="shared" si="2"/>
        <v>Sean Manaea</v>
      </c>
      <c r="D58" s="10" t="s">
        <v>1062</v>
      </c>
    </row>
    <row r="59" ht="15.75" customHeight="1">
      <c r="A59" s="10" t="s">
        <v>977</v>
      </c>
      <c r="B59" s="10" t="str">
        <f t="shared" si="1"/>
        <v>Seth Lugo</v>
      </c>
      <c r="C59" s="10" t="str">
        <f t="shared" si="2"/>
        <v>Seth Lugo</v>
      </c>
      <c r="D59" s="10" t="s">
        <v>1063</v>
      </c>
    </row>
    <row r="60" ht="15.75" customHeight="1">
      <c r="A60" s="10" t="s">
        <v>977</v>
      </c>
      <c r="B60" s="10" t="str">
        <f t="shared" si="1"/>
        <v>Taylor Ward</v>
      </c>
      <c r="C60" s="10" t="str">
        <f t="shared" si="2"/>
        <v>Taylor Ward </v>
      </c>
      <c r="D60" s="10" t="s">
        <v>1064</v>
      </c>
    </row>
    <row r="61" ht="15.75" customHeight="1">
      <c r="A61" s="10" t="s">
        <v>977</v>
      </c>
      <c r="B61" s="10" t="str">
        <f t="shared" si="1"/>
        <v>Tim Anderson</v>
      </c>
      <c r="C61" s="10" t="str">
        <f t="shared" si="2"/>
        <v>Tim Anderson </v>
      </c>
      <c r="D61" s="10" t="s">
        <v>1065</v>
      </c>
    </row>
    <row r="62" ht="15.75" customHeight="1">
      <c r="A62" s="10" t="s">
        <v>977</v>
      </c>
      <c r="B62" s="10" t="str">
        <f t="shared" si="1"/>
        <v>Trevor Rogers</v>
      </c>
      <c r="C62" s="10" t="str">
        <f t="shared" si="2"/>
        <v>Trevor Rogers </v>
      </c>
      <c r="D62" s="10" t="s">
        <v>1066</v>
      </c>
    </row>
    <row r="63" ht="15.75" customHeight="1">
      <c r="A63" s="10" t="s">
        <v>977</v>
      </c>
      <c r="B63" s="10" t="str">
        <f t="shared" si="1"/>
        <v>Triston McKenzie</v>
      </c>
      <c r="C63" s="10" t="str">
        <f t="shared" si="2"/>
        <v>Triston McKenzie </v>
      </c>
      <c r="D63" s="10" t="s">
        <v>1067</v>
      </c>
    </row>
    <row r="64" ht="15.75" customHeight="1">
      <c r="A64" s="10" t="s">
        <v>977</v>
      </c>
      <c r="B64" s="10" t="str">
        <f t="shared" si="1"/>
        <v>Tylor Megill</v>
      </c>
      <c r="C64" s="10" t="str">
        <f t="shared" si="2"/>
        <v>Tylor Megill </v>
      </c>
      <c r="D64" s="10" t="s">
        <v>1068</v>
      </c>
    </row>
    <row r="65" ht="15.75" customHeight="1">
      <c r="A65" s="9" t="s">
        <v>1069</v>
      </c>
      <c r="B65" s="10" t="str">
        <f t="shared" si="1"/>
        <v>A.J. Puk</v>
      </c>
      <c r="C65" s="10" t="str">
        <f t="shared" si="2"/>
        <v>A.J. Puk </v>
      </c>
      <c r="D65" s="10" t="s">
        <v>1070</v>
      </c>
    </row>
    <row r="66" ht="15.75" customHeight="1">
      <c r="A66" s="10" t="s">
        <v>1069</v>
      </c>
      <c r="B66" s="10" t="str">
        <f t="shared" si="1"/>
        <v>Adam Cimber</v>
      </c>
      <c r="C66" s="10" t="str">
        <f t="shared" si="2"/>
        <v>Adam Cimber </v>
      </c>
      <c r="D66" s="10" t="s">
        <v>1071</v>
      </c>
    </row>
    <row r="67" ht="15.75" customHeight="1">
      <c r="A67" s="10" t="s">
        <v>1069</v>
      </c>
      <c r="B67" s="10" t="str">
        <f t="shared" si="1"/>
        <v>Andrés Muñoz</v>
      </c>
      <c r="C67" s="10" t="str">
        <f t="shared" si="2"/>
        <v>Andrés Muñoz </v>
      </c>
      <c r="D67" s="10" t="s">
        <v>1072</v>
      </c>
    </row>
    <row r="68" ht="15.75" customHeight="1">
      <c r="A68" s="10" t="s">
        <v>1069</v>
      </c>
      <c r="B68" s="10" t="str">
        <f t="shared" si="1"/>
        <v>Anthony Bass</v>
      </c>
      <c r="C68" s="10" t="str">
        <f t="shared" si="2"/>
        <v>Anthony Bass </v>
      </c>
      <c r="D68" s="10" t="s">
        <v>1073</v>
      </c>
    </row>
    <row r="69" ht="15.75" customHeight="1">
      <c r="A69" s="10" t="s">
        <v>1069</v>
      </c>
      <c r="B69" s="10" t="str">
        <f t="shared" si="1"/>
        <v>Bobby Witt Jr.</v>
      </c>
      <c r="C69" s="10" t="str">
        <f t="shared" si="2"/>
        <v>Bobby Witt Jr.</v>
      </c>
      <c r="D69" s="10" t="s">
        <v>1074</v>
      </c>
    </row>
    <row r="70" ht="15.75" customHeight="1">
      <c r="A70" s="10" t="s">
        <v>1069</v>
      </c>
      <c r="B70" s="10" t="str">
        <f t="shared" si="1"/>
        <v>Brandon Lowe</v>
      </c>
      <c r="C70" s="10" t="str">
        <f t="shared" si="2"/>
        <v>Brandon Lowe</v>
      </c>
      <c r="D70" s="10" t="s">
        <v>1075</v>
      </c>
    </row>
    <row r="71" ht="15.75" customHeight="1">
      <c r="A71" s="10" t="s">
        <v>1069</v>
      </c>
      <c r="B71" s="10" t="str">
        <f t="shared" si="1"/>
        <v>Clayton Kershaw</v>
      </c>
      <c r="C71" s="10" t="str">
        <f t="shared" si="2"/>
        <v>Clayton Kershaw </v>
      </c>
      <c r="D71" s="10" t="s">
        <v>1076</v>
      </c>
    </row>
    <row r="72" ht="15.75" customHeight="1">
      <c r="A72" s="10" t="s">
        <v>1069</v>
      </c>
      <c r="B72" s="10" t="str">
        <f t="shared" si="1"/>
        <v>Colin Poche</v>
      </c>
      <c r="C72" s="10" t="str">
        <f t="shared" si="2"/>
        <v>Colin Poche</v>
      </c>
      <c r="D72" s="10" t="s">
        <v>1077</v>
      </c>
    </row>
    <row r="73" ht="15.75" customHeight="1">
      <c r="A73" s="10" t="s">
        <v>1069</v>
      </c>
      <c r="B73" s="10" t="str">
        <f t="shared" si="1"/>
        <v>Cristian Javier</v>
      </c>
      <c r="C73" s="10" t="str">
        <f t="shared" si="2"/>
        <v>Cristian Javier </v>
      </c>
      <c r="D73" s="10" t="s">
        <v>1078</v>
      </c>
    </row>
    <row r="74" ht="15.75" customHeight="1">
      <c r="A74" s="10" t="s">
        <v>1069</v>
      </c>
      <c r="B74" s="10" t="str">
        <f t="shared" si="1"/>
        <v>Eli Morgan</v>
      </c>
      <c r="C74" s="10" t="str">
        <f t="shared" si="2"/>
        <v>Eli Morgan </v>
      </c>
      <c r="D74" s="10" t="s">
        <v>1079</v>
      </c>
    </row>
    <row r="75" ht="15.75" customHeight="1">
      <c r="A75" s="10" t="s">
        <v>1069</v>
      </c>
      <c r="B75" s="10" t="str">
        <f t="shared" si="1"/>
        <v>Eric Lauer</v>
      </c>
      <c r="C75" s="10" t="str">
        <f t="shared" si="2"/>
        <v>Eric Lauer </v>
      </c>
      <c r="D75" s="10" t="s">
        <v>1080</v>
      </c>
    </row>
    <row r="76" ht="15.75" customHeight="1">
      <c r="A76" s="10" t="s">
        <v>1069</v>
      </c>
      <c r="B76" s="10" t="str">
        <f t="shared" si="1"/>
        <v>Garrett Whitlock</v>
      </c>
      <c r="C76" s="10" t="str">
        <f t="shared" si="2"/>
        <v>Garrett Whitlock </v>
      </c>
      <c r="D76" s="10" t="s">
        <v>1081</v>
      </c>
    </row>
    <row r="77" ht="15.75" customHeight="1">
      <c r="A77" s="10" t="s">
        <v>1069</v>
      </c>
      <c r="B77" s="10" t="str">
        <f t="shared" si="1"/>
        <v>George Springer</v>
      </c>
      <c r="C77" s="10" t="str">
        <f t="shared" si="2"/>
        <v>George Springer </v>
      </c>
      <c r="D77" s="10" t="s">
        <v>1082</v>
      </c>
    </row>
    <row r="78" ht="15.75" customHeight="1">
      <c r="A78" s="10" t="s">
        <v>1069</v>
      </c>
      <c r="B78" s="10" t="str">
        <f t="shared" si="1"/>
        <v>Gerrit Cole</v>
      </c>
      <c r="C78" s="10" t="str">
        <f t="shared" si="2"/>
        <v>Gerrit Cole </v>
      </c>
      <c r="D78" s="10" t="s">
        <v>1083</v>
      </c>
    </row>
    <row r="79" ht="15.75" customHeight="1">
      <c r="A79" s="10" t="s">
        <v>1069</v>
      </c>
      <c r="B79" s="10" t="str">
        <f t="shared" si="1"/>
        <v>Jesús Luzardo</v>
      </c>
      <c r="C79" s="10" t="str">
        <f t="shared" si="2"/>
        <v>Jesús Luzardo </v>
      </c>
      <c r="D79" s="10" t="s">
        <v>1084</v>
      </c>
    </row>
    <row r="80" ht="15.75" customHeight="1">
      <c r="A80" s="10" t="s">
        <v>1069</v>
      </c>
      <c r="B80" s="10" t="str">
        <f t="shared" si="1"/>
        <v>Julio Rodríguez</v>
      </c>
      <c r="C80" s="10" t="str">
        <f t="shared" si="2"/>
        <v>Julio Rodríguez </v>
      </c>
      <c r="D80" s="10" t="s">
        <v>1085</v>
      </c>
    </row>
    <row r="81" ht="15.75" customHeight="1">
      <c r="A81" s="10" t="s">
        <v>1069</v>
      </c>
      <c r="B81" s="10" t="str">
        <f t="shared" si="1"/>
        <v>Justin Turner</v>
      </c>
      <c r="C81" s="10" t="str">
        <f t="shared" si="2"/>
        <v>Justin Turner </v>
      </c>
      <c r="D81" s="10" t="s">
        <v>1086</v>
      </c>
    </row>
    <row r="82" ht="15.75" customHeight="1">
      <c r="A82" s="10" t="s">
        <v>1069</v>
      </c>
      <c r="B82" s="10" t="str">
        <f t="shared" si="1"/>
        <v>Logan Gilbert</v>
      </c>
      <c r="C82" s="10" t="str">
        <f t="shared" si="2"/>
        <v>Logan Gilbert </v>
      </c>
      <c r="D82" s="10" t="s">
        <v>1087</v>
      </c>
    </row>
    <row r="83" ht="15.75" customHeight="1">
      <c r="A83" s="10" t="s">
        <v>1069</v>
      </c>
      <c r="B83" s="10" t="str">
        <f t="shared" si="1"/>
        <v>Matt Bush</v>
      </c>
      <c r="C83" s="10" t="str">
        <f t="shared" si="2"/>
        <v>Matt Bush </v>
      </c>
      <c r="D83" s="10" t="s">
        <v>1088</v>
      </c>
    </row>
    <row r="84" ht="15.75" customHeight="1">
      <c r="A84" s="10" t="s">
        <v>1069</v>
      </c>
      <c r="B84" s="10" t="str">
        <f t="shared" si="1"/>
        <v>Max Scherzer</v>
      </c>
      <c r="C84" s="10" t="str">
        <f t="shared" si="2"/>
        <v>Max Scherzer </v>
      </c>
      <c r="D84" s="10" t="s">
        <v>1089</v>
      </c>
    </row>
    <row r="85" ht="15.75" customHeight="1">
      <c r="A85" s="10" t="s">
        <v>1069</v>
      </c>
      <c r="B85" s="10" t="str">
        <f t="shared" si="1"/>
        <v>Mike Trout</v>
      </c>
      <c r="C85" s="10" t="str">
        <f t="shared" si="2"/>
        <v>Mike Trout </v>
      </c>
      <c r="D85" s="10" t="s">
        <v>1090</v>
      </c>
    </row>
    <row r="86" ht="15.75" customHeight="1">
      <c r="A86" s="10" t="s">
        <v>1069</v>
      </c>
      <c r="B86" s="10" t="str">
        <f t="shared" si="1"/>
        <v>Mitch Haniger</v>
      </c>
      <c r="C86" s="10" t="str">
        <f t="shared" si="2"/>
        <v>Mitch Haniger</v>
      </c>
      <c r="D86" s="10" t="s">
        <v>1091</v>
      </c>
    </row>
    <row r="87" ht="15.75" customHeight="1">
      <c r="A87" s="10" t="s">
        <v>1069</v>
      </c>
      <c r="B87" s="10" t="str">
        <f t="shared" si="1"/>
        <v>Nathaniel Lowe</v>
      </c>
      <c r="C87" s="10" t="str">
        <f t="shared" si="2"/>
        <v>Nathaniel Lowe </v>
      </c>
      <c r="D87" s="10" t="s">
        <v>1092</v>
      </c>
    </row>
    <row r="88" ht="15.75" customHeight="1">
      <c r="A88" s="10" t="s">
        <v>1069</v>
      </c>
      <c r="B88" s="10" t="str">
        <f t="shared" si="1"/>
        <v>Nick Lodolo</v>
      </c>
      <c r="C88" s="10" t="str">
        <f t="shared" si="2"/>
        <v>Nick Lodolo </v>
      </c>
      <c r="D88" s="10" t="s">
        <v>1093</v>
      </c>
    </row>
    <row r="89" ht="15.75" customHeight="1">
      <c r="A89" s="10" t="s">
        <v>1069</v>
      </c>
      <c r="B89" s="10" t="str">
        <f t="shared" si="1"/>
        <v>Reid Detmers</v>
      </c>
      <c r="C89" s="10" t="str">
        <f t="shared" si="2"/>
        <v>Reid Detmers </v>
      </c>
      <c r="D89" s="10" t="s">
        <v>1094</v>
      </c>
    </row>
    <row r="90" ht="15.75" customHeight="1">
      <c r="A90" s="10" t="s">
        <v>1069</v>
      </c>
      <c r="B90" s="10" t="str">
        <f t="shared" si="1"/>
        <v>Robert Suarez</v>
      </c>
      <c r="C90" s="10" t="str">
        <f t="shared" si="2"/>
        <v>Robert Suarez</v>
      </c>
      <c r="D90" s="10" t="s">
        <v>1095</v>
      </c>
    </row>
    <row r="91" ht="15.75" customHeight="1">
      <c r="A91" s="10" t="s">
        <v>1069</v>
      </c>
      <c r="B91" s="10" t="str">
        <f t="shared" si="1"/>
        <v>Tarik Skubal</v>
      </c>
      <c r="C91" s="10" t="str">
        <f t="shared" si="2"/>
        <v>Tarik Skubal </v>
      </c>
      <c r="D91" s="10" t="s">
        <v>1096</v>
      </c>
    </row>
    <row r="92" ht="15.75" customHeight="1">
      <c r="A92" s="10" t="s">
        <v>1069</v>
      </c>
      <c r="B92" s="10" t="str">
        <f t="shared" si="1"/>
        <v>Trea Turner</v>
      </c>
      <c r="C92" s="10" t="str">
        <f t="shared" si="2"/>
        <v>Trea Turner </v>
      </c>
      <c r="D92" s="10" t="s">
        <v>1097</v>
      </c>
    </row>
    <row r="93" ht="15.75" customHeight="1">
      <c r="A93" s="10" t="s">
        <v>1069</v>
      </c>
      <c r="B93" s="10" t="str">
        <f t="shared" si="1"/>
        <v>Trey Mancini</v>
      </c>
      <c r="C93" s="10" t="str">
        <f t="shared" si="2"/>
        <v>Trey Mancini </v>
      </c>
      <c r="D93" s="10" t="s">
        <v>1098</v>
      </c>
    </row>
    <row r="94" ht="15.75" customHeight="1">
      <c r="A94" s="10" t="s">
        <v>1069</v>
      </c>
      <c r="B94" s="10" t="str">
        <f t="shared" si="1"/>
        <v>Ty France</v>
      </c>
      <c r="C94" s="10" t="str">
        <f t="shared" si="2"/>
        <v>Ty France </v>
      </c>
      <c r="D94" s="10" t="s">
        <v>1099</v>
      </c>
    </row>
    <row r="95" ht="15.75" customHeight="1">
      <c r="A95" s="10" t="s">
        <v>1069</v>
      </c>
      <c r="B95" s="10" t="str">
        <f t="shared" si="1"/>
        <v>Walker Buehler</v>
      </c>
      <c r="C95" s="10" t="str">
        <f t="shared" si="2"/>
        <v>Walker Buehler </v>
      </c>
      <c r="D95" s="10" t="s">
        <v>1100</v>
      </c>
    </row>
    <row r="96" ht="15.75" customHeight="1">
      <c r="A96" s="10" t="s">
        <v>1069</v>
      </c>
      <c r="B96" s="10" t="str">
        <f t="shared" si="1"/>
        <v>Will Smith</v>
      </c>
      <c r="C96" s="10" t="str">
        <f t="shared" si="2"/>
        <v>Will Smith </v>
      </c>
      <c r="D96" s="10" t="s">
        <v>1101</v>
      </c>
    </row>
    <row r="97" ht="15.75" customHeight="1">
      <c r="A97" s="10" t="s">
        <v>1069</v>
      </c>
      <c r="B97" s="10" t="str">
        <f t="shared" si="1"/>
        <v>Willy Adames</v>
      </c>
      <c r="C97" s="10" t="str">
        <f t="shared" si="2"/>
        <v>Willy Adames </v>
      </c>
      <c r="D97" s="10" t="s">
        <v>1102</v>
      </c>
    </row>
    <row r="98" ht="15.75" customHeight="1">
      <c r="A98" s="10" t="s">
        <v>1069</v>
      </c>
      <c r="B98" s="10" t="str">
        <f t="shared" si="1"/>
        <v>Yasmani Grandal</v>
      </c>
      <c r="C98" s="10" t="str">
        <f t="shared" si="2"/>
        <v>Yasmani Grandal </v>
      </c>
      <c r="D98" s="10" t="s">
        <v>1103</v>
      </c>
    </row>
    <row r="99" ht="15.75" customHeight="1">
      <c r="A99" s="9" t="s">
        <v>988</v>
      </c>
      <c r="B99" s="10" t="str">
        <f t="shared" si="1"/>
        <v>Aaron Judge</v>
      </c>
      <c r="C99" s="10" t="str">
        <f t="shared" si="2"/>
        <v>Aaron Judge </v>
      </c>
      <c r="D99" s="10" t="s">
        <v>1104</v>
      </c>
    </row>
    <row r="100" ht="15.75" customHeight="1">
      <c r="A100" s="10" t="s">
        <v>988</v>
      </c>
      <c r="B100" s="10" t="str">
        <f t="shared" si="1"/>
        <v>Adrian Morejon</v>
      </c>
      <c r="C100" s="10" t="str">
        <f t="shared" si="2"/>
        <v>Adrian Morejon</v>
      </c>
      <c r="D100" s="10" t="s">
        <v>1105</v>
      </c>
    </row>
    <row r="101" ht="15.75" customHeight="1">
      <c r="A101" s="10" t="s">
        <v>988</v>
      </c>
      <c r="B101" s="10" t="str">
        <f t="shared" si="1"/>
        <v>Brady Singer</v>
      </c>
      <c r="C101" s="10" t="str">
        <f t="shared" si="2"/>
        <v>Brady Singer</v>
      </c>
      <c r="D101" s="10" t="s">
        <v>1106</v>
      </c>
    </row>
    <row r="102" ht="15.75" customHeight="1">
      <c r="A102" s="10" t="s">
        <v>988</v>
      </c>
      <c r="B102" s="10" t="str">
        <f t="shared" si="1"/>
        <v>Carlos Correa</v>
      </c>
      <c r="C102" s="10" t="str">
        <f t="shared" si="2"/>
        <v>Carlos Correa </v>
      </c>
      <c r="D102" s="10" t="s">
        <v>1107</v>
      </c>
    </row>
    <row r="103" ht="15.75" customHeight="1">
      <c r="A103" s="10" t="s">
        <v>988</v>
      </c>
      <c r="B103" s="10" t="str">
        <f t="shared" si="1"/>
        <v>Carson Kelly</v>
      </c>
      <c r="C103" s="10" t="str">
        <f t="shared" si="2"/>
        <v>Carson Kelly </v>
      </c>
      <c r="D103" s="10" t="s">
        <v>1108</v>
      </c>
    </row>
    <row r="104" ht="15.75" customHeight="1">
      <c r="A104" s="10" t="s">
        <v>988</v>
      </c>
      <c r="B104" s="10" t="str">
        <f t="shared" si="1"/>
        <v>Chris Sale</v>
      </c>
      <c r="C104" s="10" t="str">
        <f t="shared" si="2"/>
        <v>Chris Sale </v>
      </c>
      <c r="D104" s="10" t="s">
        <v>1109</v>
      </c>
    </row>
    <row r="105" ht="15.75" customHeight="1">
      <c r="A105" s="10" t="s">
        <v>988</v>
      </c>
      <c r="B105" s="10" t="str">
        <f t="shared" si="1"/>
        <v>Corbin Carroll</v>
      </c>
      <c r="C105" s="10" t="str">
        <f t="shared" si="2"/>
        <v>Corbin Carroll </v>
      </c>
      <c r="D105" s="10" t="s">
        <v>1110</v>
      </c>
    </row>
    <row r="106" ht="15.75" customHeight="1">
      <c r="A106" s="10" t="s">
        <v>988</v>
      </c>
      <c r="B106" s="10" t="str">
        <f t="shared" si="1"/>
        <v>Eduardo Rodriguez</v>
      </c>
      <c r="C106" s="10" t="str">
        <f t="shared" si="2"/>
        <v>Eduardo Rodriguez </v>
      </c>
      <c r="D106" s="10" t="s">
        <v>1111</v>
      </c>
    </row>
    <row r="107" ht="15.75" customHeight="1">
      <c r="A107" s="10" t="s">
        <v>988</v>
      </c>
      <c r="B107" s="10" t="str">
        <f t="shared" si="1"/>
        <v>Evan Phillips</v>
      </c>
      <c r="C107" s="10" t="str">
        <f t="shared" si="2"/>
        <v>Evan Phillips </v>
      </c>
      <c r="D107" s="10" t="s">
        <v>1112</v>
      </c>
    </row>
    <row r="108" ht="15.75" customHeight="1">
      <c r="A108" s="10" t="s">
        <v>988</v>
      </c>
      <c r="B108" s="10" t="str">
        <f t="shared" si="1"/>
        <v>Framber Valdez</v>
      </c>
      <c r="C108" s="10" t="str">
        <f t="shared" si="2"/>
        <v>Framber Valdez </v>
      </c>
      <c r="D108" s="10" t="s">
        <v>1113</v>
      </c>
    </row>
    <row r="109" ht="15.75" customHeight="1">
      <c r="A109" s="10" t="s">
        <v>988</v>
      </c>
      <c r="B109" s="10" t="str">
        <f t="shared" si="1"/>
        <v>Frankie Montas</v>
      </c>
      <c r="C109" s="10" t="str">
        <f t="shared" si="2"/>
        <v>Frankie Montas </v>
      </c>
      <c r="D109" s="10" t="s">
        <v>1114</v>
      </c>
    </row>
    <row r="110" ht="15.75" customHeight="1">
      <c r="A110" s="10" t="s">
        <v>988</v>
      </c>
      <c r="B110" s="10" t="str">
        <f t="shared" si="1"/>
        <v>Génesis Cabrera</v>
      </c>
      <c r="C110" s="10" t="str">
        <f t="shared" si="2"/>
        <v>Génesis Cabrera </v>
      </c>
      <c r="D110" s="10" t="s">
        <v>1115</v>
      </c>
    </row>
    <row r="111" ht="15.75" customHeight="1">
      <c r="A111" s="10" t="s">
        <v>988</v>
      </c>
      <c r="B111" s="10" t="str">
        <f t="shared" si="1"/>
        <v>Germán Márquez</v>
      </c>
      <c r="C111" s="10" t="str">
        <f t="shared" si="2"/>
        <v>Germán Márquez </v>
      </c>
      <c r="D111" s="10" t="s">
        <v>1116</v>
      </c>
    </row>
    <row r="112" ht="15.75" customHeight="1">
      <c r="A112" s="10" t="s">
        <v>988</v>
      </c>
      <c r="B112" s="10" t="str">
        <f t="shared" si="1"/>
        <v>Jake McCarthy</v>
      </c>
      <c r="C112" s="10" t="str">
        <f t="shared" si="2"/>
        <v>Jake McCarthy </v>
      </c>
      <c r="D112" s="10" t="s">
        <v>1117</v>
      </c>
    </row>
    <row r="113" ht="15.75" customHeight="1">
      <c r="A113" s="10" t="s">
        <v>988</v>
      </c>
      <c r="B113" s="10" t="str">
        <f t="shared" si="1"/>
        <v>James Karinchak</v>
      </c>
      <c r="C113" s="10" t="str">
        <f t="shared" si="2"/>
        <v>James Karinchak </v>
      </c>
      <c r="D113" s="10" t="s">
        <v>1118</v>
      </c>
    </row>
    <row r="114" ht="15.75" customHeight="1">
      <c r="A114" s="10" t="s">
        <v>988</v>
      </c>
      <c r="B114" s="10" t="str">
        <f t="shared" si="1"/>
        <v>Jose Altuve</v>
      </c>
      <c r="C114" s="10" t="str">
        <f t="shared" si="2"/>
        <v>Jose Altuve </v>
      </c>
      <c r="D114" s="10" t="s">
        <v>1119</v>
      </c>
    </row>
    <row r="115" ht="15.75" customHeight="1">
      <c r="A115" s="10" t="s">
        <v>988</v>
      </c>
      <c r="B115" s="10" t="str">
        <f t="shared" si="1"/>
        <v>José Urquidy</v>
      </c>
      <c r="C115" s="10" t="str">
        <f t="shared" si="2"/>
        <v>José Urquidy </v>
      </c>
      <c r="D115" s="10" t="s">
        <v>1120</v>
      </c>
    </row>
    <row r="116" ht="15.75" customHeight="1">
      <c r="A116" s="10" t="s">
        <v>988</v>
      </c>
      <c r="B116" s="10" t="str">
        <f t="shared" si="1"/>
        <v>Josh Rojas</v>
      </c>
      <c r="C116" s="10" t="str">
        <f t="shared" si="2"/>
        <v>Josh Rojas </v>
      </c>
      <c r="D116" s="10" t="s">
        <v>1121</v>
      </c>
    </row>
    <row r="117" ht="15.75" customHeight="1">
      <c r="A117" s="10" t="s">
        <v>988</v>
      </c>
      <c r="B117" s="10" t="str">
        <f t="shared" si="1"/>
        <v>Juan Soto</v>
      </c>
      <c r="C117" s="10" t="str">
        <f t="shared" si="2"/>
        <v>Juan Soto</v>
      </c>
      <c r="D117" s="10" t="s">
        <v>1122</v>
      </c>
    </row>
    <row r="118" ht="15.75" customHeight="1">
      <c r="A118" s="10" t="s">
        <v>988</v>
      </c>
      <c r="B118" s="10" t="str">
        <f t="shared" si="1"/>
        <v>Justin Verlander</v>
      </c>
      <c r="C118" s="10" t="str">
        <f t="shared" si="2"/>
        <v>Justin Verlander </v>
      </c>
      <c r="D118" s="10" t="s">
        <v>1123</v>
      </c>
    </row>
    <row r="119" ht="15.75" customHeight="1">
      <c r="A119" s="10" t="s">
        <v>988</v>
      </c>
      <c r="B119" s="10" t="str">
        <f t="shared" si="1"/>
        <v>Lance Lynn</v>
      </c>
      <c r="C119" s="10" t="str">
        <f t="shared" si="2"/>
        <v>Lance Lynn </v>
      </c>
      <c r="D119" s="10" t="s">
        <v>1124</v>
      </c>
    </row>
    <row r="120" ht="15.75" customHeight="1">
      <c r="A120" s="10" t="s">
        <v>988</v>
      </c>
      <c r="B120" s="10" t="str">
        <f t="shared" si="1"/>
        <v>Lucas Giolito</v>
      </c>
      <c r="C120" s="10" t="str">
        <f t="shared" si="2"/>
        <v>Lucas Giolito </v>
      </c>
      <c r="D120" s="10" t="s">
        <v>1125</v>
      </c>
    </row>
    <row r="121" ht="15.75" customHeight="1">
      <c r="A121" s="10" t="s">
        <v>988</v>
      </c>
      <c r="B121" s="10" t="str">
        <f t="shared" si="1"/>
        <v>Luis Urías</v>
      </c>
      <c r="C121" s="10" t="str">
        <f t="shared" si="2"/>
        <v>Luis Urías </v>
      </c>
      <c r="D121" s="10" t="s">
        <v>1126</v>
      </c>
    </row>
    <row r="122" ht="15.75" customHeight="1">
      <c r="A122" s="10" t="s">
        <v>988</v>
      </c>
      <c r="B122" s="10" t="str">
        <f t="shared" si="1"/>
        <v>Matt Barnes</v>
      </c>
      <c r="C122" s="10" t="str">
        <f t="shared" si="2"/>
        <v>Matt Barnes </v>
      </c>
      <c r="D122" s="10" t="s">
        <v>1127</v>
      </c>
    </row>
    <row r="123" ht="15.75" customHeight="1">
      <c r="A123" s="10" t="s">
        <v>988</v>
      </c>
      <c r="B123" s="10" t="str">
        <f t="shared" si="1"/>
        <v>Michael Fulmer</v>
      </c>
      <c r="C123" s="10" t="str">
        <f t="shared" si="2"/>
        <v>Michael Fulmer </v>
      </c>
      <c r="D123" s="10" t="s">
        <v>1128</v>
      </c>
    </row>
    <row r="124" ht="15.75" customHeight="1">
      <c r="A124" s="10" t="s">
        <v>988</v>
      </c>
      <c r="B124" s="10" t="str">
        <f t="shared" si="1"/>
        <v>Michael Wacha</v>
      </c>
      <c r="C124" s="10" t="str">
        <f t="shared" si="2"/>
        <v>Michael Wacha</v>
      </c>
      <c r="D124" s="10" t="s">
        <v>1129</v>
      </c>
    </row>
    <row r="125" ht="15.75" customHeight="1">
      <c r="A125" s="10" t="s">
        <v>988</v>
      </c>
      <c r="B125" s="10" t="str">
        <f t="shared" si="1"/>
        <v>Mitch Keller</v>
      </c>
      <c r="C125" s="10" t="str">
        <f t="shared" si="2"/>
        <v>Mitch Keller </v>
      </c>
      <c r="D125" s="10" t="s">
        <v>1130</v>
      </c>
    </row>
    <row r="126" ht="15.75" customHeight="1">
      <c r="A126" s="10" t="s">
        <v>988</v>
      </c>
      <c r="B126" s="10" t="str">
        <f t="shared" si="1"/>
        <v>Paul Blackburn</v>
      </c>
      <c r="C126" s="10" t="str">
        <f t="shared" si="2"/>
        <v>Paul Blackburn </v>
      </c>
      <c r="D126" s="10" t="s">
        <v>1131</v>
      </c>
    </row>
    <row r="127" ht="15.75" customHeight="1">
      <c r="A127" s="10" t="s">
        <v>988</v>
      </c>
      <c r="B127" s="10" t="str">
        <f t="shared" si="1"/>
        <v>Ronald Acuña Jr.</v>
      </c>
      <c r="C127" s="10" t="str">
        <f t="shared" si="2"/>
        <v>Ronald Acuña Jr. </v>
      </c>
      <c r="D127" s="10" t="s">
        <v>1132</v>
      </c>
    </row>
    <row r="128" ht="15.75" customHeight="1">
      <c r="A128" s="10" t="s">
        <v>988</v>
      </c>
      <c r="B128" s="10" t="str">
        <f t="shared" si="1"/>
        <v>Ryne Stanek</v>
      </c>
      <c r="C128" s="10" t="str">
        <f t="shared" si="2"/>
        <v>Ryne Stanek </v>
      </c>
      <c r="D128" s="10" t="s">
        <v>1133</v>
      </c>
    </row>
    <row r="129" ht="15.75" customHeight="1">
      <c r="A129" s="10" t="s">
        <v>988</v>
      </c>
      <c r="B129" s="10" t="str">
        <f t="shared" si="1"/>
        <v>Sean Murphy</v>
      </c>
      <c r="C129" s="10" t="str">
        <f t="shared" si="2"/>
        <v>Sean Murphy </v>
      </c>
      <c r="D129" s="10" t="s">
        <v>1134</v>
      </c>
    </row>
    <row r="130" ht="15.75" customHeight="1">
      <c r="A130" s="10" t="s">
        <v>988</v>
      </c>
      <c r="B130" s="10" t="str">
        <f t="shared" si="1"/>
        <v>Tyler Mahle</v>
      </c>
      <c r="C130" s="10" t="str">
        <f t="shared" si="2"/>
        <v>Tyler Mahle </v>
      </c>
      <c r="D130" s="10" t="s">
        <v>1135</v>
      </c>
    </row>
    <row r="131" ht="15.75" customHeight="1">
      <c r="A131" s="10" t="s">
        <v>988</v>
      </c>
      <c r="B131" s="10" t="str">
        <f t="shared" si="1"/>
        <v>Vladimir Guerrero Jr.</v>
      </c>
      <c r="C131" s="10" t="str">
        <f t="shared" si="2"/>
        <v>Vladimir Guerrero Jr. </v>
      </c>
      <c r="D131" s="10" t="s">
        <v>1136</v>
      </c>
    </row>
    <row r="132" ht="15.75" customHeight="1">
      <c r="A132" s="10" t="s">
        <v>988</v>
      </c>
      <c r="B132" s="10" t="str">
        <f t="shared" si="1"/>
        <v>Yandy Díaz</v>
      </c>
      <c r="C132" s="10" t="str">
        <f t="shared" si="2"/>
        <v>Yandy Díaz</v>
      </c>
      <c r="D132" s="10" t="s">
        <v>1137</v>
      </c>
    </row>
    <row r="133" ht="15.75" customHeight="1">
      <c r="A133" s="9" t="s">
        <v>993</v>
      </c>
      <c r="B133" s="10" t="str">
        <f t="shared" si="1"/>
        <v>Aaron Bummer</v>
      </c>
      <c r="C133" s="10" t="str">
        <f t="shared" si="2"/>
        <v>Aaron Bummer </v>
      </c>
      <c r="D133" s="10" t="s">
        <v>1138</v>
      </c>
    </row>
    <row r="134" ht="15.75" customHeight="1">
      <c r="A134" s="10" t="s">
        <v>993</v>
      </c>
      <c r="B134" s="10" t="str">
        <f t="shared" si="1"/>
        <v>Alex Bregman</v>
      </c>
      <c r="C134" s="10" t="str">
        <f t="shared" si="2"/>
        <v>Alex Bregman </v>
      </c>
      <c r="D134" s="10" t="s">
        <v>1139</v>
      </c>
    </row>
    <row r="135" ht="15.75" customHeight="1">
      <c r="A135" s="10" t="s">
        <v>993</v>
      </c>
      <c r="B135" s="10" t="str">
        <f t="shared" si="1"/>
        <v>Alex Cobb</v>
      </c>
      <c r="C135" s="10" t="str">
        <f t="shared" si="2"/>
        <v>Alex Cobb</v>
      </c>
      <c r="D135" s="10" t="s">
        <v>1140</v>
      </c>
    </row>
    <row r="136" ht="15.75" customHeight="1">
      <c r="A136" s="10" t="s">
        <v>993</v>
      </c>
      <c r="B136" s="10" t="str">
        <f t="shared" si="1"/>
        <v>Andrew Heaney</v>
      </c>
      <c r="C136" s="10" t="str">
        <f t="shared" si="2"/>
        <v>Andrew Heaney </v>
      </c>
      <c r="D136" s="10" t="s">
        <v>1141</v>
      </c>
    </row>
    <row r="137" ht="15.75" customHeight="1">
      <c r="A137" s="10" t="s">
        <v>993</v>
      </c>
      <c r="B137" s="10" t="str">
        <f t="shared" si="1"/>
        <v>Carlos Rodón</v>
      </c>
      <c r="C137" s="10" t="str">
        <f t="shared" si="2"/>
        <v>Carlos Rodón </v>
      </c>
      <c r="D137" s="10" t="s">
        <v>1142</v>
      </c>
    </row>
    <row r="138" ht="15.75" customHeight="1">
      <c r="A138" s="10" t="s">
        <v>993</v>
      </c>
      <c r="B138" s="10" t="str">
        <f t="shared" si="1"/>
        <v>Christian Vázquez</v>
      </c>
      <c r="C138" s="10" t="str">
        <f t="shared" si="2"/>
        <v>Christian Vázquez </v>
      </c>
      <c r="D138" s="10" t="s">
        <v>1143</v>
      </c>
    </row>
    <row r="139" ht="15.75" customHeight="1">
      <c r="A139" s="10" t="s">
        <v>993</v>
      </c>
      <c r="B139" s="10" t="str">
        <f t="shared" si="1"/>
        <v>Christian Yelich</v>
      </c>
      <c r="C139" s="10" t="str">
        <f t="shared" si="2"/>
        <v>Christian Yelich </v>
      </c>
      <c r="D139" s="10" t="s">
        <v>1144</v>
      </c>
    </row>
    <row r="140" ht="15.75" customHeight="1">
      <c r="A140" s="10" t="s">
        <v>993</v>
      </c>
      <c r="B140" s="10" t="str">
        <f t="shared" si="1"/>
        <v>Christopher Morel</v>
      </c>
      <c r="C140" s="10" t="str">
        <f t="shared" si="2"/>
        <v>Christopher Morel </v>
      </c>
      <c r="D140" s="10" t="s">
        <v>1145</v>
      </c>
    </row>
    <row r="141" ht="15.75" customHeight="1">
      <c r="A141" s="10" t="s">
        <v>993</v>
      </c>
      <c r="B141" s="10" t="str">
        <f t="shared" si="1"/>
        <v>Clay Holmes</v>
      </c>
      <c r="C141" s="10" t="str">
        <f t="shared" si="2"/>
        <v>Clay Holmes </v>
      </c>
      <c r="D141" s="10" t="s">
        <v>1146</v>
      </c>
    </row>
    <row r="142" ht="15.75" customHeight="1">
      <c r="A142" s="10" t="s">
        <v>993</v>
      </c>
      <c r="B142" s="10" t="str">
        <f t="shared" si="1"/>
        <v>Corbin Burnes</v>
      </c>
      <c r="C142" s="10" t="str">
        <f t="shared" si="2"/>
        <v>Corbin Burnes </v>
      </c>
      <c r="D142" s="10" t="s">
        <v>1147</v>
      </c>
    </row>
    <row r="143" ht="15.75" customHeight="1">
      <c r="A143" s="10" t="s">
        <v>993</v>
      </c>
      <c r="B143" s="10" t="str">
        <f t="shared" si="1"/>
        <v>Corey Seager</v>
      </c>
      <c r="C143" s="10" t="str">
        <f t="shared" si="2"/>
        <v>Corey Seager </v>
      </c>
      <c r="D143" s="10" t="s">
        <v>1148</v>
      </c>
    </row>
    <row r="144" ht="15.75" customHeight="1">
      <c r="A144" s="10" t="s">
        <v>993</v>
      </c>
      <c r="B144" s="10" t="str">
        <f t="shared" si="1"/>
        <v>Dylan Cease</v>
      </c>
      <c r="C144" s="10" t="str">
        <f t="shared" si="2"/>
        <v>Dylan Cease </v>
      </c>
      <c r="D144" s="10" t="s">
        <v>1149</v>
      </c>
    </row>
    <row r="145" ht="15.75" customHeight="1">
      <c r="A145" s="10" t="s">
        <v>993</v>
      </c>
      <c r="B145" s="10" t="str">
        <f t="shared" si="1"/>
        <v>Fernando Tatis Jr.</v>
      </c>
      <c r="C145" s="10" t="str">
        <f t="shared" si="2"/>
        <v>Fernando Tatis Jr.</v>
      </c>
      <c r="D145" s="10" t="s">
        <v>1150</v>
      </c>
    </row>
    <row r="146" ht="15.75" customHeight="1">
      <c r="A146" s="10" t="s">
        <v>993</v>
      </c>
      <c r="B146" s="10" t="str">
        <f t="shared" si="1"/>
        <v>Francisco Lindor</v>
      </c>
      <c r="C146" s="10" t="str">
        <f t="shared" si="2"/>
        <v>Francisco Lindor </v>
      </c>
      <c r="D146" s="10" t="s">
        <v>1151</v>
      </c>
    </row>
    <row r="147" ht="15.75" customHeight="1">
      <c r="A147" s="10" t="s">
        <v>993</v>
      </c>
      <c r="B147" s="10" t="str">
        <f t="shared" si="1"/>
        <v>Freddie Freeman</v>
      </c>
      <c r="C147" s="10" t="str">
        <f t="shared" si="2"/>
        <v>Freddie Freeman </v>
      </c>
      <c r="D147" s="10" t="s">
        <v>1152</v>
      </c>
    </row>
    <row r="148" ht="15.75" customHeight="1">
      <c r="A148" s="10" t="s">
        <v>993</v>
      </c>
      <c r="B148" s="10" t="str">
        <f t="shared" si="1"/>
        <v>Gavin Lux</v>
      </c>
      <c r="C148" s="10" t="str">
        <f t="shared" si="2"/>
        <v>Gavin Lux </v>
      </c>
      <c r="D148" s="10" t="s">
        <v>1153</v>
      </c>
    </row>
    <row r="149" ht="15.75" customHeight="1">
      <c r="A149" s="10" t="s">
        <v>993</v>
      </c>
      <c r="B149" s="10" t="str">
        <f t="shared" si="1"/>
        <v>Héctor Neris</v>
      </c>
      <c r="C149" s="10" t="str">
        <f t="shared" si="2"/>
        <v>Héctor Neris </v>
      </c>
      <c r="D149" s="10" t="s">
        <v>1154</v>
      </c>
    </row>
    <row r="150" ht="15.75" customHeight="1">
      <c r="A150" s="10" t="s">
        <v>993</v>
      </c>
      <c r="B150" s="10" t="str">
        <f t="shared" si="1"/>
        <v>Ian Happ</v>
      </c>
      <c r="C150" s="10" t="str">
        <f t="shared" si="2"/>
        <v>Ian Happ </v>
      </c>
      <c r="D150" s="10" t="s">
        <v>1155</v>
      </c>
    </row>
    <row r="151" ht="15.75" customHeight="1">
      <c r="A151" s="10" t="s">
        <v>993</v>
      </c>
      <c r="B151" s="10" t="str">
        <f t="shared" si="1"/>
        <v>Jake Diekman</v>
      </c>
      <c r="C151" s="10" t="str">
        <f t="shared" si="2"/>
        <v>Jake Diekman </v>
      </c>
      <c r="D151" s="10" t="s">
        <v>1156</v>
      </c>
    </row>
    <row r="152" ht="15.75" customHeight="1">
      <c r="A152" s="10" t="s">
        <v>993</v>
      </c>
      <c r="B152" s="10" t="str">
        <f t="shared" si="1"/>
        <v>Jazz Chisholm Jr.</v>
      </c>
      <c r="C152" s="10" t="str">
        <f t="shared" si="2"/>
        <v>Jazz Chisholm Jr. </v>
      </c>
      <c r="D152" s="10" t="s">
        <v>1157</v>
      </c>
    </row>
    <row r="153" ht="15.75" customHeight="1">
      <c r="A153" s="10" t="s">
        <v>993</v>
      </c>
      <c r="B153" s="10" t="str">
        <f t="shared" si="1"/>
        <v>Jhoan Duran</v>
      </c>
      <c r="C153" s="10" t="str">
        <f t="shared" si="2"/>
        <v>Jhoan Duran </v>
      </c>
      <c r="D153" s="10" t="s">
        <v>1158</v>
      </c>
    </row>
    <row r="154" ht="15.75" customHeight="1">
      <c r="A154" s="10" t="s">
        <v>993</v>
      </c>
      <c r="B154" s="10" t="str">
        <f t="shared" si="1"/>
        <v>Jorge Soler</v>
      </c>
      <c r="C154" s="10" t="str">
        <f t="shared" si="2"/>
        <v>Jorge Soler </v>
      </c>
      <c r="D154" s="10" t="s">
        <v>1159</v>
      </c>
    </row>
    <row r="155" ht="15.75" customHeight="1">
      <c r="A155" s="10" t="s">
        <v>993</v>
      </c>
      <c r="B155" s="10" t="str">
        <f t="shared" si="1"/>
        <v>José Abreu</v>
      </c>
      <c r="C155" s="10" t="str">
        <f t="shared" si="2"/>
        <v>José Abreu </v>
      </c>
      <c r="D155" s="10" t="s">
        <v>1160</v>
      </c>
    </row>
    <row r="156" ht="15.75" customHeight="1">
      <c r="A156" s="10" t="s">
        <v>993</v>
      </c>
      <c r="B156" s="10" t="str">
        <f t="shared" si="1"/>
        <v>Julio Urías</v>
      </c>
      <c r="C156" s="10" t="str">
        <f t="shared" si="2"/>
        <v>Julio Urías </v>
      </c>
      <c r="D156" s="10" t="s">
        <v>1161</v>
      </c>
    </row>
    <row r="157" ht="15.75" customHeight="1">
      <c r="A157" s="10" t="s">
        <v>993</v>
      </c>
      <c r="B157" s="10" t="str">
        <f t="shared" si="1"/>
        <v>Kyle Schwarber</v>
      </c>
      <c r="C157" s="10" t="str">
        <f t="shared" si="2"/>
        <v>Kyle Schwarber </v>
      </c>
      <c r="D157" s="10" t="s">
        <v>1162</v>
      </c>
    </row>
    <row r="158" ht="15.75" customHeight="1">
      <c r="A158" s="10" t="s">
        <v>993</v>
      </c>
      <c r="B158" s="10" t="str">
        <f t="shared" si="1"/>
        <v>Logan Webb</v>
      </c>
      <c r="C158" s="10" t="str">
        <f t="shared" si="2"/>
        <v>Logan Webb</v>
      </c>
      <c r="D158" s="10" t="s">
        <v>1163</v>
      </c>
    </row>
    <row r="159" ht="15.75" customHeight="1">
      <c r="A159" s="10" t="s">
        <v>993</v>
      </c>
      <c r="B159" s="10" t="str">
        <f t="shared" si="1"/>
        <v>Manny Machado</v>
      </c>
      <c r="C159" s="10" t="str">
        <f t="shared" si="2"/>
        <v>Manny Machado</v>
      </c>
      <c r="D159" s="10" t="s">
        <v>1164</v>
      </c>
    </row>
    <row r="160" ht="15.75" customHeight="1">
      <c r="A160" s="10" t="s">
        <v>993</v>
      </c>
      <c r="B160" s="10" t="str">
        <f t="shared" si="1"/>
        <v>Mike Clevinger</v>
      </c>
      <c r="C160" s="10" t="str">
        <f t="shared" si="2"/>
        <v>Mike Clevinger </v>
      </c>
      <c r="D160" s="10" t="s">
        <v>1165</v>
      </c>
    </row>
    <row r="161" ht="15.75" customHeight="1">
      <c r="A161" s="10" t="s">
        <v>993</v>
      </c>
      <c r="B161" s="10" t="str">
        <f t="shared" si="1"/>
        <v>MJ Melendez</v>
      </c>
      <c r="C161" s="10" t="str">
        <f t="shared" si="2"/>
        <v>MJ Melendez</v>
      </c>
      <c r="D161" s="10" t="s">
        <v>1166</v>
      </c>
    </row>
    <row r="162" ht="15.75" customHeight="1">
      <c r="A162" s="10" t="s">
        <v>993</v>
      </c>
      <c r="B162" s="10" t="str">
        <f t="shared" si="1"/>
        <v>Oneil Cruz</v>
      </c>
      <c r="C162" s="10" t="str">
        <f t="shared" si="2"/>
        <v>Oneil Cruz </v>
      </c>
      <c r="D162" s="10" t="s">
        <v>1167</v>
      </c>
    </row>
    <row r="163" ht="15.75" customHeight="1">
      <c r="A163" s="10" t="s">
        <v>993</v>
      </c>
      <c r="B163" s="10" t="str">
        <f t="shared" si="1"/>
        <v>Tanner Scott</v>
      </c>
      <c r="C163" s="10" t="str">
        <f t="shared" si="2"/>
        <v>Tanner Scott </v>
      </c>
      <c r="D163" s="10" t="s">
        <v>1168</v>
      </c>
    </row>
    <row r="164" ht="15.75" customHeight="1">
      <c r="A164" s="10" t="s">
        <v>993</v>
      </c>
      <c r="B164" s="10" t="str">
        <f t="shared" si="1"/>
        <v>Yu Darvish</v>
      </c>
      <c r="C164" s="10" t="str">
        <f t="shared" si="2"/>
        <v>Yu Darvish</v>
      </c>
      <c r="D164" s="10" t="s">
        <v>1169</v>
      </c>
    </row>
    <row r="165" ht="15.75" customHeight="1">
      <c r="A165" s="9" t="s">
        <v>1170</v>
      </c>
      <c r="B165" s="10" t="str">
        <f t="shared" si="1"/>
        <v>A.J. Minter</v>
      </c>
      <c r="C165" s="10" t="str">
        <f t="shared" si="2"/>
        <v>A.J. Minter </v>
      </c>
      <c r="D165" s="10" t="s">
        <v>1171</v>
      </c>
    </row>
    <row r="166" ht="15.75" customHeight="1">
      <c r="A166" s="10" t="s">
        <v>1170</v>
      </c>
      <c r="B166" s="10" t="str">
        <f t="shared" si="1"/>
        <v>Alex Verdugo</v>
      </c>
      <c r="C166" s="10" t="str">
        <f t="shared" si="2"/>
        <v>Alex Verdugo </v>
      </c>
      <c r="D166" s="10" t="s">
        <v>1172</v>
      </c>
    </row>
    <row r="167" ht="15.75" customHeight="1">
      <c r="A167" s="10" t="s">
        <v>1170</v>
      </c>
      <c r="B167" s="10" t="str">
        <f t="shared" si="1"/>
        <v>Andrew Vaughn</v>
      </c>
      <c r="C167" s="10" t="str">
        <f t="shared" si="2"/>
        <v>Andrew Vaughn </v>
      </c>
      <c r="D167" s="10" t="s">
        <v>1173</v>
      </c>
    </row>
    <row r="168" ht="15.75" customHeight="1">
      <c r="A168" s="10" t="s">
        <v>1170</v>
      </c>
      <c r="B168" s="10" t="str">
        <f t="shared" si="1"/>
        <v>Anthony Santander</v>
      </c>
      <c r="C168" s="10" t="str">
        <f t="shared" si="2"/>
        <v>Anthony Santander </v>
      </c>
      <c r="D168" s="10" t="s">
        <v>1174</v>
      </c>
    </row>
    <row r="169" ht="15.75" customHeight="1">
      <c r="A169" s="10" t="s">
        <v>1170</v>
      </c>
      <c r="B169" s="10" t="str">
        <f t="shared" si="1"/>
        <v>Austin Meadows</v>
      </c>
      <c r="C169" s="10" t="str">
        <f t="shared" si="2"/>
        <v>Austin Meadows </v>
      </c>
      <c r="D169" s="10" t="s">
        <v>1175</v>
      </c>
    </row>
    <row r="170" ht="15.75" customHeight="1">
      <c r="A170" s="10" t="s">
        <v>1170</v>
      </c>
      <c r="B170" s="10" t="str">
        <f t="shared" si="1"/>
        <v>Brandon Belt</v>
      </c>
      <c r="C170" s="10" t="str">
        <f t="shared" si="2"/>
        <v>Brandon Belt </v>
      </c>
      <c r="D170" s="10" t="s">
        <v>1176</v>
      </c>
    </row>
    <row r="171" ht="15.75" customHeight="1">
      <c r="A171" s="10" t="s">
        <v>1170</v>
      </c>
      <c r="B171" s="10" t="str">
        <f t="shared" si="1"/>
        <v>Brandon Drury</v>
      </c>
      <c r="C171" s="10" t="str">
        <f t="shared" si="2"/>
        <v>Brandon Drury </v>
      </c>
      <c r="D171" s="10" t="s">
        <v>1177</v>
      </c>
    </row>
    <row r="172" ht="15.75" customHeight="1">
      <c r="A172" s="10" t="s">
        <v>1170</v>
      </c>
      <c r="B172" s="10" t="str">
        <f t="shared" si="1"/>
        <v>Bryan Reynolds</v>
      </c>
      <c r="C172" s="10" t="str">
        <f t="shared" si="2"/>
        <v>Bryan Reynolds </v>
      </c>
      <c r="D172" s="10" t="s">
        <v>1178</v>
      </c>
    </row>
    <row r="173" ht="15.75" customHeight="1">
      <c r="A173" s="10" t="s">
        <v>1170</v>
      </c>
      <c r="B173" s="10" t="str">
        <f t="shared" si="1"/>
        <v>Chris Bassitt</v>
      </c>
      <c r="C173" s="10" t="str">
        <f t="shared" si="2"/>
        <v>Chris Bassitt </v>
      </c>
      <c r="D173" s="10" t="s">
        <v>1179</v>
      </c>
    </row>
    <row r="174" ht="15.75" customHeight="1">
      <c r="A174" s="10" t="s">
        <v>1170</v>
      </c>
      <c r="B174" s="10" t="str">
        <f t="shared" si="1"/>
        <v>David Bednar</v>
      </c>
      <c r="C174" s="10" t="str">
        <f t="shared" si="2"/>
        <v>David Bednar </v>
      </c>
      <c r="D174" s="10" t="s">
        <v>1180</v>
      </c>
    </row>
    <row r="175" ht="15.75" customHeight="1">
      <c r="A175" s="10" t="s">
        <v>1170</v>
      </c>
      <c r="B175" s="10" t="str">
        <f t="shared" si="1"/>
        <v>David Robertson</v>
      </c>
      <c r="C175" s="10" t="str">
        <f t="shared" si="2"/>
        <v>David Robertson </v>
      </c>
      <c r="D175" s="10" t="s">
        <v>1181</v>
      </c>
    </row>
    <row r="176" ht="15.75" customHeight="1">
      <c r="A176" s="10" t="s">
        <v>1170</v>
      </c>
      <c r="B176" s="10" t="str">
        <f t="shared" si="1"/>
        <v>DJ LeMahieu</v>
      </c>
      <c r="C176" s="10" t="str">
        <f t="shared" si="2"/>
        <v>DJ LeMahieu </v>
      </c>
      <c r="D176" s="10" t="s">
        <v>1182</v>
      </c>
    </row>
    <row r="177" ht="15.75" customHeight="1">
      <c r="A177" s="10" t="s">
        <v>1170</v>
      </c>
      <c r="B177" s="10" t="str">
        <f t="shared" si="1"/>
        <v>Drew Rasmussen</v>
      </c>
      <c r="C177" s="10" t="str">
        <f t="shared" si="2"/>
        <v>Drew Rasmussen</v>
      </c>
      <c r="D177" s="10" t="s">
        <v>1183</v>
      </c>
    </row>
    <row r="178" ht="15.75" customHeight="1">
      <c r="A178" s="10" t="s">
        <v>1170</v>
      </c>
      <c r="B178" s="10" t="str">
        <f t="shared" si="1"/>
        <v>Franmil Reyes</v>
      </c>
      <c r="C178" s="10" t="str">
        <f t="shared" si="2"/>
        <v>Franmil Reyes</v>
      </c>
      <c r="D178" s="10" t="s">
        <v>1184</v>
      </c>
    </row>
    <row r="179" ht="15.75" customHeight="1">
      <c r="A179" s="10" t="s">
        <v>1170</v>
      </c>
      <c r="B179" s="10" t="str">
        <f t="shared" si="1"/>
        <v>Giovanny Gallegos</v>
      </c>
      <c r="C179" s="10" t="str">
        <f t="shared" si="2"/>
        <v>Giovanny Gallegos </v>
      </c>
      <c r="D179" s="10" t="s">
        <v>1185</v>
      </c>
    </row>
    <row r="180" ht="15.75" customHeight="1">
      <c r="A180" s="10" t="s">
        <v>1170</v>
      </c>
      <c r="B180" s="10" t="str">
        <f t="shared" si="1"/>
        <v>Gleyber Torres</v>
      </c>
      <c r="C180" s="10" t="str">
        <f t="shared" si="2"/>
        <v>Gleyber Torres </v>
      </c>
      <c r="D180" s="10" t="s">
        <v>1186</v>
      </c>
    </row>
    <row r="181" ht="15.75" customHeight="1">
      <c r="A181" s="10" t="s">
        <v>1170</v>
      </c>
      <c r="B181" s="10" t="str">
        <f t="shared" si="1"/>
        <v>Jameson Taillon</v>
      </c>
      <c r="C181" s="10" t="str">
        <f t="shared" si="2"/>
        <v>Jameson Taillon </v>
      </c>
      <c r="D181" s="10" t="s">
        <v>1187</v>
      </c>
    </row>
    <row r="182" ht="15.75" customHeight="1">
      <c r="A182" s="10" t="s">
        <v>1170</v>
      </c>
      <c r="B182" s="10" t="str">
        <f t="shared" si="1"/>
        <v>Jason Adam</v>
      </c>
      <c r="C182" s="10" t="str">
        <f t="shared" si="2"/>
        <v>Jason Adam</v>
      </c>
      <c r="D182" s="10" t="s">
        <v>1188</v>
      </c>
    </row>
    <row r="183" ht="15.75" customHeight="1">
      <c r="A183" s="10" t="s">
        <v>1170</v>
      </c>
      <c r="B183" s="10" t="str">
        <f t="shared" si="1"/>
        <v>Joey Bart</v>
      </c>
      <c r="C183" s="10" t="str">
        <f t="shared" si="2"/>
        <v>Joey Bart</v>
      </c>
      <c r="D183" s="10" t="s">
        <v>1189</v>
      </c>
    </row>
    <row r="184" ht="15.75" customHeight="1">
      <c r="A184" s="10" t="s">
        <v>1170</v>
      </c>
      <c r="B184" s="10" t="str">
        <f t="shared" si="1"/>
        <v>Jordan Romano</v>
      </c>
      <c r="C184" s="10" t="str">
        <f t="shared" si="2"/>
        <v>Jordan Romano </v>
      </c>
      <c r="D184" s="10" t="s">
        <v>1190</v>
      </c>
    </row>
    <row r="185" ht="15.75" customHeight="1">
      <c r="A185" s="10" t="s">
        <v>1170</v>
      </c>
      <c r="B185" s="10" t="str">
        <f t="shared" si="1"/>
        <v>José Berríos</v>
      </c>
      <c r="C185" s="10" t="str">
        <f t="shared" si="2"/>
        <v>José Berríos </v>
      </c>
      <c r="D185" s="10" t="s">
        <v>1191</v>
      </c>
    </row>
    <row r="186" ht="15.75" customHeight="1">
      <c r="A186" s="10" t="s">
        <v>1170</v>
      </c>
      <c r="B186" s="10" t="str">
        <f t="shared" si="1"/>
        <v>José Ramírez</v>
      </c>
      <c r="C186" s="10" t="str">
        <f t="shared" si="2"/>
        <v>José Ramírez </v>
      </c>
      <c r="D186" s="10" t="s">
        <v>1192</v>
      </c>
    </row>
    <row r="187" ht="15.75" customHeight="1">
      <c r="A187" s="10" t="s">
        <v>1170</v>
      </c>
      <c r="B187" s="10" t="str">
        <f t="shared" si="1"/>
        <v>Marcus Stroman</v>
      </c>
      <c r="C187" s="10" t="str">
        <f t="shared" si="2"/>
        <v>Marcus Stroman </v>
      </c>
      <c r="D187" s="10" t="s">
        <v>1193</v>
      </c>
    </row>
    <row r="188" ht="15.75" customHeight="1">
      <c r="A188" s="10" t="s">
        <v>1170</v>
      </c>
      <c r="B188" s="10" t="str">
        <f t="shared" si="1"/>
        <v>Michael Kopech</v>
      </c>
      <c r="C188" s="10" t="str">
        <f t="shared" si="2"/>
        <v>Michael Kopech </v>
      </c>
      <c r="D188" s="10" t="s">
        <v>1194</v>
      </c>
    </row>
    <row r="189" ht="15.75" customHeight="1">
      <c r="A189" s="10" t="s">
        <v>1170</v>
      </c>
      <c r="B189" s="10" t="str">
        <f t="shared" si="1"/>
        <v>Mookie Betts</v>
      </c>
      <c r="C189" s="10" t="str">
        <f t="shared" si="2"/>
        <v>Mookie Betts </v>
      </c>
      <c r="D189" s="10" t="s">
        <v>1195</v>
      </c>
    </row>
    <row r="190" ht="15.75" customHeight="1">
      <c r="A190" s="10" t="s">
        <v>1170</v>
      </c>
      <c r="B190" s="10" t="str">
        <f t="shared" si="1"/>
        <v>Nestor Cortes</v>
      </c>
      <c r="C190" s="10" t="str">
        <f t="shared" si="2"/>
        <v>Nestor Cortes </v>
      </c>
      <c r="D190" s="10" t="s">
        <v>1196</v>
      </c>
    </row>
    <row r="191" ht="15.75" customHeight="1">
      <c r="A191" s="10" t="s">
        <v>1170</v>
      </c>
      <c r="B191" s="10" t="str">
        <f t="shared" si="1"/>
        <v>Nick Castellanos</v>
      </c>
      <c r="C191" s="10" t="str">
        <f t="shared" si="2"/>
        <v>Nick Castellanos </v>
      </c>
      <c r="D191" s="10" t="s">
        <v>1197</v>
      </c>
    </row>
    <row r="192" ht="15.75" customHeight="1">
      <c r="A192" s="10" t="s">
        <v>1170</v>
      </c>
      <c r="B192" s="10" t="str">
        <f t="shared" si="1"/>
        <v>Rafael Montero</v>
      </c>
      <c r="C192" s="10" t="str">
        <f t="shared" si="2"/>
        <v>Rafael Montero </v>
      </c>
      <c r="D192" s="10" t="s">
        <v>1198</v>
      </c>
    </row>
    <row r="193" ht="15.75" customHeight="1">
      <c r="A193" s="10" t="s">
        <v>1170</v>
      </c>
      <c r="B193" s="10" t="str">
        <f t="shared" si="1"/>
        <v>Shane McClanahan</v>
      </c>
      <c r="C193" s="10" t="str">
        <f t="shared" si="2"/>
        <v>Shane McClanahan</v>
      </c>
      <c r="D193" s="10" t="s">
        <v>1199</v>
      </c>
    </row>
    <row r="194" ht="15.75" customHeight="1">
      <c r="A194" s="10" t="s">
        <v>1170</v>
      </c>
      <c r="B194" s="10" t="str">
        <f t="shared" si="1"/>
        <v>Tyler Glasnow</v>
      </c>
      <c r="C194" s="10" t="str">
        <f t="shared" si="2"/>
        <v>Tyler Glasnow</v>
      </c>
      <c r="D194" s="10" t="s">
        <v>1200</v>
      </c>
    </row>
    <row r="195" ht="15.75" customHeight="1">
      <c r="A195" s="10" t="s">
        <v>1170</v>
      </c>
      <c r="B195" s="10" t="str">
        <f t="shared" si="1"/>
        <v>Willson Contreras</v>
      </c>
      <c r="C195" s="10" t="str">
        <f t="shared" si="2"/>
        <v>Willson Contreras </v>
      </c>
      <c r="D195" s="10" t="s">
        <v>1201</v>
      </c>
    </row>
    <row r="196" ht="15.75" customHeight="1">
      <c r="A196" s="10" t="s">
        <v>1170</v>
      </c>
      <c r="B196" s="10" t="str">
        <f t="shared" si="1"/>
        <v>Xander Bogaerts</v>
      </c>
      <c r="C196" s="10" t="str">
        <f t="shared" si="2"/>
        <v>Xander Bogaerts</v>
      </c>
      <c r="D196" s="10" t="s">
        <v>1202</v>
      </c>
    </row>
    <row r="197" ht="15.75" customHeight="1">
      <c r="A197" s="10" t="s">
        <v>1170</v>
      </c>
      <c r="B197" s="10" t="str">
        <f t="shared" si="1"/>
        <v>Yimi García</v>
      </c>
      <c r="C197" s="10" t="str">
        <f t="shared" si="2"/>
        <v>Yimi García </v>
      </c>
      <c r="D197" s="10" t="s">
        <v>1203</v>
      </c>
    </row>
    <row r="198" ht="15.75" customHeight="1">
      <c r="A198" s="9" t="s">
        <v>981</v>
      </c>
      <c r="B198" s="10" t="str">
        <f t="shared" si="1"/>
        <v>Adam Ottavino</v>
      </c>
      <c r="C198" s="10" t="str">
        <f t="shared" si="2"/>
        <v>Adam Ottavino </v>
      </c>
      <c r="D198" s="10" t="s">
        <v>1204</v>
      </c>
    </row>
    <row r="199" ht="15.75" customHeight="1">
      <c r="A199" s="10" t="s">
        <v>981</v>
      </c>
      <c r="B199" s="10" t="str">
        <f t="shared" si="1"/>
        <v>Alec Burleson</v>
      </c>
      <c r="C199" s="10" t="str">
        <f t="shared" si="2"/>
        <v>Alec Burleson </v>
      </c>
      <c r="D199" s="10" t="s">
        <v>1205</v>
      </c>
    </row>
    <row r="200" ht="15.75" customHeight="1">
      <c r="A200" s="10" t="s">
        <v>981</v>
      </c>
      <c r="B200" s="10" t="str">
        <f t="shared" si="1"/>
        <v>Andrew Bellatti</v>
      </c>
      <c r="C200" s="10" t="str">
        <f t="shared" si="2"/>
        <v>Andrew Bellatti </v>
      </c>
      <c r="D200" s="10" t="s">
        <v>1206</v>
      </c>
    </row>
    <row r="201" ht="15.75" customHeight="1">
      <c r="A201" s="10" t="s">
        <v>981</v>
      </c>
      <c r="B201" s="10" t="str">
        <f t="shared" si="1"/>
        <v>Brad Boxberger</v>
      </c>
      <c r="C201" s="10" t="str">
        <f t="shared" si="2"/>
        <v>Brad Boxberger </v>
      </c>
      <c r="D201" s="10" t="s">
        <v>1207</v>
      </c>
    </row>
    <row r="202" ht="15.75" customHeight="1">
      <c r="A202" s="10" t="s">
        <v>981</v>
      </c>
      <c r="B202" s="10" t="str">
        <f t="shared" si="1"/>
        <v>Byron Buxton</v>
      </c>
      <c r="C202" s="10" t="str">
        <f t="shared" si="2"/>
        <v>Byron Buxton </v>
      </c>
      <c r="D202" s="10" t="s">
        <v>1208</v>
      </c>
    </row>
    <row r="203" ht="15.75" customHeight="1">
      <c r="A203" s="10" t="s">
        <v>981</v>
      </c>
      <c r="B203" s="10" t="str">
        <f t="shared" si="1"/>
        <v>Cal Raleigh</v>
      </c>
      <c r="C203" s="10" t="str">
        <f t="shared" si="2"/>
        <v>Cal Raleigh </v>
      </c>
      <c r="D203" s="10" t="s">
        <v>1209</v>
      </c>
    </row>
    <row r="204" ht="15.75" customHeight="1">
      <c r="A204" s="10" t="s">
        <v>981</v>
      </c>
      <c r="B204" s="10" t="str">
        <f t="shared" si="1"/>
        <v>Corey Kluber</v>
      </c>
      <c r="C204" s="10" t="str">
        <f t="shared" si="2"/>
        <v>Corey Kluber </v>
      </c>
      <c r="D204" s="10" t="s">
        <v>1210</v>
      </c>
    </row>
    <row r="205" ht="15.75" customHeight="1">
      <c r="A205" s="10" t="s">
        <v>981</v>
      </c>
      <c r="B205" s="10" t="str">
        <f t="shared" si="1"/>
        <v>Daniel Bard</v>
      </c>
      <c r="C205" s="10" t="str">
        <f t="shared" si="2"/>
        <v>Daniel Bard </v>
      </c>
      <c r="D205" s="10" t="s">
        <v>1211</v>
      </c>
    </row>
    <row r="206" ht="15.75" customHeight="1">
      <c r="A206" s="10" t="s">
        <v>981</v>
      </c>
      <c r="B206" s="10" t="str">
        <f t="shared" si="1"/>
        <v>Dustin May</v>
      </c>
      <c r="C206" s="10" t="str">
        <f t="shared" si="2"/>
        <v>Dustin May </v>
      </c>
      <c r="D206" s="10" t="s">
        <v>1212</v>
      </c>
    </row>
    <row r="207" ht="15.75" customHeight="1">
      <c r="A207" s="10" t="s">
        <v>981</v>
      </c>
      <c r="B207" s="10" t="str">
        <f t="shared" si="1"/>
        <v>Eloy Jiménez</v>
      </c>
      <c r="C207" s="10" t="str">
        <f t="shared" si="2"/>
        <v>Eloy Jiménez </v>
      </c>
      <c r="D207" s="10" t="s">
        <v>1213</v>
      </c>
    </row>
    <row r="208" ht="15.75" customHeight="1">
      <c r="A208" s="10" t="s">
        <v>981</v>
      </c>
      <c r="B208" s="10" t="str">
        <f t="shared" si="1"/>
        <v>Elvis Andrus</v>
      </c>
      <c r="C208" s="10" t="str">
        <f t="shared" si="2"/>
        <v>Elvis Andrus </v>
      </c>
      <c r="D208" s="10" t="s">
        <v>1214</v>
      </c>
    </row>
    <row r="209" ht="15.75" customHeight="1">
      <c r="A209" s="10" t="s">
        <v>981</v>
      </c>
      <c r="B209" s="10" t="str">
        <f t="shared" si="1"/>
        <v>Eugenio Suárez</v>
      </c>
      <c r="C209" s="10" t="str">
        <f t="shared" si="2"/>
        <v>Eugenio Suárez </v>
      </c>
      <c r="D209" s="10" t="s">
        <v>1215</v>
      </c>
    </row>
    <row r="210" ht="15.75" customHeight="1">
      <c r="A210" s="10" t="s">
        <v>981</v>
      </c>
      <c r="B210" s="10" t="str">
        <f t="shared" si="1"/>
        <v>Joe Musgrove</v>
      </c>
      <c r="C210" s="10" t="str">
        <f t="shared" si="2"/>
        <v>Joe Musgrove</v>
      </c>
      <c r="D210" s="10" t="s">
        <v>1216</v>
      </c>
    </row>
    <row r="211" ht="15.75" customHeight="1">
      <c r="A211" s="10" t="s">
        <v>981</v>
      </c>
      <c r="B211" s="10" t="str">
        <f t="shared" si="1"/>
        <v>Joe Ryan</v>
      </c>
      <c r="C211" s="10" t="str">
        <f t="shared" si="2"/>
        <v>Joe Ryan </v>
      </c>
      <c r="D211" s="10" t="s">
        <v>1217</v>
      </c>
    </row>
    <row r="212" ht="15.75" customHeight="1">
      <c r="A212" s="10" t="s">
        <v>981</v>
      </c>
      <c r="B212" s="10" t="str">
        <f t="shared" si="1"/>
        <v>Joey Meneses</v>
      </c>
      <c r="C212" s="10" t="str">
        <f t="shared" si="2"/>
        <v>Joey Meneses </v>
      </c>
      <c r="D212" s="10" t="s">
        <v>1218</v>
      </c>
    </row>
    <row r="213" ht="15.75" customHeight="1">
      <c r="A213" s="10" t="s">
        <v>981</v>
      </c>
      <c r="B213" s="10" t="str">
        <f t="shared" si="1"/>
        <v>John Means</v>
      </c>
      <c r="C213" s="10" t="str">
        <f t="shared" si="2"/>
        <v>John Means </v>
      </c>
      <c r="D213" s="10" t="s">
        <v>1219</v>
      </c>
    </row>
    <row r="214" ht="15.75" customHeight="1">
      <c r="A214" s="10" t="s">
        <v>981</v>
      </c>
      <c r="B214" s="10" t="str">
        <f t="shared" si="1"/>
        <v>John Schreiber</v>
      </c>
      <c r="C214" s="10" t="str">
        <f t="shared" si="2"/>
        <v>John Schreiber </v>
      </c>
      <c r="D214" s="10" t="s">
        <v>1220</v>
      </c>
    </row>
    <row r="215" ht="15.75" customHeight="1">
      <c r="A215" s="10" t="s">
        <v>981</v>
      </c>
      <c r="B215" s="10" t="str">
        <f t="shared" si="1"/>
        <v>Jorge Polanco</v>
      </c>
      <c r="C215" s="10" t="str">
        <f t="shared" si="2"/>
        <v>Jorge Polanco </v>
      </c>
      <c r="D215" s="10" t="s">
        <v>1221</v>
      </c>
    </row>
    <row r="216" ht="15.75" customHeight="1">
      <c r="A216" s="10" t="s">
        <v>981</v>
      </c>
      <c r="B216" s="10" t="str">
        <f t="shared" si="1"/>
        <v>Ke'Bryan Hayes</v>
      </c>
      <c r="C216" s="10" t="str">
        <f t="shared" si="2"/>
        <v>Ke'Bryan Hayes </v>
      </c>
      <c r="D216" s="10" t="s">
        <v>1222</v>
      </c>
    </row>
    <row r="217" ht="15.75" customHeight="1">
      <c r="A217" s="10" t="s">
        <v>981</v>
      </c>
      <c r="B217" s="10" t="str">
        <f t="shared" si="1"/>
        <v>Kris Bryant</v>
      </c>
      <c r="C217" s="10" t="str">
        <f t="shared" si="2"/>
        <v>Kris Bryant </v>
      </c>
      <c r="D217" s="10" t="s">
        <v>1223</v>
      </c>
    </row>
    <row r="218" ht="15.75" customHeight="1">
      <c r="A218" s="10" t="s">
        <v>981</v>
      </c>
      <c r="B218" s="10" t="str">
        <f t="shared" si="1"/>
        <v>Kyle Finnegan</v>
      </c>
      <c r="C218" s="10" t="str">
        <f t="shared" si="2"/>
        <v>Kyle Finnegan </v>
      </c>
      <c r="D218" s="10" t="s">
        <v>1224</v>
      </c>
    </row>
    <row r="219" ht="15.75" customHeight="1">
      <c r="A219" s="10" t="s">
        <v>981</v>
      </c>
      <c r="B219" s="10" t="str">
        <f t="shared" si="1"/>
        <v>Kyle Gibson</v>
      </c>
      <c r="C219" s="10" t="str">
        <f t="shared" si="2"/>
        <v>Kyle Gibson </v>
      </c>
      <c r="D219" s="10" t="s">
        <v>1225</v>
      </c>
    </row>
    <row r="220" ht="15.75" customHeight="1">
      <c r="A220" s="10" t="s">
        <v>981</v>
      </c>
      <c r="B220" s="10" t="str">
        <f t="shared" si="1"/>
        <v>Lars Nootbaar</v>
      </c>
      <c r="C220" s="10" t="str">
        <f t="shared" si="2"/>
        <v>Lars Nootbaar </v>
      </c>
      <c r="D220" s="10" t="s">
        <v>1226</v>
      </c>
    </row>
    <row r="221" ht="15.75" customHeight="1">
      <c r="A221" s="10" t="s">
        <v>981</v>
      </c>
      <c r="B221" s="10" t="str">
        <f t="shared" si="1"/>
        <v>Luis Arraez</v>
      </c>
      <c r="C221" s="10" t="str">
        <f t="shared" si="2"/>
        <v>Luis Arraez </v>
      </c>
      <c r="D221" s="10" t="s">
        <v>1227</v>
      </c>
    </row>
    <row r="222" ht="15.75" customHeight="1">
      <c r="A222" s="10" t="s">
        <v>981</v>
      </c>
      <c r="B222" s="10" t="str">
        <f t="shared" si="1"/>
        <v>Luis Severino</v>
      </c>
      <c r="C222" s="10" t="str">
        <f t="shared" si="2"/>
        <v>Luis Severino </v>
      </c>
      <c r="D222" s="10" t="s">
        <v>1228</v>
      </c>
    </row>
    <row r="223" ht="15.75" customHeight="1">
      <c r="A223" s="10" t="s">
        <v>981</v>
      </c>
      <c r="B223" s="10" t="str">
        <f t="shared" si="1"/>
        <v>Nick Martinez</v>
      </c>
      <c r="C223" s="10" t="str">
        <f t="shared" si="2"/>
        <v>Nick Martinez</v>
      </c>
      <c r="D223" s="10" t="s">
        <v>1229</v>
      </c>
    </row>
    <row r="224" ht="15.75" customHeight="1">
      <c r="A224" s="10" t="s">
        <v>981</v>
      </c>
      <c r="B224" s="10" t="str">
        <f t="shared" si="1"/>
        <v>Noah Syndergaard</v>
      </c>
      <c r="C224" s="10" t="str">
        <f t="shared" si="2"/>
        <v>Noah Syndergaard </v>
      </c>
      <c r="D224" s="10" t="s">
        <v>1230</v>
      </c>
    </row>
    <row r="225" ht="15.75" customHeight="1">
      <c r="A225" s="10" t="s">
        <v>981</v>
      </c>
      <c r="B225" s="10" t="str">
        <f t="shared" si="1"/>
        <v>Pete Fairbanks</v>
      </c>
      <c r="C225" s="10" t="str">
        <f t="shared" si="2"/>
        <v>Pete Fairbanks</v>
      </c>
      <c r="D225" s="10" t="s">
        <v>1231</v>
      </c>
    </row>
    <row r="226" ht="15.75" customHeight="1">
      <c r="A226" s="10" t="s">
        <v>981</v>
      </c>
      <c r="B226" s="10" t="str">
        <f t="shared" si="1"/>
        <v>Rowdy Tellez</v>
      </c>
      <c r="C226" s="10" t="str">
        <f t="shared" si="2"/>
        <v>Rowdy Tellez </v>
      </c>
      <c r="D226" s="10" t="s">
        <v>1232</v>
      </c>
    </row>
    <row r="227" ht="15.75" customHeight="1">
      <c r="A227" s="10" t="s">
        <v>981</v>
      </c>
      <c r="B227" s="10" t="str">
        <f t="shared" si="1"/>
        <v>Ryan Helsley</v>
      </c>
      <c r="C227" s="10" t="str">
        <f t="shared" si="2"/>
        <v>Ryan Helsley </v>
      </c>
      <c r="D227" s="10" t="s">
        <v>1233</v>
      </c>
    </row>
    <row r="228" ht="15.75" customHeight="1">
      <c r="A228" s="10" t="s">
        <v>981</v>
      </c>
      <c r="B228" s="10" t="str">
        <f t="shared" si="1"/>
        <v>Teoscar Hernández</v>
      </c>
      <c r="C228" s="10" t="str">
        <f t="shared" si="2"/>
        <v>Teoscar Hernández </v>
      </c>
      <c r="D228" s="10" t="s">
        <v>1234</v>
      </c>
    </row>
    <row r="229" ht="15.75" customHeight="1">
      <c r="A229" s="10" t="s">
        <v>981</v>
      </c>
      <c r="B229" s="10" t="str">
        <f t="shared" si="1"/>
        <v>Tony Gonsolin</v>
      </c>
      <c r="C229" s="10" t="str">
        <f t="shared" si="2"/>
        <v>Tony Gonsolin </v>
      </c>
      <c r="D229" s="10" t="s">
        <v>1235</v>
      </c>
    </row>
    <row r="230" ht="15.75" customHeight="1">
      <c r="A230" s="10" t="s">
        <v>981</v>
      </c>
      <c r="B230" s="10" t="str">
        <f t="shared" si="1"/>
        <v>Tyler O'Neill</v>
      </c>
      <c r="C230" s="10" t="str">
        <f t="shared" si="2"/>
        <v>Tyler O'Neill </v>
      </c>
      <c r="D230" s="10" t="s">
        <v>1236</v>
      </c>
    </row>
    <row r="231" ht="15.75" customHeight="1">
      <c r="A231" s="10" t="s">
        <v>981</v>
      </c>
      <c r="B231" s="10" t="str">
        <f t="shared" si="1"/>
        <v>Tyler Stephenson</v>
      </c>
      <c r="C231" s="10" t="str">
        <f t="shared" si="2"/>
        <v>Tyler Stephenson </v>
      </c>
      <c r="D231" s="10" t="s">
        <v>1237</v>
      </c>
    </row>
    <row r="232" ht="15.75" customHeight="1">
      <c r="A232" s="9" t="s">
        <v>1238</v>
      </c>
      <c r="B232" s="10" t="str">
        <f t="shared" si="1"/>
        <v>Adalberto Mondesi</v>
      </c>
      <c r="C232" s="10" t="str">
        <f t="shared" si="2"/>
        <v>Adalberto Mondesi </v>
      </c>
      <c r="D232" s="10" t="s">
        <v>1239</v>
      </c>
    </row>
    <row r="233" ht="15.75" customHeight="1">
      <c r="A233" s="10" t="s">
        <v>1238</v>
      </c>
      <c r="B233" s="10" t="str">
        <f t="shared" si="1"/>
        <v>Adolis García</v>
      </c>
      <c r="C233" s="10" t="str">
        <f t="shared" si="2"/>
        <v>Adolis García </v>
      </c>
      <c r="D233" s="10" t="s">
        <v>1240</v>
      </c>
    </row>
    <row r="234" ht="15.75" customHeight="1">
      <c r="A234" s="10" t="s">
        <v>1238</v>
      </c>
      <c r="B234" s="10" t="str">
        <f t="shared" si="1"/>
        <v>Alex Lange</v>
      </c>
      <c r="C234" s="10" t="str">
        <f t="shared" si="2"/>
        <v>Alex Lange </v>
      </c>
      <c r="D234" s="10" t="s">
        <v>1241</v>
      </c>
    </row>
    <row r="235" ht="15.75" customHeight="1">
      <c r="A235" s="10" t="s">
        <v>1238</v>
      </c>
      <c r="B235" s="10" t="str">
        <f t="shared" si="1"/>
        <v>Alexis Díaz</v>
      </c>
      <c r="C235" s="10" t="str">
        <f t="shared" si="2"/>
        <v>Alexis Díaz </v>
      </c>
      <c r="D235" s="10" t="s">
        <v>1242</v>
      </c>
    </row>
    <row r="236" ht="15.75" customHeight="1">
      <c r="A236" s="10" t="s">
        <v>1238</v>
      </c>
      <c r="B236" s="10" t="str">
        <f t="shared" si="1"/>
        <v>Blake Snell</v>
      </c>
      <c r="C236" s="10" t="str">
        <f t="shared" si="2"/>
        <v>Blake Snell</v>
      </c>
      <c r="D236" s="10" t="s">
        <v>1243</v>
      </c>
    </row>
    <row r="237" ht="15.75" customHeight="1">
      <c r="A237" s="10" t="s">
        <v>1238</v>
      </c>
      <c r="B237" s="10" t="str">
        <f t="shared" si="1"/>
        <v>Brooks Raley</v>
      </c>
      <c r="C237" s="10" t="str">
        <f t="shared" si="2"/>
        <v>Brooks Raley </v>
      </c>
      <c r="D237" s="10" t="s">
        <v>1244</v>
      </c>
    </row>
    <row r="238" ht="15.75" customHeight="1">
      <c r="A238" s="10" t="s">
        <v>1238</v>
      </c>
      <c r="B238" s="10" t="str">
        <f t="shared" si="1"/>
        <v>Carlos Carrasco</v>
      </c>
      <c r="C238" s="10" t="str">
        <f t="shared" si="2"/>
        <v>Carlos Carrasco </v>
      </c>
      <c r="D238" s="10" t="s">
        <v>1245</v>
      </c>
    </row>
    <row r="239" ht="15.75" customHeight="1">
      <c r="A239" s="10" t="s">
        <v>1238</v>
      </c>
      <c r="B239" s="10" t="str">
        <f t="shared" si="1"/>
        <v>Cedric Mullins</v>
      </c>
      <c r="C239" s="10" t="str">
        <f t="shared" si="2"/>
        <v>Cedric Mullins </v>
      </c>
      <c r="D239" s="10" t="s">
        <v>1246</v>
      </c>
    </row>
    <row r="240" ht="15.75" customHeight="1">
      <c r="A240" s="10" t="s">
        <v>1238</v>
      </c>
      <c r="B240" s="10" t="str">
        <f t="shared" si="1"/>
        <v>Cionel Pérez</v>
      </c>
      <c r="C240" s="10" t="str">
        <f t="shared" si="2"/>
        <v>Cionel Pérez </v>
      </c>
      <c r="D240" s="10" t="s">
        <v>1247</v>
      </c>
    </row>
    <row r="241" ht="15.75" customHeight="1">
      <c r="A241" s="10" t="s">
        <v>1238</v>
      </c>
      <c r="B241" s="10" t="str">
        <f t="shared" si="1"/>
        <v>Eduardo Escobar</v>
      </c>
      <c r="C241" s="10" t="str">
        <f t="shared" si="2"/>
        <v>Eduardo Escobar </v>
      </c>
      <c r="D241" s="10" t="s">
        <v>1248</v>
      </c>
    </row>
    <row r="242" ht="15.75" customHeight="1">
      <c r="A242" s="10" t="s">
        <v>1238</v>
      </c>
      <c r="B242" s="10" t="str">
        <f t="shared" si="1"/>
        <v>Gary Sánchez</v>
      </c>
      <c r="C242" s="10" t="str">
        <f t="shared" si="2"/>
        <v>Gary Sánchez </v>
      </c>
      <c r="D242" s="10" t="s">
        <v>1249</v>
      </c>
    </row>
    <row r="243" ht="15.75" customHeight="1">
      <c r="A243" s="10" t="s">
        <v>1238</v>
      </c>
      <c r="B243" s="10" t="str">
        <f t="shared" si="1"/>
        <v>Gregory Soto</v>
      </c>
      <c r="C243" s="10" t="str">
        <f t="shared" si="2"/>
        <v>Gregory Soto </v>
      </c>
      <c r="D243" s="10" t="s">
        <v>1250</v>
      </c>
    </row>
    <row r="244" ht="15.75" customHeight="1">
      <c r="A244" s="10" t="s">
        <v>1238</v>
      </c>
      <c r="B244" s="10" t="str">
        <f t="shared" si="1"/>
        <v>Isaac Paredes</v>
      </c>
      <c r="C244" s="10" t="str">
        <f t="shared" si="2"/>
        <v>Isaac Paredes</v>
      </c>
      <c r="D244" s="10" t="s">
        <v>1251</v>
      </c>
    </row>
    <row r="245" ht="15.75" customHeight="1">
      <c r="A245" s="10" t="s">
        <v>1238</v>
      </c>
      <c r="B245" s="10" t="str">
        <f t="shared" si="1"/>
        <v>Jake Cronenworth</v>
      </c>
      <c r="C245" s="10" t="str">
        <f t="shared" si="2"/>
        <v>Jake Cronenworth</v>
      </c>
      <c r="D245" s="10" t="s">
        <v>1252</v>
      </c>
    </row>
    <row r="246" ht="15.75" customHeight="1">
      <c r="A246" s="10" t="s">
        <v>1238</v>
      </c>
      <c r="B246" s="10" t="str">
        <f t="shared" si="1"/>
        <v>Jarred Kelenic</v>
      </c>
      <c r="C246" s="10" t="str">
        <f t="shared" si="2"/>
        <v>Jarred Kelenic </v>
      </c>
      <c r="D246" s="10" t="s">
        <v>1253</v>
      </c>
    </row>
    <row r="247" ht="15.75" customHeight="1">
      <c r="A247" s="10" t="s">
        <v>1238</v>
      </c>
      <c r="B247" s="10" t="str">
        <f t="shared" si="1"/>
        <v>Jeff McNeil</v>
      </c>
      <c r="C247" s="10" t="str">
        <f t="shared" si="2"/>
        <v>Jeff McNeil </v>
      </c>
      <c r="D247" s="10" t="s">
        <v>1254</v>
      </c>
    </row>
    <row r="248" ht="15.75" customHeight="1">
      <c r="A248" s="10" t="s">
        <v>1238</v>
      </c>
      <c r="B248" s="10" t="str">
        <f t="shared" si="1"/>
        <v>Jonathan India</v>
      </c>
      <c r="C248" s="10" t="str">
        <f t="shared" si="2"/>
        <v>Jonathan India </v>
      </c>
      <c r="D248" s="10" t="s">
        <v>1255</v>
      </c>
    </row>
    <row r="249" ht="15.75" customHeight="1">
      <c r="A249" s="10" t="s">
        <v>1238</v>
      </c>
      <c r="B249" s="10" t="str">
        <f t="shared" si="1"/>
        <v>Jordan Hicks</v>
      </c>
      <c r="C249" s="10" t="str">
        <f t="shared" si="2"/>
        <v>Jordan Hicks </v>
      </c>
      <c r="D249" s="10" t="s">
        <v>1256</v>
      </c>
    </row>
    <row r="250" ht="15.75" customHeight="1">
      <c r="A250" s="10" t="s">
        <v>1238</v>
      </c>
      <c r="B250" s="10" t="str">
        <f t="shared" si="1"/>
        <v>Keibert Ruiz</v>
      </c>
      <c r="C250" s="10" t="str">
        <f t="shared" si="2"/>
        <v>Keibert Ruiz </v>
      </c>
      <c r="D250" s="10" t="s">
        <v>1257</v>
      </c>
    </row>
    <row r="251" ht="15.75" customHeight="1">
      <c r="A251" s="10" t="s">
        <v>1238</v>
      </c>
      <c r="B251" s="10" t="str">
        <f t="shared" si="1"/>
        <v>Kyle Wright</v>
      </c>
      <c r="C251" s="10" t="str">
        <f t="shared" si="2"/>
        <v>Kyle Wright </v>
      </c>
      <c r="D251" s="10" t="s">
        <v>1258</v>
      </c>
    </row>
    <row r="252" ht="15.75" customHeight="1">
      <c r="A252" s="10" t="s">
        <v>1238</v>
      </c>
      <c r="B252" s="10" t="str">
        <f t="shared" si="1"/>
        <v>Liam Hendriks</v>
      </c>
      <c r="C252" s="10" t="str">
        <f t="shared" si="2"/>
        <v>Liam Hendriks </v>
      </c>
      <c r="D252" s="10" t="s">
        <v>1259</v>
      </c>
    </row>
    <row r="253" ht="15.75" customHeight="1">
      <c r="A253" s="10" t="s">
        <v>1238</v>
      </c>
      <c r="B253" s="10" t="str">
        <f t="shared" si="1"/>
        <v>Max Kepler</v>
      </c>
      <c r="C253" s="10" t="str">
        <f t="shared" si="2"/>
        <v>Max Kepler </v>
      </c>
      <c r="D253" s="10" t="s">
        <v>1260</v>
      </c>
    </row>
    <row r="254" ht="15.75" customHeight="1">
      <c r="A254" s="10" t="s">
        <v>1238</v>
      </c>
      <c r="B254" s="10" t="str">
        <f t="shared" si="1"/>
        <v>Nico Hoerner</v>
      </c>
      <c r="C254" s="10" t="str">
        <f t="shared" si="2"/>
        <v>Nico Hoerner </v>
      </c>
      <c r="D254" s="10" t="s">
        <v>1261</v>
      </c>
    </row>
    <row r="255" ht="15.75" customHeight="1">
      <c r="A255" s="10" t="s">
        <v>1238</v>
      </c>
      <c r="B255" s="10" t="str">
        <f t="shared" si="1"/>
        <v>Pablo López</v>
      </c>
      <c r="C255" s="10" t="str">
        <f t="shared" si="2"/>
        <v>Pablo López </v>
      </c>
      <c r="D255" s="10" t="s">
        <v>1262</v>
      </c>
    </row>
    <row r="256" ht="15.75" customHeight="1">
      <c r="A256" s="10" t="s">
        <v>1238</v>
      </c>
      <c r="B256" s="10" t="str">
        <f t="shared" si="1"/>
        <v>Pete Alonso</v>
      </c>
      <c r="C256" s="10" t="str">
        <f t="shared" si="2"/>
        <v>Pete Alonso </v>
      </c>
      <c r="D256" s="10" t="s">
        <v>1263</v>
      </c>
    </row>
    <row r="257" ht="15.75" customHeight="1">
      <c r="A257" s="10" t="s">
        <v>1238</v>
      </c>
      <c r="B257" s="10" t="str">
        <f t="shared" si="1"/>
        <v>Ryan Mountcastle</v>
      </c>
      <c r="C257" s="10" t="str">
        <f t="shared" si="2"/>
        <v>Ryan Mountcastle </v>
      </c>
      <c r="D257" s="10" t="s">
        <v>1264</v>
      </c>
    </row>
    <row r="258" ht="15.75" customHeight="1">
      <c r="A258" s="10" t="s">
        <v>1238</v>
      </c>
      <c r="B258" s="10" t="str">
        <f t="shared" si="1"/>
        <v>Seth Brown</v>
      </c>
      <c r="C258" s="10" t="str">
        <f t="shared" si="2"/>
        <v>Seth Brown </v>
      </c>
      <c r="D258" s="10" t="s">
        <v>1265</v>
      </c>
    </row>
    <row r="259" ht="15.75" customHeight="1">
      <c r="A259" s="10" t="s">
        <v>1238</v>
      </c>
      <c r="B259" s="10" t="str">
        <f t="shared" si="1"/>
        <v>Shane Bieber</v>
      </c>
      <c r="C259" s="10" t="str">
        <f t="shared" si="2"/>
        <v>Shane Bieber </v>
      </c>
      <c r="D259" s="10" t="s">
        <v>1266</v>
      </c>
    </row>
    <row r="260" ht="15.75" customHeight="1">
      <c r="A260" s="10" t="s">
        <v>1238</v>
      </c>
      <c r="B260" s="10" t="str">
        <f t="shared" si="1"/>
        <v>Shohei Ohtani (Batter)</v>
      </c>
      <c r="C260" s="10" t="str">
        <f t="shared" si="2"/>
        <v>Shohei Ohtani (Batter) </v>
      </c>
      <c r="D260" s="10" t="s">
        <v>1267</v>
      </c>
    </row>
    <row r="261" ht="15.75" customHeight="1">
      <c r="A261" s="10" t="s">
        <v>1238</v>
      </c>
      <c r="B261" s="10" t="str">
        <f t="shared" si="1"/>
        <v>Shohei Ohtani (Pitcher)</v>
      </c>
      <c r="C261" s="10" t="str">
        <f t="shared" si="2"/>
        <v>Shohei Ohtani (Pitcher) </v>
      </c>
      <c r="D261" s="10" t="s">
        <v>1268</v>
      </c>
    </row>
    <row r="262" ht="15.75" customHeight="1">
      <c r="A262" s="10" t="s">
        <v>1238</v>
      </c>
      <c r="B262" s="10" t="str">
        <f t="shared" si="1"/>
        <v>Thairo Estrada</v>
      </c>
      <c r="C262" s="10" t="str">
        <f t="shared" si="2"/>
        <v>Thairo Estrada</v>
      </c>
      <c r="D262" s="10" t="s">
        <v>1269</v>
      </c>
    </row>
    <row r="263" ht="15.75" customHeight="1">
      <c r="A263" s="10" t="s">
        <v>1238</v>
      </c>
      <c r="B263" s="10" t="str">
        <f t="shared" si="1"/>
        <v>Travis d'Arnaud</v>
      </c>
      <c r="C263" s="10" t="str">
        <f t="shared" si="2"/>
        <v>Travis d'Arnaud </v>
      </c>
      <c r="D263" s="10" t="s">
        <v>1270</v>
      </c>
    </row>
    <row r="264" ht="15.75" customHeight="1">
      <c r="A264" s="10" t="s">
        <v>1238</v>
      </c>
      <c r="B264" s="10" t="str">
        <f t="shared" si="1"/>
        <v>Zac Gallen</v>
      </c>
      <c r="C264" s="10" t="str">
        <f t="shared" si="2"/>
        <v>Zac Gallen </v>
      </c>
      <c r="D264" s="10" t="s">
        <v>1271</v>
      </c>
    </row>
    <row r="265" ht="15.75" customHeight="1">
      <c r="A265" s="10" t="s">
        <v>1238</v>
      </c>
      <c r="B265" s="10" t="str">
        <f t="shared" si="1"/>
        <v>Zack Wheeler</v>
      </c>
      <c r="C265" s="10" t="str">
        <f t="shared" si="2"/>
        <v>Zack Wheeler </v>
      </c>
      <c r="D265" s="10" t="s">
        <v>1272</v>
      </c>
    </row>
    <row r="266" ht="15.75" customHeight="1">
      <c r="A266" s="9" t="s">
        <v>982</v>
      </c>
      <c r="B266" s="10" t="str">
        <f t="shared" si="1"/>
        <v>Alek Manoah</v>
      </c>
      <c r="C266" s="10" t="str">
        <f t="shared" si="2"/>
        <v>Alek Manoah </v>
      </c>
      <c r="D266" s="10" t="s">
        <v>1273</v>
      </c>
    </row>
    <row r="267" ht="15.75" customHeight="1">
      <c r="A267" s="10" t="s">
        <v>982</v>
      </c>
      <c r="B267" s="10" t="str">
        <f t="shared" si="1"/>
        <v>Amed Rosario</v>
      </c>
      <c r="C267" s="10" t="str">
        <f t="shared" si="2"/>
        <v>Amed Rosario </v>
      </c>
      <c r="D267" s="10" t="s">
        <v>1274</v>
      </c>
    </row>
    <row r="268" ht="15.75" customHeight="1">
      <c r="A268" s="10" t="s">
        <v>982</v>
      </c>
      <c r="B268" s="10" t="str">
        <f t="shared" si="1"/>
        <v>Brendan Rodgers</v>
      </c>
      <c r="C268" s="10" t="str">
        <f t="shared" si="2"/>
        <v>Brendan Rodgers </v>
      </c>
      <c r="D268" s="10" t="s">
        <v>1275</v>
      </c>
    </row>
    <row r="269" ht="15.75" customHeight="1">
      <c r="A269" s="10" t="s">
        <v>982</v>
      </c>
      <c r="B269" s="10" t="str">
        <f t="shared" si="1"/>
        <v>Casey Mize</v>
      </c>
      <c r="C269" s="10" t="str">
        <f t="shared" si="2"/>
        <v>Casey Mize </v>
      </c>
      <c r="D269" s="10" t="s">
        <v>1276</v>
      </c>
    </row>
    <row r="270" ht="15.75" customHeight="1">
      <c r="A270" s="10" t="s">
        <v>982</v>
      </c>
      <c r="B270" s="10" t="str">
        <f t="shared" si="1"/>
        <v>Craig Kimbrel</v>
      </c>
      <c r="C270" s="10" t="str">
        <f t="shared" si="2"/>
        <v>Craig Kimbrel </v>
      </c>
      <c r="D270" s="10" t="s">
        <v>1277</v>
      </c>
    </row>
    <row r="271" ht="15.75" customHeight="1">
      <c r="A271" s="10" t="s">
        <v>982</v>
      </c>
      <c r="B271" s="10" t="str">
        <f t="shared" si="1"/>
        <v>Dean Kremer</v>
      </c>
      <c r="C271" s="10" t="str">
        <f t="shared" si="2"/>
        <v>Dean Kremer </v>
      </c>
      <c r="D271" s="10" t="s">
        <v>1278</v>
      </c>
    </row>
    <row r="272" ht="15.75" customHeight="1">
      <c r="A272" s="10" t="s">
        <v>982</v>
      </c>
      <c r="B272" s="10" t="str">
        <f t="shared" si="1"/>
        <v>Drey Jameson</v>
      </c>
      <c r="C272" s="10" t="str">
        <f t="shared" si="2"/>
        <v>Drey Jameson </v>
      </c>
      <c r="D272" s="10" t="s">
        <v>1279</v>
      </c>
    </row>
    <row r="273" ht="15.75" customHeight="1">
      <c r="A273" s="10" t="s">
        <v>982</v>
      </c>
      <c r="B273" s="10" t="str">
        <f t="shared" si="1"/>
        <v>Edwin Díaz</v>
      </c>
      <c r="C273" s="10" t="str">
        <f t="shared" si="2"/>
        <v>Edwin Díaz </v>
      </c>
      <c r="D273" s="10" t="s">
        <v>1280</v>
      </c>
    </row>
    <row r="274" ht="15.75" customHeight="1">
      <c r="A274" s="10" t="s">
        <v>982</v>
      </c>
      <c r="B274" s="10" t="str">
        <f t="shared" si="1"/>
        <v>Freddy Peralta</v>
      </c>
      <c r="C274" s="10" t="str">
        <f t="shared" si="2"/>
        <v>Freddy Peralta </v>
      </c>
      <c r="D274" s="10" t="s">
        <v>1281</v>
      </c>
    </row>
    <row r="275" ht="15.75" customHeight="1">
      <c r="A275" s="10" t="s">
        <v>982</v>
      </c>
      <c r="B275" s="10" t="str">
        <f t="shared" si="1"/>
        <v>Jack Flaherty</v>
      </c>
      <c r="C275" s="10" t="str">
        <f t="shared" si="2"/>
        <v>Jack Flaherty </v>
      </c>
      <c r="D275" s="10" t="s">
        <v>1282</v>
      </c>
    </row>
    <row r="276" ht="15.75" customHeight="1">
      <c r="A276" s="10" t="s">
        <v>982</v>
      </c>
      <c r="B276" s="10" t="str">
        <f t="shared" si="1"/>
        <v>Jon Gray</v>
      </c>
      <c r="C276" s="10" t="str">
        <f t="shared" si="2"/>
        <v>Jon Gray </v>
      </c>
      <c r="D276" s="10" t="s">
        <v>1283</v>
      </c>
    </row>
    <row r="277" ht="15.75" customHeight="1">
      <c r="A277" s="10" t="s">
        <v>982</v>
      </c>
      <c r="B277" s="10" t="str">
        <f t="shared" si="1"/>
        <v>Jorge Alfaro</v>
      </c>
      <c r="C277" s="10" t="str">
        <f t="shared" si="2"/>
        <v>Jorge Alfaro</v>
      </c>
      <c r="D277" s="10" t="s">
        <v>1284</v>
      </c>
    </row>
    <row r="278" ht="15.75" customHeight="1">
      <c r="A278" s="10" t="s">
        <v>982</v>
      </c>
      <c r="B278" s="10" t="str">
        <f t="shared" si="1"/>
        <v>Jorge López</v>
      </c>
      <c r="C278" s="10" t="str">
        <f t="shared" si="2"/>
        <v>Jorge López </v>
      </c>
      <c r="D278" s="10" t="s">
        <v>1285</v>
      </c>
    </row>
    <row r="279" ht="15.75" customHeight="1">
      <c r="A279" s="10" t="s">
        <v>982</v>
      </c>
      <c r="B279" s="10" t="str">
        <f t="shared" si="1"/>
        <v>Josh Winder</v>
      </c>
      <c r="C279" s="10" t="str">
        <f t="shared" si="2"/>
        <v>Josh Winder </v>
      </c>
      <c r="D279" s="10" t="s">
        <v>1286</v>
      </c>
    </row>
    <row r="280" ht="15.75" customHeight="1">
      <c r="A280" s="10" t="s">
        <v>982</v>
      </c>
      <c r="B280" s="10" t="str">
        <f t="shared" si="1"/>
        <v>Kenley Jansen</v>
      </c>
      <c r="C280" s="10" t="str">
        <f t="shared" si="2"/>
        <v>Kenley Jansen </v>
      </c>
      <c r="D280" s="10" t="s">
        <v>1287</v>
      </c>
    </row>
    <row r="281" ht="15.75" customHeight="1">
      <c r="A281" s="10" t="s">
        <v>982</v>
      </c>
      <c r="B281" s="10" t="str">
        <f t="shared" si="1"/>
        <v>Kyle Tucker</v>
      </c>
      <c r="C281" s="10" t="str">
        <f t="shared" si="2"/>
        <v>Kyle Tucker </v>
      </c>
      <c r="D281" s="10" t="s">
        <v>1288</v>
      </c>
    </row>
    <row r="282" ht="15.75" customHeight="1">
      <c r="A282" s="10" t="s">
        <v>982</v>
      </c>
      <c r="B282" s="10" t="str">
        <f t="shared" si="1"/>
        <v>Lance McCullers Jr.</v>
      </c>
      <c r="C282" s="10" t="str">
        <f t="shared" si="2"/>
        <v>Lance McCullers Jr. </v>
      </c>
      <c r="D282" s="10" t="s">
        <v>1289</v>
      </c>
    </row>
    <row r="283" ht="15.75" customHeight="1">
      <c r="A283" s="10" t="s">
        <v>982</v>
      </c>
      <c r="B283" s="10" t="str">
        <f t="shared" si="1"/>
        <v>Luis Garcia</v>
      </c>
      <c r="C283" s="10" t="str">
        <f t="shared" si="2"/>
        <v>Luis Garcia </v>
      </c>
      <c r="D283" s="10" t="s">
        <v>1290</v>
      </c>
    </row>
    <row r="284" ht="15.75" customHeight="1">
      <c r="A284" s="10" t="s">
        <v>982</v>
      </c>
      <c r="B284" s="10" t="str">
        <f t="shared" si="1"/>
        <v>Luis Robert</v>
      </c>
      <c r="C284" s="10" t="str">
        <f t="shared" si="2"/>
        <v>Luis Robert </v>
      </c>
      <c r="D284" s="10" t="s">
        <v>1291</v>
      </c>
    </row>
    <row r="285" ht="15.75" customHeight="1">
      <c r="A285" s="10" t="s">
        <v>982</v>
      </c>
      <c r="B285" s="10" t="str">
        <f t="shared" si="1"/>
        <v>Martín Pérez</v>
      </c>
      <c r="C285" s="10" t="str">
        <f t="shared" si="2"/>
        <v>Martín Pérez </v>
      </c>
      <c r="D285" s="10" t="s">
        <v>1292</v>
      </c>
    </row>
    <row r="286" ht="15.75" customHeight="1">
      <c r="A286" s="10" t="s">
        <v>982</v>
      </c>
      <c r="B286" s="10" t="str">
        <f t="shared" si="1"/>
        <v>Max Fried</v>
      </c>
      <c r="C286" s="10" t="str">
        <f t="shared" si="2"/>
        <v>Max Fried </v>
      </c>
      <c r="D286" s="10" t="s">
        <v>1293</v>
      </c>
    </row>
    <row r="287" ht="15.75" customHeight="1">
      <c r="A287" s="10" t="s">
        <v>982</v>
      </c>
      <c r="B287" s="10" t="str">
        <f t="shared" si="1"/>
        <v>Mitch Garver</v>
      </c>
      <c r="C287" s="10" t="str">
        <f t="shared" si="2"/>
        <v>Mitch Garver </v>
      </c>
      <c r="D287" s="10" t="s">
        <v>1294</v>
      </c>
    </row>
    <row r="288" ht="15.75" customHeight="1">
      <c r="A288" s="10" t="s">
        <v>982</v>
      </c>
      <c r="B288" s="10" t="str">
        <f t="shared" si="1"/>
        <v>Nick Senzel</v>
      </c>
      <c r="C288" s="10" t="str">
        <f t="shared" si="2"/>
        <v>Nick Senzel </v>
      </c>
      <c r="D288" s="10" t="s">
        <v>1295</v>
      </c>
    </row>
    <row r="289" ht="15.75" customHeight="1">
      <c r="A289" s="10" t="s">
        <v>982</v>
      </c>
      <c r="B289" s="10" t="str">
        <f t="shared" si="1"/>
        <v>Nolan Arenado</v>
      </c>
      <c r="C289" s="10" t="str">
        <f t="shared" si="2"/>
        <v>Nolan Arenado </v>
      </c>
      <c r="D289" s="10" t="s">
        <v>1296</v>
      </c>
    </row>
    <row r="290" ht="15.75" customHeight="1">
      <c r="A290" s="10" t="s">
        <v>982</v>
      </c>
      <c r="B290" s="10" t="str">
        <f t="shared" si="1"/>
        <v>Paul Goldschmidt</v>
      </c>
      <c r="C290" s="10" t="str">
        <f t="shared" si="2"/>
        <v>Paul Goldschmidt </v>
      </c>
      <c r="D290" s="10" t="s">
        <v>1297</v>
      </c>
    </row>
    <row r="291" ht="15.75" customHeight="1">
      <c r="A291" s="10" t="s">
        <v>982</v>
      </c>
      <c r="B291" s="10" t="str">
        <f t="shared" si="1"/>
        <v>Rhys Hoskins</v>
      </c>
      <c r="C291" s="10" t="str">
        <f t="shared" si="2"/>
        <v>Rhys Hoskins </v>
      </c>
      <c r="D291" s="10" t="s">
        <v>1298</v>
      </c>
    </row>
    <row r="292" ht="15.75" customHeight="1">
      <c r="A292" s="10" t="s">
        <v>982</v>
      </c>
      <c r="B292" s="10" t="str">
        <f t="shared" si="1"/>
        <v>Ryan Pressly</v>
      </c>
      <c r="C292" s="10" t="str">
        <f t="shared" si="2"/>
        <v>Ryan Pressly </v>
      </c>
      <c r="D292" s="10" t="s">
        <v>1299</v>
      </c>
    </row>
    <row r="293" ht="15.75" customHeight="1">
      <c r="A293" s="10" t="s">
        <v>982</v>
      </c>
      <c r="B293" s="10" t="str">
        <f t="shared" si="1"/>
        <v>Seiya Suzuki</v>
      </c>
      <c r="C293" s="10" t="str">
        <f t="shared" si="2"/>
        <v>Seiya Suzuki </v>
      </c>
      <c r="D293" s="10" t="s">
        <v>1300</v>
      </c>
    </row>
    <row r="294" ht="15.75" customHeight="1">
      <c r="A294" s="10" t="s">
        <v>982</v>
      </c>
      <c r="B294" s="10" t="str">
        <f t="shared" si="1"/>
        <v>Steven Kwan</v>
      </c>
      <c r="C294" s="10" t="str">
        <f t="shared" si="2"/>
        <v>Steven Kwan </v>
      </c>
      <c r="D294" s="10" t="s">
        <v>1301</v>
      </c>
    </row>
    <row r="295" ht="15.75" customHeight="1">
      <c r="A295" s="10" t="s">
        <v>982</v>
      </c>
      <c r="B295" s="10" t="str">
        <f t="shared" si="1"/>
        <v>Taylor Rogers</v>
      </c>
      <c r="C295" s="10" t="str">
        <f t="shared" si="2"/>
        <v>Taylor Rogers</v>
      </c>
      <c r="D295" s="10" t="s">
        <v>1302</v>
      </c>
    </row>
    <row r="296" ht="15.75" customHeight="1">
      <c r="A296" s="10" t="s">
        <v>982</v>
      </c>
      <c r="B296" s="10" t="str">
        <f t="shared" si="1"/>
        <v>Tommy Edman</v>
      </c>
      <c r="C296" s="10" t="str">
        <f t="shared" si="2"/>
        <v>Tommy Edman </v>
      </c>
      <c r="D296" s="10" t="s">
        <v>1303</v>
      </c>
    </row>
    <row r="297" ht="15.75" customHeight="1">
      <c r="A297" s="10" t="s">
        <v>982</v>
      </c>
      <c r="B297" s="10" t="str">
        <f t="shared" si="1"/>
        <v>Trevor Story</v>
      </c>
      <c r="C297" s="10" t="str">
        <f t="shared" si="2"/>
        <v>Trevor Story </v>
      </c>
      <c r="D297" s="10" t="s">
        <v>1304</v>
      </c>
    </row>
    <row r="298" ht="15.75" customHeight="1">
      <c r="A298" s="10" t="s">
        <v>982</v>
      </c>
      <c r="B298" s="10" t="str">
        <f t="shared" si="1"/>
        <v>Whit Merrifield</v>
      </c>
      <c r="C298" s="10" t="str">
        <f t="shared" si="2"/>
        <v>Whit Merrifield </v>
      </c>
      <c r="D298" s="10" t="s">
        <v>1305</v>
      </c>
    </row>
    <row r="299" ht="15.75" customHeight="1">
      <c r="A299" s="10" t="s">
        <v>982</v>
      </c>
      <c r="B299" s="10" t="str">
        <f t="shared" si="1"/>
        <v>Yoán Moncada</v>
      </c>
      <c r="C299" s="10" t="str">
        <f t="shared" si="2"/>
        <v>Yoán Moncada </v>
      </c>
      <c r="D299" s="10" t="s">
        <v>1306</v>
      </c>
    </row>
    <row r="300" ht="15.75" customHeight="1">
      <c r="A300" s="9" t="s">
        <v>1307</v>
      </c>
      <c r="B300" s="10" t="str">
        <f t="shared" si="1"/>
        <v>J.T. Realmuto</v>
      </c>
      <c r="C300" s="10" t="str">
        <f t="shared" si="2"/>
        <v>J.T. Realmuto </v>
      </c>
      <c r="D300" s="10" t="s">
        <v>1308</v>
      </c>
      <c r="E300" s="10"/>
    </row>
    <row r="301" ht="15.75" customHeight="1">
      <c r="A301" s="10" t="s">
        <v>1307</v>
      </c>
      <c r="B301" s="10" t="str">
        <f t="shared" si="1"/>
        <v>Adrian Sampson</v>
      </c>
      <c r="C301" s="10" t="str">
        <f t="shared" si="2"/>
        <v>Adrian Sampson </v>
      </c>
      <c r="D301" s="10" t="s">
        <v>1309</v>
      </c>
    </row>
    <row r="302" ht="15.75" customHeight="1">
      <c r="A302" s="10" t="s">
        <v>1307</v>
      </c>
      <c r="B302" s="10" t="str">
        <f t="shared" si="1"/>
        <v>Alec Bohm</v>
      </c>
      <c r="C302" s="10" t="str">
        <f t="shared" si="2"/>
        <v>Alec Bohm </v>
      </c>
      <c r="D302" s="10" t="s">
        <v>1310</v>
      </c>
    </row>
    <row r="303" ht="15.75" customHeight="1">
      <c r="A303" s="10" t="s">
        <v>1307</v>
      </c>
      <c r="B303" s="10" t="str">
        <f t="shared" si="1"/>
        <v>Andrés Giménez</v>
      </c>
      <c r="C303" s="10" t="str">
        <f t="shared" si="2"/>
        <v>Andrés Giménez </v>
      </c>
      <c r="D303" s="10" t="s">
        <v>1311</v>
      </c>
    </row>
    <row r="304" ht="15.75" customHeight="1">
      <c r="A304" s="10" t="s">
        <v>1307</v>
      </c>
      <c r="B304" s="10" t="str">
        <f t="shared" si="1"/>
        <v>Anthony Rizzo</v>
      </c>
      <c r="C304" s="10" t="str">
        <f t="shared" si="2"/>
        <v>Anthony Rizzo </v>
      </c>
      <c r="D304" s="10" t="s">
        <v>1312</v>
      </c>
    </row>
    <row r="305" ht="15.75" customHeight="1">
      <c r="A305" s="10" t="s">
        <v>1307</v>
      </c>
      <c r="B305" s="10" t="str">
        <f t="shared" si="1"/>
        <v>Daulton Varsho</v>
      </c>
      <c r="C305" s="10" t="str">
        <f t="shared" si="2"/>
        <v>Daulton Varsho </v>
      </c>
      <c r="D305" s="10" t="s">
        <v>1313</v>
      </c>
    </row>
    <row r="306" ht="15.75" customHeight="1">
      <c r="A306" s="10" t="s">
        <v>1307</v>
      </c>
      <c r="B306" s="10" t="str">
        <f t="shared" si="1"/>
        <v>Emmanuel Clase</v>
      </c>
      <c r="C306" s="10" t="str">
        <f t="shared" si="2"/>
        <v>Emmanuel Clase </v>
      </c>
      <c r="D306" s="10" t="s">
        <v>1314</v>
      </c>
    </row>
    <row r="307" ht="15.75" customHeight="1">
      <c r="A307" s="10" t="s">
        <v>1307</v>
      </c>
      <c r="B307" s="10" t="str">
        <f t="shared" si="1"/>
        <v>Erik Swanson</v>
      </c>
      <c r="C307" s="10" t="str">
        <f t="shared" si="2"/>
        <v>Erik Swanson </v>
      </c>
      <c r="D307" s="10" t="s">
        <v>1315</v>
      </c>
    </row>
    <row r="308" ht="15.75" customHeight="1">
      <c r="A308" s="10" t="s">
        <v>1307</v>
      </c>
      <c r="B308" s="10" t="str">
        <f t="shared" si="1"/>
        <v>Félix Bautista</v>
      </c>
      <c r="C308" s="10" t="str">
        <f t="shared" si="2"/>
        <v>Félix Bautista </v>
      </c>
      <c r="D308" s="10" t="s">
        <v>1316</v>
      </c>
    </row>
    <row r="309" ht="15.75" customHeight="1">
      <c r="A309" s="10" t="s">
        <v>1307</v>
      </c>
      <c r="B309" s="10" t="str">
        <f t="shared" si="1"/>
        <v>Hunter Greene</v>
      </c>
      <c r="C309" s="10" t="str">
        <f t="shared" si="2"/>
        <v>Hunter Greene </v>
      </c>
      <c r="D309" s="10" t="s">
        <v>1317</v>
      </c>
    </row>
    <row r="310" ht="15.75" customHeight="1">
      <c r="A310" s="10" t="s">
        <v>1307</v>
      </c>
      <c r="B310" s="10" t="str">
        <f t="shared" si="1"/>
        <v>Jacob deGrom</v>
      </c>
      <c r="C310" s="10" t="str">
        <f t="shared" si="2"/>
        <v>Jacob deGrom </v>
      </c>
      <c r="D310" s="10" t="s">
        <v>1318</v>
      </c>
    </row>
    <row r="311" ht="15.75" customHeight="1">
      <c r="A311" s="10" t="s">
        <v>1307</v>
      </c>
      <c r="B311" s="10" t="str">
        <f t="shared" si="1"/>
        <v>Joe Mantiply</v>
      </c>
      <c r="C311" s="10" t="str">
        <f t="shared" si="2"/>
        <v>Joe Mantiply </v>
      </c>
      <c r="D311" s="10" t="s">
        <v>1319</v>
      </c>
    </row>
    <row r="312" ht="15.75" customHeight="1">
      <c r="A312" s="10" t="s">
        <v>1307</v>
      </c>
      <c r="B312" s="10" t="str">
        <f t="shared" si="1"/>
        <v>Johnny Cueto</v>
      </c>
      <c r="C312" s="10" t="str">
        <f t="shared" si="2"/>
        <v>Johnny Cueto </v>
      </c>
      <c r="D312" s="10" t="s">
        <v>1320</v>
      </c>
    </row>
    <row r="313" ht="15.75" customHeight="1">
      <c r="A313" s="10" t="s">
        <v>1307</v>
      </c>
      <c r="B313" s="10" t="str">
        <f t="shared" si="1"/>
        <v>José Alvarado</v>
      </c>
      <c r="C313" s="10" t="str">
        <f t="shared" si="2"/>
        <v>José Alvarado </v>
      </c>
      <c r="D313" s="10" t="s">
        <v>1321</v>
      </c>
    </row>
    <row r="314" ht="15.75" customHeight="1">
      <c r="A314" s="10" t="s">
        <v>1307</v>
      </c>
      <c r="B314" s="10" t="str">
        <f t="shared" si="1"/>
        <v>Kyle Bradish</v>
      </c>
      <c r="C314" s="10" t="str">
        <f t="shared" si="2"/>
        <v>Kyle Bradish </v>
      </c>
      <c r="D314" s="10" t="s">
        <v>1322</v>
      </c>
    </row>
    <row r="315" ht="15.75" customHeight="1">
      <c r="A315" s="10" t="s">
        <v>1307</v>
      </c>
      <c r="B315" s="10" t="str">
        <f t="shared" si="1"/>
        <v>Luis Castillo</v>
      </c>
      <c r="C315" s="10" t="str">
        <f t="shared" si="2"/>
        <v>Luis Castillo </v>
      </c>
      <c r="D315" s="10" t="s">
        <v>1323</v>
      </c>
    </row>
    <row r="316" ht="15.75" customHeight="1">
      <c r="A316" s="10" t="s">
        <v>1307</v>
      </c>
      <c r="B316" s="10" t="str">
        <f t="shared" si="1"/>
        <v>Marco Gonzales</v>
      </c>
      <c r="C316" s="10" t="str">
        <f t="shared" si="2"/>
        <v>Marco Gonzales </v>
      </c>
      <c r="D316" s="10" t="s">
        <v>1324</v>
      </c>
    </row>
    <row r="317" ht="15.75" customHeight="1">
      <c r="A317" s="10" t="s">
        <v>1307</v>
      </c>
      <c r="B317" s="10" t="str">
        <f t="shared" si="1"/>
        <v>Matt Olson</v>
      </c>
      <c r="C317" s="10" t="str">
        <f t="shared" si="2"/>
        <v>Matt Olson </v>
      </c>
      <c r="D317" s="10" t="s">
        <v>1325</v>
      </c>
    </row>
    <row r="318" ht="15.75" customHeight="1">
      <c r="A318" s="10" t="s">
        <v>1307</v>
      </c>
      <c r="B318" s="10" t="str">
        <f t="shared" si="1"/>
        <v>Michael Harris II</v>
      </c>
      <c r="C318" s="10" t="str">
        <f t="shared" si="2"/>
        <v>Michael Harris II </v>
      </c>
      <c r="D318" s="10" t="s">
        <v>1326</v>
      </c>
    </row>
    <row r="319" ht="15.75" customHeight="1">
      <c r="A319" s="10" t="s">
        <v>1307</v>
      </c>
      <c r="B319" s="10" t="str">
        <f t="shared" si="1"/>
        <v>Nate Eaton</v>
      </c>
      <c r="C319" s="10" t="str">
        <f t="shared" si="2"/>
        <v>Nate Eaton</v>
      </c>
      <c r="D319" s="10" t="s">
        <v>1327</v>
      </c>
    </row>
    <row r="320" ht="15.75" customHeight="1">
      <c r="A320" s="10" t="s">
        <v>1307</v>
      </c>
      <c r="B320" s="10" t="str">
        <f t="shared" si="1"/>
        <v>Ozzie Albies</v>
      </c>
      <c r="C320" s="10" t="str">
        <f t="shared" si="2"/>
        <v>Ozzie Albies </v>
      </c>
      <c r="D320" s="10" t="s">
        <v>1328</v>
      </c>
    </row>
    <row r="321" ht="15.75" customHeight="1">
      <c r="A321" s="10" t="s">
        <v>1307</v>
      </c>
      <c r="B321" s="10" t="str">
        <f t="shared" si="1"/>
        <v>Rafael Devers</v>
      </c>
      <c r="C321" s="10" t="str">
        <f t="shared" si="2"/>
        <v>Rafael Devers </v>
      </c>
      <c r="D321" s="10" t="s">
        <v>1329</v>
      </c>
    </row>
    <row r="322" ht="15.75" customHeight="1">
      <c r="A322" s="10" t="s">
        <v>1307</v>
      </c>
      <c r="B322" s="10" t="str">
        <f t="shared" si="1"/>
        <v>Randy Arozarena</v>
      </c>
      <c r="C322" s="10" t="str">
        <f t="shared" si="2"/>
        <v>Randy Arozarena</v>
      </c>
      <c r="D322" s="10" t="s">
        <v>1330</v>
      </c>
    </row>
    <row r="323" ht="15.75" customHeight="1">
      <c r="A323" s="10" t="s">
        <v>1307</v>
      </c>
      <c r="B323" s="10" t="str">
        <f t="shared" si="1"/>
        <v>Ross Stripling</v>
      </c>
      <c r="C323" s="10" t="str">
        <f t="shared" si="2"/>
        <v>Ross Stripling</v>
      </c>
      <c r="D323" s="10" t="s">
        <v>1331</v>
      </c>
    </row>
    <row r="324" ht="15.75" customHeight="1">
      <c r="A324" s="10" t="s">
        <v>1307</v>
      </c>
      <c r="B324" s="10" t="str">
        <f t="shared" si="1"/>
        <v>Sandy Alcantara</v>
      </c>
      <c r="C324" s="10" t="str">
        <f t="shared" si="2"/>
        <v>Sandy Alcantara </v>
      </c>
      <c r="D324" s="10" t="s">
        <v>1332</v>
      </c>
    </row>
    <row r="325" ht="15.75" customHeight="1">
      <c r="A325" s="10" t="s">
        <v>1307</v>
      </c>
      <c r="B325" s="10" t="str">
        <f t="shared" si="1"/>
        <v>Scott Barlow</v>
      </c>
      <c r="C325" s="10" t="str">
        <f t="shared" si="2"/>
        <v>Scott Barlow</v>
      </c>
      <c r="D325" s="10" t="s">
        <v>1333</v>
      </c>
    </row>
    <row r="326" ht="15.75" customHeight="1">
      <c r="A326" s="10" t="s">
        <v>1307</v>
      </c>
      <c r="B326" s="10" t="str">
        <f t="shared" si="1"/>
        <v>Spencer Strider</v>
      </c>
      <c r="C326" s="10" t="str">
        <f t="shared" si="2"/>
        <v>Spencer Strider </v>
      </c>
      <c r="D326" s="10" t="s">
        <v>1334</v>
      </c>
    </row>
    <row r="327" ht="15.75" customHeight="1">
      <c r="A327" s="10" t="s">
        <v>1307</v>
      </c>
      <c r="B327" s="10" t="str">
        <f t="shared" si="1"/>
        <v>Starling Marte</v>
      </c>
      <c r="C327" s="10" t="str">
        <f t="shared" si="2"/>
        <v>Starling Marte </v>
      </c>
      <c r="D327" s="10" t="s">
        <v>1335</v>
      </c>
    </row>
    <row r="328" ht="15.75" customHeight="1">
      <c r="A328" s="10" t="s">
        <v>1307</v>
      </c>
      <c r="B328" s="10" t="str">
        <f t="shared" si="1"/>
        <v>Trevor Stephan</v>
      </c>
      <c r="C328" s="10" t="str">
        <f t="shared" si="2"/>
        <v>Trevor Stephan </v>
      </c>
      <c r="D328" s="10" t="s">
        <v>1336</v>
      </c>
    </row>
    <row r="329" ht="15.75" customHeight="1">
      <c r="A329" s="10" t="s">
        <v>1307</v>
      </c>
      <c r="B329" s="10" t="str">
        <f t="shared" si="1"/>
        <v>Vaughn Grissom</v>
      </c>
      <c r="C329" s="10" t="str">
        <f t="shared" si="2"/>
        <v>Vaughn Grissom </v>
      </c>
      <c r="D329" s="10" t="s">
        <v>1337</v>
      </c>
    </row>
    <row r="330" ht="15.75" customHeight="1">
      <c r="A330" s="10" t="s">
        <v>1307</v>
      </c>
      <c r="B330" s="10" t="str">
        <f t="shared" si="1"/>
        <v>Vinnie Pasquantino</v>
      </c>
      <c r="C330" s="10" t="str">
        <f t="shared" si="2"/>
        <v>Vinnie Pasquantino</v>
      </c>
      <c r="D330" s="10" t="s">
        <v>1338</v>
      </c>
    </row>
    <row r="331" ht="15.75" customHeight="1">
      <c r="A331" s="10" t="s">
        <v>1307</v>
      </c>
      <c r="B331" s="10" t="str">
        <f t="shared" si="1"/>
        <v>Wander Franco</v>
      </c>
      <c r="C331" s="10" t="str">
        <f t="shared" si="2"/>
        <v>Wander Franco</v>
      </c>
      <c r="D331" s="10" t="s">
        <v>1339</v>
      </c>
    </row>
    <row r="332" ht="15.75" customHeight="1">
      <c r="A332" s="10" t="s">
        <v>1307</v>
      </c>
      <c r="B332" s="10" t="str">
        <f t="shared" si="1"/>
        <v>William Contreras</v>
      </c>
      <c r="C332" s="10" t="str">
        <f t="shared" si="2"/>
        <v>William Contreras </v>
      </c>
      <c r="D332" s="10" t="s">
        <v>1340</v>
      </c>
    </row>
    <row r="333" ht="15.75" customHeight="1">
      <c r="A333" s="10" t="s">
        <v>1307</v>
      </c>
      <c r="B333" s="10" t="str">
        <f t="shared" si="1"/>
        <v>Yordan Alvarez</v>
      </c>
      <c r="C333" s="10" t="str">
        <f t="shared" si="2"/>
        <v>Yordan Alvarez </v>
      </c>
      <c r="D333" s="10" t="s">
        <v>1341</v>
      </c>
    </row>
    <row r="334" ht="15.75" customHeight="1">
      <c r="B334" s="10"/>
      <c r="C334" s="10"/>
    </row>
    <row r="335" ht="15.75" customHeight="1">
      <c r="B335" s="10"/>
      <c r="C335" s="10"/>
    </row>
    <row r="336" ht="15.75" customHeight="1">
      <c r="B336" s="10"/>
      <c r="C336" s="10"/>
    </row>
    <row r="337" ht="15.75" customHeight="1">
      <c r="B337" s="10"/>
      <c r="C337" s="10"/>
    </row>
    <row r="338" ht="15.75" customHeight="1">
      <c r="B338" s="10"/>
      <c r="C338" s="10"/>
    </row>
    <row r="339" ht="15.75" customHeight="1">
      <c r="B339" s="10"/>
      <c r="C339" s="10"/>
    </row>
    <row r="340" ht="15.75" customHeight="1">
      <c r="B340" s="10"/>
      <c r="C340" s="10"/>
    </row>
    <row r="341" ht="15.75" customHeight="1">
      <c r="B341" s="10"/>
      <c r="C341" s="10"/>
    </row>
    <row r="342" ht="15.75" customHeight="1">
      <c r="B342" s="10"/>
      <c r="C342" s="10"/>
    </row>
    <row r="343" ht="15.75" customHeight="1">
      <c r="B343" s="10"/>
      <c r="C343" s="10"/>
    </row>
    <row r="344" ht="15.75" customHeight="1">
      <c r="B344" s="10"/>
      <c r="C344" s="10"/>
    </row>
    <row r="345" ht="15.75" customHeight="1">
      <c r="B345" s="10"/>
      <c r="C345" s="10"/>
    </row>
    <row r="346" ht="15.75" customHeight="1">
      <c r="B346" s="10"/>
      <c r="C346" s="10"/>
    </row>
    <row r="347" ht="15.75" customHeight="1">
      <c r="B347" s="10"/>
      <c r="C347" s="10"/>
    </row>
    <row r="348" ht="15.75" customHeight="1">
      <c r="B348" s="10"/>
      <c r="C348" s="10"/>
    </row>
    <row r="349" ht="15.75" customHeight="1">
      <c r="B349" s="10"/>
      <c r="C349" s="10"/>
    </row>
    <row r="350" ht="15.75" customHeight="1">
      <c r="B350" s="10"/>
      <c r="C350" s="10"/>
    </row>
    <row r="351" ht="15.75" customHeight="1">
      <c r="B351" s="10"/>
      <c r="C351" s="10"/>
    </row>
    <row r="352" ht="15.75" customHeight="1">
      <c r="B352" s="10"/>
      <c r="C352" s="10"/>
    </row>
    <row r="353" ht="15.75" customHeight="1">
      <c r="B353" s="10"/>
      <c r="C353" s="10"/>
    </row>
    <row r="354" ht="15.75" customHeight="1">
      <c r="B354" s="10"/>
      <c r="C354" s="10"/>
    </row>
    <row r="355" ht="15.75" customHeight="1">
      <c r="B355" s="10"/>
      <c r="C355" s="10"/>
    </row>
    <row r="356" ht="15.75" customHeight="1">
      <c r="B356" s="10"/>
      <c r="C356" s="10"/>
    </row>
    <row r="357" ht="15.75" customHeight="1">
      <c r="B357" s="10"/>
      <c r="C357" s="10"/>
    </row>
    <row r="358" ht="15.75" customHeight="1">
      <c r="B358" s="10"/>
      <c r="C358" s="10"/>
    </row>
    <row r="359" ht="15.75" customHeight="1">
      <c r="B359" s="10"/>
      <c r="C359" s="10"/>
    </row>
    <row r="360" ht="15.75" customHeight="1">
      <c r="B360" s="10"/>
      <c r="C360" s="10"/>
    </row>
    <row r="361" ht="15.75" customHeight="1">
      <c r="B361" s="10"/>
      <c r="C361" s="10"/>
    </row>
    <row r="362" ht="15.75" customHeight="1">
      <c r="B362" s="10"/>
      <c r="C362" s="10"/>
    </row>
    <row r="363" ht="15.75" customHeight="1">
      <c r="B363" s="10"/>
      <c r="C363" s="10"/>
    </row>
    <row r="364" ht="15.75" customHeight="1">
      <c r="B364" s="10"/>
      <c r="C364" s="10"/>
    </row>
    <row r="365" ht="15.75" customHeight="1">
      <c r="B365" s="10"/>
      <c r="C365" s="10"/>
    </row>
    <row r="366" ht="15.75" customHeight="1">
      <c r="B366" s="10"/>
      <c r="C366" s="10"/>
    </row>
    <row r="367" ht="15.75" customHeight="1">
      <c r="B367" s="10"/>
      <c r="C367" s="10"/>
    </row>
    <row r="368" ht="15.75" customHeight="1">
      <c r="B368" s="10"/>
      <c r="C368" s="10"/>
    </row>
    <row r="369" ht="15.75" customHeight="1">
      <c r="B369" s="10"/>
      <c r="C369" s="10"/>
    </row>
    <row r="370" ht="15.75" customHeight="1">
      <c r="B370" s="10"/>
      <c r="C370" s="10"/>
    </row>
    <row r="371" ht="15.75" customHeight="1">
      <c r="B371" s="10"/>
      <c r="C371" s="10"/>
    </row>
    <row r="372" ht="15.75" customHeight="1">
      <c r="B372" s="10"/>
      <c r="C372" s="10"/>
    </row>
    <row r="373" ht="15.75" customHeight="1">
      <c r="B373" s="10"/>
      <c r="C373" s="10"/>
    </row>
    <row r="374" ht="15.75" customHeight="1">
      <c r="B374" s="10"/>
      <c r="C374" s="10"/>
    </row>
    <row r="375" ht="15.75" customHeight="1">
      <c r="B375" s="10"/>
      <c r="C375" s="10"/>
    </row>
    <row r="376" ht="15.75" customHeight="1">
      <c r="B376" s="10"/>
      <c r="C376" s="10"/>
    </row>
    <row r="377" ht="15.75" customHeight="1">
      <c r="B377" s="10"/>
      <c r="C377" s="10"/>
    </row>
    <row r="378" ht="15.75" customHeight="1">
      <c r="B378" s="10"/>
      <c r="C378" s="10"/>
    </row>
    <row r="379" ht="15.75" customHeight="1">
      <c r="B379" s="10"/>
      <c r="C379" s="10"/>
    </row>
    <row r="380" ht="15.75" customHeight="1">
      <c r="B380" s="10"/>
      <c r="C380" s="10"/>
    </row>
    <row r="381" ht="15.75" customHeight="1">
      <c r="B381" s="10"/>
      <c r="C381" s="10"/>
    </row>
    <row r="382" ht="15.75" customHeight="1">
      <c r="B382" s="10"/>
      <c r="C382" s="10"/>
    </row>
    <row r="383" ht="15.75" customHeight="1">
      <c r="B383" s="10"/>
      <c r="C383" s="10"/>
    </row>
    <row r="384" ht="15.75" customHeight="1">
      <c r="B384" s="10"/>
      <c r="C384" s="10"/>
    </row>
    <row r="385" ht="15.75" customHeight="1">
      <c r="B385" s="10"/>
      <c r="C385" s="10"/>
    </row>
    <row r="386" ht="15.75" customHeight="1">
      <c r="B386" s="10"/>
      <c r="C386" s="10"/>
    </row>
    <row r="387" ht="15.75" customHeight="1">
      <c r="B387" s="10"/>
      <c r="C387" s="10"/>
    </row>
    <row r="388" ht="15.75" customHeight="1">
      <c r="B388" s="10"/>
      <c r="C388" s="10"/>
    </row>
    <row r="389" ht="15.75" customHeight="1">
      <c r="B389" s="10"/>
      <c r="C389" s="10"/>
    </row>
    <row r="390" ht="15.75" customHeight="1">
      <c r="B390" s="10"/>
      <c r="C390" s="10"/>
    </row>
    <row r="391" ht="15.75" customHeight="1">
      <c r="B391" s="10"/>
      <c r="C391" s="10"/>
    </row>
    <row r="392" ht="15.75" customHeight="1">
      <c r="B392" s="10"/>
      <c r="C392" s="10"/>
    </row>
    <row r="393" ht="15.75" customHeight="1">
      <c r="B393" s="10"/>
      <c r="C393" s="10"/>
    </row>
    <row r="394" ht="15.75" customHeight="1">
      <c r="B394" s="10"/>
      <c r="C394" s="10"/>
    </row>
    <row r="395" ht="15.75" customHeight="1">
      <c r="B395" s="10"/>
      <c r="C395" s="10"/>
    </row>
    <row r="396" ht="15.75" customHeight="1">
      <c r="B396" s="10"/>
      <c r="C396" s="10"/>
    </row>
    <row r="397" ht="15.75" customHeight="1">
      <c r="B397" s="10"/>
      <c r="C397" s="10"/>
    </row>
    <row r="398" ht="15.75" customHeight="1">
      <c r="B398" s="10"/>
      <c r="C398" s="10"/>
    </row>
    <row r="399" ht="15.75" customHeight="1">
      <c r="B399" s="10"/>
      <c r="C399" s="10"/>
    </row>
    <row r="400" ht="15.75" customHeight="1">
      <c r="B400" s="10"/>
      <c r="C400" s="10"/>
    </row>
    <row r="401" ht="15.75" customHeight="1">
      <c r="B401" s="10"/>
      <c r="C401" s="10"/>
    </row>
    <row r="402" ht="15.75" customHeight="1">
      <c r="B402" s="10"/>
      <c r="C402" s="10"/>
    </row>
    <row r="403" ht="15.75" customHeight="1">
      <c r="B403" s="10"/>
      <c r="C403" s="10"/>
    </row>
    <row r="404" ht="15.75" customHeight="1">
      <c r="B404" s="10"/>
      <c r="C404" s="10"/>
    </row>
    <row r="405" ht="15.75" customHeight="1">
      <c r="B405" s="10"/>
      <c r="C405" s="10"/>
    </row>
    <row r="406" ht="15.75" customHeight="1">
      <c r="B406" s="10"/>
      <c r="C406" s="10"/>
    </row>
    <row r="407" ht="15.75" customHeight="1">
      <c r="B407" s="10"/>
      <c r="C407" s="10"/>
    </row>
    <row r="408" ht="15.75" customHeight="1">
      <c r="B408" s="10"/>
      <c r="C408" s="10"/>
    </row>
    <row r="409" ht="15.75" customHeight="1">
      <c r="B409" s="10"/>
      <c r="C409" s="10"/>
    </row>
    <row r="410" ht="15.75" customHeight="1">
      <c r="B410" s="10"/>
      <c r="C410" s="10"/>
    </row>
    <row r="411" ht="15.75" customHeight="1">
      <c r="B411" s="10"/>
      <c r="C411" s="10"/>
    </row>
    <row r="412" ht="15.75" customHeight="1">
      <c r="B412" s="10"/>
      <c r="C412" s="10"/>
    </row>
    <row r="413" ht="15.75" customHeight="1">
      <c r="B413" s="10"/>
      <c r="C413" s="10"/>
    </row>
    <row r="414" ht="15.75" customHeight="1">
      <c r="B414" s="10"/>
      <c r="C414" s="10"/>
    </row>
    <row r="415" ht="15.75" customHeight="1">
      <c r="B415" s="10"/>
      <c r="C415" s="10"/>
    </row>
    <row r="416" ht="15.75" customHeight="1">
      <c r="B416" s="10"/>
      <c r="C416" s="10"/>
    </row>
    <row r="417" ht="15.75" customHeight="1">
      <c r="B417" s="10"/>
      <c r="C417" s="10"/>
    </row>
    <row r="418" ht="15.75" customHeight="1">
      <c r="B418" s="10"/>
      <c r="C418" s="10"/>
    </row>
    <row r="419" ht="15.75" customHeight="1">
      <c r="B419" s="10"/>
      <c r="C419" s="10"/>
    </row>
    <row r="420" ht="15.75" customHeight="1">
      <c r="B420" s="10"/>
      <c r="C420" s="10"/>
    </row>
    <row r="421" ht="15.75" customHeight="1">
      <c r="B421" s="10"/>
      <c r="C421" s="10"/>
    </row>
    <row r="422" ht="15.75" customHeight="1">
      <c r="B422" s="10"/>
      <c r="C422" s="10"/>
    </row>
    <row r="423" ht="15.75" customHeight="1">
      <c r="B423" s="10"/>
      <c r="C423" s="10"/>
    </row>
    <row r="424" ht="15.75" customHeight="1">
      <c r="B424" s="10"/>
      <c r="C424" s="10"/>
    </row>
    <row r="425" ht="15.75" customHeight="1">
      <c r="B425" s="10"/>
      <c r="C425" s="10"/>
    </row>
    <row r="426" ht="15.75" customHeight="1">
      <c r="B426" s="10"/>
      <c r="C426" s="10"/>
    </row>
    <row r="427" ht="15.75" customHeight="1">
      <c r="B427" s="10"/>
      <c r="C427" s="10"/>
    </row>
    <row r="428" ht="15.75" customHeight="1">
      <c r="B428" s="10"/>
      <c r="C428" s="10"/>
    </row>
    <row r="429" ht="15.75" customHeight="1">
      <c r="B429" s="10"/>
      <c r="C429" s="10"/>
    </row>
    <row r="430" ht="15.75" customHeight="1">
      <c r="B430" s="10"/>
      <c r="C430" s="10"/>
    </row>
    <row r="431" ht="15.75" customHeight="1">
      <c r="B431" s="10"/>
      <c r="C431" s="10"/>
    </row>
    <row r="432" ht="15.75" customHeight="1">
      <c r="B432" s="10"/>
      <c r="C432" s="10"/>
    </row>
    <row r="433" ht="15.75" customHeight="1">
      <c r="B433" s="10"/>
      <c r="C433" s="10"/>
    </row>
    <row r="434" ht="15.75" customHeight="1">
      <c r="B434" s="10"/>
      <c r="C434" s="10"/>
    </row>
    <row r="435" ht="15.75" customHeight="1">
      <c r="B435" s="10"/>
      <c r="C435" s="10"/>
    </row>
    <row r="436" ht="15.75" customHeight="1">
      <c r="B436" s="10"/>
      <c r="C436" s="10"/>
    </row>
    <row r="437" ht="15.75" customHeight="1">
      <c r="B437" s="10"/>
      <c r="C437" s="10"/>
    </row>
    <row r="438" ht="15.75" customHeight="1">
      <c r="B438" s="10"/>
      <c r="C438" s="10"/>
    </row>
    <row r="439" ht="15.75" customHeight="1">
      <c r="B439" s="10"/>
      <c r="C439" s="10"/>
    </row>
    <row r="440" ht="15.75" customHeight="1">
      <c r="B440" s="10"/>
      <c r="C440" s="10"/>
    </row>
    <row r="441" ht="15.75" customHeight="1">
      <c r="B441" s="10"/>
      <c r="C441" s="10"/>
    </row>
    <row r="442" ht="15.75" customHeight="1">
      <c r="B442" s="10"/>
      <c r="C442" s="10"/>
    </row>
    <row r="443" ht="15.75" customHeight="1">
      <c r="B443" s="10"/>
      <c r="C443" s="10"/>
    </row>
    <row r="444" ht="15.75" customHeight="1">
      <c r="B444" s="10"/>
      <c r="C444" s="10"/>
    </row>
    <row r="445" ht="15.75" customHeight="1">
      <c r="B445" s="10"/>
      <c r="C445" s="10"/>
    </row>
    <row r="446" ht="15.75" customHeight="1">
      <c r="B446" s="10"/>
      <c r="C446" s="10"/>
    </row>
    <row r="447" ht="15.75" customHeight="1">
      <c r="B447" s="10"/>
      <c r="C447" s="10"/>
    </row>
    <row r="448" ht="15.75" customHeight="1">
      <c r="B448" s="10"/>
      <c r="C448" s="10"/>
    </row>
    <row r="449" ht="15.75" customHeight="1">
      <c r="B449" s="10"/>
      <c r="C449" s="10"/>
    </row>
    <row r="450" ht="15.75" customHeight="1">
      <c r="B450" s="10"/>
      <c r="C450" s="10"/>
    </row>
    <row r="451" ht="15.75" customHeight="1">
      <c r="B451" s="10"/>
      <c r="C451" s="10"/>
    </row>
    <row r="452" ht="15.75" customHeight="1">
      <c r="B452" s="10"/>
      <c r="C452" s="10"/>
    </row>
    <row r="453" ht="15.75" customHeight="1">
      <c r="B453" s="10"/>
      <c r="C453" s="10"/>
    </row>
    <row r="454" ht="15.75" customHeight="1">
      <c r="B454" s="10"/>
      <c r="C454" s="10"/>
    </row>
    <row r="455" ht="15.75" customHeight="1">
      <c r="B455" s="10"/>
      <c r="C455" s="10"/>
    </row>
    <row r="456" ht="15.75" customHeight="1">
      <c r="B456" s="10"/>
      <c r="C456" s="10"/>
    </row>
    <row r="457" ht="15.75" customHeight="1">
      <c r="B457" s="10"/>
      <c r="C457" s="10"/>
    </row>
    <row r="458" ht="15.75" customHeight="1">
      <c r="B458" s="10"/>
      <c r="C458" s="10"/>
    </row>
    <row r="459" ht="15.75" customHeight="1">
      <c r="B459" s="10"/>
      <c r="C459" s="10"/>
    </row>
    <row r="460" ht="15.75" customHeight="1">
      <c r="B460" s="10"/>
      <c r="C460" s="10"/>
    </row>
    <row r="461" ht="15.75" customHeight="1">
      <c r="B461" s="10"/>
      <c r="C461" s="10"/>
    </row>
    <row r="462" ht="15.75" customHeight="1">
      <c r="B462" s="10"/>
      <c r="C462" s="10"/>
    </row>
    <row r="463" ht="15.75" customHeight="1">
      <c r="B463" s="10"/>
      <c r="C463" s="10"/>
    </row>
    <row r="464" ht="15.75" customHeight="1">
      <c r="B464" s="10"/>
      <c r="C464" s="10"/>
    </row>
    <row r="465" ht="15.75" customHeight="1">
      <c r="B465" s="10"/>
      <c r="C465" s="10"/>
    </row>
    <row r="466" ht="15.75" customHeight="1">
      <c r="B466" s="10"/>
      <c r="C466" s="10"/>
    </row>
    <row r="467" ht="15.75" customHeight="1">
      <c r="B467" s="10"/>
      <c r="C467" s="10"/>
    </row>
    <row r="468" ht="15.75" customHeight="1">
      <c r="B468" s="10"/>
      <c r="C468" s="10"/>
    </row>
    <row r="469" ht="15.75" customHeight="1">
      <c r="B469" s="10"/>
      <c r="C469" s="10"/>
    </row>
    <row r="470" ht="15.75" customHeight="1">
      <c r="B470" s="10"/>
      <c r="C470" s="10"/>
    </row>
    <row r="471" ht="15.75" customHeight="1">
      <c r="B471" s="10"/>
      <c r="C471" s="10"/>
    </row>
    <row r="472" ht="15.75" customHeight="1">
      <c r="B472" s="10"/>
      <c r="C472" s="10"/>
    </row>
    <row r="473" ht="15.75" customHeight="1">
      <c r="B473" s="10"/>
      <c r="C473" s="10"/>
    </row>
    <row r="474" ht="15.75" customHeight="1">
      <c r="B474" s="10"/>
      <c r="C474" s="10"/>
    </row>
    <row r="475" ht="15.75" customHeight="1">
      <c r="B475" s="10"/>
      <c r="C475" s="10"/>
    </row>
    <row r="476" ht="15.75" customHeight="1">
      <c r="B476" s="10"/>
      <c r="C476" s="10"/>
    </row>
    <row r="477" ht="15.75" customHeight="1">
      <c r="B477" s="10"/>
      <c r="C477" s="10"/>
    </row>
    <row r="478" ht="15.75" customHeight="1">
      <c r="B478" s="10"/>
      <c r="C478" s="10"/>
    </row>
    <row r="479" ht="15.75" customHeight="1">
      <c r="B479" s="10"/>
      <c r="C479" s="10"/>
    </row>
    <row r="480" ht="15.75" customHeight="1">
      <c r="B480" s="10"/>
      <c r="C480" s="10"/>
    </row>
    <row r="481" ht="15.75" customHeight="1">
      <c r="B481" s="10"/>
      <c r="C481" s="10"/>
    </row>
    <row r="482" ht="15.75" customHeight="1">
      <c r="B482" s="10"/>
      <c r="C482" s="10"/>
    </row>
    <row r="483" ht="15.75" customHeight="1">
      <c r="B483" s="10"/>
      <c r="C483" s="10"/>
    </row>
    <row r="484" ht="15.75" customHeight="1">
      <c r="B484" s="10"/>
      <c r="C484" s="10"/>
    </row>
    <row r="485" ht="15.75" customHeight="1">
      <c r="B485" s="10"/>
      <c r="C485" s="10"/>
    </row>
    <row r="486" ht="15.75" customHeight="1">
      <c r="B486" s="10"/>
      <c r="C486" s="10"/>
    </row>
    <row r="487" ht="15.75" customHeight="1">
      <c r="B487" s="10"/>
      <c r="C487" s="10"/>
    </row>
    <row r="488" ht="15.75" customHeight="1">
      <c r="B488" s="10"/>
      <c r="C488" s="10"/>
    </row>
    <row r="489" ht="15.75" customHeight="1">
      <c r="B489" s="10"/>
      <c r="C489" s="10"/>
    </row>
    <row r="490" ht="15.75" customHeight="1">
      <c r="B490" s="10"/>
      <c r="C490" s="10"/>
    </row>
    <row r="491" ht="15.75" customHeight="1">
      <c r="B491" s="10"/>
      <c r="C491" s="10"/>
    </row>
    <row r="492" ht="15.75" customHeight="1">
      <c r="B492" s="10"/>
      <c r="C492" s="10"/>
    </row>
    <row r="493" ht="15.75" customHeight="1">
      <c r="B493" s="10"/>
      <c r="C493" s="10"/>
    </row>
    <row r="494" ht="15.75" customHeight="1">
      <c r="B494" s="10"/>
      <c r="C494" s="10"/>
    </row>
    <row r="495" ht="15.75" customHeight="1">
      <c r="B495" s="10"/>
      <c r="C495" s="10"/>
    </row>
    <row r="496" ht="15.75" customHeight="1">
      <c r="B496" s="10"/>
      <c r="C496" s="10"/>
    </row>
    <row r="497" ht="15.75" customHeight="1">
      <c r="B497" s="10"/>
      <c r="C497" s="10"/>
    </row>
    <row r="498" ht="15.75" customHeight="1">
      <c r="B498" s="10"/>
      <c r="C498" s="10"/>
    </row>
    <row r="499" ht="15.75" customHeight="1">
      <c r="B499" s="10"/>
      <c r="C499" s="10"/>
    </row>
    <row r="500" ht="15.75" customHeight="1">
      <c r="B500" s="10"/>
      <c r="C500" s="10"/>
    </row>
    <row r="501" ht="15.75" customHeight="1">
      <c r="B501" s="10"/>
      <c r="C501" s="10"/>
    </row>
    <row r="502" ht="15.75" customHeight="1">
      <c r="B502" s="10"/>
      <c r="C502" s="10"/>
    </row>
    <row r="503" ht="15.75" customHeight="1">
      <c r="B503" s="10"/>
      <c r="C503" s="10"/>
    </row>
    <row r="504" ht="15.75" customHeight="1">
      <c r="B504" s="10"/>
      <c r="C504" s="10"/>
    </row>
    <row r="505" ht="15.75" customHeight="1">
      <c r="B505" s="10"/>
      <c r="C505" s="10"/>
    </row>
    <row r="506" ht="15.75" customHeight="1">
      <c r="B506" s="10"/>
      <c r="C506" s="10"/>
    </row>
    <row r="507" ht="15.75" customHeight="1">
      <c r="B507" s="10"/>
      <c r="C507" s="10"/>
    </row>
    <row r="508" ht="15.75" customHeight="1">
      <c r="B508" s="10"/>
      <c r="C508" s="10"/>
    </row>
    <row r="509" ht="15.75" customHeight="1">
      <c r="B509" s="10"/>
      <c r="C509" s="10"/>
    </row>
    <row r="510" ht="15.75" customHeight="1">
      <c r="B510" s="10"/>
      <c r="C510" s="10"/>
    </row>
    <row r="511" ht="15.75" customHeight="1">
      <c r="B511" s="10"/>
      <c r="C511" s="10"/>
    </row>
    <row r="512" ht="15.75" customHeight="1">
      <c r="B512" s="10"/>
      <c r="C512" s="10"/>
    </row>
    <row r="513" ht="15.75" customHeight="1">
      <c r="B513" s="10"/>
      <c r="C513" s="10"/>
    </row>
    <row r="514" ht="15.75" customHeight="1">
      <c r="B514" s="10"/>
      <c r="C514" s="10"/>
    </row>
    <row r="515" ht="15.75" customHeight="1">
      <c r="B515" s="10"/>
      <c r="C515" s="10"/>
    </row>
    <row r="516" ht="15.75" customHeight="1">
      <c r="B516" s="10"/>
      <c r="C516" s="10"/>
    </row>
    <row r="517" ht="15.75" customHeight="1">
      <c r="B517" s="10"/>
      <c r="C517" s="10"/>
    </row>
    <row r="518" ht="15.75" customHeight="1">
      <c r="B518" s="10"/>
      <c r="C518" s="10"/>
    </row>
    <row r="519" ht="15.75" customHeight="1">
      <c r="B519" s="10"/>
      <c r="C519" s="10"/>
    </row>
    <row r="520" ht="15.75" customHeight="1">
      <c r="B520" s="10"/>
      <c r="C520" s="10"/>
    </row>
    <row r="521" ht="15.75" customHeight="1">
      <c r="B521" s="10"/>
      <c r="C521" s="10"/>
    </row>
    <row r="522" ht="15.75" customHeight="1">
      <c r="B522" s="10"/>
      <c r="C522" s="10"/>
    </row>
    <row r="523" ht="15.75" customHeight="1">
      <c r="B523" s="10"/>
      <c r="C523" s="10"/>
    </row>
    <row r="524" ht="15.75" customHeight="1">
      <c r="B524" s="10"/>
      <c r="C524" s="10"/>
    </row>
    <row r="525" ht="15.75" customHeight="1">
      <c r="B525" s="10"/>
      <c r="C525" s="10"/>
    </row>
    <row r="526" ht="15.75" customHeight="1">
      <c r="B526" s="10"/>
      <c r="C526" s="10"/>
    </row>
    <row r="527" ht="15.75" customHeight="1">
      <c r="B527" s="10"/>
      <c r="C527" s="10"/>
    </row>
    <row r="528" ht="15.75" customHeight="1">
      <c r="B528" s="10"/>
      <c r="C528" s="10"/>
    </row>
    <row r="529" ht="15.75" customHeight="1">
      <c r="B529" s="10"/>
      <c r="C529" s="10"/>
    </row>
    <row r="530" ht="15.75" customHeight="1">
      <c r="B530" s="10"/>
      <c r="C530" s="10"/>
    </row>
    <row r="531" ht="15.75" customHeight="1">
      <c r="B531" s="10"/>
      <c r="C531" s="10"/>
    </row>
    <row r="532" ht="15.75" customHeight="1">
      <c r="B532" s="10"/>
      <c r="C532" s="10"/>
    </row>
    <row r="533" ht="15.75" customHeight="1">
      <c r="B533" s="10"/>
      <c r="C533" s="10"/>
    </row>
    <row r="534" ht="15.75" customHeight="1">
      <c r="B534" s="10"/>
      <c r="C534" s="10"/>
    </row>
    <row r="535" ht="15.75" customHeight="1">
      <c r="B535" s="10"/>
      <c r="C535" s="10"/>
    </row>
    <row r="536" ht="15.75" customHeight="1">
      <c r="B536" s="10"/>
      <c r="C536" s="10"/>
    </row>
    <row r="537" ht="15.75" customHeight="1">
      <c r="B537" s="10"/>
      <c r="C537" s="10"/>
    </row>
    <row r="538" ht="15.75" customHeight="1">
      <c r="B538" s="10"/>
      <c r="C538" s="10"/>
    </row>
    <row r="539" ht="15.75" customHeight="1">
      <c r="B539" s="10"/>
      <c r="C539" s="10"/>
    </row>
    <row r="540" ht="15.75" customHeight="1">
      <c r="B540" s="10"/>
      <c r="C540" s="10"/>
    </row>
    <row r="541" ht="15.75" customHeight="1">
      <c r="B541" s="10"/>
      <c r="C541" s="10"/>
    </row>
    <row r="542" ht="15.75" customHeight="1">
      <c r="B542" s="10"/>
      <c r="C542" s="10"/>
    </row>
    <row r="543" ht="15.75" customHeight="1">
      <c r="B543" s="10"/>
      <c r="C543" s="10"/>
    </row>
    <row r="544" ht="15.75" customHeight="1">
      <c r="B544" s="10"/>
      <c r="C544" s="10"/>
    </row>
    <row r="545" ht="15.75" customHeight="1">
      <c r="B545" s="10"/>
      <c r="C545" s="10"/>
    </row>
    <row r="546" ht="15.75" customHeight="1">
      <c r="B546" s="10"/>
      <c r="C546" s="10"/>
    </row>
    <row r="547" ht="15.75" customHeight="1">
      <c r="B547" s="10"/>
      <c r="C547" s="10"/>
    </row>
    <row r="548" ht="15.75" customHeight="1">
      <c r="B548" s="10"/>
      <c r="C548" s="10"/>
    </row>
    <row r="549" ht="15.75" customHeight="1">
      <c r="B549" s="10"/>
      <c r="C549" s="10"/>
    </row>
    <row r="550" ht="15.75" customHeight="1">
      <c r="B550" s="10"/>
      <c r="C550" s="10"/>
    </row>
    <row r="551" ht="15.75" customHeight="1">
      <c r="B551" s="10"/>
      <c r="C551" s="10"/>
    </row>
    <row r="552" ht="15.75" customHeight="1">
      <c r="B552" s="10"/>
      <c r="C552" s="10"/>
    </row>
    <row r="553" ht="15.75" customHeight="1">
      <c r="B553" s="10"/>
      <c r="C553" s="10"/>
    </row>
    <row r="554" ht="15.75" customHeight="1">
      <c r="B554" s="10"/>
      <c r="C554" s="10"/>
    </row>
    <row r="555" ht="15.75" customHeight="1">
      <c r="B555" s="10"/>
      <c r="C555" s="10"/>
    </row>
    <row r="556" ht="15.75" customHeight="1">
      <c r="B556" s="10"/>
      <c r="C556" s="10"/>
    </row>
    <row r="557" ht="15.75" customHeight="1">
      <c r="B557" s="10"/>
      <c r="C557" s="10"/>
    </row>
    <row r="558" ht="15.75" customHeight="1">
      <c r="B558" s="10"/>
      <c r="C558" s="10"/>
    </row>
    <row r="559" ht="15.75" customHeight="1">
      <c r="B559" s="10"/>
      <c r="C559" s="10"/>
    </row>
    <row r="560" ht="15.75" customHeight="1">
      <c r="B560" s="10"/>
      <c r="C560" s="10"/>
    </row>
    <row r="561" ht="15.75" customHeight="1">
      <c r="B561" s="10"/>
      <c r="C561" s="10"/>
    </row>
    <row r="562" ht="15.75" customHeight="1">
      <c r="B562" s="10"/>
      <c r="C562" s="10"/>
    </row>
    <row r="563" ht="15.75" customHeight="1">
      <c r="B563" s="10"/>
      <c r="C563" s="10"/>
    </row>
    <row r="564" ht="15.75" customHeight="1">
      <c r="B564" s="10"/>
      <c r="C564" s="10"/>
    </row>
    <row r="565" ht="15.75" customHeight="1">
      <c r="B565" s="10"/>
      <c r="C565" s="10"/>
    </row>
    <row r="566" ht="15.75" customHeight="1">
      <c r="B566" s="10"/>
      <c r="C566" s="10"/>
    </row>
    <row r="567" ht="15.75" customHeight="1">
      <c r="B567" s="10"/>
      <c r="C567" s="10"/>
    </row>
    <row r="568" ht="15.75" customHeight="1">
      <c r="B568" s="10"/>
      <c r="C568" s="10"/>
    </row>
    <row r="569" ht="15.75" customHeight="1">
      <c r="B569" s="10"/>
      <c r="C569" s="10"/>
    </row>
    <row r="570" ht="15.75" customHeight="1">
      <c r="B570" s="10"/>
      <c r="C570" s="10"/>
    </row>
    <row r="571" ht="15.75" customHeight="1">
      <c r="B571" s="10"/>
      <c r="C571" s="10"/>
    </row>
    <row r="572" ht="15.75" customHeight="1">
      <c r="B572" s="10"/>
      <c r="C572" s="10"/>
    </row>
    <row r="573" ht="15.75" customHeight="1">
      <c r="B573" s="10"/>
      <c r="C573" s="10"/>
    </row>
    <row r="574" ht="15.75" customHeight="1">
      <c r="B574" s="10"/>
      <c r="C574" s="10"/>
    </row>
    <row r="575" ht="15.75" customHeight="1">
      <c r="B575" s="10"/>
      <c r="C575" s="10"/>
    </row>
    <row r="576" ht="15.75" customHeight="1">
      <c r="B576" s="10"/>
      <c r="C576" s="10"/>
    </row>
    <row r="577" ht="15.75" customHeight="1">
      <c r="B577" s="10"/>
      <c r="C577" s="10"/>
    </row>
    <row r="578" ht="15.75" customHeight="1">
      <c r="B578" s="10"/>
      <c r="C578" s="10"/>
    </row>
    <row r="579" ht="15.75" customHeight="1">
      <c r="B579" s="10"/>
      <c r="C579" s="10"/>
    </row>
    <row r="580" ht="15.75" customHeight="1">
      <c r="B580" s="10"/>
      <c r="C580" s="10"/>
    </row>
    <row r="581" ht="15.75" customHeight="1">
      <c r="B581" s="10"/>
      <c r="C581" s="10"/>
    </row>
    <row r="582" ht="15.75" customHeight="1">
      <c r="B582" s="10"/>
      <c r="C582" s="10"/>
    </row>
    <row r="583" ht="15.75" customHeight="1">
      <c r="B583" s="10"/>
      <c r="C583" s="10"/>
    </row>
    <row r="584" ht="15.75" customHeight="1">
      <c r="B584" s="10"/>
      <c r="C584" s="10"/>
    </row>
    <row r="585" ht="15.75" customHeight="1">
      <c r="B585" s="10"/>
      <c r="C585" s="10"/>
    </row>
    <row r="586" ht="15.75" customHeight="1">
      <c r="B586" s="10"/>
      <c r="C586" s="10"/>
    </row>
    <row r="587" ht="15.75" customHeight="1">
      <c r="B587" s="10"/>
      <c r="C587" s="10"/>
    </row>
    <row r="588" ht="15.75" customHeight="1">
      <c r="B588" s="10"/>
      <c r="C588" s="10"/>
    </row>
    <row r="589" ht="15.75" customHeight="1">
      <c r="B589" s="10"/>
      <c r="C589" s="10"/>
    </row>
    <row r="590" ht="15.75" customHeight="1">
      <c r="B590" s="10"/>
      <c r="C590" s="10"/>
    </row>
    <row r="591" ht="15.75" customHeight="1">
      <c r="B591" s="10"/>
      <c r="C591" s="10"/>
    </row>
    <row r="592" ht="15.75" customHeight="1">
      <c r="B592" s="10"/>
      <c r="C592" s="10"/>
    </row>
    <row r="593" ht="15.75" customHeight="1">
      <c r="B593" s="10"/>
      <c r="C593" s="10"/>
    </row>
    <row r="594" ht="15.75" customHeight="1">
      <c r="B594" s="10"/>
      <c r="C594" s="10"/>
    </row>
    <row r="595" ht="15.75" customHeight="1">
      <c r="B595" s="10"/>
      <c r="C595" s="10"/>
    </row>
    <row r="596" ht="15.75" customHeight="1">
      <c r="B596" s="10"/>
      <c r="C596" s="10"/>
    </row>
    <row r="597" ht="15.75" customHeight="1">
      <c r="B597" s="10"/>
      <c r="C597" s="10"/>
    </row>
    <row r="598" ht="15.75" customHeight="1">
      <c r="B598" s="10"/>
      <c r="C598" s="10"/>
    </row>
    <row r="599" ht="15.75" customHeight="1">
      <c r="B599" s="10"/>
      <c r="C599" s="10"/>
    </row>
    <row r="600" ht="15.75" customHeight="1">
      <c r="B600" s="10"/>
      <c r="C600" s="10"/>
    </row>
    <row r="601" ht="15.75" customHeight="1">
      <c r="B601" s="10"/>
      <c r="C601" s="10"/>
    </row>
    <row r="602" ht="15.75" customHeight="1">
      <c r="B602" s="10"/>
      <c r="C602" s="10"/>
    </row>
    <row r="603" ht="15.75" customHeight="1">
      <c r="B603" s="10"/>
      <c r="C603" s="10"/>
    </row>
    <row r="604" ht="15.75" customHeight="1">
      <c r="B604" s="10"/>
      <c r="C604" s="10"/>
    </row>
    <row r="605" ht="15.75" customHeight="1">
      <c r="B605" s="10"/>
      <c r="C605" s="10"/>
    </row>
    <row r="606" ht="15.75" customHeight="1">
      <c r="B606" s="10"/>
      <c r="C606" s="10"/>
    </row>
    <row r="607" ht="15.75" customHeight="1">
      <c r="B607" s="10"/>
      <c r="C607" s="10"/>
    </row>
    <row r="608" ht="15.75" customHeight="1">
      <c r="B608" s="10"/>
      <c r="C608" s="10"/>
    </row>
    <row r="609" ht="15.75" customHeight="1">
      <c r="B609" s="10"/>
      <c r="C609" s="10"/>
    </row>
    <row r="610" ht="15.75" customHeight="1">
      <c r="B610" s="10"/>
      <c r="C610" s="10"/>
    </row>
    <row r="611" ht="15.75" customHeight="1">
      <c r="B611" s="10"/>
      <c r="C611" s="10"/>
    </row>
    <row r="612" ht="15.75" customHeight="1">
      <c r="B612" s="10"/>
      <c r="C612" s="10"/>
    </row>
    <row r="613" ht="15.75" customHeight="1">
      <c r="B613" s="10"/>
      <c r="C613" s="10"/>
    </row>
    <row r="614" ht="15.75" customHeight="1">
      <c r="B614" s="10"/>
      <c r="C614" s="10"/>
    </row>
    <row r="615" ht="15.75" customHeight="1">
      <c r="B615" s="10"/>
      <c r="C615" s="10"/>
    </row>
    <row r="616" ht="15.75" customHeight="1">
      <c r="B616" s="10"/>
      <c r="C616" s="10"/>
    </row>
    <row r="617" ht="15.75" customHeight="1">
      <c r="B617" s="10"/>
      <c r="C617" s="10"/>
    </row>
    <row r="618" ht="15.75" customHeight="1">
      <c r="B618" s="10"/>
      <c r="C618" s="10"/>
    </row>
    <row r="619" ht="15.75" customHeight="1">
      <c r="B619" s="10"/>
      <c r="C619" s="10"/>
    </row>
    <row r="620" ht="15.75" customHeight="1">
      <c r="B620" s="10"/>
      <c r="C620" s="10"/>
    </row>
    <row r="621" ht="15.75" customHeight="1">
      <c r="B621" s="10"/>
      <c r="C621" s="10"/>
    </row>
    <row r="622" ht="15.75" customHeight="1">
      <c r="B622" s="10"/>
      <c r="C622" s="10"/>
    </row>
    <row r="623" ht="15.75" customHeight="1">
      <c r="B623" s="10"/>
      <c r="C623" s="10"/>
    </row>
    <row r="624" ht="15.75" customHeight="1">
      <c r="B624" s="10"/>
      <c r="C624" s="10"/>
    </row>
    <row r="625" ht="15.75" customHeight="1">
      <c r="B625" s="10"/>
      <c r="C625" s="10"/>
    </row>
    <row r="626" ht="15.75" customHeight="1">
      <c r="B626" s="10"/>
      <c r="C626" s="10"/>
    </row>
    <row r="627" ht="15.75" customHeight="1">
      <c r="B627" s="10"/>
      <c r="C627" s="10"/>
    </row>
    <row r="628" ht="15.75" customHeight="1">
      <c r="B628" s="10"/>
      <c r="C628" s="10"/>
    </row>
    <row r="629" ht="15.75" customHeight="1">
      <c r="B629" s="10"/>
      <c r="C629" s="10"/>
    </row>
    <row r="630" ht="15.75" customHeight="1">
      <c r="B630" s="10"/>
      <c r="C630" s="10"/>
    </row>
    <row r="631" ht="15.75" customHeight="1">
      <c r="B631" s="10"/>
      <c r="C631" s="10"/>
    </row>
    <row r="632" ht="15.75" customHeight="1">
      <c r="B632" s="10"/>
      <c r="C632" s="10"/>
    </row>
    <row r="633" ht="15.75" customHeight="1">
      <c r="B633" s="10"/>
      <c r="C633" s="10"/>
    </row>
    <row r="634" ht="15.75" customHeight="1">
      <c r="B634" s="10"/>
      <c r="C634" s="10"/>
    </row>
    <row r="635" ht="15.75" customHeight="1">
      <c r="B635" s="10"/>
      <c r="C635" s="10"/>
    </row>
    <row r="636" ht="15.75" customHeight="1">
      <c r="B636" s="10"/>
      <c r="C636" s="10"/>
    </row>
    <row r="637" ht="15.75" customHeight="1">
      <c r="B637" s="10"/>
      <c r="C637" s="10"/>
    </row>
    <row r="638" ht="15.75" customHeight="1">
      <c r="B638" s="10"/>
      <c r="C638" s="10"/>
    </row>
    <row r="639" ht="15.75" customHeight="1">
      <c r="B639" s="10"/>
      <c r="C639" s="10"/>
    </row>
    <row r="640" ht="15.75" customHeight="1">
      <c r="B640" s="10"/>
      <c r="C640" s="10"/>
    </row>
    <row r="641" ht="15.75" customHeight="1">
      <c r="B641" s="10"/>
      <c r="C641" s="10"/>
    </row>
    <row r="642" ht="15.75" customHeight="1">
      <c r="B642" s="10"/>
      <c r="C642" s="10"/>
    </row>
    <row r="643" ht="15.75" customHeight="1">
      <c r="B643" s="10"/>
      <c r="C643" s="10"/>
    </row>
    <row r="644" ht="15.75" customHeight="1">
      <c r="B644" s="10"/>
      <c r="C644" s="10"/>
    </row>
    <row r="645" ht="15.75" customHeight="1">
      <c r="B645" s="10"/>
      <c r="C645" s="10"/>
    </row>
    <row r="646" ht="15.75" customHeight="1">
      <c r="B646" s="10"/>
      <c r="C646" s="10"/>
    </row>
    <row r="647" ht="15.75" customHeight="1">
      <c r="B647" s="10"/>
      <c r="C647" s="10"/>
    </row>
    <row r="648" ht="15.75" customHeight="1">
      <c r="B648" s="10"/>
      <c r="C648" s="10"/>
    </row>
    <row r="649" ht="15.75" customHeight="1">
      <c r="B649" s="10"/>
      <c r="C649" s="10"/>
    </row>
    <row r="650" ht="15.75" customHeight="1">
      <c r="B650" s="10"/>
      <c r="C650" s="10"/>
    </row>
    <row r="651" ht="15.75" customHeight="1">
      <c r="B651" s="10"/>
      <c r="C651" s="10"/>
    </row>
    <row r="652" ht="15.75" customHeight="1">
      <c r="B652" s="10"/>
      <c r="C652" s="10"/>
    </row>
    <row r="653" ht="15.75" customHeight="1">
      <c r="B653" s="10"/>
      <c r="C653" s="10"/>
    </row>
    <row r="654" ht="15.75" customHeight="1">
      <c r="B654" s="10"/>
      <c r="C654" s="10"/>
    </row>
    <row r="655" ht="15.75" customHeight="1">
      <c r="B655" s="10"/>
      <c r="C655" s="10"/>
    </row>
    <row r="656" ht="15.75" customHeight="1">
      <c r="B656" s="10"/>
      <c r="C656" s="10"/>
    </row>
    <row r="657" ht="15.75" customHeight="1">
      <c r="B657" s="10"/>
      <c r="C657" s="10"/>
    </row>
    <row r="658" ht="15.75" customHeight="1">
      <c r="B658" s="10"/>
      <c r="C658" s="10"/>
    </row>
    <row r="659" ht="15.75" customHeight="1">
      <c r="B659" s="10"/>
      <c r="C659" s="10"/>
    </row>
    <row r="660" ht="15.75" customHeight="1">
      <c r="B660" s="10"/>
      <c r="C660" s="10"/>
    </row>
    <row r="661" ht="15.75" customHeight="1">
      <c r="B661" s="10"/>
      <c r="C661" s="10"/>
    </row>
    <row r="662" ht="15.75" customHeight="1">
      <c r="B662" s="10"/>
      <c r="C662" s="10"/>
    </row>
    <row r="663" ht="15.75" customHeight="1">
      <c r="B663" s="10"/>
      <c r="C663" s="10"/>
    </row>
    <row r="664" ht="15.75" customHeight="1">
      <c r="B664" s="10"/>
      <c r="C664" s="10"/>
    </row>
    <row r="665" ht="15.75" customHeight="1">
      <c r="B665" s="10"/>
      <c r="C665" s="10"/>
    </row>
    <row r="666" ht="15.75" customHeight="1">
      <c r="B666" s="10"/>
      <c r="C666" s="10"/>
    </row>
    <row r="667" ht="15.75" customHeight="1">
      <c r="B667" s="10"/>
      <c r="C667" s="10"/>
    </row>
    <row r="668" ht="15.75" customHeight="1">
      <c r="B668" s="10"/>
      <c r="C668" s="10"/>
    </row>
    <row r="669" ht="15.75" customHeight="1">
      <c r="B669" s="10"/>
      <c r="C669" s="10"/>
    </row>
    <row r="670" ht="15.75" customHeight="1">
      <c r="B670" s="10"/>
      <c r="C670" s="10"/>
    </row>
    <row r="671" ht="15.75" customHeight="1">
      <c r="B671" s="10"/>
      <c r="C671" s="10"/>
    </row>
    <row r="672" ht="15.75" customHeight="1">
      <c r="B672" s="10"/>
      <c r="C672" s="10"/>
    </row>
    <row r="673" ht="15.75" customHeight="1">
      <c r="B673" s="10"/>
      <c r="C673" s="10"/>
    </row>
    <row r="674" ht="15.75" customHeight="1">
      <c r="B674" s="10"/>
      <c r="C674" s="10"/>
    </row>
    <row r="675" ht="15.75" customHeight="1">
      <c r="B675" s="10"/>
      <c r="C675" s="10"/>
    </row>
    <row r="676" ht="15.75" customHeight="1">
      <c r="B676" s="10"/>
      <c r="C676" s="10"/>
    </row>
    <row r="677" ht="15.75" customHeight="1">
      <c r="B677" s="10"/>
      <c r="C677" s="10"/>
    </row>
    <row r="678" ht="15.75" customHeight="1">
      <c r="B678" s="10"/>
      <c r="C678" s="10"/>
    </row>
    <row r="679" ht="15.75" customHeight="1">
      <c r="B679" s="10"/>
      <c r="C679" s="10"/>
    </row>
    <row r="680" ht="15.75" customHeight="1">
      <c r="B680" s="10"/>
      <c r="C680" s="10"/>
    </row>
    <row r="681" ht="15.75" customHeight="1">
      <c r="B681" s="10"/>
      <c r="C681" s="10"/>
    </row>
    <row r="682" ht="15.75" customHeight="1">
      <c r="B682" s="10"/>
      <c r="C682" s="10"/>
    </row>
    <row r="683" ht="15.75" customHeight="1">
      <c r="B683" s="10"/>
      <c r="C683" s="10"/>
    </row>
    <row r="684" ht="15.75" customHeight="1">
      <c r="B684" s="10"/>
      <c r="C684" s="10"/>
    </row>
    <row r="685" ht="15.75" customHeight="1">
      <c r="B685" s="10"/>
      <c r="C685" s="10"/>
    </row>
    <row r="686" ht="15.75" customHeight="1">
      <c r="B686" s="10"/>
      <c r="C686" s="10"/>
    </row>
    <row r="687" ht="15.75" customHeight="1">
      <c r="B687" s="10"/>
      <c r="C687" s="10"/>
    </row>
    <row r="688" ht="15.75" customHeight="1">
      <c r="B688" s="10"/>
      <c r="C688" s="10"/>
    </row>
    <row r="689" ht="15.75" customHeight="1">
      <c r="B689" s="10"/>
      <c r="C689" s="10"/>
    </row>
    <row r="690" ht="15.75" customHeight="1">
      <c r="B690" s="10"/>
      <c r="C690" s="10"/>
    </row>
    <row r="691" ht="15.75" customHeight="1">
      <c r="B691" s="10"/>
      <c r="C691" s="10"/>
    </row>
    <row r="692" ht="15.75" customHeight="1">
      <c r="B692" s="10"/>
      <c r="C692" s="10"/>
    </row>
    <row r="693" ht="15.75" customHeight="1">
      <c r="B693" s="10"/>
      <c r="C693" s="10"/>
    </row>
    <row r="694" ht="15.75" customHeight="1">
      <c r="B694" s="10"/>
      <c r="C694" s="10"/>
    </row>
    <row r="695" ht="15.75" customHeight="1">
      <c r="B695" s="10"/>
      <c r="C695" s="10"/>
    </row>
    <row r="696" ht="15.75" customHeight="1">
      <c r="B696" s="10"/>
      <c r="C696" s="10"/>
    </row>
    <row r="697" ht="15.75" customHeight="1">
      <c r="B697" s="10"/>
      <c r="C697" s="10"/>
    </row>
    <row r="698" ht="15.75" customHeight="1">
      <c r="B698" s="10"/>
      <c r="C698" s="10"/>
    </row>
    <row r="699" ht="15.75" customHeight="1">
      <c r="B699" s="10"/>
      <c r="C699" s="10"/>
    </row>
    <row r="700" ht="15.75" customHeight="1">
      <c r="B700" s="10"/>
      <c r="C700" s="10"/>
    </row>
    <row r="701" ht="15.75" customHeight="1">
      <c r="B701" s="10"/>
      <c r="C701" s="10"/>
    </row>
    <row r="702" ht="15.75" customHeight="1">
      <c r="B702" s="10"/>
      <c r="C702" s="10"/>
    </row>
    <row r="703" ht="15.75" customHeight="1">
      <c r="B703" s="10"/>
      <c r="C703" s="10"/>
    </row>
    <row r="704" ht="15.75" customHeight="1">
      <c r="B704" s="10"/>
      <c r="C704" s="10"/>
    </row>
    <row r="705" ht="15.75" customHeight="1">
      <c r="B705" s="10"/>
      <c r="C705" s="10"/>
    </row>
    <row r="706" ht="15.75" customHeight="1">
      <c r="B706" s="10"/>
      <c r="C706" s="10"/>
    </row>
    <row r="707" ht="15.75" customHeight="1">
      <c r="B707" s="10"/>
      <c r="C707" s="10"/>
    </row>
    <row r="708" ht="15.75" customHeight="1">
      <c r="B708" s="10"/>
      <c r="C708" s="10"/>
    </row>
    <row r="709" ht="15.75" customHeight="1">
      <c r="B709" s="10"/>
      <c r="C709" s="10"/>
    </row>
    <row r="710" ht="15.75" customHeight="1">
      <c r="B710" s="10"/>
      <c r="C710" s="10"/>
    </row>
    <row r="711" ht="15.75" customHeight="1">
      <c r="B711" s="10"/>
      <c r="C711" s="10"/>
    </row>
    <row r="712" ht="15.75" customHeight="1">
      <c r="B712" s="10"/>
      <c r="C712" s="10"/>
    </row>
    <row r="713" ht="15.75" customHeight="1">
      <c r="B713" s="10"/>
      <c r="C713" s="10"/>
    </row>
    <row r="714" ht="15.75" customHeight="1">
      <c r="B714" s="10"/>
      <c r="C714" s="10"/>
    </row>
    <row r="715" ht="15.75" customHeight="1">
      <c r="B715" s="10"/>
      <c r="C715" s="10"/>
    </row>
    <row r="716" ht="15.75" customHeight="1">
      <c r="B716" s="10"/>
      <c r="C716" s="10"/>
    </row>
    <row r="717" ht="15.75" customHeight="1">
      <c r="B717" s="10"/>
      <c r="C717" s="10"/>
    </row>
    <row r="718" ht="15.75" customHeight="1">
      <c r="B718" s="10"/>
      <c r="C718" s="10"/>
    </row>
    <row r="719" ht="15.75" customHeight="1">
      <c r="B719" s="10"/>
      <c r="C719" s="10"/>
    </row>
    <row r="720" ht="15.75" customHeight="1">
      <c r="B720" s="10"/>
      <c r="C720" s="10"/>
    </row>
    <row r="721" ht="15.75" customHeight="1">
      <c r="B721" s="10"/>
      <c r="C721" s="10"/>
    </row>
    <row r="722" ht="15.75" customHeight="1">
      <c r="B722" s="10"/>
      <c r="C722" s="10"/>
    </row>
    <row r="723" ht="15.75" customHeight="1">
      <c r="B723" s="10"/>
      <c r="C723" s="10"/>
    </row>
    <row r="724" ht="15.75" customHeight="1">
      <c r="B724" s="10"/>
      <c r="C724" s="10"/>
    </row>
    <row r="725" ht="15.75" customHeight="1">
      <c r="B725" s="10"/>
      <c r="C725" s="10"/>
    </row>
    <row r="726" ht="15.75" customHeight="1">
      <c r="B726" s="10"/>
      <c r="C726" s="10"/>
    </row>
    <row r="727" ht="15.75" customHeight="1">
      <c r="B727" s="10"/>
      <c r="C727" s="10"/>
    </row>
    <row r="728" ht="15.75" customHeight="1">
      <c r="B728" s="10"/>
      <c r="C728" s="10"/>
    </row>
    <row r="729" ht="15.75" customHeight="1">
      <c r="B729" s="10"/>
      <c r="C729" s="10"/>
    </row>
    <row r="730" ht="15.75" customHeight="1">
      <c r="B730" s="10"/>
      <c r="C730" s="10"/>
    </row>
    <row r="731" ht="15.75" customHeight="1">
      <c r="B731" s="10"/>
      <c r="C731" s="10"/>
    </row>
    <row r="732" ht="15.75" customHeight="1">
      <c r="B732" s="10"/>
      <c r="C732" s="10"/>
    </row>
    <row r="733" ht="15.75" customHeight="1">
      <c r="B733" s="10"/>
      <c r="C733" s="10"/>
    </row>
    <row r="734" ht="15.75" customHeight="1">
      <c r="B734" s="10"/>
      <c r="C734" s="10"/>
    </row>
    <row r="735" ht="15.75" customHeight="1">
      <c r="B735" s="10"/>
      <c r="C735" s="10"/>
    </row>
    <row r="736" ht="15.75" customHeight="1">
      <c r="B736" s="10"/>
      <c r="C736" s="10"/>
    </row>
    <row r="737" ht="15.75" customHeight="1">
      <c r="B737" s="10"/>
      <c r="C737" s="10"/>
    </row>
    <row r="738" ht="15.75" customHeight="1">
      <c r="B738" s="10"/>
      <c r="C738" s="10"/>
    </row>
    <row r="739" ht="15.75" customHeight="1">
      <c r="B739" s="10"/>
      <c r="C739" s="10"/>
    </row>
    <row r="740" ht="15.75" customHeight="1">
      <c r="B740" s="10"/>
      <c r="C740" s="10"/>
    </row>
    <row r="741" ht="15.75" customHeight="1">
      <c r="B741" s="10"/>
      <c r="C741" s="10"/>
    </row>
    <row r="742" ht="15.75" customHeight="1">
      <c r="B742" s="10"/>
      <c r="C742" s="10"/>
    </row>
    <row r="743" ht="15.75" customHeight="1">
      <c r="B743" s="10"/>
      <c r="C743" s="10"/>
    </row>
    <row r="744" ht="15.75" customHeight="1">
      <c r="B744" s="10"/>
      <c r="C744" s="10"/>
    </row>
    <row r="745" ht="15.75" customHeight="1">
      <c r="B745" s="10"/>
      <c r="C745" s="10"/>
    </row>
    <row r="746" ht="15.75" customHeight="1">
      <c r="B746" s="10"/>
      <c r="C746" s="10"/>
    </row>
    <row r="747" ht="15.75" customHeight="1">
      <c r="B747" s="10"/>
      <c r="C747" s="10"/>
    </row>
    <row r="748" ht="15.75" customHeight="1">
      <c r="B748" s="10"/>
      <c r="C748" s="10"/>
    </row>
    <row r="749" ht="15.75" customHeight="1">
      <c r="B749" s="10"/>
      <c r="C749" s="10"/>
    </row>
    <row r="750" ht="15.75" customHeight="1">
      <c r="B750" s="10"/>
      <c r="C750" s="10"/>
    </row>
    <row r="751" ht="15.75" customHeight="1">
      <c r="B751" s="10"/>
      <c r="C751" s="10"/>
    </row>
    <row r="752" ht="15.75" customHeight="1">
      <c r="B752" s="10"/>
      <c r="C752" s="10"/>
    </row>
    <row r="753" ht="15.75" customHeight="1">
      <c r="B753" s="10"/>
      <c r="C753" s="10"/>
    </row>
    <row r="754" ht="15.75" customHeight="1">
      <c r="B754" s="10"/>
      <c r="C754" s="10"/>
    </row>
    <row r="755" ht="15.75" customHeight="1">
      <c r="B755" s="10"/>
      <c r="C755" s="10"/>
    </row>
    <row r="756" ht="15.75" customHeight="1">
      <c r="B756" s="10"/>
      <c r="C756" s="10"/>
    </row>
    <row r="757" ht="15.75" customHeight="1">
      <c r="B757" s="10"/>
      <c r="C757" s="10"/>
    </row>
    <row r="758" ht="15.75" customHeight="1">
      <c r="B758" s="10"/>
      <c r="C758" s="10"/>
    </row>
    <row r="759" ht="15.75" customHeight="1">
      <c r="B759" s="10"/>
      <c r="C759" s="10"/>
    </row>
    <row r="760" ht="15.75" customHeight="1">
      <c r="B760" s="10"/>
      <c r="C760" s="10"/>
    </row>
    <row r="761" ht="15.75" customHeight="1">
      <c r="B761" s="10"/>
      <c r="C761" s="10"/>
    </row>
    <row r="762" ht="15.75" customHeight="1">
      <c r="B762" s="10"/>
      <c r="C762" s="10"/>
    </row>
    <row r="763" ht="15.75" customHeight="1">
      <c r="B763" s="10"/>
      <c r="C763" s="10"/>
    </row>
    <row r="764" ht="15.75" customHeight="1">
      <c r="B764" s="10"/>
      <c r="C764" s="10"/>
    </row>
    <row r="765" ht="15.75" customHeight="1">
      <c r="B765" s="10"/>
      <c r="C765" s="10"/>
    </row>
    <row r="766" ht="15.75" customHeight="1">
      <c r="B766" s="10"/>
      <c r="C766" s="10"/>
    </row>
    <row r="767" ht="15.75" customHeight="1">
      <c r="B767" s="10"/>
      <c r="C767" s="10"/>
    </row>
    <row r="768" ht="15.75" customHeight="1">
      <c r="B768" s="10"/>
      <c r="C768" s="10"/>
    </row>
    <row r="769" ht="15.75" customHeight="1">
      <c r="B769" s="10"/>
      <c r="C769" s="10"/>
    </row>
    <row r="770" ht="15.75" customHeight="1">
      <c r="B770" s="10"/>
      <c r="C770" s="10"/>
    </row>
    <row r="771" ht="15.75" customHeight="1">
      <c r="B771" s="10"/>
      <c r="C771" s="10"/>
    </row>
    <row r="772" ht="15.75" customHeight="1">
      <c r="B772" s="10"/>
      <c r="C772" s="10"/>
    </row>
    <row r="773" ht="15.75" customHeight="1">
      <c r="B773" s="10"/>
      <c r="C773" s="10"/>
    </row>
    <row r="774" ht="15.75" customHeight="1">
      <c r="B774" s="10"/>
      <c r="C774" s="10"/>
    </row>
    <row r="775" ht="15.75" customHeight="1">
      <c r="B775" s="10"/>
      <c r="C775" s="10"/>
    </row>
    <row r="776" ht="15.75" customHeight="1">
      <c r="B776" s="10"/>
      <c r="C776" s="10"/>
    </row>
    <row r="777" ht="15.75" customHeight="1">
      <c r="B777" s="10"/>
      <c r="C777" s="10"/>
    </row>
    <row r="778" ht="15.75" customHeight="1">
      <c r="B778" s="10"/>
      <c r="C778" s="10"/>
    </row>
    <row r="779" ht="15.75" customHeight="1">
      <c r="B779" s="10"/>
      <c r="C779" s="10"/>
    </row>
    <row r="780" ht="15.75" customHeight="1">
      <c r="B780" s="10"/>
      <c r="C780" s="10"/>
    </row>
    <row r="781" ht="15.75" customHeight="1">
      <c r="B781" s="10"/>
      <c r="C781" s="10"/>
    </row>
    <row r="782" ht="15.75" customHeight="1">
      <c r="B782" s="10"/>
      <c r="C782" s="10"/>
    </row>
    <row r="783" ht="15.75" customHeight="1">
      <c r="B783" s="10"/>
      <c r="C783" s="10"/>
    </row>
    <row r="784" ht="15.75" customHeight="1">
      <c r="B784" s="10"/>
      <c r="C784" s="10"/>
    </row>
    <row r="785" ht="15.75" customHeight="1">
      <c r="B785" s="10"/>
      <c r="C785" s="10"/>
    </row>
    <row r="786" ht="15.75" customHeight="1">
      <c r="B786" s="10"/>
      <c r="C786" s="10"/>
    </row>
    <row r="787" ht="15.75" customHeight="1">
      <c r="B787" s="10"/>
      <c r="C787" s="10"/>
    </row>
    <row r="788" ht="15.75" customHeight="1">
      <c r="B788" s="10"/>
      <c r="C788" s="10"/>
    </row>
    <row r="789" ht="15.75" customHeight="1">
      <c r="B789" s="10"/>
      <c r="C789" s="10"/>
    </row>
    <row r="790" ht="15.75" customHeight="1">
      <c r="B790" s="10"/>
      <c r="C790" s="10"/>
    </row>
    <row r="791" ht="15.75" customHeight="1">
      <c r="B791" s="10"/>
      <c r="C791" s="10"/>
    </row>
    <row r="792" ht="15.75" customHeight="1">
      <c r="B792" s="10"/>
      <c r="C792" s="10"/>
    </row>
    <row r="793" ht="15.75" customHeight="1">
      <c r="B793" s="10"/>
      <c r="C793" s="10"/>
    </row>
    <row r="794" ht="15.75" customHeight="1">
      <c r="B794" s="10"/>
      <c r="C794" s="10"/>
    </row>
    <row r="795" ht="15.75" customHeight="1">
      <c r="B795" s="10"/>
      <c r="C795" s="10"/>
    </row>
    <row r="796" ht="15.75" customHeight="1">
      <c r="B796" s="10"/>
      <c r="C796" s="10"/>
    </row>
    <row r="797" ht="15.75" customHeight="1">
      <c r="B797" s="10"/>
      <c r="C797" s="10"/>
    </row>
    <row r="798" ht="15.75" customHeight="1">
      <c r="B798" s="10"/>
      <c r="C798" s="10"/>
    </row>
    <row r="799" ht="15.75" customHeight="1">
      <c r="B799" s="10"/>
      <c r="C799" s="10"/>
    </row>
    <row r="800" ht="15.75" customHeight="1">
      <c r="B800" s="10"/>
      <c r="C800" s="10"/>
    </row>
    <row r="801" ht="15.75" customHeight="1">
      <c r="B801" s="10"/>
      <c r="C801" s="10"/>
    </row>
    <row r="802" ht="15.75" customHeight="1">
      <c r="B802" s="10"/>
      <c r="C802" s="10"/>
    </row>
    <row r="803" ht="15.75" customHeight="1">
      <c r="B803" s="10"/>
      <c r="C803" s="10"/>
    </row>
    <row r="804" ht="15.75" customHeight="1">
      <c r="B804" s="10"/>
      <c r="C804" s="10"/>
    </row>
    <row r="805" ht="15.75" customHeight="1">
      <c r="B805" s="10"/>
      <c r="C805" s="10"/>
    </row>
    <row r="806" ht="15.75" customHeight="1">
      <c r="B806" s="10"/>
      <c r="C806" s="10"/>
    </row>
    <row r="807" ht="15.75" customHeight="1">
      <c r="B807" s="10"/>
      <c r="C807" s="10"/>
    </row>
    <row r="808" ht="15.75" customHeight="1">
      <c r="B808" s="10"/>
      <c r="C808" s="10"/>
    </row>
    <row r="809" ht="15.75" customHeight="1">
      <c r="B809" s="10"/>
      <c r="C809" s="10"/>
    </row>
    <row r="810" ht="15.75" customHeight="1">
      <c r="B810" s="10"/>
      <c r="C810" s="10"/>
    </row>
    <row r="811" ht="15.75" customHeight="1">
      <c r="B811" s="10"/>
      <c r="C811" s="10"/>
    </row>
    <row r="812" ht="15.75" customHeight="1">
      <c r="B812" s="10"/>
      <c r="C812" s="10"/>
    </row>
    <row r="813" ht="15.75" customHeight="1">
      <c r="B813" s="10"/>
      <c r="C813" s="10"/>
    </row>
    <row r="814" ht="15.75" customHeight="1">
      <c r="B814" s="10"/>
      <c r="C814" s="10"/>
    </row>
    <row r="815" ht="15.75" customHeight="1">
      <c r="B815" s="10"/>
      <c r="C815" s="10"/>
    </row>
    <row r="816" ht="15.75" customHeight="1">
      <c r="B816" s="10"/>
      <c r="C816" s="10"/>
    </row>
    <row r="817" ht="15.75" customHeight="1">
      <c r="B817" s="10"/>
      <c r="C817" s="10"/>
    </row>
    <row r="818" ht="15.75" customHeight="1">
      <c r="B818" s="10"/>
      <c r="C818" s="10"/>
    </row>
    <row r="819" ht="15.75" customHeight="1">
      <c r="B819" s="10"/>
      <c r="C819" s="10"/>
    </row>
    <row r="820" ht="15.75" customHeight="1">
      <c r="B820" s="10"/>
      <c r="C820" s="10"/>
    </row>
    <row r="821" ht="15.75" customHeight="1">
      <c r="B821" s="10"/>
      <c r="C821" s="10"/>
    </row>
    <row r="822" ht="15.75" customHeight="1">
      <c r="B822" s="10"/>
      <c r="C822" s="10"/>
    </row>
    <row r="823" ht="15.75" customHeight="1">
      <c r="B823" s="10"/>
      <c r="C823" s="10"/>
    </row>
    <row r="824" ht="15.75" customHeight="1">
      <c r="B824" s="10"/>
      <c r="C824" s="10"/>
    </row>
    <row r="825" ht="15.75" customHeight="1">
      <c r="B825" s="10"/>
      <c r="C825" s="10"/>
    </row>
    <row r="826" ht="15.75" customHeight="1">
      <c r="B826" s="10"/>
      <c r="C826" s="10"/>
    </row>
    <row r="827" ht="15.75" customHeight="1">
      <c r="B827" s="10"/>
      <c r="C827" s="10"/>
    </row>
    <row r="828" ht="15.75" customHeight="1">
      <c r="B828" s="10"/>
      <c r="C828" s="10"/>
    </row>
    <row r="829" ht="15.75" customHeight="1">
      <c r="B829" s="10"/>
      <c r="C829" s="10"/>
    </row>
    <row r="830" ht="15.75" customHeight="1">
      <c r="B830" s="10"/>
      <c r="C830" s="10"/>
    </row>
    <row r="831" ht="15.75" customHeight="1">
      <c r="B831" s="10"/>
      <c r="C831" s="10"/>
    </row>
    <row r="832" ht="15.75" customHeight="1">
      <c r="B832" s="10"/>
      <c r="C832" s="10"/>
    </row>
    <row r="833" ht="15.75" customHeight="1">
      <c r="B833" s="10"/>
      <c r="C833" s="10"/>
    </row>
    <row r="834" ht="15.75" customHeight="1">
      <c r="B834" s="10"/>
      <c r="C834" s="10"/>
    </row>
    <row r="835" ht="15.75" customHeight="1">
      <c r="B835" s="10"/>
      <c r="C835" s="10"/>
    </row>
    <row r="836" ht="15.75" customHeight="1">
      <c r="B836" s="10"/>
      <c r="C836" s="10"/>
    </row>
    <row r="837" ht="15.75" customHeight="1">
      <c r="B837" s="10"/>
      <c r="C837" s="10"/>
    </row>
    <row r="838" ht="15.75" customHeight="1">
      <c r="B838" s="10"/>
      <c r="C838" s="10"/>
    </row>
    <row r="839" ht="15.75" customHeight="1">
      <c r="B839" s="10"/>
      <c r="C839" s="10"/>
    </row>
    <row r="840" ht="15.75" customHeight="1">
      <c r="B840" s="10"/>
      <c r="C840" s="10"/>
    </row>
    <row r="841" ht="15.75" customHeight="1">
      <c r="B841" s="10"/>
      <c r="C841" s="10"/>
    </row>
    <row r="842" ht="15.75" customHeight="1">
      <c r="B842" s="10"/>
      <c r="C842" s="10"/>
    </row>
    <row r="843" ht="15.75" customHeight="1">
      <c r="B843" s="10"/>
      <c r="C843" s="10"/>
    </row>
    <row r="844" ht="15.75" customHeight="1">
      <c r="B844" s="10"/>
      <c r="C844" s="10"/>
    </row>
    <row r="845" ht="15.75" customHeight="1">
      <c r="B845" s="10"/>
      <c r="C845" s="10"/>
    </row>
    <row r="846" ht="15.75" customHeight="1">
      <c r="B846" s="10"/>
      <c r="C846" s="10"/>
    </row>
    <row r="847" ht="15.75" customHeight="1">
      <c r="B847" s="10"/>
      <c r="C847" s="10"/>
    </row>
    <row r="848" ht="15.75" customHeight="1">
      <c r="B848" s="10"/>
      <c r="C848" s="10"/>
    </row>
    <row r="849" ht="15.75" customHeight="1">
      <c r="B849" s="10"/>
      <c r="C849" s="10"/>
    </row>
    <row r="850" ht="15.75" customHeight="1">
      <c r="B850" s="10"/>
      <c r="C850" s="10"/>
    </row>
    <row r="851" ht="15.75" customHeight="1">
      <c r="B851" s="10"/>
      <c r="C851" s="10"/>
    </row>
    <row r="852" ht="15.75" customHeight="1">
      <c r="B852" s="10"/>
      <c r="C852" s="10"/>
    </row>
    <row r="853" ht="15.75" customHeight="1">
      <c r="B853" s="10"/>
      <c r="C853" s="10"/>
    </row>
    <row r="854" ht="15.75" customHeight="1">
      <c r="B854" s="10"/>
      <c r="C854" s="10"/>
    </row>
    <row r="855" ht="15.75" customHeight="1">
      <c r="B855" s="10"/>
      <c r="C855" s="10"/>
    </row>
    <row r="856" ht="15.75" customHeight="1">
      <c r="B856" s="10"/>
      <c r="C856" s="10"/>
    </row>
    <row r="857" ht="15.75" customHeight="1">
      <c r="B857" s="10"/>
      <c r="C857" s="10"/>
    </row>
    <row r="858" ht="15.75" customHeight="1">
      <c r="B858" s="10"/>
      <c r="C858" s="10"/>
    </row>
    <row r="859" ht="15.75" customHeight="1">
      <c r="B859" s="10"/>
      <c r="C859" s="10"/>
    </row>
    <row r="860" ht="15.75" customHeight="1">
      <c r="B860" s="10"/>
      <c r="C860" s="10"/>
    </row>
    <row r="861" ht="15.75" customHeight="1">
      <c r="B861" s="10"/>
      <c r="C861" s="10"/>
    </row>
    <row r="862" ht="15.75" customHeight="1">
      <c r="B862" s="10"/>
      <c r="C862" s="10"/>
    </row>
    <row r="863" ht="15.75" customHeight="1">
      <c r="B863" s="10"/>
      <c r="C863" s="10"/>
    </row>
    <row r="864" ht="15.75" customHeight="1">
      <c r="B864" s="10"/>
      <c r="C864" s="10"/>
    </row>
    <row r="865" ht="15.75" customHeight="1">
      <c r="B865" s="10"/>
      <c r="C865" s="10"/>
    </row>
    <row r="866" ht="15.75" customHeight="1">
      <c r="B866" s="10"/>
      <c r="C866" s="10"/>
    </row>
    <row r="867" ht="15.75" customHeight="1">
      <c r="B867" s="10"/>
      <c r="C867" s="10"/>
    </row>
    <row r="868" ht="15.75" customHeight="1">
      <c r="B868" s="10"/>
      <c r="C868" s="10"/>
    </row>
    <row r="869" ht="15.75" customHeight="1">
      <c r="B869" s="10"/>
      <c r="C869" s="10"/>
    </row>
    <row r="870" ht="15.75" customHeight="1">
      <c r="B870" s="10"/>
      <c r="C870" s="10"/>
    </row>
    <row r="871" ht="15.75" customHeight="1">
      <c r="B871" s="10"/>
      <c r="C871" s="10"/>
    </row>
    <row r="872" ht="15.75" customHeight="1">
      <c r="B872" s="10"/>
      <c r="C872" s="10"/>
    </row>
    <row r="873" ht="15.75" customHeight="1">
      <c r="B873" s="10"/>
      <c r="C873" s="10"/>
    </row>
    <row r="874" ht="15.75" customHeight="1">
      <c r="B874" s="10"/>
      <c r="C874" s="10"/>
    </row>
    <row r="875" ht="15.75" customHeight="1">
      <c r="B875" s="10"/>
      <c r="C875" s="10"/>
    </row>
    <row r="876" ht="15.75" customHeight="1">
      <c r="B876" s="10"/>
      <c r="C876" s="10"/>
    </row>
    <row r="877" ht="15.75" customHeight="1">
      <c r="B877" s="10"/>
      <c r="C877" s="10"/>
    </row>
    <row r="878" ht="15.75" customHeight="1">
      <c r="B878" s="10"/>
      <c r="C878" s="10"/>
    </row>
    <row r="879" ht="15.75" customHeight="1">
      <c r="B879" s="10"/>
      <c r="C879" s="10"/>
    </row>
    <row r="880" ht="15.75" customHeight="1">
      <c r="B880" s="10"/>
      <c r="C880" s="10"/>
    </row>
    <row r="881" ht="15.75" customHeight="1">
      <c r="B881" s="10"/>
      <c r="C881" s="10"/>
    </row>
    <row r="882" ht="15.75" customHeight="1">
      <c r="B882" s="10"/>
      <c r="C882" s="10"/>
    </row>
    <row r="883" ht="15.75" customHeight="1">
      <c r="B883" s="10"/>
      <c r="C883" s="10"/>
    </row>
    <row r="884" ht="15.75" customHeight="1">
      <c r="B884" s="10"/>
      <c r="C884" s="10"/>
    </row>
    <row r="885" ht="15.75" customHeight="1">
      <c r="B885" s="10"/>
      <c r="C885" s="10"/>
    </row>
    <row r="886" ht="15.75" customHeight="1">
      <c r="B886" s="10"/>
      <c r="C886" s="10"/>
    </row>
    <row r="887" ht="15.75" customHeight="1">
      <c r="B887" s="10"/>
      <c r="C887" s="10"/>
    </row>
    <row r="888" ht="15.75" customHeight="1">
      <c r="B888" s="10"/>
      <c r="C888" s="10"/>
    </row>
    <row r="889" ht="15.75" customHeight="1">
      <c r="B889" s="10"/>
      <c r="C889" s="10"/>
    </row>
    <row r="890" ht="15.75" customHeight="1">
      <c r="B890" s="10"/>
      <c r="C890" s="10"/>
    </row>
    <row r="891" ht="15.75" customHeight="1">
      <c r="B891" s="10"/>
      <c r="C891" s="10"/>
    </row>
    <row r="892" ht="15.75" customHeight="1">
      <c r="B892" s="10"/>
      <c r="C892" s="10"/>
    </row>
    <row r="893" ht="15.75" customHeight="1">
      <c r="B893" s="10"/>
      <c r="C893" s="10"/>
    </row>
    <row r="894" ht="15.75" customHeight="1">
      <c r="B894" s="10"/>
      <c r="C894" s="10"/>
    </row>
    <row r="895" ht="15.75" customHeight="1">
      <c r="B895" s="10"/>
      <c r="C895" s="10"/>
    </row>
    <row r="896" ht="15.75" customHeight="1">
      <c r="B896" s="10"/>
      <c r="C896" s="10"/>
    </row>
    <row r="897" ht="15.75" customHeight="1">
      <c r="B897" s="10"/>
      <c r="C897" s="10"/>
    </row>
    <row r="898" ht="15.75" customHeight="1">
      <c r="B898" s="10"/>
      <c r="C898" s="10"/>
    </row>
    <row r="899" ht="15.75" customHeight="1">
      <c r="B899" s="10"/>
      <c r="C899" s="10"/>
    </row>
    <row r="900" ht="15.75" customHeight="1">
      <c r="B900" s="10"/>
      <c r="C900" s="10"/>
    </row>
    <row r="901" ht="15.75" customHeight="1">
      <c r="B901" s="10"/>
      <c r="C901" s="10"/>
    </row>
    <row r="902" ht="15.75" customHeight="1">
      <c r="B902" s="10"/>
      <c r="C902" s="10"/>
    </row>
    <row r="903" ht="15.75" customHeight="1">
      <c r="B903" s="10"/>
      <c r="C903" s="10"/>
    </row>
    <row r="904" ht="15.75" customHeight="1">
      <c r="B904" s="10"/>
      <c r="C904" s="10"/>
    </row>
    <row r="905" ht="15.75" customHeight="1">
      <c r="B905" s="10"/>
      <c r="C905" s="10"/>
    </row>
    <row r="906" ht="15.75" customHeight="1">
      <c r="B906" s="10"/>
      <c r="C906" s="10"/>
    </row>
    <row r="907" ht="15.75" customHeight="1">
      <c r="B907" s="10"/>
      <c r="C907" s="10"/>
    </row>
    <row r="908" ht="15.75" customHeight="1">
      <c r="B908" s="10"/>
      <c r="C908" s="10"/>
    </row>
    <row r="909" ht="15.75" customHeight="1">
      <c r="B909" s="10"/>
      <c r="C909" s="10"/>
    </row>
    <row r="910" ht="15.75" customHeight="1">
      <c r="B910" s="10"/>
      <c r="C910" s="10"/>
    </row>
    <row r="911" ht="15.75" customHeight="1">
      <c r="B911" s="10"/>
      <c r="C911" s="10"/>
    </row>
    <row r="912" ht="15.75" customHeight="1">
      <c r="B912" s="10"/>
      <c r="C912" s="10"/>
    </row>
    <row r="913" ht="15.75" customHeight="1">
      <c r="B913" s="10"/>
      <c r="C913" s="10"/>
    </row>
    <row r="914" ht="15.75" customHeight="1">
      <c r="B914" s="10"/>
      <c r="C914" s="10"/>
    </row>
    <row r="915" ht="15.75" customHeight="1">
      <c r="B915" s="10"/>
      <c r="C915" s="10"/>
    </row>
    <row r="916" ht="15.75" customHeight="1">
      <c r="B916" s="10"/>
      <c r="C916" s="10"/>
    </row>
    <row r="917" ht="15.75" customHeight="1">
      <c r="B917" s="10"/>
      <c r="C917" s="10"/>
    </row>
    <row r="918" ht="15.75" customHeight="1">
      <c r="B918" s="10"/>
      <c r="C918" s="10"/>
    </row>
    <row r="919" ht="15.75" customHeight="1">
      <c r="B919" s="10"/>
      <c r="C919" s="10"/>
    </row>
    <row r="920" ht="15.75" customHeight="1">
      <c r="B920" s="10"/>
      <c r="C920" s="10"/>
    </row>
    <row r="921" ht="15.75" customHeight="1">
      <c r="B921" s="10"/>
      <c r="C921" s="10"/>
    </row>
    <row r="922" ht="15.75" customHeight="1">
      <c r="B922" s="10"/>
      <c r="C922" s="10"/>
    </row>
    <row r="923" ht="15.75" customHeight="1">
      <c r="B923" s="10"/>
      <c r="C923" s="10"/>
    </row>
    <row r="924" ht="15.75" customHeight="1">
      <c r="B924" s="10"/>
      <c r="C924" s="10"/>
    </row>
    <row r="925" ht="15.75" customHeight="1">
      <c r="B925" s="10"/>
      <c r="C925" s="10"/>
    </row>
    <row r="926" ht="15.75" customHeight="1">
      <c r="B926" s="10"/>
      <c r="C926" s="10"/>
    </row>
    <row r="927" ht="15.75" customHeight="1">
      <c r="B927" s="10"/>
      <c r="C927" s="10"/>
    </row>
    <row r="928" ht="15.75" customHeight="1">
      <c r="B928" s="10"/>
      <c r="C928" s="10"/>
    </row>
    <row r="929" ht="15.75" customHeight="1">
      <c r="B929" s="10"/>
      <c r="C929" s="10"/>
    </row>
    <row r="930" ht="15.75" customHeight="1">
      <c r="B930" s="10"/>
      <c r="C930" s="10"/>
    </row>
    <row r="931" ht="15.75" customHeight="1">
      <c r="B931" s="10"/>
      <c r="C931" s="10"/>
    </row>
    <row r="932" ht="15.75" customHeight="1">
      <c r="B932" s="10"/>
      <c r="C932" s="10"/>
    </row>
    <row r="933" ht="15.75" customHeight="1">
      <c r="B933" s="10"/>
      <c r="C933" s="10"/>
    </row>
    <row r="934" ht="15.75" customHeight="1">
      <c r="B934" s="10"/>
      <c r="C934" s="10"/>
    </row>
    <row r="935" ht="15.75" customHeight="1">
      <c r="B935" s="10"/>
      <c r="C935" s="10"/>
    </row>
    <row r="936" ht="15.75" customHeight="1">
      <c r="B936" s="10"/>
      <c r="C936" s="10"/>
    </row>
    <row r="937" ht="15.75" customHeight="1">
      <c r="B937" s="10"/>
      <c r="C937" s="10"/>
    </row>
    <row r="938" ht="15.75" customHeight="1">
      <c r="B938" s="10"/>
      <c r="C938" s="10"/>
    </row>
    <row r="939" ht="15.75" customHeight="1">
      <c r="B939" s="10"/>
      <c r="C939" s="10"/>
    </row>
    <row r="940" ht="15.75" customHeight="1">
      <c r="B940" s="10"/>
      <c r="C940" s="10"/>
    </row>
    <row r="941" ht="15.75" customHeight="1">
      <c r="B941" s="10"/>
      <c r="C941" s="10"/>
    </row>
    <row r="942" ht="15.75" customHeight="1">
      <c r="B942" s="10"/>
      <c r="C942" s="10"/>
    </row>
    <row r="943" ht="15.75" customHeight="1">
      <c r="B943" s="10"/>
      <c r="C943" s="10"/>
    </row>
    <row r="944" ht="15.75" customHeight="1">
      <c r="B944" s="10"/>
      <c r="C944" s="10"/>
    </row>
    <row r="945" ht="15.75" customHeight="1">
      <c r="B945" s="10"/>
      <c r="C945" s="10"/>
    </row>
    <row r="946" ht="15.75" customHeight="1">
      <c r="B946" s="10"/>
      <c r="C946" s="10"/>
    </row>
    <row r="947" ht="15.75" customHeight="1">
      <c r="B947" s="10"/>
      <c r="C947" s="10"/>
    </row>
    <row r="948" ht="15.75" customHeight="1">
      <c r="B948" s="10"/>
      <c r="C948" s="10"/>
    </row>
    <row r="949" ht="15.75" customHeight="1">
      <c r="B949" s="10"/>
      <c r="C949" s="10"/>
    </row>
    <row r="950" ht="15.75" customHeight="1">
      <c r="B950" s="10"/>
      <c r="C950" s="10"/>
    </row>
    <row r="951" ht="15.75" customHeight="1">
      <c r="B951" s="10"/>
      <c r="C951" s="10"/>
    </row>
    <row r="952" ht="15.75" customHeight="1">
      <c r="B952" s="10"/>
      <c r="C952" s="10"/>
    </row>
    <row r="953" ht="15.75" customHeight="1">
      <c r="B953" s="10"/>
      <c r="C953" s="10"/>
    </row>
    <row r="954" ht="15.75" customHeight="1">
      <c r="B954" s="10"/>
      <c r="C954" s="10"/>
    </row>
    <row r="955" ht="15.75" customHeight="1">
      <c r="B955" s="10"/>
      <c r="C955" s="10"/>
    </row>
    <row r="956" ht="15.75" customHeight="1">
      <c r="B956" s="10"/>
      <c r="C956" s="10"/>
    </row>
    <row r="957" ht="15.75" customHeight="1">
      <c r="B957" s="10"/>
      <c r="C957" s="10"/>
    </row>
    <row r="958" ht="15.75" customHeight="1">
      <c r="B958" s="10"/>
      <c r="C958" s="10"/>
    </row>
    <row r="959" ht="15.75" customHeight="1">
      <c r="B959" s="10"/>
      <c r="C959" s="10"/>
    </row>
    <row r="960" ht="15.75" customHeight="1">
      <c r="B960" s="10"/>
      <c r="C960" s="10"/>
    </row>
    <row r="961" ht="15.75" customHeight="1">
      <c r="B961" s="10"/>
      <c r="C961" s="10"/>
    </row>
    <row r="962" ht="15.75" customHeight="1">
      <c r="B962" s="10"/>
      <c r="C962" s="10"/>
    </row>
    <row r="963" ht="15.75" customHeight="1">
      <c r="B963" s="10"/>
      <c r="C963" s="10"/>
    </row>
    <row r="964" ht="15.75" customHeight="1">
      <c r="B964" s="10"/>
      <c r="C964" s="10"/>
    </row>
    <row r="965" ht="15.75" customHeight="1">
      <c r="B965" s="10"/>
      <c r="C965" s="10"/>
    </row>
    <row r="966" ht="15.75" customHeight="1">
      <c r="B966" s="10"/>
      <c r="C966" s="10"/>
    </row>
    <row r="967" ht="15.75" customHeight="1">
      <c r="B967" s="10"/>
      <c r="C967" s="10"/>
    </row>
    <row r="968" ht="15.75" customHeight="1">
      <c r="B968" s="10"/>
      <c r="C968" s="10"/>
    </row>
    <row r="969" ht="15.75" customHeight="1">
      <c r="B969" s="10"/>
      <c r="C969" s="10"/>
    </row>
    <row r="970" ht="15.75" customHeight="1">
      <c r="B970" s="10"/>
      <c r="C970" s="10"/>
    </row>
    <row r="971" ht="15.75" customHeight="1">
      <c r="B971" s="10"/>
      <c r="C971" s="10"/>
    </row>
    <row r="972" ht="15.75" customHeight="1">
      <c r="B972" s="10"/>
      <c r="C972" s="10"/>
    </row>
    <row r="973" ht="15.75" customHeight="1">
      <c r="B973" s="10"/>
      <c r="C973" s="10"/>
    </row>
    <row r="974" ht="15.75" customHeight="1">
      <c r="B974" s="10"/>
      <c r="C974" s="10"/>
    </row>
    <row r="975" ht="15.75" customHeight="1">
      <c r="B975" s="10"/>
      <c r="C975" s="10"/>
    </row>
    <row r="976" ht="15.75" customHeight="1">
      <c r="B976" s="10"/>
      <c r="C976" s="10"/>
    </row>
    <row r="977" ht="15.75" customHeight="1">
      <c r="B977" s="10"/>
      <c r="C977" s="10"/>
    </row>
    <row r="978" ht="15.75" customHeight="1">
      <c r="B978" s="10"/>
      <c r="C978" s="10"/>
    </row>
    <row r="979" ht="15.75" customHeight="1">
      <c r="B979" s="10"/>
      <c r="C979" s="10"/>
    </row>
    <row r="980" ht="15.75" customHeight="1">
      <c r="B980" s="10"/>
      <c r="C980" s="10"/>
    </row>
    <row r="981" ht="15.75" customHeight="1">
      <c r="B981" s="10"/>
      <c r="C981" s="10"/>
    </row>
    <row r="982" ht="15.75" customHeight="1">
      <c r="B982" s="10"/>
      <c r="C982" s="10"/>
    </row>
    <row r="983" ht="15.75" customHeight="1">
      <c r="B983" s="10"/>
      <c r="C983" s="10"/>
    </row>
    <row r="984" ht="15.75" customHeight="1">
      <c r="B984" s="10"/>
      <c r="C984" s="10"/>
    </row>
    <row r="985" ht="15.75" customHeight="1">
      <c r="B985" s="10"/>
      <c r="C985" s="10"/>
    </row>
    <row r="986" ht="15.75" customHeight="1">
      <c r="B986" s="10"/>
      <c r="C986" s="10"/>
    </row>
    <row r="987" ht="15.75" customHeight="1">
      <c r="B987" s="10"/>
      <c r="C987" s="10"/>
    </row>
    <row r="988" ht="15.75" customHeight="1">
      <c r="B988" s="10"/>
      <c r="C988" s="10"/>
    </row>
    <row r="989" ht="15.75" customHeight="1">
      <c r="B989" s="10"/>
      <c r="C989" s="10"/>
    </row>
    <row r="990" ht="15.75" customHeight="1">
      <c r="B990" s="10"/>
      <c r="C990" s="10"/>
    </row>
    <row r="991" ht="15.75" customHeight="1">
      <c r="B991" s="10"/>
      <c r="C991" s="10"/>
    </row>
    <row r="992" ht="15.75" customHeight="1">
      <c r="B992" s="10"/>
      <c r="C992" s="10"/>
    </row>
    <row r="993" ht="15.75" customHeight="1">
      <c r="B993" s="10"/>
      <c r="C993" s="10"/>
    </row>
    <row r="994" ht="15.75" customHeight="1">
      <c r="B994" s="10"/>
      <c r="C994" s="10"/>
    </row>
    <row r="995" ht="15.75" customHeight="1">
      <c r="B995" s="10"/>
      <c r="C995" s="10"/>
    </row>
    <row r="996" ht="15.75" customHeight="1">
      <c r="B996" s="10"/>
      <c r="C996" s="10"/>
    </row>
    <row r="997" ht="15.75" customHeight="1">
      <c r="B997" s="10"/>
      <c r="C997" s="10"/>
    </row>
    <row r="998" ht="15.75" customHeight="1">
      <c r="B998" s="10"/>
      <c r="C998" s="10"/>
    </row>
    <row r="999" ht="15.75" customHeight="1">
      <c r="B999" s="10"/>
      <c r="C999" s="10"/>
    </row>
    <row r="1000" ht="15.75" customHeight="1">
      <c r="B1000" s="10"/>
      <c r="C1000" s="10"/>
    </row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9.14"/>
    <col customWidth="1" min="4" max="4" width="8.71"/>
    <col customWidth="1" min="5" max="5" width="9.14"/>
    <col customWidth="1" min="6" max="26" width="8.71"/>
  </cols>
  <sheetData>
    <row r="1">
      <c r="A1" s="10" t="s">
        <v>1342</v>
      </c>
      <c r="B1" s="10"/>
      <c r="C1" s="96" t="s">
        <v>730</v>
      </c>
    </row>
    <row r="2">
      <c r="A2" s="10" t="s">
        <v>1343</v>
      </c>
      <c r="B2" s="39" t="s">
        <v>1344</v>
      </c>
      <c r="C2" s="39" t="s">
        <v>274</v>
      </c>
    </row>
    <row r="3">
      <c r="A3" s="10" t="s">
        <v>1343</v>
      </c>
      <c r="B3" s="46" t="s">
        <v>1345</v>
      </c>
      <c r="C3" s="39" t="s">
        <v>276</v>
      </c>
    </row>
    <row r="4">
      <c r="A4" s="10" t="s">
        <v>1343</v>
      </c>
      <c r="B4" s="97" t="s">
        <v>1346</v>
      </c>
      <c r="C4" s="39" t="s">
        <v>319</v>
      </c>
    </row>
    <row r="5">
      <c r="A5" s="10" t="s">
        <v>1343</v>
      </c>
      <c r="B5" s="39" t="s">
        <v>1347</v>
      </c>
      <c r="C5" s="39" t="s">
        <v>295</v>
      </c>
    </row>
    <row r="6">
      <c r="A6" s="10" t="s">
        <v>1343</v>
      </c>
      <c r="B6" s="46" t="s">
        <v>1347</v>
      </c>
      <c r="C6" s="39" t="s">
        <v>222</v>
      </c>
    </row>
    <row r="7">
      <c r="A7" s="10" t="s">
        <v>1343</v>
      </c>
      <c r="B7" s="97" t="s">
        <v>1347</v>
      </c>
      <c r="C7" s="39" t="s">
        <v>322</v>
      </c>
    </row>
    <row r="8">
      <c r="A8" s="10" t="s">
        <v>1343</v>
      </c>
      <c r="B8" s="39" t="s">
        <v>1347</v>
      </c>
      <c r="C8" s="39" t="s">
        <v>1348</v>
      </c>
    </row>
    <row r="9">
      <c r="A9" s="10" t="s">
        <v>1343</v>
      </c>
      <c r="B9" s="46" t="s">
        <v>1347</v>
      </c>
      <c r="C9" s="39" t="s">
        <v>591</v>
      </c>
    </row>
    <row r="10">
      <c r="A10" s="10" t="s">
        <v>1343</v>
      </c>
      <c r="B10" s="97" t="s">
        <v>1347</v>
      </c>
      <c r="C10" s="39" t="s">
        <v>311</v>
      </c>
    </row>
    <row r="11">
      <c r="A11" s="10" t="s">
        <v>1343</v>
      </c>
      <c r="B11" s="39" t="s">
        <v>1347</v>
      </c>
      <c r="C11" s="39" t="s">
        <v>299</v>
      </c>
    </row>
    <row r="12">
      <c r="A12" s="10" t="s">
        <v>1343</v>
      </c>
      <c r="B12" s="46" t="s">
        <v>1347</v>
      </c>
      <c r="C12" s="39" t="s">
        <v>312</v>
      </c>
    </row>
    <row r="13">
      <c r="A13" s="10" t="s">
        <v>1343</v>
      </c>
      <c r="B13" s="97" t="s">
        <v>1347</v>
      </c>
      <c r="C13" s="39" t="s">
        <v>287</v>
      </c>
    </row>
    <row r="14">
      <c r="A14" s="10" t="s">
        <v>1343</v>
      </c>
      <c r="B14" s="39" t="s">
        <v>1347</v>
      </c>
      <c r="C14" s="39" t="s">
        <v>291</v>
      </c>
    </row>
    <row r="15">
      <c r="A15" s="10" t="s">
        <v>1343</v>
      </c>
      <c r="B15" s="46" t="s">
        <v>1347</v>
      </c>
      <c r="C15" s="39" t="s">
        <v>339</v>
      </c>
    </row>
    <row r="16">
      <c r="A16" s="10" t="s">
        <v>1343</v>
      </c>
      <c r="B16" s="97" t="s">
        <v>1347</v>
      </c>
      <c r="C16" s="39" t="s">
        <v>153</v>
      </c>
    </row>
    <row r="17">
      <c r="A17" s="10" t="s">
        <v>1343</v>
      </c>
      <c r="B17" s="39" t="s">
        <v>1349</v>
      </c>
      <c r="C17" s="39" t="s">
        <v>317</v>
      </c>
    </row>
    <row r="18">
      <c r="A18" s="10" t="s">
        <v>1343</v>
      </c>
      <c r="B18" s="46" t="s">
        <v>1350</v>
      </c>
      <c r="C18" s="39" t="s">
        <v>305</v>
      </c>
    </row>
    <row r="19">
      <c r="A19" s="10" t="s">
        <v>1343</v>
      </c>
      <c r="B19" s="97" t="s">
        <v>1351</v>
      </c>
      <c r="C19" s="39" t="s">
        <v>272</v>
      </c>
    </row>
    <row r="20">
      <c r="A20" s="10" t="s">
        <v>1343</v>
      </c>
      <c r="B20" s="39" t="s">
        <v>1351</v>
      </c>
      <c r="C20" s="39" t="s">
        <v>280</v>
      </c>
    </row>
    <row r="21" ht="15.75" customHeight="1">
      <c r="A21" s="10" t="s">
        <v>1343</v>
      </c>
      <c r="B21" s="46" t="s">
        <v>1351</v>
      </c>
      <c r="C21" s="39" t="s">
        <v>367</v>
      </c>
    </row>
    <row r="22" ht="15.75" customHeight="1">
      <c r="A22" s="10" t="s">
        <v>1343</v>
      </c>
      <c r="B22" s="97" t="s">
        <v>1351</v>
      </c>
      <c r="C22" s="39" t="s">
        <v>271</v>
      </c>
    </row>
    <row r="23" ht="15.75" customHeight="1">
      <c r="A23" s="10" t="s">
        <v>1343</v>
      </c>
      <c r="B23" s="39" t="s">
        <v>1352</v>
      </c>
      <c r="C23" s="39" t="s">
        <v>279</v>
      </c>
    </row>
    <row r="24" ht="15.75" customHeight="1">
      <c r="A24" s="10" t="s">
        <v>1343</v>
      </c>
      <c r="B24" s="46" t="s">
        <v>1353</v>
      </c>
      <c r="C24" s="39" t="s">
        <v>1354</v>
      </c>
    </row>
    <row r="25" ht="15.75" customHeight="1">
      <c r="A25" s="10" t="s">
        <v>1343</v>
      </c>
      <c r="B25" s="97" t="s">
        <v>1353</v>
      </c>
      <c r="C25" s="39" t="s">
        <v>637</v>
      </c>
    </row>
    <row r="26" ht="15.75" customHeight="1">
      <c r="A26" s="10" t="s">
        <v>1343</v>
      </c>
      <c r="B26" s="39" t="s">
        <v>1353</v>
      </c>
      <c r="C26" s="39" t="s">
        <v>1355</v>
      </c>
    </row>
    <row r="27" ht="15.75" customHeight="1">
      <c r="A27" s="10" t="s">
        <v>1343</v>
      </c>
      <c r="B27" s="46" t="s">
        <v>1353</v>
      </c>
      <c r="C27" s="39" t="s">
        <v>1356</v>
      </c>
    </row>
    <row r="28" ht="15.75" customHeight="1">
      <c r="A28" s="10" t="s">
        <v>1343</v>
      </c>
      <c r="B28" s="97" t="s">
        <v>1353</v>
      </c>
      <c r="C28" s="39" t="s">
        <v>1357</v>
      </c>
    </row>
    <row r="29" ht="15.75" customHeight="1">
      <c r="A29" s="10" t="s">
        <v>1343</v>
      </c>
      <c r="B29" s="39" t="s">
        <v>1353</v>
      </c>
      <c r="C29" s="39" t="s">
        <v>1358</v>
      </c>
    </row>
    <row r="30" ht="15.75" customHeight="1">
      <c r="A30" s="10" t="s">
        <v>1343</v>
      </c>
      <c r="B30" s="46" t="s">
        <v>1353</v>
      </c>
      <c r="C30" s="39" t="s">
        <v>313</v>
      </c>
    </row>
    <row r="31" ht="15.75" customHeight="1">
      <c r="A31" s="10" t="s">
        <v>1343</v>
      </c>
      <c r="B31" s="97" t="s">
        <v>1353</v>
      </c>
      <c r="C31" s="39" t="s">
        <v>315</v>
      </c>
    </row>
    <row r="32" ht="15.75" customHeight="1">
      <c r="A32" s="10" t="s">
        <v>1343</v>
      </c>
      <c r="B32" s="39" t="s">
        <v>1353</v>
      </c>
      <c r="C32" s="39" t="s">
        <v>446</v>
      </c>
    </row>
    <row r="33" ht="15.75" customHeight="1">
      <c r="A33" s="10" t="s">
        <v>1343</v>
      </c>
      <c r="B33" s="46" t="s">
        <v>1359</v>
      </c>
      <c r="C33" s="39" t="s">
        <v>282</v>
      </c>
    </row>
    <row r="34" ht="15.75" customHeight="1">
      <c r="A34" s="10" t="s">
        <v>1343</v>
      </c>
      <c r="B34" s="97" t="s">
        <v>1360</v>
      </c>
      <c r="C34" s="39" t="s">
        <v>281</v>
      </c>
    </row>
    <row r="35" ht="15.75" customHeight="1">
      <c r="A35" s="10" t="s">
        <v>1343</v>
      </c>
      <c r="B35" s="39" t="s">
        <v>1361</v>
      </c>
      <c r="C35" s="39" t="s">
        <v>306</v>
      </c>
    </row>
    <row r="36" ht="15.75" customHeight="1">
      <c r="A36" s="10" t="s">
        <v>1362</v>
      </c>
      <c r="B36" s="39" t="s">
        <v>1344</v>
      </c>
      <c r="C36" s="39" t="s">
        <v>58</v>
      </c>
      <c r="E36" s="10"/>
    </row>
    <row r="37" ht="15.75" customHeight="1">
      <c r="A37" s="10" t="s">
        <v>1362</v>
      </c>
      <c r="B37" s="46" t="s">
        <v>1345</v>
      </c>
      <c r="C37" s="39" t="s">
        <v>84</v>
      </c>
      <c r="E37" s="10"/>
    </row>
    <row r="38" ht="15.75" customHeight="1">
      <c r="A38" s="10" t="s">
        <v>1362</v>
      </c>
      <c r="B38" s="97" t="s">
        <v>1346</v>
      </c>
      <c r="C38" s="39" t="s">
        <v>236</v>
      </c>
      <c r="E38" s="10"/>
    </row>
    <row r="39" ht="15.75" customHeight="1">
      <c r="A39" s="10" t="s">
        <v>1362</v>
      </c>
      <c r="B39" s="39" t="s">
        <v>1347</v>
      </c>
      <c r="C39" s="39" t="s">
        <v>76</v>
      </c>
      <c r="E39" s="10"/>
    </row>
    <row r="40" ht="15.75" customHeight="1">
      <c r="A40" s="10" t="s">
        <v>1362</v>
      </c>
      <c r="B40" s="46" t="s">
        <v>1347</v>
      </c>
      <c r="C40" s="39" t="s">
        <v>12</v>
      </c>
      <c r="E40" s="10"/>
    </row>
    <row r="41" ht="15.75" customHeight="1">
      <c r="A41" s="10" t="s">
        <v>1362</v>
      </c>
      <c r="B41" s="97" t="s">
        <v>1347</v>
      </c>
      <c r="C41" s="39" t="s">
        <v>836</v>
      </c>
      <c r="E41" s="10"/>
    </row>
    <row r="42" ht="15.75" customHeight="1">
      <c r="A42" s="10" t="s">
        <v>1362</v>
      </c>
      <c r="B42" s="39" t="s">
        <v>1347</v>
      </c>
      <c r="C42" s="39" t="s">
        <v>77</v>
      </c>
      <c r="E42" s="10"/>
    </row>
    <row r="43" ht="15.75" customHeight="1">
      <c r="A43" s="10" t="s">
        <v>1362</v>
      </c>
      <c r="B43" s="46" t="s">
        <v>1347</v>
      </c>
      <c r="C43" s="39" t="s">
        <v>64</v>
      </c>
      <c r="E43" s="10"/>
    </row>
    <row r="44" ht="15.75" customHeight="1">
      <c r="A44" s="10" t="s">
        <v>1362</v>
      </c>
      <c r="B44" s="97" t="s">
        <v>1347</v>
      </c>
      <c r="C44" s="39" t="s">
        <v>63</v>
      </c>
      <c r="E44" s="10"/>
    </row>
    <row r="45" ht="15.75" customHeight="1">
      <c r="A45" s="10" t="s">
        <v>1362</v>
      </c>
      <c r="B45" s="39" t="s">
        <v>1347</v>
      </c>
      <c r="C45" s="39" t="s">
        <v>65</v>
      </c>
      <c r="E45" s="10"/>
    </row>
    <row r="46" ht="15.75" customHeight="1">
      <c r="A46" s="10" t="s">
        <v>1362</v>
      </c>
      <c r="B46" s="46" t="s">
        <v>1347</v>
      </c>
      <c r="C46" s="39" t="s">
        <v>8</v>
      </c>
      <c r="E46" s="10"/>
    </row>
    <row r="47" ht="15.75" customHeight="1">
      <c r="A47" s="10" t="s">
        <v>1362</v>
      </c>
      <c r="B47" s="97" t="s">
        <v>1347</v>
      </c>
      <c r="C47" s="39" t="s">
        <v>374</v>
      </c>
      <c r="E47" s="10"/>
    </row>
    <row r="48" ht="15.75" customHeight="1">
      <c r="A48" s="10" t="s">
        <v>1362</v>
      </c>
      <c r="B48" s="39" t="s">
        <v>1347</v>
      </c>
      <c r="C48" s="39" t="s">
        <v>95</v>
      </c>
      <c r="E48" s="10"/>
    </row>
    <row r="49" ht="15.75" customHeight="1">
      <c r="A49" s="10" t="s">
        <v>1362</v>
      </c>
      <c r="B49" s="46" t="s">
        <v>1347</v>
      </c>
      <c r="C49" s="39" t="s">
        <v>796</v>
      </c>
      <c r="E49" s="10"/>
    </row>
    <row r="50" ht="15.75" customHeight="1">
      <c r="A50" s="10" t="s">
        <v>1362</v>
      </c>
      <c r="B50" s="97" t="s">
        <v>1347</v>
      </c>
      <c r="C50" s="39" t="s">
        <v>92</v>
      </c>
      <c r="E50" s="10"/>
    </row>
    <row r="51" ht="15.75" customHeight="1">
      <c r="A51" s="10" t="s">
        <v>1362</v>
      </c>
      <c r="B51" s="39" t="s">
        <v>1349</v>
      </c>
      <c r="C51" s="39" t="s">
        <v>106</v>
      </c>
      <c r="E51" s="10"/>
    </row>
    <row r="52" ht="15.75" customHeight="1">
      <c r="A52" s="10" t="s">
        <v>1362</v>
      </c>
      <c r="B52" s="46" t="s">
        <v>1350</v>
      </c>
      <c r="C52" s="39" t="s">
        <v>94</v>
      </c>
      <c r="E52" s="10"/>
    </row>
    <row r="53" ht="15.75" customHeight="1">
      <c r="A53" s="10" t="s">
        <v>1362</v>
      </c>
      <c r="B53" s="97" t="s">
        <v>1351</v>
      </c>
      <c r="C53" s="39" t="s">
        <v>846</v>
      </c>
      <c r="E53" s="10"/>
    </row>
    <row r="54" ht="15.75" customHeight="1">
      <c r="A54" s="10" t="s">
        <v>1362</v>
      </c>
      <c r="B54" s="39" t="s">
        <v>1351</v>
      </c>
      <c r="C54" s="39" t="s">
        <v>1363</v>
      </c>
      <c r="E54" s="10"/>
    </row>
    <row r="55" ht="15.75" customHeight="1">
      <c r="A55" s="10" t="s">
        <v>1362</v>
      </c>
      <c r="B55" s="46" t="s">
        <v>1351</v>
      </c>
      <c r="C55" s="39" t="s">
        <v>97</v>
      </c>
      <c r="E55" s="10"/>
    </row>
    <row r="56" ht="15.75" customHeight="1">
      <c r="A56" s="10" t="s">
        <v>1362</v>
      </c>
      <c r="B56" s="97" t="s">
        <v>1351</v>
      </c>
      <c r="C56" s="39" t="s">
        <v>53</v>
      </c>
      <c r="E56" s="10"/>
    </row>
    <row r="57" ht="15.75" customHeight="1">
      <c r="A57" s="10" t="s">
        <v>1362</v>
      </c>
      <c r="B57" s="39" t="s">
        <v>1352</v>
      </c>
      <c r="C57" s="39" t="s">
        <v>105</v>
      </c>
      <c r="E57" s="10"/>
    </row>
    <row r="58" ht="15.75" customHeight="1">
      <c r="A58" s="10" t="s">
        <v>1362</v>
      </c>
      <c r="B58" s="46" t="s">
        <v>1353</v>
      </c>
      <c r="C58" s="39" t="s">
        <v>9</v>
      </c>
      <c r="E58" s="10"/>
    </row>
    <row r="59" ht="15.75" customHeight="1">
      <c r="A59" s="10" t="s">
        <v>1362</v>
      </c>
      <c r="B59" s="97" t="s">
        <v>1353</v>
      </c>
      <c r="C59" s="39" t="s">
        <v>47</v>
      </c>
      <c r="E59" s="10"/>
    </row>
    <row r="60" ht="15.75" customHeight="1">
      <c r="A60" s="10" t="s">
        <v>1362</v>
      </c>
      <c r="B60" s="39" t="s">
        <v>1353</v>
      </c>
      <c r="C60" s="39" t="s">
        <v>39</v>
      </c>
      <c r="E60" s="10"/>
    </row>
    <row r="61" ht="15.75" customHeight="1">
      <c r="A61" s="10" t="s">
        <v>1362</v>
      </c>
      <c r="B61" s="46" t="s">
        <v>1353</v>
      </c>
      <c r="C61" s="39" t="s">
        <v>479</v>
      </c>
      <c r="E61" s="10"/>
    </row>
    <row r="62" ht="15.75" customHeight="1">
      <c r="A62" s="10" t="s">
        <v>1362</v>
      </c>
      <c r="B62" s="97" t="s">
        <v>1353</v>
      </c>
      <c r="C62" s="39" t="s">
        <v>75</v>
      </c>
      <c r="E62" s="10"/>
    </row>
    <row r="63" ht="15.75" customHeight="1">
      <c r="A63" s="10" t="s">
        <v>1362</v>
      </c>
      <c r="B63" s="39" t="s">
        <v>1353</v>
      </c>
      <c r="C63" s="39" t="s">
        <v>98</v>
      </c>
      <c r="E63" s="10"/>
    </row>
    <row r="64" ht="15.75" customHeight="1">
      <c r="A64" s="10" t="s">
        <v>1362</v>
      </c>
      <c r="B64" s="46" t="s">
        <v>1353</v>
      </c>
      <c r="C64" s="39" t="s">
        <v>31</v>
      </c>
      <c r="E64" s="10"/>
    </row>
    <row r="65" ht="15.75" customHeight="1">
      <c r="A65" s="10" t="s">
        <v>1362</v>
      </c>
      <c r="B65" s="97" t="s">
        <v>1353</v>
      </c>
      <c r="C65" s="39" t="s">
        <v>52</v>
      </c>
      <c r="E65" s="10"/>
    </row>
    <row r="66" ht="15.75" customHeight="1">
      <c r="A66" s="10" t="s">
        <v>1362</v>
      </c>
      <c r="B66" s="39" t="s">
        <v>1353</v>
      </c>
      <c r="C66" s="39" t="s">
        <v>21</v>
      </c>
      <c r="E66" s="10"/>
    </row>
    <row r="67" ht="15.75" customHeight="1">
      <c r="A67" s="10" t="s">
        <v>1362</v>
      </c>
      <c r="B67" s="46" t="s">
        <v>1359</v>
      </c>
      <c r="C67" s="39" t="s">
        <v>36</v>
      </c>
      <c r="E67" s="10"/>
    </row>
    <row r="68" ht="15.75" customHeight="1">
      <c r="A68" s="10" t="s">
        <v>1362</v>
      </c>
      <c r="B68" s="97" t="s">
        <v>1360</v>
      </c>
      <c r="C68" s="39" t="s">
        <v>35</v>
      </c>
      <c r="E68" s="10"/>
    </row>
    <row r="69" ht="15.75" customHeight="1">
      <c r="A69" s="10" t="s">
        <v>1362</v>
      </c>
      <c r="B69" s="39" t="s">
        <v>1361</v>
      </c>
      <c r="C69" s="39" t="s">
        <v>16</v>
      </c>
      <c r="E69" s="10"/>
    </row>
    <row r="70" ht="15.75" customHeight="1">
      <c r="A70" s="10" t="s">
        <v>1364</v>
      </c>
      <c r="B70" s="10" t="s">
        <v>1344</v>
      </c>
      <c r="C70" s="10" t="s">
        <v>371</v>
      </c>
      <c r="E70" s="10"/>
    </row>
    <row r="71" ht="15.75" customHeight="1">
      <c r="A71" s="10" t="s">
        <v>1364</v>
      </c>
      <c r="B71" s="10" t="s">
        <v>1345</v>
      </c>
      <c r="C71" s="10" t="s">
        <v>408</v>
      </c>
      <c r="E71" s="10"/>
    </row>
    <row r="72" ht="15.75" customHeight="1">
      <c r="A72" s="10" t="s">
        <v>1364</v>
      </c>
      <c r="B72" s="10" t="s">
        <v>1346</v>
      </c>
      <c r="C72" s="10" t="s">
        <v>435</v>
      </c>
      <c r="E72" s="10"/>
    </row>
    <row r="73" ht="15.75" customHeight="1">
      <c r="A73" s="10" t="s">
        <v>1364</v>
      </c>
      <c r="B73" s="10" t="s">
        <v>1347</v>
      </c>
      <c r="C73" s="10" t="s">
        <v>29</v>
      </c>
      <c r="E73" s="10"/>
    </row>
    <row r="74" ht="15.75" customHeight="1">
      <c r="A74" s="10" t="s">
        <v>1364</v>
      </c>
      <c r="B74" s="10" t="s">
        <v>1347</v>
      </c>
      <c r="C74" s="10" t="s">
        <v>370</v>
      </c>
      <c r="E74" s="10"/>
    </row>
    <row r="75" ht="15.75" customHeight="1">
      <c r="A75" s="10" t="s">
        <v>1364</v>
      </c>
      <c r="B75" s="10" t="s">
        <v>1347</v>
      </c>
      <c r="C75" s="10" t="s">
        <v>411</v>
      </c>
      <c r="E75" s="10"/>
    </row>
    <row r="76" ht="15.75" customHeight="1">
      <c r="A76" s="10" t="s">
        <v>1364</v>
      </c>
      <c r="B76" s="10" t="s">
        <v>1347</v>
      </c>
      <c r="C76" s="10" t="s">
        <v>434</v>
      </c>
      <c r="E76" s="10"/>
    </row>
    <row r="77" ht="15.75" customHeight="1">
      <c r="A77" s="10" t="s">
        <v>1364</v>
      </c>
      <c r="B77" s="10" t="s">
        <v>1347</v>
      </c>
      <c r="C77" s="10" t="s">
        <v>427</v>
      </c>
      <c r="E77" s="10"/>
    </row>
    <row r="78" ht="15.75" customHeight="1">
      <c r="A78" s="10" t="s">
        <v>1364</v>
      </c>
      <c r="B78" s="10" t="s">
        <v>1347</v>
      </c>
      <c r="C78" s="10" t="s">
        <v>397</v>
      </c>
      <c r="E78" s="10"/>
    </row>
    <row r="79" ht="15.75" customHeight="1">
      <c r="A79" s="10" t="s">
        <v>1364</v>
      </c>
      <c r="B79" s="10" t="s">
        <v>1347</v>
      </c>
      <c r="C79" s="10" t="s">
        <v>441</v>
      </c>
      <c r="E79" s="10"/>
    </row>
    <row r="80" ht="15.75" customHeight="1">
      <c r="A80" s="10" t="s">
        <v>1364</v>
      </c>
      <c r="B80" s="10" t="s">
        <v>1347</v>
      </c>
      <c r="C80" s="10" t="s">
        <v>387</v>
      </c>
      <c r="E80" s="10"/>
    </row>
    <row r="81" ht="15.75" customHeight="1">
      <c r="A81" s="10" t="s">
        <v>1364</v>
      </c>
      <c r="B81" s="10" t="s">
        <v>1347</v>
      </c>
      <c r="C81" s="10" t="s">
        <v>410</v>
      </c>
      <c r="E81" s="10"/>
    </row>
    <row r="82" ht="15.75" customHeight="1">
      <c r="A82" s="10" t="s">
        <v>1364</v>
      </c>
      <c r="B82" s="10" t="s">
        <v>1347</v>
      </c>
      <c r="C82" s="10" t="s">
        <v>390</v>
      </c>
      <c r="E82" s="10"/>
    </row>
    <row r="83" ht="15.75" customHeight="1">
      <c r="A83" s="10" t="s">
        <v>1364</v>
      </c>
      <c r="B83" s="10" t="s">
        <v>1347</v>
      </c>
      <c r="C83" s="10" t="s">
        <v>331</v>
      </c>
      <c r="E83" s="10"/>
    </row>
    <row r="84" ht="15.75" customHeight="1">
      <c r="A84" s="10" t="s">
        <v>1364</v>
      </c>
      <c r="B84" s="10" t="s">
        <v>1347</v>
      </c>
      <c r="C84" s="10" t="s">
        <v>401</v>
      </c>
      <c r="E84" s="10"/>
    </row>
    <row r="85" ht="15.75" customHeight="1">
      <c r="A85" s="10" t="s">
        <v>1364</v>
      </c>
      <c r="B85" s="10" t="s">
        <v>1349</v>
      </c>
      <c r="C85" s="10" t="s">
        <v>328</v>
      </c>
      <c r="E85" s="10"/>
    </row>
    <row r="86" ht="15.75" customHeight="1">
      <c r="A86" s="10" t="s">
        <v>1364</v>
      </c>
      <c r="B86" s="10" t="s">
        <v>1350</v>
      </c>
      <c r="C86" s="10" t="s">
        <v>358</v>
      </c>
      <c r="E86" s="10"/>
    </row>
    <row r="87" ht="15.75" customHeight="1">
      <c r="A87" s="10" t="s">
        <v>1364</v>
      </c>
      <c r="B87" s="10" t="s">
        <v>1351</v>
      </c>
      <c r="C87" s="10" t="s">
        <v>360</v>
      </c>
      <c r="E87" s="10"/>
    </row>
    <row r="88" ht="15.75" customHeight="1">
      <c r="A88" s="10" t="s">
        <v>1364</v>
      </c>
      <c r="B88" s="10" t="s">
        <v>1351</v>
      </c>
      <c r="C88" s="10" t="s">
        <v>1365</v>
      </c>
      <c r="E88" s="10"/>
    </row>
    <row r="89" ht="15.75" customHeight="1">
      <c r="A89" s="10" t="s">
        <v>1364</v>
      </c>
      <c r="B89" s="10" t="s">
        <v>1351</v>
      </c>
      <c r="C89" s="10" t="s">
        <v>382</v>
      </c>
      <c r="E89" s="10"/>
    </row>
    <row r="90" ht="15.75" customHeight="1">
      <c r="A90" s="10" t="s">
        <v>1364</v>
      </c>
      <c r="B90" s="10" t="s">
        <v>1351</v>
      </c>
      <c r="C90" s="10" t="s">
        <v>364</v>
      </c>
      <c r="E90" s="10"/>
    </row>
    <row r="91" ht="15.75" customHeight="1">
      <c r="A91" s="10" t="s">
        <v>1364</v>
      </c>
      <c r="B91" s="10" t="s">
        <v>1352</v>
      </c>
      <c r="C91" s="10" t="s">
        <v>544</v>
      </c>
      <c r="E91" s="10"/>
    </row>
    <row r="92" ht="15.75" customHeight="1">
      <c r="A92" s="10" t="s">
        <v>1364</v>
      </c>
      <c r="B92" s="10" t="s">
        <v>1353</v>
      </c>
      <c r="C92" s="10" t="s">
        <v>373</v>
      </c>
      <c r="E92" s="10"/>
    </row>
    <row r="93" ht="15.75" customHeight="1">
      <c r="A93" s="10" t="s">
        <v>1364</v>
      </c>
      <c r="B93" s="10" t="s">
        <v>1353</v>
      </c>
      <c r="C93" s="10" t="s">
        <v>440</v>
      </c>
      <c r="E93" s="10"/>
    </row>
    <row r="94" ht="15.75" customHeight="1">
      <c r="A94" s="10" t="s">
        <v>1364</v>
      </c>
      <c r="B94" s="10" t="s">
        <v>1353</v>
      </c>
      <c r="C94" s="10" t="s">
        <v>431</v>
      </c>
      <c r="E94" s="10"/>
    </row>
    <row r="95" ht="15.75" customHeight="1">
      <c r="A95" s="10" t="s">
        <v>1364</v>
      </c>
      <c r="B95" s="10" t="s">
        <v>1353</v>
      </c>
      <c r="C95" s="10" t="s">
        <v>425</v>
      </c>
      <c r="E95" s="10"/>
    </row>
    <row r="96" ht="15.75" customHeight="1">
      <c r="A96" s="10" t="s">
        <v>1364</v>
      </c>
      <c r="B96" s="10" t="s">
        <v>1353</v>
      </c>
      <c r="C96" s="10" t="s">
        <v>386</v>
      </c>
      <c r="E96" s="10"/>
    </row>
    <row r="97" ht="15.75" customHeight="1">
      <c r="A97" s="10" t="s">
        <v>1364</v>
      </c>
      <c r="B97" s="10" t="s">
        <v>1353</v>
      </c>
      <c r="C97" s="10" t="s">
        <v>368</v>
      </c>
      <c r="E97" s="10"/>
    </row>
    <row r="98" ht="15.75" customHeight="1">
      <c r="A98" s="10" t="s">
        <v>1364</v>
      </c>
      <c r="B98" s="10" t="s">
        <v>1353</v>
      </c>
      <c r="C98" s="10" t="s">
        <v>418</v>
      </c>
      <c r="E98" s="10"/>
    </row>
    <row r="99" ht="15.75" customHeight="1">
      <c r="A99" s="10" t="s">
        <v>1364</v>
      </c>
      <c r="B99" s="10" t="s">
        <v>1353</v>
      </c>
      <c r="C99" s="10" t="s">
        <v>393</v>
      </c>
      <c r="E99" s="10"/>
    </row>
    <row r="100" ht="15.75" customHeight="1">
      <c r="A100" s="10" t="s">
        <v>1364</v>
      </c>
      <c r="B100" s="10" t="s">
        <v>1353</v>
      </c>
      <c r="C100" s="10" t="s">
        <v>419</v>
      </c>
      <c r="E100" s="10"/>
    </row>
    <row r="101" ht="15.75" customHeight="1">
      <c r="A101" s="10" t="s">
        <v>1364</v>
      </c>
      <c r="B101" s="10" t="s">
        <v>1359</v>
      </c>
      <c r="C101" s="10" t="s">
        <v>1366</v>
      </c>
      <c r="E101" s="10"/>
    </row>
    <row r="102" ht="15.75" customHeight="1">
      <c r="A102" s="10" t="s">
        <v>1364</v>
      </c>
      <c r="B102" s="10" t="s">
        <v>1360</v>
      </c>
      <c r="C102" s="10" t="s">
        <v>361</v>
      </c>
      <c r="E102" s="10"/>
    </row>
    <row r="103" ht="15.75" customHeight="1">
      <c r="A103" s="10" t="s">
        <v>1364</v>
      </c>
      <c r="B103" s="10" t="s">
        <v>1361</v>
      </c>
      <c r="C103" s="10" t="s">
        <v>375</v>
      </c>
      <c r="E103" s="10"/>
    </row>
    <row r="104" ht="15.75" customHeight="1">
      <c r="A104" s="10" t="s">
        <v>1367</v>
      </c>
      <c r="B104" s="10" t="s">
        <v>1344</v>
      </c>
      <c r="C104" s="10" t="s">
        <v>488</v>
      </c>
      <c r="E104" s="10"/>
    </row>
    <row r="105" ht="15.75" customHeight="1">
      <c r="A105" s="10" t="s">
        <v>1367</v>
      </c>
      <c r="B105" s="10" t="s">
        <v>1345</v>
      </c>
      <c r="C105" s="10" t="s">
        <v>490</v>
      </c>
      <c r="E105" s="10"/>
    </row>
    <row r="106" ht="15.75" customHeight="1">
      <c r="A106" s="10" t="s">
        <v>1367</v>
      </c>
      <c r="B106" s="10" t="s">
        <v>1346</v>
      </c>
      <c r="C106" s="10" t="s">
        <v>506</v>
      </c>
      <c r="E106" s="10"/>
    </row>
    <row r="107" ht="15.75" customHeight="1">
      <c r="A107" s="10" t="s">
        <v>1367</v>
      </c>
      <c r="B107" s="10" t="s">
        <v>1347</v>
      </c>
      <c r="C107" s="10" t="s">
        <v>496</v>
      </c>
      <c r="E107" s="10"/>
    </row>
    <row r="108" ht="15.75" customHeight="1">
      <c r="A108" s="10" t="s">
        <v>1367</v>
      </c>
      <c r="B108" s="10" t="s">
        <v>1347</v>
      </c>
      <c r="C108" s="10" t="s">
        <v>729</v>
      </c>
      <c r="E108" s="10"/>
    </row>
    <row r="109" ht="15.75" customHeight="1">
      <c r="A109" s="10" t="s">
        <v>1367</v>
      </c>
      <c r="B109" s="10" t="s">
        <v>1347</v>
      </c>
      <c r="C109" s="10" t="s">
        <v>1368</v>
      </c>
      <c r="E109" s="10"/>
    </row>
    <row r="110" ht="15.75" customHeight="1">
      <c r="A110" s="10" t="s">
        <v>1367</v>
      </c>
      <c r="B110" s="10" t="s">
        <v>1347</v>
      </c>
      <c r="C110" s="10" t="s">
        <v>468</v>
      </c>
      <c r="E110" s="10"/>
    </row>
    <row r="111" ht="15.75" customHeight="1">
      <c r="A111" s="10" t="s">
        <v>1367</v>
      </c>
      <c r="B111" s="10" t="s">
        <v>1347</v>
      </c>
      <c r="C111" s="10" t="s">
        <v>473</v>
      </c>
      <c r="E111" s="10"/>
    </row>
    <row r="112" ht="15.75" customHeight="1">
      <c r="A112" s="10" t="s">
        <v>1367</v>
      </c>
      <c r="B112" s="10" t="s">
        <v>1347</v>
      </c>
      <c r="C112" s="10" t="s">
        <v>498</v>
      </c>
      <c r="E112" s="10"/>
    </row>
    <row r="113" ht="15.75" customHeight="1">
      <c r="A113" s="10" t="s">
        <v>1367</v>
      </c>
      <c r="B113" s="10" t="s">
        <v>1347</v>
      </c>
      <c r="C113" s="10" t="s">
        <v>307</v>
      </c>
      <c r="E113" s="10"/>
    </row>
    <row r="114" ht="15.75" customHeight="1">
      <c r="A114" s="10" t="s">
        <v>1367</v>
      </c>
      <c r="B114" s="10" t="s">
        <v>1347</v>
      </c>
      <c r="C114" s="10" t="s">
        <v>160</v>
      </c>
      <c r="E114" s="10"/>
    </row>
    <row r="115" ht="15.75" customHeight="1">
      <c r="A115" s="10" t="s">
        <v>1367</v>
      </c>
      <c r="B115" s="10" t="s">
        <v>1347</v>
      </c>
      <c r="C115" s="10" t="s">
        <v>519</v>
      </c>
      <c r="E115" s="10"/>
    </row>
    <row r="116" ht="15.75" customHeight="1">
      <c r="A116" s="10" t="s">
        <v>1367</v>
      </c>
      <c r="B116" s="10" t="s">
        <v>1347</v>
      </c>
      <c r="C116" s="10" t="s">
        <v>344</v>
      </c>
      <c r="E116" s="10"/>
    </row>
    <row r="117" ht="15.75" customHeight="1">
      <c r="A117" s="10" t="s">
        <v>1367</v>
      </c>
      <c r="B117" s="10" t="s">
        <v>1347</v>
      </c>
      <c r="C117" s="10" t="s">
        <v>531</v>
      </c>
      <c r="E117" s="10"/>
    </row>
    <row r="118" ht="15.75" customHeight="1">
      <c r="A118" s="10" t="s">
        <v>1367</v>
      </c>
      <c r="B118" s="10" t="s">
        <v>1347</v>
      </c>
      <c r="C118" s="10" t="s">
        <v>516</v>
      </c>
      <c r="E118" s="10"/>
    </row>
    <row r="119" ht="15.75" customHeight="1">
      <c r="A119" s="10" t="s">
        <v>1367</v>
      </c>
      <c r="B119" s="10" t="s">
        <v>1349</v>
      </c>
      <c r="C119" s="10" t="s">
        <v>378</v>
      </c>
      <c r="E119" s="10"/>
    </row>
    <row r="120" ht="15.75" customHeight="1">
      <c r="A120" s="10" t="s">
        <v>1367</v>
      </c>
      <c r="B120" s="10" t="s">
        <v>1350</v>
      </c>
      <c r="C120" s="10" t="s">
        <v>483</v>
      </c>
      <c r="E120" s="10"/>
    </row>
    <row r="121" ht="15.75" customHeight="1">
      <c r="A121" s="10" t="s">
        <v>1367</v>
      </c>
      <c r="B121" s="10" t="s">
        <v>1352</v>
      </c>
      <c r="C121" s="10" t="s">
        <v>28</v>
      </c>
      <c r="E121" s="10"/>
    </row>
    <row r="122" ht="15.75" customHeight="1">
      <c r="A122" s="10" t="s">
        <v>1367</v>
      </c>
      <c r="B122" s="10" t="s">
        <v>1353</v>
      </c>
      <c r="C122" s="10" t="s">
        <v>526</v>
      </c>
      <c r="E122" s="10"/>
    </row>
    <row r="123" ht="15.75" customHeight="1">
      <c r="A123" s="10" t="s">
        <v>1367</v>
      </c>
      <c r="B123" s="10" t="s">
        <v>1353</v>
      </c>
      <c r="C123" s="10" t="s">
        <v>1369</v>
      </c>
      <c r="E123" s="10"/>
    </row>
    <row r="124" ht="15.75" customHeight="1">
      <c r="A124" s="10" t="s">
        <v>1367</v>
      </c>
      <c r="B124" s="10" t="s">
        <v>1353</v>
      </c>
      <c r="C124" s="10" t="s">
        <v>705</v>
      </c>
      <c r="E124" s="10"/>
    </row>
    <row r="125" ht="15.75" customHeight="1">
      <c r="A125" s="10" t="s">
        <v>1367</v>
      </c>
      <c r="B125" s="10" t="s">
        <v>1353</v>
      </c>
      <c r="C125" s="10" t="s">
        <v>467</v>
      </c>
      <c r="E125" s="10"/>
    </row>
    <row r="126" ht="15.75" customHeight="1">
      <c r="A126" s="10" t="s">
        <v>1367</v>
      </c>
      <c r="B126" s="10" t="s">
        <v>1353</v>
      </c>
      <c r="C126" s="10" t="s">
        <v>448</v>
      </c>
      <c r="E126" s="10"/>
    </row>
    <row r="127" ht="15.75" customHeight="1">
      <c r="A127" s="10" t="s">
        <v>1367</v>
      </c>
      <c r="B127" s="10" t="s">
        <v>1353</v>
      </c>
      <c r="C127" s="10" t="s">
        <v>487</v>
      </c>
      <c r="E127" s="10"/>
    </row>
    <row r="128" ht="15.75" customHeight="1">
      <c r="A128" s="10" t="s">
        <v>1367</v>
      </c>
      <c r="B128" s="10" t="s">
        <v>1353</v>
      </c>
      <c r="C128" s="10" t="s">
        <v>478</v>
      </c>
      <c r="E128" s="10"/>
    </row>
    <row r="129" ht="15.75" customHeight="1">
      <c r="A129" s="10" t="s">
        <v>1367</v>
      </c>
      <c r="B129" s="10" t="s">
        <v>1353</v>
      </c>
      <c r="C129" s="10" t="s">
        <v>499</v>
      </c>
      <c r="E129" s="10"/>
    </row>
    <row r="130" ht="15.75" customHeight="1">
      <c r="A130" s="10" t="s">
        <v>1367</v>
      </c>
      <c r="B130" s="10" t="s">
        <v>1353</v>
      </c>
      <c r="C130" s="10" t="s">
        <v>514</v>
      </c>
      <c r="E130" s="10"/>
    </row>
    <row r="131" ht="15.75" customHeight="1">
      <c r="A131" s="10" t="s">
        <v>1367</v>
      </c>
      <c r="B131" s="10" t="s">
        <v>1359</v>
      </c>
      <c r="C131" s="10" t="s">
        <v>494</v>
      </c>
      <c r="E131" s="10"/>
    </row>
    <row r="132" ht="15.75" customHeight="1">
      <c r="A132" s="10" t="s">
        <v>1367</v>
      </c>
      <c r="B132" s="10" t="s">
        <v>1360</v>
      </c>
      <c r="C132" s="10" t="s">
        <v>481</v>
      </c>
      <c r="E132" s="10"/>
    </row>
    <row r="133" ht="15.75" customHeight="1">
      <c r="A133" s="10" t="s">
        <v>1367</v>
      </c>
      <c r="B133" s="10" t="s">
        <v>1361</v>
      </c>
      <c r="C133" s="10" t="s">
        <v>491</v>
      </c>
      <c r="E133" s="10"/>
    </row>
    <row r="134" ht="15.75" customHeight="1">
      <c r="A134" s="10" t="s">
        <v>1370</v>
      </c>
      <c r="B134" s="10" t="s">
        <v>1344</v>
      </c>
      <c r="C134" s="10" t="s">
        <v>545</v>
      </c>
      <c r="D134" s="10"/>
      <c r="E134" s="10"/>
    </row>
    <row r="135" ht="15.75" customHeight="1">
      <c r="A135" s="10" t="s">
        <v>1370</v>
      </c>
      <c r="B135" s="10" t="s">
        <v>1345</v>
      </c>
      <c r="C135" s="10" t="s">
        <v>543</v>
      </c>
      <c r="D135" s="10"/>
      <c r="E135" s="10"/>
    </row>
    <row r="136" ht="15.75" customHeight="1">
      <c r="A136" s="10" t="s">
        <v>1370</v>
      </c>
      <c r="B136" s="10" t="s">
        <v>1346</v>
      </c>
      <c r="C136" s="10" t="s">
        <v>548</v>
      </c>
      <c r="D136" s="10"/>
      <c r="E136" s="10"/>
    </row>
    <row r="137" ht="15.75" customHeight="1">
      <c r="A137" s="10" t="s">
        <v>1370</v>
      </c>
      <c r="B137" s="10" t="s">
        <v>1347</v>
      </c>
      <c r="C137" s="10" t="s">
        <v>560</v>
      </c>
      <c r="D137" s="10"/>
      <c r="E137" s="10"/>
    </row>
    <row r="138" ht="15.75" customHeight="1">
      <c r="A138" s="10" t="s">
        <v>1370</v>
      </c>
      <c r="B138" s="10" t="s">
        <v>1347</v>
      </c>
      <c r="C138" s="10" t="s">
        <v>563</v>
      </c>
      <c r="D138" s="10"/>
      <c r="E138" s="10"/>
    </row>
    <row r="139" ht="15.75" customHeight="1">
      <c r="A139" s="10" t="s">
        <v>1370</v>
      </c>
      <c r="B139" s="10" t="s">
        <v>1347</v>
      </c>
      <c r="C139" s="10" t="s">
        <v>1371</v>
      </c>
      <c r="D139" s="10"/>
      <c r="E139" s="10"/>
    </row>
    <row r="140" ht="15.75" customHeight="1">
      <c r="A140" s="10" t="s">
        <v>1370</v>
      </c>
      <c r="B140" s="10" t="s">
        <v>1347</v>
      </c>
      <c r="C140" s="10" t="s">
        <v>492</v>
      </c>
      <c r="D140" s="10"/>
      <c r="E140" s="10"/>
    </row>
    <row r="141" ht="15.75" customHeight="1">
      <c r="A141" s="10" t="s">
        <v>1370</v>
      </c>
      <c r="B141" s="10" t="s">
        <v>1347</v>
      </c>
      <c r="C141" s="10" t="s">
        <v>546</v>
      </c>
      <c r="D141" s="10"/>
      <c r="E141" s="10"/>
    </row>
    <row r="142" ht="15.75" customHeight="1">
      <c r="A142" s="10" t="s">
        <v>1370</v>
      </c>
      <c r="B142" s="10" t="s">
        <v>1347</v>
      </c>
      <c r="C142" s="10" t="s">
        <v>585</v>
      </c>
      <c r="D142" s="10"/>
      <c r="E142" s="10"/>
    </row>
    <row r="143" ht="15.75" customHeight="1">
      <c r="A143" s="10" t="s">
        <v>1370</v>
      </c>
      <c r="B143" s="10" t="s">
        <v>1347</v>
      </c>
      <c r="C143" s="10" t="s">
        <v>599</v>
      </c>
      <c r="D143" s="10"/>
      <c r="E143" s="10"/>
    </row>
    <row r="144" ht="15.75" customHeight="1">
      <c r="A144" s="10" t="s">
        <v>1370</v>
      </c>
      <c r="B144" s="10" t="s">
        <v>1347</v>
      </c>
      <c r="C144" s="10" t="s">
        <v>605</v>
      </c>
      <c r="D144" s="10"/>
      <c r="E144" s="10"/>
    </row>
    <row r="145" ht="15.75" customHeight="1">
      <c r="A145" s="10" t="s">
        <v>1370</v>
      </c>
      <c r="B145" s="10" t="s">
        <v>1347</v>
      </c>
      <c r="C145" s="10" t="s">
        <v>583</v>
      </c>
      <c r="D145" s="10"/>
      <c r="E145" s="10"/>
    </row>
    <row r="146" ht="15.75" customHeight="1">
      <c r="A146" s="10" t="s">
        <v>1370</v>
      </c>
      <c r="B146" s="10" t="s">
        <v>1347</v>
      </c>
      <c r="C146" s="10" t="s">
        <v>580</v>
      </c>
      <c r="D146" s="10"/>
      <c r="E146" s="10"/>
    </row>
    <row r="147" ht="15.75" customHeight="1">
      <c r="A147" s="10" t="s">
        <v>1370</v>
      </c>
      <c r="B147" s="10" t="s">
        <v>1347</v>
      </c>
      <c r="C147" s="10" t="s">
        <v>551</v>
      </c>
      <c r="D147" s="10"/>
      <c r="E147" s="10"/>
    </row>
    <row r="148" ht="15.75" customHeight="1">
      <c r="A148" s="10" t="s">
        <v>1370</v>
      </c>
      <c r="B148" s="10" t="s">
        <v>1347</v>
      </c>
      <c r="C148" s="10" t="s">
        <v>586</v>
      </c>
      <c r="D148" s="10"/>
      <c r="E148" s="10"/>
    </row>
    <row r="149" ht="15.75" customHeight="1">
      <c r="A149" s="10" t="s">
        <v>1370</v>
      </c>
      <c r="B149" s="10" t="s">
        <v>1349</v>
      </c>
      <c r="C149" s="10" t="s">
        <v>609</v>
      </c>
      <c r="D149" s="10"/>
      <c r="E149" s="10"/>
    </row>
    <row r="150" ht="15.75" customHeight="1">
      <c r="A150" s="10" t="s">
        <v>1370</v>
      </c>
      <c r="B150" s="10" t="s">
        <v>1350</v>
      </c>
      <c r="C150" s="10" t="s">
        <v>542</v>
      </c>
      <c r="D150" s="10"/>
      <c r="E150" s="10"/>
    </row>
    <row r="151" ht="15.75" customHeight="1">
      <c r="A151" s="10" t="s">
        <v>1370</v>
      </c>
      <c r="B151" s="10" t="s">
        <v>1351</v>
      </c>
      <c r="C151" s="10" t="s">
        <v>556</v>
      </c>
      <c r="D151" s="10"/>
      <c r="E151" s="10"/>
    </row>
    <row r="152" ht="15.75" customHeight="1">
      <c r="A152" s="10" t="s">
        <v>1370</v>
      </c>
      <c r="B152" s="10" t="s">
        <v>1351</v>
      </c>
      <c r="C152" s="10" t="s">
        <v>607</v>
      </c>
      <c r="D152" s="10"/>
      <c r="E152" s="10"/>
    </row>
    <row r="153" ht="15.75" customHeight="1">
      <c r="A153" s="10" t="s">
        <v>1370</v>
      </c>
      <c r="B153" s="10" t="s">
        <v>1352</v>
      </c>
      <c r="C153" s="10" t="s">
        <v>22</v>
      </c>
      <c r="D153" s="10"/>
      <c r="E153" s="10"/>
    </row>
    <row r="154" ht="15.75" customHeight="1">
      <c r="A154" s="10" t="s">
        <v>1370</v>
      </c>
      <c r="B154" s="10" t="s">
        <v>1353</v>
      </c>
      <c r="C154" s="10" t="s">
        <v>575</v>
      </c>
      <c r="D154" s="10"/>
      <c r="E154" s="10"/>
    </row>
    <row r="155" ht="15.75" customHeight="1">
      <c r="A155" s="10" t="s">
        <v>1370</v>
      </c>
      <c r="B155" s="10" t="s">
        <v>1353</v>
      </c>
      <c r="C155" s="10" t="s">
        <v>608</v>
      </c>
      <c r="D155" s="10"/>
      <c r="E155" s="10"/>
    </row>
    <row r="156" ht="15.75" customHeight="1">
      <c r="A156" s="10" t="s">
        <v>1370</v>
      </c>
      <c r="B156" s="10" t="s">
        <v>1353</v>
      </c>
      <c r="C156" s="10" t="s">
        <v>590</v>
      </c>
      <c r="D156" s="10"/>
      <c r="E156" s="10"/>
    </row>
    <row r="157" ht="15.75" customHeight="1">
      <c r="A157" s="10" t="s">
        <v>1370</v>
      </c>
      <c r="B157" s="10" t="s">
        <v>1353</v>
      </c>
      <c r="C157" s="10" t="s">
        <v>566</v>
      </c>
      <c r="D157" s="10"/>
      <c r="E157" s="10"/>
    </row>
    <row r="158" ht="15.75" customHeight="1">
      <c r="A158" s="10" t="s">
        <v>1370</v>
      </c>
      <c r="B158" s="10" t="s">
        <v>1353</v>
      </c>
      <c r="C158" s="10" t="s">
        <v>721</v>
      </c>
      <c r="D158" s="10"/>
      <c r="E158" s="10"/>
    </row>
    <row r="159" ht="15.75" customHeight="1">
      <c r="A159" s="10" t="s">
        <v>1370</v>
      </c>
      <c r="B159" s="10" t="s">
        <v>1353</v>
      </c>
      <c r="C159" s="10" t="s">
        <v>966</v>
      </c>
      <c r="D159" s="10"/>
      <c r="E159" s="10"/>
    </row>
    <row r="160" ht="15.75" customHeight="1">
      <c r="A160" s="10" t="s">
        <v>1370</v>
      </c>
      <c r="B160" s="10" t="s">
        <v>1353</v>
      </c>
      <c r="C160" s="10" t="s">
        <v>230</v>
      </c>
      <c r="D160" s="10"/>
      <c r="E160" s="10"/>
    </row>
    <row r="161" ht="15.75" customHeight="1">
      <c r="A161" s="10" t="s">
        <v>1370</v>
      </c>
      <c r="B161" s="10" t="s">
        <v>1353</v>
      </c>
      <c r="C161" s="10" t="s">
        <v>1372</v>
      </c>
      <c r="D161" s="10"/>
      <c r="E161" s="10"/>
    </row>
    <row r="162" ht="15.75" customHeight="1">
      <c r="A162" s="10" t="s">
        <v>1370</v>
      </c>
      <c r="B162" s="10" t="s">
        <v>1353</v>
      </c>
      <c r="C162" s="10" t="s">
        <v>587</v>
      </c>
      <c r="D162" s="10"/>
      <c r="E162" s="10"/>
    </row>
    <row r="163" ht="15.75" customHeight="1">
      <c r="A163" s="10" t="s">
        <v>1370</v>
      </c>
      <c r="B163" s="10" t="s">
        <v>1359</v>
      </c>
      <c r="C163" s="10" t="s">
        <v>561</v>
      </c>
      <c r="D163" s="10"/>
      <c r="E163" s="10"/>
    </row>
    <row r="164" ht="15.75" customHeight="1">
      <c r="A164" s="10" t="s">
        <v>1370</v>
      </c>
      <c r="B164" s="10" t="s">
        <v>1360</v>
      </c>
      <c r="C164" s="10" t="s">
        <v>549</v>
      </c>
      <c r="D164" s="10"/>
      <c r="E164" s="10"/>
    </row>
    <row r="165" ht="15.75" customHeight="1">
      <c r="A165" s="10" t="s">
        <v>1370</v>
      </c>
      <c r="B165" s="10" t="s">
        <v>1361</v>
      </c>
      <c r="C165" s="10" t="s">
        <v>557</v>
      </c>
      <c r="D165" s="10"/>
      <c r="E165" s="10"/>
    </row>
    <row r="166" ht="15.75" customHeight="1">
      <c r="A166" s="10" t="s">
        <v>1373</v>
      </c>
      <c r="B166" s="10" t="s">
        <v>1344</v>
      </c>
      <c r="C166" s="10" t="s">
        <v>107</v>
      </c>
      <c r="D166" s="10"/>
      <c r="E166" s="10"/>
    </row>
    <row r="167" ht="15.75" customHeight="1">
      <c r="A167" s="10" t="s">
        <v>1373</v>
      </c>
      <c r="B167" s="10" t="s">
        <v>1345</v>
      </c>
      <c r="C167" s="10" t="s">
        <v>670</v>
      </c>
      <c r="D167" s="10"/>
      <c r="E167" s="10"/>
    </row>
    <row r="168" ht="15.75" customHeight="1">
      <c r="A168" s="10" t="s">
        <v>1373</v>
      </c>
      <c r="B168" s="10" t="s">
        <v>1346</v>
      </c>
      <c r="C168" s="10" t="s">
        <v>685</v>
      </c>
      <c r="D168" s="10"/>
      <c r="E168" s="10"/>
    </row>
    <row r="169" ht="15.75" customHeight="1">
      <c r="A169" s="10" t="s">
        <v>1373</v>
      </c>
      <c r="B169" s="10" t="s">
        <v>1347</v>
      </c>
      <c r="C169" s="10" t="s">
        <v>576</v>
      </c>
      <c r="D169" s="10"/>
      <c r="E169" s="10"/>
    </row>
    <row r="170" ht="15.75" customHeight="1">
      <c r="A170" s="10" t="s">
        <v>1373</v>
      </c>
      <c r="B170" s="10" t="s">
        <v>1347</v>
      </c>
      <c r="C170" s="10" t="s">
        <v>674</v>
      </c>
      <c r="D170" s="10"/>
      <c r="E170" s="10"/>
    </row>
    <row r="171" ht="15.75" customHeight="1">
      <c r="A171" s="10" t="s">
        <v>1373</v>
      </c>
      <c r="B171" s="10" t="s">
        <v>1347</v>
      </c>
      <c r="C171" s="10" t="s">
        <v>710</v>
      </c>
      <c r="D171" s="10"/>
      <c r="E171" s="10"/>
    </row>
    <row r="172" ht="15.75" customHeight="1">
      <c r="A172" s="10" t="s">
        <v>1373</v>
      </c>
      <c r="B172" s="10" t="s">
        <v>1347</v>
      </c>
      <c r="C172" s="10" t="s">
        <v>645</v>
      </c>
      <c r="D172" s="10"/>
      <c r="E172" s="10"/>
    </row>
    <row r="173" ht="15.75" customHeight="1">
      <c r="A173" s="10" t="s">
        <v>1373</v>
      </c>
      <c r="B173" s="10" t="s">
        <v>1347</v>
      </c>
      <c r="C173" s="10" t="s">
        <v>652</v>
      </c>
      <c r="D173" s="10"/>
      <c r="E173" s="10"/>
    </row>
    <row r="174" ht="15.75" customHeight="1">
      <c r="A174" s="10" t="s">
        <v>1373</v>
      </c>
      <c r="B174" s="10" t="s">
        <v>1347</v>
      </c>
      <c r="C174" s="10" t="s">
        <v>694</v>
      </c>
      <c r="D174" s="10"/>
      <c r="E174" s="10"/>
    </row>
    <row r="175" ht="15.75" customHeight="1">
      <c r="A175" s="10" t="s">
        <v>1373</v>
      </c>
      <c r="B175" s="10" t="s">
        <v>1347</v>
      </c>
      <c r="C175" s="10" t="s">
        <v>1374</v>
      </c>
      <c r="D175" s="10"/>
      <c r="E175" s="10"/>
    </row>
    <row r="176" ht="15.75" customHeight="1">
      <c r="A176" s="10" t="s">
        <v>1373</v>
      </c>
      <c r="B176" s="10" t="s">
        <v>1347</v>
      </c>
      <c r="C176" s="10" t="s">
        <v>244</v>
      </c>
      <c r="D176" s="10"/>
      <c r="E176" s="10"/>
    </row>
    <row r="177" ht="15.75" customHeight="1">
      <c r="A177" s="10" t="s">
        <v>1373</v>
      </c>
      <c r="B177" s="10" t="s">
        <v>1347</v>
      </c>
      <c r="C177" s="10" t="s">
        <v>703</v>
      </c>
      <c r="D177" s="10"/>
      <c r="E177" s="10"/>
    </row>
    <row r="178" ht="15.75" customHeight="1">
      <c r="A178" s="10" t="s">
        <v>1373</v>
      </c>
      <c r="B178" s="10" t="s">
        <v>1347</v>
      </c>
      <c r="C178" s="10" t="s">
        <v>709</v>
      </c>
      <c r="D178" s="10"/>
      <c r="E178" s="10"/>
    </row>
    <row r="179" ht="15.75" customHeight="1">
      <c r="A179" s="10" t="s">
        <v>1373</v>
      </c>
      <c r="B179" s="10" t="s">
        <v>1347</v>
      </c>
      <c r="C179" s="10" t="s">
        <v>536</v>
      </c>
      <c r="D179" s="10"/>
      <c r="E179" s="10"/>
    </row>
    <row r="180" ht="15.75" customHeight="1">
      <c r="A180" s="10" t="s">
        <v>1373</v>
      </c>
      <c r="B180" s="10" t="s">
        <v>1347</v>
      </c>
      <c r="C180" s="10" t="s">
        <v>1375</v>
      </c>
      <c r="D180" s="10"/>
      <c r="E180" s="10"/>
    </row>
    <row r="181" ht="15.75" customHeight="1">
      <c r="A181" s="10" t="s">
        <v>1373</v>
      </c>
      <c r="B181" s="10" t="s">
        <v>1349</v>
      </c>
      <c r="C181" s="10" t="s">
        <v>18</v>
      </c>
      <c r="D181" s="10"/>
      <c r="E181" s="10"/>
    </row>
    <row r="182" ht="15.75" customHeight="1">
      <c r="A182" s="10" t="s">
        <v>1373</v>
      </c>
      <c r="B182" s="10" t="s">
        <v>1350</v>
      </c>
      <c r="C182" s="10" t="s">
        <v>636</v>
      </c>
      <c r="D182" s="10"/>
      <c r="E182" s="10"/>
    </row>
    <row r="183" ht="15.75" customHeight="1">
      <c r="A183" s="10" t="s">
        <v>1373</v>
      </c>
      <c r="B183" s="10" t="s">
        <v>1351</v>
      </c>
      <c r="C183" s="10" t="s">
        <v>533</v>
      </c>
      <c r="D183" s="10"/>
      <c r="E183" s="10"/>
    </row>
    <row r="184" ht="15.75" customHeight="1">
      <c r="A184" s="10" t="s">
        <v>1373</v>
      </c>
      <c r="B184" s="10" t="s">
        <v>1351</v>
      </c>
      <c r="C184" s="10" t="s">
        <v>648</v>
      </c>
      <c r="D184" s="10"/>
      <c r="E184" s="10"/>
    </row>
    <row r="185" ht="15.75" customHeight="1">
      <c r="A185" s="10" t="s">
        <v>1373</v>
      </c>
      <c r="B185" s="10" t="s">
        <v>1351</v>
      </c>
      <c r="C185" s="10" t="s">
        <v>672</v>
      </c>
      <c r="D185" s="10"/>
      <c r="E185" s="10"/>
    </row>
    <row r="186" ht="15.75" customHeight="1">
      <c r="A186" s="10" t="s">
        <v>1373</v>
      </c>
      <c r="B186" s="10" t="s">
        <v>1352</v>
      </c>
      <c r="C186" s="10" t="s">
        <v>706</v>
      </c>
      <c r="D186" s="10"/>
      <c r="E186" s="10"/>
    </row>
    <row r="187" ht="15.75" customHeight="1">
      <c r="A187" s="10" t="s">
        <v>1373</v>
      </c>
      <c r="B187" s="10" t="s">
        <v>1353</v>
      </c>
      <c r="C187" s="10" t="s">
        <v>469</v>
      </c>
      <c r="D187" s="10"/>
      <c r="E187" s="10"/>
    </row>
    <row r="188" ht="15.75" customHeight="1">
      <c r="A188" s="10" t="s">
        <v>1373</v>
      </c>
      <c r="B188" s="10" t="s">
        <v>1353</v>
      </c>
      <c r="C188" s="10" t="s">
        <v>452</v>
      </c>
      <c r="D188" s="10"/>
      <c r="E188" s="10"/>
    </row>
    <row r="189" ht="15.75" customHeight="1">
      <c r="A189" s="10" t="s">
        <v>1373</v>
      </c>
      <c r="B189" s="10" t="s">
        <v>1353</v>
      </c>
      <c r="C189" s="10" t="s">
        <v>1376</v>
      </c>
      <c r="D189" s="10"/>
      <c r="E189" s="10"/>
    </row>
    <row r="190" ht="15.75" customHeight="1">
      <c r="A190" s="10" t="s">
        <v>1373</v>
      </c>
      <c r="B190" s="10" t="s">
        <v>1353</v>
      </c>
      <c r="C190" s="10" t="s">
        <v>1377</v>
      </c>
      <c r="D190" s="10"/>
      <c r="E190" s="10"/>
    </row>
    <row r="191" ht="15.75" customHeight="1">
      <c r="A191" s="10" t="s">
        <v>1373</v>
      </c>
      <c r="B191" s="10" t="s">
        <v>1353</v>
      </c>
      <c r="C191" s="10" t="s">
        <v>174</v>
      </c>
      <c r="D191" s="10"/>
      <c r="E191" s="10"/>
    </row>
    <row r="192" ht="15.75" customHeight="1">
      <c r="A192" s="10" t="s">
        <v>1373</v>
      </c>
      <c r="B192" s="10" t="s">
        <v>1353</v>
      </c>
      <c r="C192" s="10" t="s">
        <v>1378</v>
      </c>
      <c r="D192" s="10"/>
      <c r="E192" s="10"/>
    </row>
    <row r="193" ht="15.75" customHeight="1">
      <c r="A193" s="10" t="s">
        <v>1373</v>
      </c>
      <c r="B193" s="10" t="s">
        <v>1353</v>
      </c>
      <c r="C193" s="10" t="s">
        <v>146</v>
      </c>
      <c r="D193" s="10"/>
      <c r="E193" s="10"/>
    </row>
    <row r="194" ht="15.75" customHeight="1">
      <c r="A194" s="10" t="s">
        <v>1373</v>
      </c>
      <c r="B194" s="10" t="s">
        <v>1353</v>
      </c>
      <c r="C194" s="10" t="s">
        <v>664</v>
      </c>
      <c r="D194" s="10"/>
      <c r="E194" s="10"/>
    </row>
    <row r="195" ht="15.75" customHeight="1">
      <c r="A195" s="10" t="s">
        <v>1373</v>
      </c>
      <c r="B195" s="10" t="s">
        <v>1353</v>
      </c>
      <c r="C195" s="10" t="s">
        <v>649</v>
      </c>
      <c r="D195" s="10"/>
      <c r="E195" s="10"/>
    </row>
    <row r="196" ht="15.75" customHeight="1">
      <c r="A196" s="10" t="s">
        <v>1373</v>
      </c>
      <c r="B196" s="10" t="s">
        <v>1359</v>
      </c>
      <c r="C196" s="10" t="s">
        <v>698</v>
      </c>
      <c r="D196" s="10"/>
      <c r="E196" s="10"/>
    </row>
    <row r="197" ht="15.75" customHeight="1">
      <c r="A197" s="10" t="s">
        <v>1373</v>
      </c>
      <c r="B197" s="10" t="s">
        <v>1360</v>
      </c>
      <c r="C197" s="10" t="s">
        <v>181</v>
      </c>
      <c r="D197" s="10"/>
      <c r="E197" s="10"/>
    </row>
    <row r="198" ht="15.75" customHeight="1">
      <c r="A198" s="10" t="s">
        <v>1373</v>
      </c>
      <c r="B198" s="10" t="s">
        <v>1361</v>
      </c>
      <c r="C198" s="10" t="s">
        <v>161</v>
      </c>
      <c r="D198" s="10"/>
      <c r="E198" s="10"/>
    </row>
    <row r="199" ht="15.75" customHeight="1">
      <c r="A199" s="10" t="s">
        <v>1379</v>
      </c>
      <c r="B199" s="10" t="s">
        <v>1344</v>
      </c>
      <c r="C199" s="10" t="s">
        <v>176</v>
      </c>
      <c r="D199" s="10"/>
      <c r="E199" s="10"/>
    </row>
    <row r="200" ht="15.75" customHeight="1">
      <c r="A200" s="10" t="s">
        <v>1379</v>
      </c>
      <c r="B200" s="10" t="s">
        <v>1345</v>
      </c>
      <c r="C200" s="10" t="s">
        <v>85</v>
      </c>
      <c r="D200" s="10"/>
      <c r="E200" s="10"/>
    </row>
    <row r="201" ht="15.75" customHeight="1">
      <c r="A201" s="10" t="s">
        <v>1379</v>
      </c>
      <c r="B201" s="10" t="s">
        <v>1346</v>
      </c>
      <c r="C201" s="10" t="s">
        <v>184</v>
      </c>
      <c r="D201" s="10"/>
      <c r="E201" s="10"/>
    </row>
    <row r="202" ht="15.75" customHeight="1">
      <c r="A202" s="10" t="s">
        <v>1379</v>
      </c>
      <c r="B202" s="10" t="s">
        <v>1347</v>
      </c>
      <c r="C202" s="10" t="s">
        <v>189</v>
      </c>
      <c r="D202" s="10"/>
      <c r="E202" s="10"/>
    </row>
    <row r="203" ht="15.75" customHeight="1">
      <c r="A203" s="10" t="s">
        <v>1379</v>
      </c>
      <c r="B203" s="10" t="s">
        <v>1347</v>
      </c>
      <c r="C203" s="10" t="s">
        <v>204</v>
      </c>
      <c r="D203" s="10"/>
      <c r="E203" s="10"/>
    </row>
    <row r="204" ht="15.75" customHeight="1">
      <c r="A204" s="10" t="s">
        <v>1379</v>
      </c>
      <c r="B204" s="10" t="s">
        <v>1347</v>
      </c>
      <c r="C204" s="10" t="s">
        <v>232</v>
      </c>
      <c r="D204" s="10"/>
      <c r="E204" s="10"/>
    </row>
    <row r="205" ht="15.75" customHeight="1">
      <c r="A205" s="10" t="s">
        <v>1379</v>
      </c>
      <c r="B205" s="10" t="s">
        <v>1347</v>
      </c>
      <c r="C205" s="10" t="s">
        <v>162</v>
      </c>
      <c r="D205" s="10"/>
      <c r="E205" s="10"/>
    </row>
    <row r="206" ht="15.75" customHeight="1">
      <c r="A206" s="10" t="s">
        <v>1379</v>
      </c>
      <c r="B206" s="10" t="s">
        <v>1347</v>
      </c>
      <c r="C206" s="10" t="s">
        <v>687</v>
      </c>
      <c r="D206" s="10"/>
      <c r="E206" s="10"/>
    </row>
    <row r="207" ht="15.75" customHeight="1">
      <c r="A207" s="10" t="s">
        <v>1379</v>
      </c>
      <c r="B207" s="10" t="s">
        <v>1347</v>
      </c>
      <c r="C207" s="10" t="s">
        <v>193</v>
      </c>
      <c r="D207" s="10"/>
      <c r="E207" s="10"/>
    </row>
    <row r="208" ht="15.75" customHeight="1">
      <c r="A208" s="10" t="s">
        <v>1379</v>
      </c>
      <c r="B208" s="10" t="s">
        <v>1347</v>
      </c>
      <c r="C208" s="10" t="s">
        <v>426</v>
      </c>
      <c r="D208" s="10"/>
      <c r="E208" s="10"/>
    </row>
    <row r="209" ht="15.75" customHeight="1">
      <c r="A209" s="10" t="s">
        <v>1379</v>
      </c>
      <c r="B209" s="10" t="s">
        <v>1347</v>
      </c>
      <c r="C209" s="10" t="s">
        <v>1380</v>
      </c>
      <c r="D209" s="10"/>
      <c r="E209" s="10"/>
    </row>
    <row r="210" ht="15.75" customHeight="1">
      <c r="A210" s="10" t="s">
        <v>1379</v>
      </c>
      <c r="B210" s="10" t="s">
        <v>1347</v>
      </c>
      <c r="C210" s="10" t="s">
        <v>394</v>
      </c>
      <c r="D210" s="10"/>
      <c r="E210" s="10"/>
    </row>
    <row r="211" ht="15.75" customHeight="1">
      <c r="A211" s="10" t="s">
        <v>1379</v>
      </c>
      <c r="B211" s="10" t="s">
        <v>1347</v>
      </c>
      <c r="C211" s="10" t="s">
        <v>23</v>
      </c>
      <c r="D211" s="10"/>
      <c r="E211" s="10"/>
    </row>
    <row r="212" ht="15.75" customHeight="1">
      <c r="A212" s="10" t="s">
        <v>1379</v>
      </c>
      <c r="B212" s="10" t="s">
        <v>1347</v>
      </c>
      <c r="C212" s="10" t="s">
        <v>856</v>
      </c>
      <c r="D212" s="10"/>
      <c r="E212" s="10"/>
    </row>
    <row r="213" ht="15.75" customHeight="1">
      <c r="A213" s="10" t="s">
        <v>1379</v>
      </c>
      <c r="B213" s="10" t="s">
        <v>1349</v>
      </c>
      <c r="C213" s="10" t="s">
        <v>699</v>
      </c>
      <c r="D213" s="10"/>
      <c r="E213" s="10"/>
    </row>
    <row r="214" ht="15.75" customHeight="1">
      <c r="A214" s="10" t="s">
        <v>1379</v>
      </c>
      <c r="B214" s="10" t="s">
        <v>1350</v>
      </c>
      <c r="C214" s="10" t="s">
        <v>71</v>
      </c>
      <c r="D214" s="10"/>
      <c r="E214" s="10"/>
    </row>
    <row r="215" ht="15.75" customHeight="1">
      <c r="A215" s="10" t="s">
        <v>1379</v>
      </c>
      <c r="B215" s="10" t="s">
        <v>1352</v>
      </c>
      <c r="C215" s="10" t="s">
        <v>178</v>
      </c>
      <c r="D215" s="10"/>
      <c r="E215" s="10"/>
    </row>
    <row r="216" ht="15.75" customHeight="1">
      <c r="A216" s="10" t="s">
        <v>1379</v>
      </c>
      <c r="B216" s="10" t="s">
        <v>1353</v>
      </c>
      <c r="C216" s="10" t="s">
        <v>613</v>
      </c>
      <c r="D216" s="10"/>
      <c r="E216" s="10"/>
    </row>
    <row r="217" ht="15.75" customHeight="1">
      <c r="A217" s="10" t="s">
        <v>1379</v>
      </c>
      <c r="B217" s="10" t="s">
        <v>1353</v>
      </c>
      <c r="C217" s="10" t="s">
        <v>186</v>
      </c>
      <c r="D217" s="10"/>
      <c r="E217" s="10"/>
    </row>
    <row r="218" ht="15.75" customHeight="1">
      <c r="A218" s="10" t="s">
        <v>1379</v>
      </c>
      <c r="B218" s="10" t="s">
        <v>1353</v>
      </c>
      <c r="C218" s="10" t="s">
        <v>197</v>
      </c>
      <c r="D218" s="10"/>
      <c r="E218" s="10"/>
    </row>
    <row r="219" ht="15.75" customHeight="1">
      <c r="A219" s="10" t="s">
        <v>1379</v>
      </c>
      <c r="B219" s="10" t="s">
        <v>1353</v>
      </c>
      <c r="C219" s="10" t="s">
        <v>207</v>
      </c>
      <c r="D219" s="10"/>
      <c r="E219" s="10"/>
    </row>
    <row r="220" ht="15.75" customHeight="1">
      <c r="A220" s="10" t="s">
        <v>1379</v>
      </c>
      <c r="B220" s="10" t="s">
        <v>1353</v>
      </c>
      <c r="C220" s="10" t="s">
        <v>213</v>
      </c>
      <c r="D220" s="10"/>
      <c r="E220" s="10"/>
    </row>
    <row r="221" ht="15.75" customHeight="1">
      <c r="A221" s="10" t="s">
        <v>1379</v>
      </c>
      <c r="B221" s="10" t="s">
        <v>1353</v>
      </c>
      <c r="C221" s="10" t="s">
        <v>624</v>
      </c>
      <c r="D221" s="10"/>
      <c r="E221" s="10"/>
    </row>
    <row r="222" ht="15.75" customHeight="1">
      <c r="A222" s="10" t="s">
        <v>1379</v>
      </c>
      <c r="B222" s="10" t="s">
        <v>1353</v>
      </c>
      <c r="C222" s="10" t="s">
        <v>166</v>
      </c>
      <c r="D222" s="10"/>
      <c r="E222" s="10"/>
    </row>
    <row r="223" ht="15.75" customHeight="1">
      <c r="A223" s="10" t="s">
        <v>1379</v>
      </c>
      <c r="B223" s="10" t="s">
        <v>1353</v>
      </c>
      <c r="C223" s="10" t="s">
        <v>221</v>
      </c>
      <c r="D223" s="10"/>
      <c r="E223" s="10"/>
    </row>
    <row r="224" ht="15.75" customHeight="1">
      <c r="A224" s="10" t="s">
        <v>1379</v>
      </c>
      <c r="B224" s="10" t="s">
        <v>1353</v>
      </c>
      <c r="C224" s="10" t="s">
        <v>157</v>
      </c>
      <c r="D224" s="10"/>
      <c r="E224" s="10"/>
    </row>
    <row r="225" ht="15.75" customHeight="1">
      <c r="A225" s="10" t="s">
        <v>1379</v>
      </c>
      <c r="B225" s="10" t="s">
        <v>1359</v>
      </c>
      <c r="C225" s="10" t="s">
        <v>171</v>
      </c>
      <c r="D225" s="10"/>
      <c r="E225" s="10"/>
    </row>
    <row r="226" ht="15.75" customHeight="1">
      <c r="A226" s="10" t="s">
        <v>1379</v>
      </c>
      <c r="B226" s="10" t="s">
        <v>1360</v>
      </c>
      <c r="C226" s="10" t="s">
        <v>169</v>
      </c>
      <c r="D226" s="10"/>
      <c r="E226" s="10"/>
    </row>
    <row r="227" ht="15.75" customHeight="1">
      <c r="A227" s="10" t="s">
        <v>1379</v>
      </c>
      <c r="B227" s="10" t="s">
        <v>1361</v>
      </c>
      <c r="C227" s="10" t="s">
        <v>218</v>
      </c>
      <c r="D227" s="10"/>
      <c r="E227" s="10"/>
    </row>
    <row r="228" ht="15.75" customHeight="1">
      <c r="A228" s="10" t="s">
        <v>1381</v>
      </c>
      <c r="B228" s="10" t="s">
        <v>1345</v>
      </c>
      <c r="C228" s="10" t="s">
        <v>1382</v>
      </c>
      <c r="D228" s="10"/>
      <c r="E228" s="10"/>
    </row>
    <row r="229" ht="15.75" customHeight="1">
      <c r="A229" s="10" t="s">
        <v>1381</v>
      </c>
      <c r="B229" s="10" t="s">
        <v>1346</v>
      </c>
      <c r="C229" s="10" t="s">
        <v>80</v>
      </c>
      <c r="D229" s="10"/>
      <c r="E229" s="10"/>
    </row>
    <row r="230" ht="15.75" customHeight="1">
      <c r="A230" s="10" t="s">
        <v>1381</v>
      </c>
      <c r="B230" s="10" t="s">
        <v>1347</v>
      </c>
      <c r="C230" s="10" t="s">
        <v>1383</v>
      </c>
      <c r="D230" s="10"/>
      <c r="E230" s="10"/>
    </row>
    <row r="231" ht="15.75" customHeight="1">
      <c r="A231" s="10" t="s">
        <v>1381</v>
      </c>
      <c r="B231" s="10" t="s">
        <v>1347</v>
      </c>
      <c r="C231" s="10" t="s">
        <v>1384</v>
      </c>
      <c r="D231" s="10"/>
      <c r="E231" s="10"/>
    </row>
    <row r="232" ht="15.75" customHeight="1">
      <c r="A232" s="10" t="s">
        <v>1381</v>
      </c>
      <c r="B232" s="10" t="s">
        <v>1347</v>
      </c>
      <c r="C232" s="10" t="s">
        <v>32</v>
      </c>
      <c r="D232" s="10"/>
      <c r="E232" s="10"/>
    </row>
    <row r="233" ht="15.75" customHeight="1">
      <c r="A233" s="10" t="s">
        <v>1381</v>
      </c>
      <c r="B233" s="10" t="s">
        <v>1347</v>
      </c>
      <c r="C233" s="10" t="s">
        <v>1385</v>
      </c>
      <c r="D233" s="10"/>
      <c r="E233" s="10"/>
    </row>
    <row r="234" ht="15.75" customHeight="1">
      <c r="A234" s="10" t="s">
        <v>1381</v>
      </c>
      <c r="B234" s="10" t="s">
        <v>1347</v>
      </c>
      <c r="C234" s="10" t="s">
        <v>753</v>
      </c>
      <c r="D234" s="10"/>
      <c r="E234" s="10"/>
    </row>
    <row r="235" ht="15.75" customHeight="1">
      <c r="A235" s="10" t="s">
        <v>1381</v>
      </c>
      <c r="B235" s="10" t="s">
        <v>1347</v>
      </c>
      <c r="C235" s="10" t="s">
        <v>732</v>
      </c>
      <c r="D235" s="10"/>
      <c r="E235" s="10"/>
    </row>
    <row r="236" ht="15.75" customHeight="1">
      <c r="A236" s="10" t="s">
        <v>1381</v>
      </c>
      <c r="B236" s="10" t="s">
        <v>1347</v>
      </c>
      <c r="C236" s="10" t="s">
        <v>746</v>
      </c>
      <c r="D236" s="10"/>
      <c r="E236" s="10"/>
    </row>
    <row r="237" ht="15.75" customHeight="1">
      <c r="A237" s="10" t="s">
        <v>1381</v>
      </c>
      <c r="B237" s="10" t="s">
        <v>1347</v>
      </c>
      <c r="C237" s="10" t="s">
        <v>762</v>
      </c>
      <c r="D237" s="10"/>
      <c r="E237" s="10"/>
    </row>
    <row r="238" ht="15.75" customHeight="1">
      <c r="A238" s="10" t="s">
        <v>1381</v>
      </c>
      <c r="B238" s="10" t="s">
        <v>1347</v>
      </c>
      <c r="C238" s="10" t="s">
        <v>828</v>
      </c>
      <c r="D238" s="10"/>
      <c r="E238" s="10"/>
    </row>
    <row r="239" ht="15.75" customHeight="1">
      <c r="A239" s="10" t="s">
        <v>1381</v>
      </c>
      <c r="B239" s="10" t="s">
        <v>1347</v>
      </c>
      <c r="C239" s="10" t="s">
        <v>1386</v>
      </c>
      <c r="D239" s="10"/>
      <c r="E239" s="10"/>
    </row>
    <row r="240" ht="15.75" customHeight="1">
      <c r="A240" s="10" t="s">
        <v>1381</v>
      </c>
      <c r="B240" s="10" t="s">
        <v>1347</v>
      </c>
      <c r="C240" s="10" t="s">
        <v>772</v>
      </c>
      <c r="D240" s="10"/>
      <c r="E240" s="10"/>
    </row>
    <row r="241" ht="15.75" customHeight="1">
      <c r="A241" s="10" t="s">
        <v>1381</v>
      </c>
      <c r="B241" s="10" t="s">
        <v>1347</v>
      </c>
      <c r="C241" s="10" t="s">
        <v>823</v>
      </c>
      <c r="D241" s="10"/>
      <c r="E241" s="10"/>
    </row>
    <row r="242" ht="15.75" customHeight="1">
      <c r="A242" s="10" t="s">
        <v>1381</v>
      </c>
      <c r="B242" s="10" t="s">
        <v>1347</v>
      </c>
      <c r="C242" s="10" t="s">
        <v>807</v>
      </c>
      <c r="D242" s="10"/>
      <c r="E242" s="10"/>
    </row>
    <row r="243" ht="15.75" customHeight="1">
      <c r="A243" s="10" t="s">
        <v>1381</v>
      </c>
      <c r="B243" s="10" t="s">
        <v>1349</v>
      </c>
      <c r="C243" s="10" t="s">
        <v>288</v>
      </c>
      <c r="D243" s="10"/>
      <c r="E243" s="10"/>
    </row>
    <row r="244" ht="15.75" customHeight="1">
      <c r="A244" s="10" t="s">
        <v>1381</v>
      </c>
      <c r="B244" s="10" t="s">
        <v>1350</v>
      </c>
      <c r="C244" s="10" t="s">
        <v>523</v>
      </c>
      <c r="D244" s="10"/>
      <c r="E244" s="10"/>
    </row>
    <row r="245" ht="15.75" customHeight="1">
      <c r="A245" s="10" t="s">
        <v>1381</v>
      </c>
      <c r="B245" s="10" t="s">
        <v>1351</v>
      </c>
      <c r="C245" s="10" t="s">
        <v>765</v>
      </c>
      <c r="D245" s="10"/>
      <c r="E245" s="10"/>
    </row>
    <row r="246" ht="15.75" customHeight="1">
      <c r="A246" s="10" t="s">
        <v>1381</v>
      </c>
      <c r="B246" s="10" t="s">
        <v>1351</v>
      </c>
      <c r="C246" s="10" t="s">
        <v>809</v>
      </c>
      <c r="D246" s="10"/>
      <c r="E246" s="10"/>
    </row>
    <row r="247" ht="15.75" customHeight="1">
      <c r="A247" s="10" t="s">
        <v>1381</v>
      </c>
      <c r="B247" s="10" t="s">
        <v>1351</v>
      </c>
      <c r="C247" s="10" t="s">
        <v>800</v>
      </c>
      <c r="D247" s="10"/>
      <c r="E247" s="10"/>
    </row>
    <row r="248" ht="15.75" customHeight="1">
      <c r="A248" s="10" t="s">
        <v>1381</v>
      </c>
      <c r="B248" s="10" t="s">
        <v>1351</v>
      </c>
      <c r="C248" s="10" t="s">
        <v>769</v>
      </c>
      <c r="D248" s="10"/>
      <c r="E248" s="10"/>
    </row>
    <row r="249" ht="15.75" customHeight="1">
      <c r="A249" s="10" t="s">
        <v>1381</v>
      </c>
      <c r="B249" s="10" t="s">
        <v>1352</v>
      </c>
      <c r="C249" s="10" t="s">
        <v>806</v>
      </c>
      <c r="D249" s="10"/>
      <c r="E249" s="10"/>
    </row>
    <row r="250" ht="15.75" customHeight="1">
      <c r="A250" s="10" t="s">
        <v>1381</v>
      </c>
      <c r="B250" s="10" t="s">
        <v>1353</v>
      </c>
      <c r="C250" s="10" t="s">
        <v>777</v>
      </c>
      <c r="D250" s="10"/>
      <c r="E250" s="10"/>
    </row>
    <row r="251" ht="15.75" customHeight="1">
      <c r="A251" s="10" t="s">
        <v>1381</v>
      </c>
      <c r="B251" s="10" t="s">
        <v>1353</v>
      </c>
      <c r="C251" s="10" t="s">
        <v>262</v>
      </c>
      <c r="D251" s="10"/>
      <c r="E251" s="10"/>
    </row>
    <row r="252" ht="15.75" customHeight="1">
      <c r="A252" s="10" t="s">
        <v>1381</v>
      </c>
      <c r="B252" s="10" t="s">
        <v>1353</v>
      </c>
      <c r="C252" s="10" t="s">
        <v>460</v>
      </c>
      <c r="D252" s="10"/>
      <c r="E252" s="10"/>
    </row>
    <row r="253" ht="15.75" customHeight="1">
      <c r="A253" s="10" t="s">
        <v>1381</v>
      </c>
      <c r="B253" s="10" t="s">
        <v>1353</v>
      </c>
      <c r="C253" s="10" t="s">
        <v>322</v>
      </c>
      <c r="D253" s="10"/>
      <c r="E253" s="10"/>
    </row>
    <row r="254" ht="15.75" customHeight="1">
      <c r="A254" s="10" t="s">
        <v>1381</v>
      </c>
      <c r="B254" s="10" t="s">
        <v>1353</v>
      </c>
      <c r="C254" s="10" t="s">
        <v>825</v>
      </c>
      <c r="D254" s="10"/>
      <c r="E254" s="10"/>
    </row>
    <row r="255" ht="15.75" customHeight="1">
      <c r="A255" s="10" t="s">
        <v>1381</v>
      </c>
      <c r="B255" s="10" t="s">
        <v>1353</v>
      </c>
      <c r="C255" s="10" t="s">
        <v>421</v>
      </c>
      <c r="D255" s="10"/>
      <c r="E255" s="10"/>
    </row>
    <row r="256" ht="15.75" customHeight="1">
      <c r="A256" s="10" t="s">
        <v>1381</v>
      </c>
      <c r="B256" s="10" t="s">
        <v>1353</v>
      </c>
      <c r="C256" s="10" t="s">
        <v>768</v>
      </c>
      <c r="D256" s="10"/>
      <c r="E256" s="10"/>
    </row>
    <row r="257" ht="15.75" customHeight="1">
      <c r="A257" s="10" t="s">
        <v>1381</v>
      </c>
      <c r="B257" s="10" t="s">
        <v>1353</v>
      </c>
      <c r="C257" s="10" t="s">
        <v>749</v>
      </c>
      <c r="D257" s="10"/>
      <c r="E257" s="10"/>
    </row>
    <row r="258" ht="15.75" customHeight="1">
      <c r="A258" s="10" t="s">
        <v>1381</v>
      </c>
      <c r="B258" s="10" t="s">
        <v>1353</v>
      </c>
      <c r="C258" s="10" t="s">
        <v>741</v>
      </c>
      <c r="D258" s="10"/>
      <c r="E258" s="10"/>
    </row>
    <row r="259" ht="15.75" customHeight="1">
      <c r="A259" s="10" t="s">
        <v>1381</v>
      </c>
      <c r="B259" s="10" t="s">
        <v>1359</v>
      </c>
      <c r="C259" s="10" t="s">
        <v>782</v>
      </c>
      <c r="D259" s="10"/>
      <c r="E259" s="10"/>
    </row>
    <row r="260" ht="15.75" customHeight="1">
      <c r="A260" s="10" t="s">
        <v>1381</v>
      </c>
      <c r="B260" s="10" t="s">
        <v>1360</v>
      </c>
      <c r="C260" s="10" t="s">
        <v>776</v>
      </c>
      <c r="D260" s="10"/>
      <c r="E260" s="10"/>
    </row>
    <row r="261" ht="15.75" customHeight="1">
      <c r="A261" s="10" t="s">
        <v>1381</v>
      </c>
      <c r="B261" s="10" t="s">
        <v>1361</v>
      </c>
      <c r="C261" s="10" t="s">
        <v>791</v>
      </c>
      <c r="D261" s="10"/>
      <c r="E261" s="10"/>
    </row>
    <row r="262" ht="15.75" customHeight="1">
      <c r="A262" s="10" t="s">
        <v>1387</v>
      </c>
      <c r="B262" s="10" t="s">
        <v>1344</v>
      </c>
      <c r="C262" s="10" t="s">
        <v>858</v>
      </c>
      <c r="E262" s="10"/>
    </row>
    <row r="263" ht="15.75" customHeight="1">
      <c r="A263" s="10" t="s">
        <v>1387</v>
      </c>
      <c r="B263" s="10" t="s">
        <v>1345</v>
      </c>
      <c r="C263" s="10" t="s">
        <v>885</v>
      </c>
      <c r="E263" s="10"/>
    </row>
    <row r="264" ht="15.75" customHeight="1">
      <c r="A264" s="10" t="s">
        <v>1387</v>
      </c>
      <c r="B264" s="10" t="s">
        <v>1346</v>
      </c>
      <c r="C264" s="10" t="s">
        <v>871</v>
      </c>
      <c r="E264" s="10"/>
    </row>
    <row r="265" ht="15.75" customHeight="1">
      <c r="A265" s="10" t="s">
        <v>1387</v>
      </c>
      <c r="B265" s="10" t="s">
        <v>1347</v>
      </c>
      <c r="C265" s="10" t="s">
        <v>883</v>
      </c>
      <c r="E265" s="10"/>
    </row>
    <row r="266" ht="15.75" customHeight="1">
      <c r="A266" s="10" t="s">
        <v>1387</v>
      </c>
      <c r="B266" s="10" t="s">
        <v>1347</v>
      </c>
      <c r="C266" s="10" t="s">
        <v>882</v>
      </c>
      <c r="E266" s="10"/>
    </row>
    <row r="267" ht="15.75" customHeight="1">
      <c r="A267" s="10" t="s">
        <v>1387</v>
      </c>
      <c r="B267" s="10" t="s">
        <v>1347</v>
      </c>
      <c r="C267" s="10" t="s">
        <v>203</v>
      </c>
      <c r="E267" s="10"/>
    </row>
    <row r="268" ht="15.75" customHeight="1">
      <c r="A268" s="10" t="s">
        <v>1387</v>
      </c>
      <c r="B268" s="10" t="s">
        <v>1347</v>
      </c>
      <c r="C268" s="10" t="s">
        <v>41</v>
      </c>
      <c r="E268" s="10"/>
    </row>
    <row r="269" ht="15.75" customHeight="1">
      <c r="A269" s="10" t="s">
        <v>1387</v>
      </c>
      <c r="B269" s="10" t="s">
        <v>1347</v>
      </c>
      <c r="C269" s="10" t="s">
        <v>1388</v>
      </c>
      <c r="E269" s="10"/>
    </row>
    <row r="270" ht="15.75" customHeight="1">
      <c r="A270" s="10" t="s">
        <v>1387</v>
      </c>
      <c r="B270" s="10" t="s">
        <v>1347</v>
      </c>
      <c r="C270" s="10" t="s">
        <v>865</v>
      </c>
      <c r="E270" s="10"/>
    </row>
    <row r="271" ht="15.75" customHeight="1">
      <c r="A271" s="10" t="s">
        <v>1387</v>
      </c>
      <c r="B271" s="10" t="s">
        <v>1347</v>
      </c>
      <c r="C271" s="10" t="s">
        <v>343</v>
      </c>
      <c r="E271" s="10"/>
    </row>
    <row r="272" ht="15.75" customHeight="1">
      <c r="A272" s="10" t="s">
        <v>1387</v>
      </c>
      <c r="B272" s="10" t="s">
        <v>1347</v>
      </c>
      <c r="C272" s="10" t="s">
        <v>894</v>
      </c>
      <c r="E272" s="10"/>
    </row>
    <row r="273" ht="15.75" customHeight="1">
      <c r="A273" s="10" t="s">
        <v>1387</v>
      </c>
      <c r="B273" s="10" t="s">
        <v>1347</v>
      </c>
      <c r="C273" s="10" t="s">
        <v>596</v>
      </c>
      <c r="E273" s="10"/>
    </row>
    <row r="274" ht="15.75" customHeight="1">
      <c r="A274" s="10" t="s">
        <v>1387</v>
      </c>
      <c r="B274" s="10" t="s">
        <v>1347</v>
      </c>
      <c r="C274" s="10" t="s">
        <v>1389</v>
      </c>
      <c r="E274" s="10"/>
    </row>
    <row r="275" ht="15.75" customHeight="1">
      <c r="A275" s="10" t="s">
        <v>1387</v>
      </c>
      <c r="B275" s="10" t="s">
        <v>1347</v>
      </c>
      <c r="C275" s="10" t="s">
        <v>595</v>
      </c>
      <c r="E275" s="10"/>
    </row>
    <row r="276" ht="15.75" customHeight="1">
      <c r="A276" s="10" t="s">
        <v>1387</v>
      </c>
      <c r="B276" s="10" t="s">
        <v>1347</v>
      </c>
      <c r="C276" s="10" t="s">
        <v>840</v>
      </c>
      <c r="E276" s="10"/>
    </row>
    <row r="277" ht="15.75" customHeight="1">
      <c r="A277" s="10" t="s">
        <v>1387</v>
      </c>
      <c r="B277" s="10" t="s">
        <v>1349</v>
      </c>
      <c r="C277" s="10" t="s">
        <v>854</v>
      </c>
      <c r="E277" s="10"/>
    </row>
    <row r="278" ht="15.75" customHeight="1">
      <c r="A278" s="10" t="s">
        <v>1387</v>
      </c>
      <c r="B278" s="10" t="s">
        <v>1350</v>
      </c>
      <c r="C278" s="10" t="s">
        <v>849</v>
      </c>
      <c r="E278" s="10"/>
    </row>
    <row r="279" ht="15.75" customHeight="1">
      <c r="A279" s="10" t="s">
        <v>1387</v>
      </c>
      <c r="B279" s="10" t="s">
        <v>1351</v>
      </c>
      <c r="C279" s="10" t="s">
        <v>868</v>
      </c>
      <c r="E279" s="10"/>
    </row>
    <row r="280" ht="15.75" customHeight="1">
      <c r="A280" s="10" t="s">
        <v>1387</v>
      </c>
      <c r="B280" s="10" t="s">
        <v>1351</v>
      </c>
      <c r="C280" s="10" t="s">
        <v>835</v>
      </c>
      <c r="E280" s="10"/>
    </row>
    <row r="281" ht="15.75" customHeight="1">
      <c r="A281" s="10" t="s">
        <v>1387</v>
      </c>
      <c r="B281" s="10" t="s">
        <v>1352</v>
      </c>
      <c r="C281" s="10" t="s">
        <v>832</v>
      </c>
      <c r="E281" s="10"/>
    </row>
    <row r="282" ht="15.75" customHeight="1">
      <c r="A282" s="10" t="s">
        <v>1387</v>
      </c>
      <c r="B282" s="10" t="s">
        <v>1353</v>
      </c>
      <c r="C282" s="10" t="s">
        <v>562</v>
      </c>
      <c r="E282" s="10"/>
    </row>
    <row r="283" ht="15.75" customHeight="1">
      <c r="A283" s="10" t="s">
        <v>1387</v>
      </c>
      <c r="B283" s="10" t="s">
        <v>1353</v>
      </c>
      <c r="C283" s="10" t="s">
        <v>485</v>
      </c>
      <c r="E283" s="10"/>
    </row>
    <row r="284" ht="15.75" customHeight="1">
      <c r="A284" s="10" t="s">
        <v>1387</v>
      </c>
      <c r="B284" s="10" t="s">
        <v>1353</v>
      </c>
      <c r="C284" s="10" t="s">
        <v>96</v>
      </c>
      <c r="E284" s="10"/>
    </row>
    <row r="285" ht="15.75" customHeight="1">
      <c r="A285" s="10" t="s">
        <v>1387</v>
      </c>
      <c r="B285" s="10" t="s">
        <v>1353</v>
      </c>
      <c r="C285" s="10" t="s">
        <v>888</v>
      </c>
      <c r="E285" s="10"/>
    </row>
    <row r="286" ht="15.75" customHeight="1">
      <c r="A286" s="10" t="s">
        <v>1387</v>
      </c>
      <c r="B286" s="10" t="s">
        <v>1353</v>
      </c>
      <c r="C286" s="10" t="s">
        <v>861</v>
      </c>
      <c r="E286" s="10"/>
    </row>
    <row r="287" ht="15.75" customHeight="1">
      <c r="A287" s="10" t="s">
        <v>1387</v>
      </c>
      <c r="B287" s="10" t="s">
        <v>1353</v>
      </c>
      <c r="C287" s="10" t="s">
        <v>831</v>
      </c>
      <c r="E287" s="10"/>
    </row>
    <row r="288" ht="15.75" customHeight="1">
      <c r="A288" s="10" t="s">
        <v>1387</v>
      </c>
      <c r="B288" s="10" t="s">
        <v>1353</v>
      </c>
      <c r="C288" s="10" t="s">
        <v>839</v>
      </c>
      <c r="E288" s="10"/>
    </row>
    <row r="289" ht="15.75" customHeight="1">
      <c r="A289" s="10" t="s">
        <v>1387</v>
      </c>
      <c r="B289" s="10" t="s">
        <v>1353</v>
      </c>
      <c r="C289" s="10" t="s">
        <v>853</v>
      </c>
      <c r="E289" s="10"/>
    </row>
    <row r="290" ht="15.75" customHeight="1">
      <c r="A290" s="10" t="s">
        <v>1387</v>
      </c>
      <c r="B290" s="10" t="s">
        <v>1353</v>
      </c>
      <c r="C290" s="10" t="s">
        <v>501</v>
      </c>
      <c r="E290" s="10"/>
    </row>
    <row r="291" ht="15.75" customHeight="1">
      <c r="A291" s="10" t="s">
        <v>1387</v>
      </c>
      <c r="B291" s="10" t="s">
        <v>1359</v>
      </c>
      <c r="C291" s="10" t="s">
        <v>843</v>
      </c>
      <c r="E291" s="10"/>
    </row>
    <row r="292" ht="15.75" customHeight="1">
      <c r="A292" s="10" t="s">
        <v>1387</v>
      </c>
      <c r="B292" s="10" t="s">
        <v>1360</v>
      </c>
      <c r="C292" s="10" t="s">
        <v>736</v>
      </c>
      <c r="E292" s="10"/>
    </row>
    <row r="293" ht="15.75" customHeight="1">
      <c r="A293" s="10" t="s">
        <v>1387</v>
      </c>
      <c r="B293" s="10" t="s">
        <v>1361</v>
      </c>
      <c r="C293" s="10" t="s">
        <v>889</v>
      </c>
      <c r="E293" s="10"/>
    </row>
    <row r="294" ht="15.75" customHeight="1">
      <c r="A294" s="10" t="s">
        <v>1390</v>
      </c>
      <c r="B294" s="10" t="s">
        <v>1344</v>
      </c>
      <c r="C294" s="10" t="s">
        <v>277</v>
      </c>
      <c r="E294" s="10"/>
    </row>
    <row r="295" ht="15.75" customHeight="1">
      <c r="A295" s="10" t="s">
        <v>1390</v>
      </c>
      <c r="B295" s="10" t="s">
        <v>1345</v>
      </c>
      <c r="C295" s="10" t="s">
        <v>949</v>
      </c>
      <c r="E295" s="10"/>
    </row>
    <row r="296" ht="15.75" customHeight="1">
      <c r="A296" s="10" t="s">
        <v>1390</v>
      </c>
      <c r="B296" s="10" t="s">
        <v>1346</v>
      </c>
      <c r="C296" s="10" t="s">
        <v>702</v>
      </c>
      <c r="E296" s="10"/>
    </row>
    <row r="297" ht="15.75" customHeight="1">
      <c r="A297" s="10" t="s">
        <v>1390</v>
      </c>
      <c r="B297" s="10" t="s">
        <v>1347</v>
      </c>
      <c r="C297" s="10" t="s">
        <v>365</v>
      </c>
      <c r="E297" s="10"/>
    </row>
    <row r="298" ht="15.75" customHeight="1">
      <c r="A298" s="10" t="s">
        <v>1390</v>
      </c>
      <c r="B298" s="10" t="s">
        <v>1347</v>
      </c>
      <c r="C298" s="10" t="s">
        <v>842</v>
      </c>
      <c r="E298" s="10"/>
    </row>
    <row r="299" ht="15.75" customHeight="1">
      <c r="A299" s="10" t="s">
        <v>1390</v>
      </c>
      <c r="B299" s="10" t="s">
        <v>1347</v>
      </c>
      <c r="C299" s="10" t="s">
        <v>951</v>
      </c>
      <c r="E299" s="10"/>
    </row>
    <row r="300" ht="15.75" customHeight="1">
      <c r="A300" s="10" t="s">
        <v>1390</v>
      </c>
      <c r="B300" s="10" t="s">
        <v>1347</v>
      </c>
      <c r="C300" s="10" t="s">
        <v>926</v>
      </c>
      <c r="E300" s="10"/>
    </row>
    <row r="301" ht="15.75" customHeight="1">
      <c r="A301" s="10" t="s">
        <v>1390</v>
      </c>
      <c r="B301" s="10" t="s">
        <v>1347</v>
      </c>
      <c r="C301" s="10" t="s">
        <v>953</v>
      </c>
      <c r="E301" s="10"/>
    </row>
    <row r="302" ht="15.75" customHeight="1">
      <c r="A302" s="10" t="s">
        <v>1390</v>
      </c>
      <c r="B302" s="10" t="s">
        <v>1347</v>
      </c>
      <c r="C302" s="10" t="s">
        <v>887</v>
      </c>
      <c r="E302" s="10"/>
    </row>
    <row r="303" ht="15.75" customHeight="1">
      <c r="A303" s="10" t="s">
        <v>1390</v>
      </c>
      <c r="B303" s="10" t="s">
        <v>1347</v>
      </c>
      <c r="C303" s="10" t="s">
        <v>330</v>
      </c>
      <c r="E303" s="10"/>
    </row>
    <row r="304" ht="15.75" customHeight="1">
      <c r="A304" s="10" t="s">
        <v>1390</v>
      </c>
      <c r="B304" s="10" t="s">
        <v>1347</v>
      </c>
      <c r="C304" s="10" t="s">
        <v>690</v>
      </c>
      <c r="E304" s="10"/>
    </row>
    <row r="305" ht="15.75" customHeight="1">
      <c r="A305" s="10" t="s">
        <v>1390</v>
      </c>
      <c r="B305" s="10" t="s">
        <v>1347</v>
      </c>
      <c r="C305" s="10" t="s">
        <v>275</v>
      </c>
      <c r="E305" s="10"/>
    </row>
    <row r="306" ht="15.75" customHeight="1">
      <c r="A306" s="10" t="s">
        <v>1390</v>
      </c>
      <c r="B306" s="10" t="s">
        <v>1347</v>
      </c>
      <c r="C306" s="10" t="s">
        <v>257</v>
      </c>
      <c r="E306" s="10"/>
    </row>
    <row r="307" ht="15.75" customHeight="1">
      <c r="A307" s="10" t="s">
        <v>1390</v>
      </c>
      <c r="B307" s="10" t="s">
        <v>1347</v>
      </c>
      <c r="C307" s="10" t="s">
        <v>132</v>
      </c>
      <c r="E307" s="10"/>
    </row>
    <row r="308" ht="15.75" customHeight="1">
      <c r="A308" s="10" t="s">
        <v>1390</v>
      </c>
      <c r="B308" s="10" t="s">
        <v>1347</v>
      </c>
      <c r="C308" s="10" t="s">
        <v>957</v>
      </c>
      <c r="E308" s="10"/>
    </row>
    <row r="309" ht="15.75" customHeight="1">
      <c r="A309" s="10" t="s">
        <v>1390</v>
      </c>
      <c r="B309" s="10" t="s">
        <v>1349</v>
      </c>
      <c r="C309" s="10" t="s">
        <v>916</v>
      </c>
      <c r="E309" s="10"/>
    </row>
    <row r="310" ht="15.75" customHeight="1">
      <c r="A310" s="10" t="s">
        <v>1390</v>
      </c>
      <c r="B310" s="10" t="s">
        <v>1350</v>
      </c>
      <c r="C310" s="10" t="s">
        <v>944</v>
      </c>
      <c r="E310" s="10"/>
    </row>
    <row r="311" ht="15.75" customHeight="1">
      <c r="A311" s="10" t="s">
        <v>1390</v>
      </c>
      <c r="B311" s="10" t="s">
        <v>1351</v>
      </c>
      <c r="C311" s="10" t="s">
        <v>956</v>
      </c>
      <c r="E311" s="10"/>
    </row>
    <row r="312" ht="15.75" customHeight="1">
      <c r="A312" s="10" t="s">
        <v>1390</v>
      </c>
      <c r="B312" s="10" t="s">
        <v>1351</v>
      </c>
      <c r="C312" s="10" t="s">
        <v>937</v>
      </c>
      <c r="E312" s="10"/>
    </row>
    <row r="313" ht="15.75" customHeight="1">
      <c r="A313" s="10" t="s">
        <v>1390</v>
      </c>
      <c r="B313" s="10" t="s">
        <v>1351</v>
      </c>
      <c r="C313" s="10" t="s">
        <v>416</v>
      </c>
      <c r="E313" s="10"/>
    </row>
    <row r="314" ht="15.75" customHeight="1">
      <c r="A314" s="10" t="s">
        <v>1390</v>
      </c>
      <c r="B314" s="10" t="s">
        <v>1352</v>
      </c>
      <c r="C314" s="10" t="s">
        <v>929</v>
      </c>
      <c r="E314" s="10"/>
    </row>
    <row r="315" ht="15.75" customHeight="1">
      <c r="A315" s="10" t="s">
        <v>1390</v>
      </c>
      <c r="B315" s="10" t="s">
        <v>1353</v>
      </c>
      <c r="C315" s="10" t="s">
        <v>1391</v>
      </c>
      <c r="E315" s="10"/>
    </row>
    <row r="316" ht="15.75" customHeight="1">
      <c r="A316" s="10" t="s">
        <v>1390</v>
      </c>
      <c r="B316" s="10" t="s">
        <v>1353</v>
      </c>
      <c r="C316" s="10" t="s">
        <v>1392</v>
      </c>
      <c r="E316" s="10"/>
    </row>
    <row r="317" ht="15.75" customHeight="1">
      <c r="A317" s="10" t="s">
        <v>1390</v>
      </c>
      <c r="B317" s="10" t="s">
        <v>1353</v>
      </c>
      <c r="C317" s="10" t="s">
        <v>1393</v>
      </c>
      <c r="E317" s="10"/>
    </row>
    <row r="318" ht="15.75" customHeight="1">
      <c r="A318" s="10" t="s">
        <v>1390</v>
      </c>
      <c r="B318" s="10" t="s">
        <v>1353</v>
      </c>
      <c r="C318" s="10" t="s">
        <v>924</v>
      </c>
      <c r="E318" s="10"/>
    </row>
    <row r="319" ht="15.75" customHeight="1">
      <c r="A319" s="10" t="s">
        <v>1390</v>
      </c>
      <c r="B319" s="10" t="s">
        <v>1353</v>
      </c>
      <c r="C319" s="10" t="s">
        <v>930</v>
      </c>
      <c r="E319" s="10"/>
    </row>
    <row r="320" ht="15.75" customHeight="1">
      <c r="A320" s="10" t="s">
        <v>1390</v>
      </c>
      <c r="B320" s="10" t="s">
        <v>1353</v>
      </c>
      <c r="C320" s="10" t="s">
        <v>78</v>
      </c>
      <c r="E320" s="10"/>
    </row>
    <row r="321" ht="15.75" customHeight="1">
      <c r="A321" s="10" t="s">
        <v>1390</v>
      </c>
      <c r="B321" s="10" t="s">
        <v>1353</v>
      </c>
      <c r="C321" s="10" t="s">
        <v>1394</v>
      </c>
      <c r="E321" s="10"/>
    </row>
    <row r="322" ht="15.75" customHeight="1">
      <c r="A322" s="10" t="s">
        <v>1390</v>
      </c>
      <c r="B322" s="10" t="s">
        <v>1353</v>
      </c>
      <c r="C322" s="10" t="s">
        <v>1395</v>
      </c>
      <c r="E322" s="10"/>
    </row>
    <row r="323" ht="15.75" customHeight="1">
      <c r="A323" s="10" t="s">
        <v>1390</v>
      </c>
      <c r="B323" s="10" t="s">
        <v>1353</v>
      </c>
      <c r="C323" s="10" t="s">
        <v>947</v>
      </c>
      <c r="E323" s="10"/>
    </row>
    <row r="324" ht="15.75" customHeight="1">
      <c r="A324" s="10" t="s">
        <v>1390</v>
      </c>
      <c r="B324" s="10" t="s">
        <v>1359</v>
      </c>
      <c r="C324" s="10" t="s">
        <v>173</v>
      </c>
      <c r="E324" s="10"/>
    </row>
    <row r="325" ht="15.75" customHeight="1">
      <c r="A325" s="10" t="s">
        <v>1390</v>
      </c>
      <c r="B325" s="10" t="s">
        <v>1360</v>
      </c>
      <c r="C325" s="10" t="s">
        <v>941</v>
      </c>
      <c r="E325" s="10"/>
    </row>
    <row r="326" ht="15.75" customHeight="1">
      <c r="A326" s="10" t="s">
        <v>1390</v>
      </c>
      <c r="B326" s="10" t="s">
        <v>1361</v>
      </c>
      <c r="C326" s="10" t="s">
        <v>1396</v>
      </c>
      <c r="E326" s="10"/>
    </row>
    <row r="327" ht="15.75" customHeight="1">
      <c r="A327" s="10"/>
      <c r="B327" s="10"/>
      <c r="C327" s="10"/>
      <c r="E327" s="10"/>
    </row>
    <row r="328" ht="15.75" customHeight="1">
      <c r="A328" s="10"/>
      <c r="B328" s="10"/>
      <c r="C328" s="10"/>
      <c r="E328" s="10"/>
    </row>
    <row r="329" ht="15.75" customHeight="1">
      <c r="A329" s="10"/>
      <c r="B329" s="10"/>
      <c r="C329" s="10"/>
      <c r="E329" s="10"/>
    </row>
    <row r="330" ht="15.75" customHeight="1">
      <c r="A330" s="10"/>
      <c r="B330" s="10"/>
      <c r="C330" s="10"/>
      <c r="E330" s="10"/>
    </row>
    <row r="331" ht="15.75" customHeight="1">
      <c r="A331" s="10"/>
      <c r="B331" s="10"/>
      <c r="C331" s="10"/>
      <c r="E331" s="10"/>
    </row>
    <row r="332" ht="15.75" customHeight="1">
      <c r="A332" s="10"/>
      <c r="B332" s="10"/>
      <c r="C332" s="10"/>
      <c r="E332" s="10"/>
    </row>
    <row r="333" ht="15.75" customHeight="1">
      <c r="A333" s="10"/>
      <c r="B333" s="10"/>
      <c r="C333" s="10"/>
      <c r="E333" s="10"/>
    </row>
    <row r="334" ht="15.75" customHeight="1">
      <c r="A334" s="10"/>
      <c r="B334" s="10"/>
      <c r="C334" s="10"/>
      <c r="E334" s="10"/>
    </row>
    <row r="335" ht="15.75" customHeight="1">
      <c r="A335" s="10"/>
      <c r="B335" s="10"/>
      <c r="C335" s="10"/>
      <c r="E335" s="10"/>
    </row>
    <row r="336" ht="15.75" customHeight="1">
      <c r="A336" s="10"/>
      <c r="B336" s="10"/>
      <c r="C336" s="10"/>
      <c r="E336" s="10"/>
    </row>
    <row r="337" ht="15.75" customHeight="1">
      <c r="A337" s="10"/>
      <c r="B337" s="10"/>
      <c r="C337" s="10"/>
      <c r="E337" s="10"/>
    </row>
    <row r="338" ht="15.75" customHeight="1">
      <c r="A338" s="10"/>
      <c r="B338" s="10"/>
      <c r="C338" s="10"/>
      <c r="E338" s="10"/>
    </row>
    <row r="339" ht="15.75" customHeight="1">
      <c r="A339" s="10"/>
      <c r="B339" s="10"/>
      <c r="C339" s="10"/>
      <c r="E339" s="10"/>
    </row>
    <row r="340" ht="15.75" customHeight="1">
      <c r="A340" s="10"/>
      <c r="B340" s="10"/>
      <c r="C340" s="10"/>
      <c r="E340" s="10"/>
    </row>
    <row r="341" ht="15.75" customHeight="1">
      <c r="A341" s="10"/>
      <c r="B341" s="10"/>
      <c r="C341" s="10"/>
      <c r="E341" s="10"/>
    </row>
    <row r="342" ht="15.75" customHeight="1">
      <c r="A342" s="10"/>
      <c r="B342" s="10"/>
      <c r="C342" s="10"/>
      <c r="E342" s="10"/>
    </row>
    <row r="343" ht="15.75" customHeight="1">
      <c r="A343" s="10"/>
      <c r="B343" s="10"/>
      <c r="C343" s="10"/>
      <c r="E343" s="10"/>
    </row>
    <row r="344" ht="15.75" customHeight="1">
      <c r="A344" s="10"/>
      <c r="B344" s="10"/>
      <c r="C344" s="10"/>
      <c r="E344" s="10"/>
    </row>
    <row r="345" ht="15.75" customHeight="1">
      <c r="A345" s="10"/>
      <c r="B345" s="10"/>
      <c r="C345" s="10"/>
      <c r="E345" s="10"/>
    </row>
    <row r="346" ht="15.75" customHeight="1">
      <c r="A346" s="10"/>
      <c r="B346" s="10"/>
      <c r="C346" s="10"/>
      <c r="E346" s="10"/>
    </row>
    <row r="347" ht="15.75" customHeight="1">
      <c r="A347" s="10"/>
      <c r="B347" s="10"/>
      <c r="C347" s="10"/>
      <c r="E347" s="10"/>
    </row>
    <row r="348" ht="15.75" customHeight="1">
      <c r="A348" s="10"/>
      <c r="B348" s="10"/>
      <c r="C348" s="10"/>
      <c r="E348" s="10"/>
    </row>
    <row r="349" ht="15.75" customHeight="1">
      <c r="A349" s="10"/>
      <c r="B349" s="10"/>
      <c r="C349" s="10"/>
      <c r="E349" s="10"/>
    </row>
    <row r="350" ht="15.75" customHeight="1">
      <c r="A350" s="10"/>
      <c r="B350" s="10"/>
      <c r="C350" s="10"/>
      <c r="E350" s="10"/>
    </row>
    <row r="351" ht="15.75" customHeight="1">
      <c r="A351" s="10"/>
      <c r="B351" s="10"/>
      <c r="C351" s="10"/>
      <c r="E351" s="10"/>
    </row>
    <row r="352" ht="15.75" customHeight="1">
      <c r="A352" s="10"/>
      <c r="B352" s="10"/>
      <c r="C352" s="10"/>
      <c r="E352" s="10"/>
    </row>
    <row r="353" ht="15.75" customHeight="1">
      <c r="A353" s="10"/>
      <c r="B353" s="10"/>
      <c r="C353" s="10"/>
      <c r="E353" s="10"/>
    </row>
    <row r="354" ht="15.75" customHeight="1">
      <c r="A354" s="10"/>
      <c r="B354" s="10"/>
      <c r="C354" s="10"/>
      <c r="E354" s="10"/>
    </row>
    <row r="355" ht="15.75" customHeight="1">
      <c r="A355" s="10"/>
      <c r="B355" s="10"/>
      <c r="C355" s="10"/>
      <c r="E355" s="10"/>
    </row>
    <row r="356" ht="15.75" customHeight="1">
      <c r="A356" s="10"/>
      <c r="B356" s="10"/>
      <c r="C356" s="10"/>
      <c r="E356" s="10"/>
    </row>
    <row r="357" ht="15.75" customHeight="1">
      <c r="A357" s="10"/>
      <c r="B357" s="10"/>
      <c r="C357" s="10"/>
      <c r="E357" s="10"/>
    </row>
    <row r="358" ht="15.75" customHeight="1">
      <c r="A358" s="10"/>
      <c r="B358" s="10"/>
      <c r="C358" s="10"/>
      <c r="E358" s="10"/>
    </row>
    <row r="359" ht="15.75" customHeight="1">
      <c r="A359" s="10"/>
      <c r="B359" s="10"/>
      <c r="C359" s="10"/>
      <c r="E359" s="10"/>
    </row>
    <row r="360" ht="15.75" customHeight="1">
      <c r="A360" s="10"/>
      <c r="B360" s="10"/>
      <c r="C360" s="10"/>
      <c r="E360" s="10"/>
    </row>
    <row r="361" ht="15.75" customHeight="1">
      <c r="A361" s="10"/>
      <c r="B361" s="10"/>
      <c r="C361" s="10"/>
      <c r="E361" s="10"/>
    </row>
    <row r="362" ht="15.75" customHeight="1">
      <c r="A362" s="10"/>
      <c r="B362" s="10"/>
      <c r="C362" s="10"/>
      <c r="E362" s="10"/>
    </row>
    <row r="363" ht="15.75" customHeight="1">
      <c r="A363" s="10"/>
      <c r="B363" s="10"/>
      <c r="C363" s="10"/>
      <c r="E363" s="10"/>
    </row>
    <row r="364" ht="15.75" customHeight="1">
      <c r="A364" s="10"/>
      <c r="B364" s="10"/>
      <c r="C364" s="10"/>
      <c r="E364" s="10"/>
    </row>
    <row r="365" ht="15.75" customHeight="1">
      <c r="A365" s="10"/>
      <c r="B365" s="10"/>
      <c r="C365" s="10"/>
      <c r="E365" s="10"/>
    </row>
    <row r="366" ht="15.75" customHeight="1">
      <c r="A366" s="10"/>
      <c r="B366" s="10"/>
      <c r="C366" s="10"/>
      <c r="E366" s="10"/>
    </row>
    <row r="367" ht="15.75" customHeight="1">
      <c r="A367" s="10"/>
      <c r="B367" s="10"/>
      <c r="C367" s="10"/>
      <c r="E367" s="10"/>
    </row>
    <row r="368" ht="15.75" customHeight="1">
      <c r="A368" s="10"/>
      <c r="B368" s="10"/>
      <c r="C368" s="10"/>
      <c r="E368" s="10"/>
    </row>
    <row r="369" ht="15.75" customHeight="1">
      <c r="A369" s="10"/>
      <c r="B369" s="10"/>
      <c r="C369" s="10"/>
      <c r="E369" s="10"/>
    </row>
    <row r="370" ht="15.75" customHeight="1">
      <c r="A370" s="10"/>
      <c r="B370" s="10"/>
      <c r="C370" s="10"/>
      <c r="E370" s="10"/>
    </row>
    <row r="371" ht="15.75" customHeight="1">
      <c r="A371" s="10"/>
      <c r="B371" s="10"/>
      <c r="C371" s="10"/>
      <c r="E371" s="10"/>
    </row>
    <row r="372" ht="15.75" customHeight="1">
      <c r="A372" s="10"/>
      <c r="B372" s="10"/>
      <c r="C372" s="10"/>
      <c r="E372" s="10"/>
    </row>
    <row r="373" ht="15.75" customHeight="1">
      <c r="A373" s="10"/>
      <c r="B373" s="10"/>
      <c r="C373" s="10"/>
      <c r="E373" s="10"/>
    </row>
    <row r="374" ht="15.75" customHeight="1">
      <c r="A374" s="10"/>
      <c r="B374" s="10"/>
      <c r="C374" s="10"/>
      <c r="E374" s="10"/>
    </row>
    <row r="375" ht="15.75" customHeight="1">
      <c r="A375" s="10"/>
      <c r="B375" s="10"/>
      <c r="C375" s="10"/>
      <c r="E375" s="10"/>
    </row>
    <row r="376" ht="15.75" customHeight="1">
      <c r="A376" s="10"/>
      <c r="B376" s="10"/>
      <c r="C376" s="10"/>
      <c r="E376" s="10"/>
    </row>
    <row r="377" ht="15.75" customHeight="1">
      <c r="A377" s="10"/>
      <c r="B377" s="10"/>
      <c r="C377" s="10"/>
      <c r="E377" s="10"/>
    </row>
    <row r="378" ht="15.75" customHeight="1">
      <c r="A378" s="10"/>
      <c r="B378" s="10"/>
      <c r="C378" s="10"/>
      <c r="E378" s="10"/>
    </row>
    <row r="379" ht="15.75" customHeight="1">
      <c r="A379" s="10"/>
      <c r="B379" s="10"/>
      <c r="C379" s="10"/>
      <c r="E379" s="10"/>
    </row>
    <row r="380" ht="15.75" customHeight="1">
      <c r="A380" s="10"/>
      <c r="B380" s="10"/>
      <c r="C380" s="10"/>
      <c r="E380" s="10"/>
    </row>
    <row r="381" ht="15.75" customHeight="1">
      <c r="A381" s="10"/>
      <c r="B381" s="10"/>
      <c r="C381" s="10"/>
      <c r="E381" s="10"/>
    </row>
    <row r="382" ht="15.75" customHeight="1">
      <c r="A382" s="10"/>
      <c r="B382" s="10"/>
      <c r="C382" s="10"/>
      <c r="E382" s="10"/>
    </row>
    <row r="383" ht="15.75" customHeight="1">
      <c r="A383" s="10"/>
      <c r="B383" s="10"/>
      <c r="C383" s="10"/>
      <c r="E383" s="10"/>
    </row>
    <row r="384" ht="15.75" customHeight="1">
      <c r="A384" s="10"/>
      <c r="B384" s="10"/>
      <c r="C384" s="10"/>
      <c r="E384" s="10"/>
    </row>
    <row r="385" ht="15.75" customHeight="1">
      <c r="A385" s="10"/>
      <c r="B385" s="10"/>
      <c r="C385" s="10"/>
      <c r="E385" s="10"/>
    </row>
    <row r="386" ht="15.75" customHeight="1">
      <c r="A386" s="10"/>
      <c r="B386" s="10"/>
      <c r="C386" s="10"/>
      <c r="E386" s="10"/>
    </row>
    <row r="387" ht="15.75" customHeight="1">
      <c r="A387" s="10"/>
      <c r="B387" s="10"/>
      <c r="C387" s="10"/>
      <c r="E387" s="10"/>
    </row>
    <row r="388" ht="15.75" customHeight="1">
      <c r="A388" s="10"/>
      <c r="B388" s="10"/>
      <c r="C388" s="10"/>
      <c r="E388" s="10"/>
    </row>
    <row r="389" ht="15.75" customHeight="1">
      <c r="A389" s="10"/>
      <c r="B389" s="10"/>
      <c r="C389" s="10"/>
      <c r="E389" s="10"/>
    </row>
    <row r="390" ht="15.75" customHeight="1">
      <c r="A390" s="10"/>
      <c r="B390" s="10"/>
      <c r="C390" s="10"/>
      <c r="E390" s="10"/>
    </row>
    <row r="391" ht="15.75" customHeight="1">
      <c r="A391" s="10"/>
      <c r="B391" s="10"/>
      <c r="C391" s="10"/>
      <c r="E391" s="10"/>
    </row>
    <row r="392" ht="15.75" customHeight="1">
      <c r="A392" s="10"/>
      <c r="B392" s="10"/>
      <c r="C392" s="10"/>
      <c r="E392" s="10"/>
    </row>
    <row r="393" ht="15.75" customHeight="1">
      <c r="A393" s="10"/>
      <c r="B393" s="10"/>
      <c r="C393" s="10"/>
      <c r="E393" s="10"/>
    </row>
    <row r="394" ht="15.75" customHeight="1">
      <c r="A394" s="10"/>
      <c r="B394" s="10"/>
      <c r="C394" s="10"/>
      <c r="E394" s="10"/>
    </row>
    <row r="395" ht="15.75" customHeight="1">
      <c r="A395" s="10"/>
      <c r="B395" s="10"/>
      <c r="C395" s="10"/>
      <c r="E395" s="10"/>
    </row>
    <row r="396" ht="15.75" customHeight="1">
      <c r="A396" s="10"/>
      <c r="B396" s="10"/>
      <c r="C396" s="10"/>
      <c r="E396" s="10"/>
    </row>
    <row r="397" ht="15.75" customHeight="1">
      <c r="A397" s="10"/>
      <c r="B397" s="10"/>
      <c r="C397" s="10"/>
      <c r="E397" s="10"/>
    </row>
    <row r="398" ht="15.75" customHeight="1">
      <c r="A398" s="10"/>
      <c r="B398" s="10"/>
      <c r="C398" s="10"/>
      <c r="E398" s="10"/>
    </row>
    <row r="399" ht="15.75" customHeight="1">
      <c r="A399" s="10"/>
      <c r="B399" s="10"/>
      <c r="C399" s="10"/>
      <c r="E399" s="10"/>
    </row>
    <row r="400" ht="15.75" customHeight="1">
      <c r="A400" s="10"/>
      <c r="B400" s="10"/>
      <c r="C400" s="10"/>
      <c r="E400" s="10"/>
    </row>
    <row r="401" ht="15.75" customHeight="1">
      <c r="A401" s="10"/>
      <c r="B401" s="10"/>
      <c r="C401" s="10"/>
      <c r="E401" s="10"/>
    </row>
    <row r="402" ht="15.75" customHeight="1">
      <c r="A402" s="10"/>
      <c r="B402" s="10"/>
      <c r="C402" s="10"/>
      <c r="E402" s="10"/>
    </row>
    <row r="403" ht="15.75" customHeight="1">
      <c r="A403" s="10"/>
      <c r="B403" s="10"/>
      <c r="C403" s="10"/>
      <c r="E403" s="10"/>
    </row>
    <row r="404" ht="15.75" customHeight="1">
      <c r="A404" s="10"/>
      <c r="B404" s="10"/>
      <c r="C404" s="10"/>
      <c r="E404" s="10"/>
    </row>
    <row r="405" ht="15.75" customHeight="1">
      <c r="A405" s="10"/>
      <c r="B405" s="10"/>
      <c r="C405" s="10"/>
      <c r="E405" s="10"/>
    </row>
    <row r="406" ht="15.75" customHeight="1">
      <c r="A406" s="10"/>
      <c r="B406" s="10"/>
      <c r="C406" s="10"/>
      <c r="E406" s="10"/>
    </row>
    <row r="407" ht="15.75" customHeight="1">
      <c r="A407" s="10"/>
      <c r="B407" s="10"/>
      <c r="C407" s="10"/>
      <c r="E407" s="10"/>
    </row>
    <row r="408" ht="15.75" customHeight="1">
      <c r="A408" s="10"/>
      <c r="B408" s="10"/>
      <c r="C408" s="10"/>
      <c r="E408" s="10"/>
    </row>
    <row r="409" ht="15.75" customHeight="1">
      <c r="A409" s="10"/>
      <c r="B409" s="10"/>
      <c r="C409" s="10"/>
      <c r="E409" s="10"/>
    </row>
    <row r="410" ht="15.75" customHeight="1">
      <c r="A410" s="10"/>
      <c r="B410" s="10"/>
      <c r="C410" s="10"/>
      <c r="E410" s="10"/>
    </row>
    <row r="411" ht="15.75" customHeight="1">
      <c r="A411" s="10"/>
      <c r="B411" s="10"/>
      <c r="C411" s="10"/>
      <c r="E411" s="10"/>
    </row>
    <row r="412" ht="15.75" customHeight="1">
      <c r="A412" s="10"/>
      <c r="B412" s="10"/>
      <c r="C412" s="10"/>
      <c r="E412" s="10"/>
    </row>
    <row r="413" ht="15.75" customHeight="1">
      <c r="A413" s="10"/>
      <c r="B413" s="10"/>
      <c r="C413" s="10"/>
      <c r="E413" s="10"/>
    </row>
    <row r="414" ht="15.75" customHeight="1">
      <c r="A414" s="10"/>
      <c r="B414" s="10"/>
      <c r="C414" s="10"/>
      <c r="E414" s="10"/>
    </row>
    <row r="415" ht="15.75" customHeight="1">
      <c r="A415" s="10"/>
      <c r="B415" s="10"/>
      <c r="C415" s="10"/>
      <c r="E415" s="10"/>
    </row>
    <row r="416" ht="15.75" customHeight="1">
      <c r="A416" s="10"/>
      <c r="B416" s="10"/>
      <c r="C416" s="10"/>
      <c r="E416" s="10"/>
    </row>
    <row r="417" ht="15.75" customHeight="1">
      <c r="A417" s="10"/>
      <c r="B417" s="10"/>
      <c r="C417" s="10"/>
      <c r="E417" s="10"/>
    </row>
    <row r="418" ht="15.75" customHeight="1">
      <c r="A418" s="10"/>
      <c r="B418" s="10"/>
      <c r="C418" s="10"/>
      <c r="E418" s="10"/>
    </row>
    <row r="419" ht="15.75" customHeight="1">
      <c r="A419" s="10"/>
      <c r="B419" s="10"/>
      <c r="C419" s="10"/>
      <c r="E419" s="10"/>
    </row>
    <row r="420" ht="15.75" customHeight="1">
      <c r="A420" s="10"/>
      <c r="B420" s="10"/>
      <c r="C420" s="10"/>
      <c r="E420" s="10"/>
    </row>
    <row r="421" ht="15.75" customHeight="1">
      <c r="A421" s="10"/>
      <c r="B421" s="10"/>
      <c r="C421" s="10"/>
      <c r="E421" s="10"/>
    </row>
    <row r="422" ht="15.75" customHeight="1">
      <c r="A422" s="10"/>
      <c r="B422" s="10"/>
      <c r="C422" s="10"/>
      <c r="E422" s="10"/>
    </row>
    <row r="423" ht="15.75" customHeight="1">
      <c r="A423" s="10"/>
      <c r="B423" s="10"/>
      <c r="C423" s="10"/>
      <c r="E423" s="10"/>
    </row>
    <row r="424" ht="15.75" customHeight="1">
      <c r="A424" s="10"/>
      <c r="B424" s="10"/>
      <c r="C424" s="10"/>
      <c r="E424" s="10"/>
    </row>
    <row r="425" ht="15.75" customHeight="1">
      <c r="A425" s="10"/>
      <c r="B425" s="10"/>
      <c r="C425" s="10"/>
      <c r="E425" s="10"/>
    </row>
    <row r="426" ht="15.75" customHeight="1">
      <c r="A426" s="10"/>
      <c r="B426" s="10"/>
      <c r="C426" s="10"/>
      <c r="E426" s="10"/>
    </row>
    <row r="427" ht="15.75" customHeight="1">
      <c r="A427" s="10"/>
      <c r="B427" s="10"/>
      <c r="C427" s="10"/>
      <c r="E427" s="10"/>
    </row>
    <row r="428" ht="15.75" customHeight="1">
      <c r="A428" s="10"/>
      <c r="B428" s="10"/>
      <c r="C428" s="10"/>
      <c r="E428" s="10"/>
    </row>
    <row r="429" ht="15.75" customHeight="1">
      <c r="A429" s="10"/>
      <c r="B429" s="10"/>
      <c r="C429" s="10"/>
      <c r="E429" s="10"/>
    </row>
    <row r="430" ht="15.75" customHeight="1">
      <c r="A430" s="10"/>
      <c r="B430" s="10"/>
      <c r="C430" s="10"/>
      <c r="E430" s="10"/>
    </row>
    <row r="431" ht="15.75" customHeight="1">
      <c r="A431" s="10"/>
      <c r="B431" s="10"/>
      <c r="C431" s="10"/>
      <c r="E431" s="10"/>
    </row>
    <row r="432" ht="15.75" customHeight="1">
      <c r="A432" s="10"/>
      <c r="B432" s="10"/>
      <c r="C432" s="10"/>
      <c r="E432" s="10"/>
    </row>
    <row r="433" ht="15.75" customHeight="1">
      <c r="A433" s="10"/>
      <c r="B433" s="10"/>
      <c r="C433" s="10"/>
      <c r="E433" s="10"/>
    </row>
    <row r="434" ht="15.75" customHeight="1">
      <c r="A434" s="10"/>
      <c r="B434" s="10"/>
      <c r="C434" s="10"/>
      <c r="E434" s="10"/>
    </row>
    <row r="435" ht="15.75" customHeight="1">
      <c r="A435" s="10"/>
      <c r="B435" s="10"/>
      <c r="C435" s="10"/>
      <c r="E435" s="10"/>
    </row>
    <row r="436" ht="15.75" customHeight="1">
      <c r="A436" s="10"/>
      <c r="B436" s="10"/>
      <c r="C436" s="10"/>
      <c r="E436" s="10"/>
    </row>
    <row r="437" ht="15.75" customHeight="1">
      <c r="A437" s="10"/>
      <c r="B437" s="10"/>
      <c r="C437" s="10"/>
      <c r="E437" s="10"/>
    </row>
    <row r="438" ht="15.75" customHeight="1">
      <c r="A438" s="10"/>
      <c r="B438" s="10"/>
      <c r="C438" s="10"/>
      <c r="E438" s="10"/>
    </row>
    <row r="439" ht="15.75" customHeight="1">
      <c r="A439" s="10"/>
      <c r="B439" s="10"/>
      <c r="C439" s="10"/>
      <c r="E439" s="10"/>
    </row>
    <row r="440" ht="15.75" customHeight="1">
      <c r="A440" s="10"/>
      <c r="B440" s="10"/>
      <c r="C440" s="10"/>
      <c r="E440" s="10"/>
    </row>
    <row r="441" ht="15.75" customHeight="1">
      <c r="A441" s="10"/>
      <c r="B441" s="10"/>
      <c r="C441" s="10"/>
      <c r="E441" s="10"/>
    </row>
    <row r="442" ht="15.75" customHeight="1">
      <c r="A442" s="10"/>
      <c r="B442" s="10"/>
      <c r="C442" s="10"/>
      <c r="E442" s="10"/>
    </row>
    <row r="443" ht="15.75" customHeight="1">
      <c r="A443" s="10"/>
      <c r="B443" s="10"/>
      <c r="C443" s="10"/>
      <c r="E443" s="10"/>
    </row>
    <row r="444" ht="15.75" customHeight="1">
      <c r="A444" s="10"/>
      <c r="B444" s="10"/>
      <c r="C444" s="10"/>
      <c r="E444" s="10"/>
    </row>
    <row r="445" ht="15.75" customHeight="1">
      <c r="A445" s="10"/>
      <c r="B445" s="10"/>
      <c r="C445" s="10"/>
      <c r="E445" s="10"/>
    </row>
    <row r="446" ht="15.75" customHeight="1">
      <c r="A446" s="10"/>
      <c r="B446" s="10"/>
      <c r="C446" s="10"/>
      <c r="E446" s="10"/>
    </row>
    <row r="447" ht="15.75" customHeight="1">
      <c r="A447" s="10"/>
      <c r="B447" s="10"/>
      <c r="C447" s="10"/>
      <c r="E447" s="10"/>
    </row>
    <row r="448" ht="15.75" customHeight="1">
      <c r="A448" s="10"/>
      <c r="B448" s="10"/>
      <c r="C448" s="10"/>
      <c r="E448" s="10"/>
    </row>
    <row r="449" ht="15.75" customHeight="1">
      <c r="A449" s="10"/>
      <c r="B449" s="10"/>
      <c r="C449" s="10"/>
      <c r="E449" s="10"/>
    </row>
    <row r="450" ht="15.75" customHeight="1">
      <c r="A450" s="10"/>
      <c r="B450" s="10"/>
      <c r="C450" s="10"/>
      <c r="E450" s="10"/>
    </row>
    <row r="451" ht="15.75" customHeight="1">
      <c r="A451" s="10"/>
      <c r="B451" s="10"/>
      <c r="C451" s="10"/>
      <c r="E451" s="10"/>
    </row>
    <row r="452" ht="15.75" customHeight="1">
      <c r="A452" s="10"/>
      <c r="B452" s="10"/>
      <c r="C452" s="10"/>
      <c r="E452" s="10"/>
    </row>
    <row r="453" ht="15.75" customHeight="1">
      <c r="A453" s="10"/>
      <c r="B453" s="10"/>
      <c r="C453" s="10"/>
      <c r="E453" s="10"/>
    </row>
    <row r="454" ht="15.75" customHeight="1">
      <c r="A454" s="10"/>
      <c r="B454" s="10"/>
      <c r="C454" s="10"/>
      <c r="E454" s="10"/>
    </row>
    <row r="455" ht="15.75" customHeight="1">
      <c r="A455" s="10"/>
      <c r="B455" s="10"/>
      <c r="C455" s="10"/>
      <c r="E455" s="10"/>
    </row>
    <row r="456" ht="15.75" customHeight="1">
      <c r="A456" s="10"/>
      <c r="B456" s="10"/>
      <c r="C456" s="10"/>
      <c r="E456" s="10"/>
    </row>
    <row r="457" ht="15.75" customHeight="1">
      <c r="A457" s="10"/>
      <c r="B457" s="10"/>
      <c r="C457" s="10"/>
      <c r="E457" s="10"/>
    </row>
    <row r="458" ht="15.75" customHeight="1">
      <c r="A458" s="10"/>
      <c r="B458" s="10"/>
      <c r="C458" s="10"/>
      <c r="E458" s="10"/>
    </row>
    <row r="459" ht="15.75" customHeight="1">
      <c r="A459" s="10"/>
      <c r="B459" s="10"/>
      <c r="C459" s="10"/>
      <c r="E459" s="10"/>
    </row>
    <row r="460" ht="15.75" customHeight="1">
      <c r="A460" s="10"/>
      <c r="B460" s="10"/>
      <c r="C460" s="10"/>
      <c r="E460" s="10"/>
    </row>
    <row r="461" ht="15.75" customHeight="1">
      <c r="A461" s="10"/>
      <c r="B461" s="10"/>
      <c r="C461" s="10"/>
      <c r="E461" s="10"/>
    </row>
    <row r="462" ht="15.75" customHeight="1">
      <c r="A462" s="10"/>
      <c r="B462" s="10"/>
      <c r="C462" s="10"/>
      <c r="E462" s="10"/>
    </row>
    <row r="463" ht="15.75" customHeight="1">
      <c r="A463" s="10"/>
      <c r="B463" s="10"/>
      <c r="C463" s="10"/>
      <c r="E463" s="10"/>
    </row>
    <row r="464" ht="15.75" customHeight="1">
      <c r="A464" s="10"/>
      <c r="B464" s="10"/>
      <c r="C464" s="10"/>
      <c r="E464" s="10"/>
    </row>
    <row r="465" ht="15.75" customHeight="1">
      <c r="A465" s="10"/>
      <c r="B465" s="10"/>
      <c r="C465" s="10"/>
      <c r="E465" s="10"/>
    </row>
    <row r="466" ht="15.75" customHeight="1">
      <c r="A466" s="10"/>
      <c r="B466" s="10"/>
      <c r="C466" s="10"/>
      <c r="E466" s="10"/>
    </row>
    <row r="467" ht="15.75" customHeight="1">
      <c r="A467" s="10"/>
      <c r="B467" s="10"/>
      <c r="C467" s="10"/>
      <c r="E467" s="10"/>
    </row>
    <row r="468" ht="15.75" customHeight="1">
      <c r="A468" s="10"/>
      <c r="B468" s="10"/>
      <c r="C468" s="10"/>
      <c r="E468" s="10"/>
    </row>
    <row r="469" ht="15.75" customHeight="1">
      <c r="A469" s="10"/>
      <c r="B469" s="10"/>
      <c r="C469" s="10"/>
      <c r="E469" s="10"/>
    </row>
    <row r="470" ht="15.75" customHeight="1">
      <c r="A470" s="10"/>
      <c r="B470" s="10"/>
      <c r="C470" s="10"/>
      <c r="E470" s="10"/>
    </row>
    <row r="471" ht="15.75" customHeight="1">
      <c r="A471" s="10"/>
      <c r="B471" s="10"/>
      <c r="C471" s="10"/>
      <c r="E471" s="10"/>
    </row>
    <row r="472" ht="15.75" customHeight="1">
      <c r="A472" s="10"/>
      <c r="B472" s="10"/>
      <c r="C472" s="10"/>
      <c r="E472" s="10"/>
    </row>
    <row r="473" ht="15.75" customHeight="1">
      <c r="A473" s="10"/>
      <c r="B473" s="10"/>
      <c r="C473" s="10"/>
      <c r="E473" s="10"/>
    </row>
    <row r="474" ht="15.75" customHeight="1">
      <c r="A474" s="10"/>
      <c r="B474" s="10"/>
      <c r="C474" s="10"/>
      <c r="E474" s="10"/>
    </row>
    <row r="475" ht="15.75" customHeight="1">
      <c r="A475" s="10"/>
      <c r="B475" s="10"/>
      <c r="C475" s="10"/>
      <c r="E475" s="10"/>
    </row>
    <row r="476" ht="15.75" customHeight="1">
      <c r="A476" s="10"/>
      <c r="B476" s="10"/>
      <c r="C476" s="10"/>
      <c r="E476" s="10"/>
    </row>
    <row r="477" ht="15.75" customHeight="1">
      <c r="A477" s="10"/>
      <c r="B477" s="10"/>
      <c r="C477" s="10"/>
      <c r="E477" s="10"/>
    </row>
    <row r="478" ht="15.75" customHeight="1">
      <c r="A478" s="10"/>
      <c r="B478" s="10"/>
      <c r="C478" s="10"/>
      <c r="E478" s="10"/>
    </row>
    <row r="479" ht="15.75" customHeight="1">
      <c r="A479" s="10"/>
      <c r="B479" s="10"/>
      <c r="C479" s="10"/>
      <c r="E479" s="10"/>
    </row>
    <row r="480" ht="15.75" customHeight="1">
      <c r="A480" s="10"/>
      <c r="B480" s="10"/>
      <c r="C480" s="10"/>
      <c r="E480" s="10"/>
    </row>
    <row r="481" ht="15.75" customHeight="1">
      <c r="A481" s="10"/>
      <c r="B481" s="10"/>
      <c r="C481" s="10"/>
      <c r="E481" s="10"/>
    </row>
    <row r="482" ht="15.75" customHeight="1">
      <c r="A482" s="10"/>
      <c r="B482" s="10"/>
      <c r="C482" s="10"/>
      <c r="E482" s="10"/>
    </row>
    <row r="483" ht="15.75" customHeight="1">
      <c r="A483" s="10"/>
      <c r="B483" s="10"/>
      <c r="C483" s="10"/>
      <c r="E483" s="10"/>
    </row>
    <row r="484" ht="15.75" customHeight="1">
      <c r="A484" s="10"/>
      <c r="B484" s="10"/>
      <c r="C484" s="10"/>
      <c r="E484" s="10"/>
    </row>
    <row r="485" ht="15.75" customHeight="1">
      <c r="A485" s="10"/>
      <c r="B485" s="10"/>
      <c r="C485" s="10"/>
      <c r="E485" s="10"/>
    </row>
    <row r="486" ht="15.75" customHeight="1">
      <c r="A486" s="10"/>
      <c r="B486" s="10"/>
      <c r="C486" s="10"/>
      <c r="E486" s="10"/>
    </row>
    <row r="487" ht="15.75" customHeight="1">
      <c r="A487" s="10"/>
      <c r="B487" s="10"/>
      <c r="C487" s="10"/>
      <c r="E487" s="10"/>
    </row>
    <row r="488" ht="15.75" customHeight="1">
      <c r="A488" s="10"/>
      <c r="B488" s="10"/>
      <c r="C488" s="10"/>
      <c r="E488" s="10"/>
    </row>
    <row r="489" ht="15.75" customHeight="1">
      <c r="A489" s="10"/>
      <c r="B489" s="10"/>
      <c r="C489" s="10"/>
      <c r="E489" s="10"/>
    </row>
    <row r="490" ht="15.75" customHeight="1">
      <c r="A490" s="10"/>
      <c r="B490" s="10"/>
      <c r="C490" s="10"/>
      <c r="E490" s="10"/>
    </row>
    <row r="491" ht="15.75" customHeight="1">
      <c r="A491" s="10"/>
      <c r="B491" s="10"/>
      <c r="C491" s="10"/>
      <c r="E491" s="10"/>
    </row>
    <row r="492" ht="15.75" customHeight="1">
      <c r="A492" s="10"/>
      <c r="B492" s="10"/>
      <c r="C492" s="10"/>
      <c r="E492" s="10"/>
    </row>
    <row r="493" ht="15.75" customHeight="1">
      <c r="A493" s="10"/>
      <c r="B493" s="10"/>
      <c r="C493" s="10"/>
      <c r="E493" s="10"/>
    </row>
    <row r="494" ht="15.75" customHeight="1">
      <c r="A494" s="10"/>
      <c r="B494" s="10"/>
      <c r="C494" s="10"/>
      <c r="E494" s="10"/>
    </row>
    <row r="495" ht="15.75" customHeight="1">
      <c r="A495" s="10"/>
      <c r="B495" s="10"/>
      <c r="C495" s="10"/>
      <c r="E495" s="10"/>
    </row>
    <row r="496" ht="15.75" customHeight="1">
      <c r="A496" s="10"/>
      <c r="B496" s="10"/>
      <c r="C496" s="10"/>
      <c r="E496" s="10"/>
    </row>
    <row r="497" ht="15.75" customHeight="1">
      <c r="A497" s="10"/>
      <c r="B497" s="10"/>
      <c r="C497" s="10"/>
      <c r="E497" s="10"/>
    </row>
    <row r="498" ht="15.75" customHeight="1">
      <c r="A498" s="10"/>
      <c r="B498" s="10"/>
      <c r="C498" s="10"/>
      <c r="E498" s="10"/>
    </row>
    <row r="499" ht="15.75" customHeight="1">
      <c r="A499" s="10"/>
      <c r="B499" s="10"/>
      <c r="C499" s="10"/>
      <c r="E499" s="10"/>
    </row>
    <row r="500" ht="15.75" customHeight="1">
      <c r="A500" s="10"/>
      <c r="B500" s="10"/>
      <c r="C500" s="10"/>
      <c r="E500" s="10"/>
    </row>
    <row r="501" ht="15.75" customHeight="1">
      <c r="A501" s="10"/>
      <c r="B501" s="10"/>
      <c r="C501" s="10"/>
      <c r="E501" s="10"/>
    </row>
    <row r="502" ht="15.75" customHeight="1">
      <c r="A502" s="10"/>
      <c r="B502" s="10"/>
      <c r="C502" s="10"/>
      <c r="E502" s="10"/>
    </row>
    <row r="503" ht="15.75" customHeight="1">
      <c r="A503" s="10"/>
      <c r="B503" s="10"/>
      <c r="C503" s="10"/>
      <c r="E503" s="10"/>
    </row>
    <row r="504" ht="15.75" customHeight="1">
      <c r="A504" s="10"/>
      <c r="B504" s="10"/>
      <c r="C504" s="10"/>
      <c r="E504" s="10"/>
    </row>
    <row r="505" ht="15.75" customHeight="1">
      <c r="A505" s="10"/>
      <c r="B505" s="10"/>
      <c r="C505" s="10"/>
      <c r="E505" s="10"/>
    </row>
    <row r="506" ht="15.75" customHeight="1">
      <c r="A506" s="10"/>
      <c r="B506" s="10"/>
      <c r="C506" s="10"/>
      <c r="E506" s="10"/>
    </row>
    <row r="507" ht="15.75" customHeight="1">
      <c r="A507" s="10"/>
      <c r="B507" s="10"/>
      <c r="C507" s="10"/>
      <c r="E507" s="10"/>
    </row>
    <row r="508" ht="15.75" customHeight="1">
      <c r="A508" s="10"/>
      <c r="B508" s="10"/>
      <c r="C508" s="10"/>
      <c r="E508" s="10"/>
    </row>
    <row r="509" ht="15.75" customHeight="1">
      <c r="A509" s="10"/>
      <c r="B509" s="10"/>
      <c r="C509" s="10"/>
      <c r="E509" s="10"/>
    </row>
    <row r="510" ht="15.75" customHeight="1">
      <c r="A510" s="10"/>
      <c r="B510" s="10"/>
      <c r="C510" s="10"/>
      <c r="E510" s="10"/>
    </row>
    <row r="511" ht="15.75" customHeight="1">
      <c r="A511" s="10"/>
      <c r="B511" s="10"/>
      <c r="C511" s="10"/>
      <c r="E511" s="10"/>
    </row>
    <row r="512" ht="15.75" customHeight="1">
      <c r="A512" s="10"/>
      <c r="B512" s="10"/>
      <c r="C512" s="10"/>
      <c r="E512" s="10"/>
    </row>
    <row r="513" ht="15.75" customHeight="1">
      <c r="A513" s="10"/>
      <c r="B513" s="10"/>
      <c r="C513" s="10"/>
      <c r="E513" s="10"/>
    </row>
    <row r="514" ht="15.75" customHeight="1">
      <c r="A514" s="10"/>
      <c r="B514" s="10"/>
      <c r="C514" s="10"/>
      <c r="E514" s="10"/>
    </row>
    <row r="515" ht="15.75" customHeight="1">
      <c r="A515" s="10"/>
      <c r="B515" s="10"/>
      <c r="C515" s="10"/>
      <c r="E515" s="10"/>
    </row>
    <row r="516" ht="15.75" customHeight="1">
      <c r="A516" s="10"/>
      <c r="B516" s="10"/>
      <c r="C516" s="10"/>
      <c r="E516" s="10"/>
    </row>
    <row r="517" ht="15.75" customHeight="1">
      <c r="A517" s="10"/>
      <c r="B517" s="10"/>
      <c r="C517" s="10"/>
      <c r="E517" s="10"/>
    </row>
    <row r="518" ht="15.75" customHeight="1">
      <c r="A518" s="10"/>
      <c r="B518" s="10"/>
      <c r="C518" s="10"/>
      <c r="E518" s="10"/>
    </row>
    <row r="519" ht="15.75" customHeight="1">
      <c r="A519" s="10"/>
      <c r="B519" s="10"/>
      <c r="C519" s="10"/>
      <c r="E519" s="10"/>
    </row>
    <row r="520" ht="15.75" customHeight="1">
      <c r="A520" s="10"/>
      <c r="B520" s="10"/>
      <c r="C520" s="10"/>
      <c r="E520" s="10"/>
    </row>
    <row r="521" ht="15.75" customHeight="1">
      <c r="A521" s="10"/>
      <c r="B521" s="10"/>
      <c r="C521" s="10"/>
      <c r="E521" s="10"/>
    </row>
    <row r="522" ht="15.75" customHeight="1">
      <c r="A522" s="10"/>
      <c r="B522" s="10"/>
      <c r="C522" s="10"/>
      <c r="E522" s="10"/>
    </row>
    <row r="523" ht="15.75" customHeight="1">
      <c r="A523" s="10"/>
      <c r="B523" s="10"/>
      <c r="C523" s="10"/>
      <c r="E523" s="10"/>
    </row>
    <row r="524" ht="15.75" customHeight="1">
      <c r="A524" s="10"/>
      <c r="B524" s="10"/>
      <c r="C524" s="10"/>
      <c r="E524" s="10"/>
    </row>
    <row r="525" ht="15.75" customHeight="1">
      <c r="A525" s="10"/>
      <c r="B525" s="10"/>
      <c r="C525" s="10"/>
      <c r="E525" s="10"/>
    </row>
    <row r="526" ht="15.75" customHeight="1">
      <c r="A526" s="10"/>
      <c r="B526" s="10"/>
      <c r="C526" s="10"/>
      <c r="E526" s="10"/>
    </row>
    <row r="527" ht="15.75" customHeight="1">
      <c r="A527" s="10"/>
      <c r="B527" s="10"/>
      <c r="C527" s="10"/>
      <c r="E527" s="10"/>
    </row>
    <row r="528" ht="15.75" customHeight="1">
      <c r="A528" s="10"/>
      <c r="B528" s="10"/>
      <c r="C528" s="10"/>
      <c r="E528" s="10"/>
    </row>
    <row r="529" ht="15.75" customHeight="1">
      <c r="A529" s="10"/>
      <c r="B529" s="10"/>
      <c r="C529" s="10"/>
      <c r="E529" s="10"/>
    </row>
    <row r="530" ht="15.75" customHeight="1">
      <c r="A530" s="10"/>
      <c r="B530" s="10"/>
      <c r="C530" s="10"/>
      <c r="E530" s="10"/>
    </row>
    <row r="531" ht="15.75" customHeight="1">
      <c r="A531" s="10"/>
      <c r="B531" s="10"/>
      <c r="C531" s="10"/>
      <c r="E531" s="10"/>
    </row>
    <row r="532" ht="15.75" customHeight="1">
      <c r="A532" s="10"/>
      <c r="B532" s="10"/>
      <c r="C532" s="10"/>
      <c r="E532" s="10"/>
    </row>
    <row r="533" ht="15.75" customHeight="1">
      <c r="A533" s="10"/>
      <c r="B533" s="10"/>
      <c r="C533" s="10"/>
      <c r="E533" s="10"/>
    </row>
    <row r="534" ht="15.75" customHeight="1">
      <c r="A534" s="10"/>
      <c r="B534" s="10"/>
      <c r="C534" s="10"/>
      <c r="E534" s="10"/>
    </row>
    <row r="535" ht="15.75" customHeight="1">
      <c r="A535" s="10"/>
      <c r="B535" s="10"/>
      <c r="C535" s="10"/>
      <c r="E535" s="10"/>
    </row>
    <row r="536" ht="15.75" customHeight="1">
      <c r="A536" s="10"/>
      <c r="B536" s="10"/>
      <c r="C536" s="10"/>
      <c r="E536" s="10"/>
    </row>
    <row r="537" ht="15.75" customHeight="1">
      <c r="A537" s="10"/>
      <c r="B537" s="10"/>
      <c r="C537" s="10"/>
      <c r="E537" s="10"/>
    </row>
    <row r="538" ht="15.75" customHeight="1">
      <c r="A538" s="10"/>
      <c r="B538" s="10"/>
      <c r="C538" s="10"/>
      <c r="E538" s="10"/>
    </row>
    <row r="539" ht="15.75" customHeight="1">
      <c r="A539" s="10"/>
      <c r="B539" s="10"/>
      <c r="C539" s="10"/>
      <c r="E539" s="10"/>
    </row>
    <row r="540" ht="15.75" customHeight="1">
      <c r="A540" s="10"/>
      <c r="B540" s="10"/>
      <c r="C540" s="10"/>
      <c r="E540" s="10"/>
    </row>
    <row r="541" ht="15.75" customHeight="1">
      <c r="A541" s="10"/>
      <c r="B541" s="10"/>
      <c r="C541" s="10"/>
      <c r="E541" s="10"/>
    </row>
    <row r="542" ht="15.75" customHeight="1">
      <c r="A542" s="10"/>
      <c r="B542" s="10"/>
      <c r="C542" s="10"/>
      <c r="E542" s="10"/>
    </row>
    <row r="543" ht="15.75" customHeight="1">
      <c r="A543" s="10"/>
      <c r="B543" s="10"/>
      <c r="C543" s="10"/>
      <c r="E543" s="10"/>
    </row>
    <row r="544" ht="15.75" customHeight="1">
      <c r="A544" s="10"/>
      <c r="B544" s="10"/>
      <c r="C544" s="10"/>
      <c r="E544" s="10"/>
    </row>
    <row r="545" ht="15.75" customHeight="1">
      <c r="A545" s="10"/>
      <c r="B545" s="10"/>
      <c r="C545" s="10"/>
      <c r="E545" s="10"/>
    </row>
    <row r="546" ht="15.75" customHeight="1">
      <c r="A546" s="10"/>
      <c r="B546" s="10"/>
      <c r="C546" s="10"/>
      <c r="E546" s="10"/>
    </row>
    <row r="547" ht="15.75" customHeight="1">
      <c r="A547" s="10"/>
      <c r="B547" s="10"/>
      <c r="C547" s="10"/>
      <c r="E547" s="10"/>
    </row>
    <row r="548" ht="15.75" customHeight="1">
      <c r="A548" s="10"/>
      <c r="B548" s="10"/>
      <c r="C548" s="10"/>
      <c r="E548" s="10"/>
    </row>
    <row r="549" ht="15.75" customHeight="1">
      <c r="A549" s="10"/>
      <c r="B549" s="10"/>
      <c r="C549" s="10"/>
      <c r="E549" s="10"/>
    </row>
    <row r="550" ht="15.75" customHeight="1">
      <c r="A550" s="10"/>
      <c r="B550" s="10"/>
      <c r="C550" s="10"/>
      <c r="E550" s="10"/>
    </row>
    <row r="551" ht="15.75" customHeight="1">
      <c r="A551" s="10"/>
      <c r="B551" s="10"/>
      <c r="C551" s="10"/>
      <c r="E551" s="10"/>
    </row>
    <row r="552" ht="15.75" customHeight="1">
      <c r="A552" s="10"/>
      <c r="B552" s="10"/>
      <c r="C552" s="10"/>
      <c r="E552" s="10"/>
    </row>
    <row r="553" ht="15.75" customHeight="1">
      <c r="A553" s="10"/>
      <c r="B553" s="10"/>
      <c r="C553" s="10"/>
      <c r="E553" s="10"/>
    </row>
    <row r="554" ht="15.75" customHeight="1">
      <c r="A554" s="10"/>
      <c r="B554" s="10"/>
      <c r="C554" s="10"/>
      <c r="E554" s="10"/>
    </row>
    <row r="555" ht="15.75" customHeight="1">
      <c r="A555" s="10"/>
      <c r="B555" s="10"/>
      <c r="C555" s="10"/>
      <c r="E555" s="10"/>
    </row>
    <row r="556" ht="15.75" customHeight="1">
      <c r="A556" s="10"/>
      <c r="B556" s="10"/>
      <c r="C556" s="10"/>
      <c r="E556" s="10"/>
    </row>
    <row r="557" ht="15.75" customHeight="1">
      <c r="A557" s="10"/>
      <c r="B557" s="10"/>
      <c r="C557" s="10"/>
      <c r="E557" s="10"/>
    </row>
    <row r="558" ht="15.75" customHeight="1">
      <c r="A558" s="10"/>
      <c r="B558" s="10"/>
      <c r="C558" s="10"/>
      <c r="E558" s="10"/>
    </row>
    <row r="559" ht="15.75" customHeight="1">
      <c r="A559" s="10"/>
      <c r="B559" s="10"/>
      <c r="C559" s="10"/>
      <c r="E559" s="10"/>
    </row>
    <row r="560" ht="15.75" customHeight="1">
      <c r="A560" s="10"/>
      <c r="B560" s="10"/>
      <c r="C560" s="10"/>
      <c r="E560" s="10"/>
    </row>
    <row r="561" ht="15.75" customHeight="1">
      <c r="A561" s="10"/>
      <c r="B561" s="10"/>
      <c r="C561" s="10"/>
      <c r="E561" s="10"/>
    </row>
    <row r="562" ht="15.75" customHeight="1">
      <c r="A562" s="10"/>
      <c r="B562" s="10"/>
      <c r="C562" s="10"/>
      <c r="E562" s="10"/>
    </row>
    <row r="563" ht="15.75" customHeight="1">
      <c r="A563" s="10"/>
      <c r="B563" s="10"/>
      <c r="C563" s="10"/>
      <c r="E563" s="10"/>
    </row>
    <row r="564" ht="15.75" customHeight="1">
      <c r="A564" s="10"/>
      <c r="B564" s="10"/>
      <c r="C564" s="10"/>
      <c r="E564" s="10"/>
    </row>
    <row r="565" ht="15.75" customHeight="1">
      <c r="A565" s="10"/>
      <c r="B565" s="10"/>
      <c r="C565" s="10"/>
      <c r="E565" s="10"/>
    </row>
    <row r="566" ht="15.75" customHeight="1">
      <c r="A566" s="10"/>
      <c r="B566" s="10"/>
      <c r="C566" s="10"/>
      <c r="E566" s="10"/>
    </row>
    <row r="567" ht="15.75" customHeight="1">
      <c r="A567" s="10"/>
      <c r="B567" s="10"/>
      <c r="C567" s="10"/>
      <c r="E567" s="10"/>
    </row>
    <row r="568" ht="15.75" customHeight="1">
      <c r="A568" s="10"/>
      <c r="B568" s="10"/>
      <c r="C568" s="10"/>
      <c r="E568" s="10"/>
    </row>
    <row r="569" ht="15.75" customHeight="1">
      <c r="A569" s="10"/>
      <c r="B569" s="10"/>
      <c r="C569" s="10"/>
      <c r="E569" s="10"/>
    </row>
    <row r="570" ht="15.75" customHeight="1">
      <c r="A570" s="10"/>
      <c r="B570" s="10"/>
      <c r="C570" s="10"/>
      <c r="E570" s="10"/>
    </row>
    <row r="571" ht="15.75" customHeight="1">
      <c r="A571" s="10"/>
      <c r="B571" s="10"/>
      <c r="C571" s="10"/>
      <c r="E571" s="10"/>
    </row>
    <row r="572" ht="15.75" customHeight="1">
      <c r="A572" s="10"/>
      <c r="B572" s="10"/>
      <c r="C572" s="10"/>
      <c r="E572" s="10"/>
    </row>
    <row r="573" ht="15.75" customHeight="1">
      <c r="A573" s="10"/>
      <c r="B573" s="10"/>
      <c r="C573" s="10"/>
      <c r="E573" s="10"/>
    </row>
    <row r="574" ht="15.75" customHeight="1">
      <c r="A574" s="10"/>
      <c r="B574" s="10"/>
      <c r="C574" s="10"/>
      <c r="E574" s="10"/>
    </row>
    <row r="575" ht="15.75" customHeight="1">
      <c r="A575" s="10"/>
      <c r="B575" s="10"/>
      <c r="C575" s="10"/>
      <c r="E575" s="10"/>
    </row>
    <row r="576" ht="15.75" customHeight="1">
      <c r="A576" s="10"/>
      <c r="B576" s="10"/>
      <c r="C576" s="10"/>
      <c r="E576" s="10"/>
    </row>
    <row r="577" ht="15.75" customHeight="1">
      <c r="A577" s="10"/>
      <c r="B577" s="10"/>
      <c r="C577" s="10"/>
      <c r="E577" s="10"/>
    </row>
    <row r="578" ht="15.75" customHeight="1">
      <c r="A578" s="10"/>
      <c r="B578" s="10"/>
      <c r="C578" s="10"/>
      <c r="E578" s="10"/>
    </row>
    <row r="579" ht="15.75" customHeight="1">
      <c r="A579" s="10"/>
      <c r="B579" s="10"/>
      <c r="C579" s="10"/>
      <c r="E579" s="10"/>
    </row>
    <row r="580" ht="15.75" customHeight="1">
      <c r="A580" s="10"/>
      <c r="B580" s="10"/>
      <c r="C580" s="10"/>
      <c r="E580" s="10"/>
    </row>
    <row r="581" ht="15.75" customHeight="1">
      <c r="A581" s="10"/>
      <c r="B581" s="10"/>
      <c r="C581" s="10"/>
      <c r="E581" s="10"/>
    </row>
    <row r="582" ht="15.75" customHeight="1">
      <c r="A582" s="10"/>
      <c r="B582" s="10"/>
      <c r="C582" s="10"/>
      <c r="E582" s="10"/>
    </row>
    <row r="583" ht="15.75" customHeight="1">
      <c r="A583" s="10"/>
      <c r="B583" s="10"/>
      <c r="C583" s="10"/>
      <c r="E583" s="10"/>
    </row>
    <row r="584" ht="15.75" customHeight="1">
      <c r="A584" s="10"/>
      <c r="B584" s="10"/>
      <c r="C584" s="10"/>
      <c r="E584" s="10"/>
    </row>
    <row r="585" ht="15.75" customHeight="1">
      <c r="A585" s="10"/>
      <c r="B585" s="10"/>
      <c r="C585" s="10"/>
      <c r="E585" s="10"/>
    </row>
    <row r="586" ht="15.75" customHeight="1">
      <c r="A586" s="10"/>
      <c r="B586" s="10"/>
      <c r="C586" s="10"/>
      <c r="E586" s="10"/>
    </row>
    <row r="587" ht="15.75" customHeight="1">
      <c r="A587" s="10"/>
      <c r="B587" s="10"/>
      <c r="C587" s="10"/>
      <c r="E587" s="10"/>
    </row>
    <row r="588" ht="15.75" customHeight="1">
      <c r="A588" s="10"/>
      <c r="B588" s="10"/>
      <c r="C588" s="10"/>
      <c r="E588" s="10"/>
    </row>
    <row r="589" ht="15.75" customHeight="1">
      <c r="A589" s="10"/>
      <c r="B589" s="10"/>
      <c r="C589" s="10"/>
      <c r="E589" s="10"/>
    </row>
    <row r="590" ht="15.75" customHeight="1">
      <c r="A590" s="10"/>
      <c r="B590" s="10"/>
      <c r="C590" s="10"/>
      <c r="E590" s="10"/>
    </row>
    <row r="591" ht="15.75" customHeight="1">
      <c r="A591" s="10"/>
      <c r="B591" s="10"/>
      <c r="C591" s="10"/>
      <c r="E591" s="10"/>
    </row>
    <row r="592" ht="15.75" customHeight="1">
      <c r="A592" s="10"/>
      <c r="B592" s="10"/>
      <c r="C592" s="10"/>
      <c r="E592" s="10"/>
    </row>
    <row r="593" ht="15.75" customHeight="1">
      <c r="A593" s="10"/>
      <c r="B593" s="10"/>
      <c r="C593" s="10"/>
      <c r="E593" s="10"/>
    </row>
    <row r="594" ht="15.75" customHeight="1">
      <c r="A594" s="10"/>
      <c r="B594" s="10"/>
      <c r="C594" s="10"/>
      <c r="E594" s="10"/>
    </row>
    <row r="595" ht="15.75" customHeight="1">
      <c r="A595" s="10"/>
      <c r="B595" s="10"/>
      <c r="C595" s="10"/>
      <c r="E595" s="10"/>
    </row>
    <row r="596" ht="15.75" customHeight="1">
      <c r="A596" s="10"/>
      <c r="B596" s="10"/>
      <c r="C596" s="10"/>
      <c r="E596" s="10"/>
    </row>
    <row r="597" ht="15.75" customHeight="1">
      <c r="A597" s="10"/>
      <c r="B597" s="10"/>
      <c r="C597" s="10"/>
      <c r="E597" s="10"/>
    </row>
    <row r="598" ht="15.75" customHeight="1">
      <c r="A598" s="10"/>
      <c r="B598" s="10"/>
      <c r="C598" s="10"/>
      <c r="E598" s="10"/>
    </row>
    <row r="599" ht="15.75" customHeight="1">
      <c r="A599" s="10"/>
      <c r="B599" s="10"/>
      <c r="C599" s="10"/>
      <c r="E599" s="10"/>
    </row>
    <row r="600" ht="15.75" customHeight="1">
      <c r="A600" s="10"/>
      <c r="B600" s="10"/>
      <c r="C600" s="10"/>
      <c r="E600" s="10"/>
    </row>
    <row r="601" ht="15.75" customHeight="1">
      <c r="A601" s="10"/>
      <c r="B601" s="10"/>
      <c r="C601" s="10"/>
      <c r="E601" s="10"/>
    </row>
    <row r="602" ht="15.75" customHeight="1">
      <c r="A602" s="10"/>
      <c r="B602" s="10"/>
      <c r="C602" s="10"/>
      <c r="E602" s="10"/>
    </row>
    <row r="603" ht="15.75" customHeight="1">
      <c r="A603" s="10"/>
      <c r="B603" s="10"/>
      <c r="C603" s="10"/>
      <c r="E603" s="10"/>
    </row>
    <row r="604" ht="15.75" customHeight="1">
      <c r="A604" s="10"/>
      <c r="B604" s="10"/>
      <c r="C604" s="10"/>
      <c r="E604" s="10"/>
    </row>
    <row r="605" ht="15.75" customHeight="1">
      <c r="A605" s="10"/>
      <c r="B605" s="10"/>
      <c r="C605" s="10"/>
      <c r="E605" s="10"/>
    </row>
    <row r="606" ht="15.75" customHeight="1">
      <c r="A606" s="10"/>
      <c r="B606" s="10"/>
      <c r="C606" s="10"/>
      <c r="E606" s="10"/>
    </row>
    <row r="607" ht="15.75" customHeight="1">
      <c r="A607" s="10"/>
      <c r="B607" s="10"/>
      <c r="C607" s="10"/>
      <c r="E607" s="10"/>
    </row>
    <row r="608" ht="15.75" customHeight="1">
      <c r="A608" s="10"/>
      <c r="B608" s="10"/>
      <c r="C608" s="10"/>
      <c r="E608" s="10"/>
    </row>
    <row r="609" ht="15.75" customHeight="1">
      <c r="A609" s="10"/>
      <c r="B609" s="10"/>
      <c r="C609" s="10"/>
      <c r="E609" s="10"/>
    </row>
    <row r="610" ht="15.75" customHeight="1">
      <c r="A610" s="10"/>
      <c r="B610" s="10"/>
      <c r="C610" s="10"/>
      <c r="E610" s="10"/>
    </row>
    <row r="611" ht="15.75" customHeight="1">
      <c r="A611" s="10"/>
      <c r="B611" s="10"/>
      <c r="C611" s="10"/>
      <c r="E611" s="10"/>
    </row>
    <row r="612" ht="15.75" customHeight="1">
      <c r="A612" s="10"/>
      <c r="B612" s="10"/>
      <c r="C612" s="10"/>
      <c r="E612" s="10"/>
    </row>
    <row r="613" ht="15.75" customHeight="1">
      <c r="A613" s="10"/>
      <c r="B613" s="10"/>
      <c r="C613" s="10"/>
      <c r="E613" s="10"/>
    </row>
    <row r="614" ht="15.75" customHeight="1">
      <c r="A614" s="10"/>
      <c r="B614" s="10"/>
      <c r="C614" s="10"/>
      <c r="E614" s="10"/>
    </row>
    <row r="615" ht="15.75" customHeight="1">
      <c r="A615" s="10"/>
      <c r="B615" s="10"/>
      <c r="C615" s="10"/>
      <c r="E615" s="10"/>
    </row>
    <row r="616" ht="15.75" customHeight="1">
      <c r="A616" s="10"/>
      <c r="B616" s="10"/>
      <c r="C616" s="10"/>
      <c r="E616" s="10"/>
    </row>
    <row r="617" ht="15.75" customHeight="1">
      <c r="A617" s="10"/>
      <c r="B617" s="10"/>
      <c r="C617" s="10"/>
      <c r="E617" s="10"/>
    </row>
    <row r="618" ht="15.75" customHeight="1">
      <c r="A618" s="10"/>
      <c r="B618" s="10"/>
      <c r="C618" s="10"/>
      <c r="E618" s="10"/>
    </row>
    <row r="619" ht="15.75" customHeight="1">
      <c r="A619" s="10"/>
      <c r="B619" s="10"/>
      <c r="C619" s="10"/>
      <c r="E619" s="10"/>
    </row>
    <row r="620" ht="15.75" customHeight="1">
      <c r="A620" s="10"/>
      <c r="B620" s="10"/>
      <c r="C620" s="10"/>
      <c r="E620" s="10"/>
    </row>
    <row r="621" ht="15.75" customHeight="1">
      <c r="A621" s="10"/>
      <c r="B621" s="10"/>
      <c r="C621" s="10"/>
      <c r="E621" s="10"/>
    </row>
    <row r="622" ht="15.75" customHeight="1">
      <c r="A622" s="10"/>
      <c r="B622" s="10"/>
      <c r="C622" s="10"/>
      <c r="E622" s="10"/>
    </row>
    <row r="623" ht="15.75" customHeight="1">
      <c r="A623" s="10"/>
      <c r="B623" s="10"/>
      <c r="C623" s="10"/>
      <c r="E623" s="10"/>
    </row>
    <row r="624" ht="15.75" customHeight="1">
      <c r="A624" s="10"/>
      <c r="B624" s="10"/>
      <c r="C624" s="10"/>
      <c r="E624" s="10"/>
    </row>
    <row r="625" ht="15.75" customHeight="1">
      <c r="A625" s="10"/>
      <c r="B625" s="10"/>
      <c r="C625" s="10"/>
      <c r="E625" s="10"/>
    </row>
    <row r="626" ht="15.75" customHeight="1">
      <c r="A626" s="10"/>
      <c r="B626" s="10"/>
      <c r="C626" s="10"/>
      <c r="E626" s="10"/>
    </row>
    <row r="627" ht="15.75" customHeight="1">
      <c r="A627" s="10"/>
      <c r="B627" s="10"/>
      <c r="C627" s="10"/>
      <c r="E627" s="10"/>
    </row>
    <row r="628" ht="15.75" customHeight="1">
      <c r="A628" s="10"/>
      <c r="B628" s="10"/>
      <c r="C628" s="10"/>
      <c r="E628" s="10"/>
    </row>
    <row r="629" ht="15.75" customHeight="1">
      <c r="A629" s="10"/>
      <c r="B629" s="10"/>
      <c r="C629" s="10"/>
      <c r="E629" s="10"/>
    </row>
    <row r="630" ht="15.75" customHeight="1">
      <c r="A630" s="10"/>
      <c r="B630" s="10"/>
      <c r="C630" s="10"/>
      <c r="E630" s="10"/>
    </row>
    <row r="631" ht="15.75" customHeight="1">
      <c r="A631" s="10"/>
      <c r="B631" s="10"/>
      <c r="C631" s="10"/>
      <c r="E631" s="10"/>
    </row>
    <row r="632" ht="15.75" customHeight="1">
      <c r="A632" s="10"/>
      <c r="B632" s="10"/>
      <c r="C632" s="10"/>
      <c r="E632" s="10"/>
    </row>
    <row r="633" ht="15.75" customHeight="1">
      <c r="A633" s="10"/>
      <c r="B633" s="10"/>
      <c r="C633" s="10"/>
      <c r="E633" s="10"/>
    </row>
    <row r="634" ht="15.75" customHeight="1">
      <c r="A634" s="10"/>
      <c r="B634" s="10"/>
      <c r="C634" s="10"/>
      <c r="E634" s="10"/>
    </row>
    <row r="635" ht="15.75" customHeight="1">
      <c r="A635" s="10"/>
      <c r="B635" s="10"/>
      <c r="C635" s="10"/>
      <c r="E635" s="10"/>
    </row>
    <row r="636" ht="15.75" customHeight="1">
      <c r="A636" s="10"/>
      <c r="B636" s="10"/>
      <c r="C636" s="10"/>
      <c r="E636" s="10"/>
    </row>
    <row r="637" ht="15.75" customHeight="1">
      <c r="A637" s="10"/>
      <c r="B637" s="10"/>
      <c r="C637" s="10"/>
      <c r="E637" s="10"/>
    </row>
    <row r="638" ht="15.75" customHeight="1">
      <c r="A638" s="10"/>
      <c r="B638" s="10"/>
      <c r="C638" s="10"/>
      <c r="E638" s="10"/>
    </row>
    <row r="639" ht="15.75" customHeight="1">
      <c r="A639" s="10"/>
      <c r="B639" s="10"/>
      <c r="C639" s="10"/>
      <c r="E639" s="10"/>
    </row>
    <row r="640" ht="15.75" customHeight="1">
      <c r="A640" s="10"/>
      <c r="B640" s="10"/>
      <c r="C640" s="10"/>
      <c r="E640" s="10"/>
    </row>
    <row r="641" ht="15.75" customHeight="1">
      <c r="A641" s="10"/>
      <c r="B641" s="10"/>
      <c r="C641" s="10"/>
      <c r="E641" s="10"/>
    </row>
    <row r="642" ht="15.75" customHeight="1">
      <c r="A642" s="10"/>
      <c r="B642" s="10"/>
      <c r="C642" s="10"/>
      <c r="E642" s="10"/>
    </row>
    <row r="643" ht="15.75" customHeight="1">
      <c r="A643" s="10"/>
      <c r="B643" s="10"/>
      <c r="C643" s="10"/>
      <c r="E643" s="10"/>
    </row>
    <row r="644" ht="15.75" customHeight="1">
      <c r="A644" s="10"/>
      <c r="B644" s="10"/>
      <c r="C644" s="10"/>
      <c r="E644" s="10"/>
    </row>
    <row r="645" ht="15.75" customHeight="1">
      <c r="A645" s="10"/>
      <c r="B645" s="10"/>
      <c r="C645" s="10"/>
      <c r="E645" s="10"/>
    </row>
    <row r="646" ht="15.75" customHeight="1">
      <c r="A646" s="10"/>
      <c r="B646" s="10"/>
      <c r="C646" s="10"/>
      <c r="E646" s="10"/>
    </row>
    <row r="647" ht="15.75" customHeight="1">
      <c r="A647" s="10"/>
      <c r="B647" s="10"/>
      <c r="C647" s="10"/>
      <c r="E647" s="10"/>
    </row>
    <row r="648" ht="15.75" customHeight="1">
      <c r="A648" s="10"/>
      <c r="B648" s="10"/>
      <c r="C648" s="10"/>
      <c r="E648" s="10"/>
    </row>
    <row r="649" ht="15.75" customHeight="1">
      <c r="A649" s="10"/>
      <c r="B649" s="10"/>
      <c r="C649" s="10"/>
      <c r="E649" s="10"/>
    </row>
    <row r="650" ht="15.75" customHeight="1">
      <c r="A650" s="10"/>
      <c r="B650" s="10"/>
      <c r="C650" s="10"/>
      <c r="E650" s="10"/>
    </row>
    <row r="651" ht="15.75" customHeight="1">
      <c r="A651" s="10"/>
      <c r="B651" s="10"/>
      <c r="C651" s="10"/>
      <c r="E651" s="10"/>
    </row>
    <row r="652" ht="15.75" customHeight="1">
      <c r="A652" s="10"/>
      <c r="B652" s="10"/>
      <c r="C652" s="10"/>
      <c r="E652" s="10"/>
    </row>
    <row r="653" ht="15.75" customHeight="1">
      <c r="A653" s="10"/>
      <c r="B653" s="10"/>
      <c r="C653" s="10"/>
      <c r="E653" s="10"/>
    </row>
    <row r="654" ht="15.75" customHeight="1">
      <c r="A654" s="10"/>
      <c r="B654" s="10"/>
      <c r="C654" s="10"/>
      <c r="E654" s="10"/>
    </row>
    <row r="655" ht="15.75" customHeight="1">
      <c r="A655" s="10"/>
      <c r="B655" s="10"/>
      <c r="C655" s="10"/>
      <c r="E655" s="10"/>
    </row>
    <row r="656" ht="15.75" customHeight="1">
      <c r="A656" s="10"/>
      <c r="B656" s="10"/>
      <c r="C656" s="10"/>
      <c r="E656" s="10"/>
    </row>
    <row r="657" ht="15.75" customHeight="1">
      <c r="A657" s="10"/>
      <c r="B657" s="10"/>
      <c r="C657" s="10"/>
      <c r="E657" s="10"/>
    </row>
    <row r="658" ht="15.75" customHeight="1">
      <c r="A658" s="10"/>
      <c r="B658" s="10"/>
      <c r="C658" s="10"/>
      <c r="E658" s="10"/>
    </row>
    <row r="659" ht="15.75" customHeight="1">
      <c r="A659" s="10"/>
      <c r="B659" s="10"/>
      <c r="C659" s="10"/>
      <c r="E659" s="10"/>
    </row>
    <row r="660" ht="15.75" customHeight="1">
      <c r="A660" s="10"/>
      <c r="B660" s="10"/>
      <c r="C660" s="10"/>
      <c r="E660" s="10"/>
    </row>
    <row r="661" ht="15.75" customHeight="1">
      <c r="A661" s="10"/>
      <c r="B661" s="10"/>
      <c r="C661" s="10"/>
      <c r="E661" s="10"/>
    </row>
    <row r="662" ht="15.75" customHeight="1">
      <c r="A662" s="10"/>
      <c r="B662" s="10"/>
      <c r="C662" s="10"/>
      <c r="E662" s="10"/>
    </row>
    <row r="663" ht="15.75" customHeight="1">
      <c r="A663" s="10"/>
      <c r="B663" s="10"/>
      <c r="C663" s="10"/>
      <c r="E663" s="10"/>
    </row>
    <row r="664" ht="15.75" customHeight="1">
      <c r="A664" s="10"/>
      <c r="B664" s="10"/>
      <c r="C664" s="10"/>
      <c r="E664" s="10"/>
    </row>
    <row r="665" ht="15.75" customHeight="1">
      <c r="A665" s="10"/>
      <c r="B665" s="10"/>
      <c r="C665" s="10"/>
      <c r="E665" s="10"/>
    </row>
    <row r="666" ht="15.75" customHeight="1">
      <c r="A666" s="10"/>
      <c r="B666" s="10"/>
      <c r="C666" s="10"/>
      <c r="E666" s="10"/>
    </row>
    <row r="667" ht="15.75" customHeight="1">
      <c r="A667" s="10"/>
      <c r="B667" s="10"/>
      <c r="C667" s="10"/>
      <c r="E667" s="10"/>
    </row>
    <row r="668" ht="15.75" customHeight="1">
      <c r="A668" s="10"/>
      <c r="B668" s="10"/>
      <c r="C668" s="10"/>
      <c r="E668" s="10"/>
    </row>
    <row r="669" ht="15.75" customHeight="1">
      <c r="A669" s="10"/>
      <c r="B669" s="10"/>
      <c r="C669" s="10"/>
      <c r="E669" s="10"/>
    </row>
    <row r="670" ht="15.75" customHeight="1">
      <c r="A670" s="10"/>
      <c r="B670" s="10"/>
      <c r="C670" s="10"/>
      <c r="E670" s="10"/>
    </row>
    <row r="671" ht="15.75" customHeight="1">
      <c r="A671" s="10"/>
      <c r="B671" s="10"/>
      <c r="C671" s="10"/>
      <c r="E671" s="10"/>
    </row>
    <row r="672" ht="15.75" customHeight="1">
      <c r="A672" s="10"/>
      <c r="B672" s="10"/>
      <c r="C672" s="10"/>
      <c r="E672" s="10"/>
    </row>
    <row r="673" ht="15.75" customHeight="1">
      <c r="A673" s="10"/>
      <c r="B673" s="10"/>
      <c r="C673" s="10"/>
      <c r="E673" s="10"/>
    </row>
    <row r="674" ht="15.75" customHeight="1">
      <c r="A674" s="10"/>
      <c r="B674" s="10"/>
      <c r="C674" s="10"/>
      <c r="E674" s="10"/>
    </row>
    <row r="675" ht="15.75" customHeight="1">
      <c r="A675" s="10"/>
      <c r="B675" s="10"/>
      <c r="C675" s="10"/>
      <c r="E675" s="10"/>
    </row>
    <row r="676" ht="15.75" customHeight="1">
      <c r="A676" s="10"/>
      <c r="B676" s="10"/>
      <c r="C676" s="10"/>
      <c r="E676" s="10"/>
    </row>
    <row r="677" ht="15.75" customHeight="1">
      <c r="A677" s="10"/>
      <c r="B677" s="10"/>
      <c r="C677" s="10"/>
      <c r="E677" s="10"/>
    </row>
    <row r="678" ht="15.75" customHeight="1">
      <c r="A678" s="10"/>
      <c r="B678" s="10"/>
      <c r="C678" s="10"/>
      <c r="E678" s="10"/>
    </row>
    <row r="679" ht="15.75" customHeight="1">
      <c r="A679" s="10"/>
      <c r="B679" s="10"/>
      <c r="C679" s="10"/>
      <c r="E679" s="10"/>
    </row>
    <row r="680" ht="15.75" customHeight="1">
      <c r="A680" s="10"/>
      <c r="B680" s="10"/>
      <c r="C680" s="10"/>
      <c r="E680" s="10"/>
    </row>
    <row r="681" ht="15.75" customHeight="1">
      <c r="A681" s="10"/>
      <c r="B681" s="10"/>
      <c r="C681" s="10"/>
      <c r="E681" s="10"/>
    </row>
    <row r="682" ht="15.75" customHeight="1">
      <c r="A682" s="10"/>
      <c r="B682" s="10"/>
      <c r="C682" s="10"/>
      <c r="E682" s="10"/>
    </row>
    <row r="683" ht="15.75" customHeight="1">
      <c r="A683" s="10"/>
      <c r="B683" s="10"/>
      <c r="C683" s="10"/>
      <c r="E683" s="10"/>
    </row>
    <row r="684" ht="15.75" customHeight="1">
      <c r="A684" s="10"/>
      <c r="B684" s="10"/>
      <c r="C684" s="10"/>
      <c r="E684" s="10"/>
    </row>
    <row r="685" ht="15.75" customHeight="1">
      <c r="A685" s="10"/>
      <c r="B685" s="10"/>
      <c r="C685" s="10"/>
      <c r="E685" s="10"/>
    </row>
    <row r="686" ht="15.75" customHeight="1">
      <c r="A686" s="10"/>
      <c r="B686" s="10"/>
      <c r="C686" s="10"/>
      <c r="E686" s="10"/>
    </row>
    <row r="687" ht="15.75" customHeight="1">
      <c r="A687" s="10"/>
      <c r="B687" s="10"/>
      <c r="C687" s="10"/>
      <c r="E687" s="10"/>
    </row>
    <row r="688" ht="15.75" customHeight="1">
      <c r="A688" s="10"/>
      <c r="B688" s="10"/>
      <c r="C688" s="10"/>
      <c r="E688" s="10"/>
    </row>
    <row r="689" ht="15.75" customHeight="1">
      <c r="A689" s="10"/>
      <c r="B689" s="10"/>
      <c r="C689" s="10"/>
      <c r="E689" s="10"/>
    </row>
    <row r="690" ht="15.75" customHeight="1">
      <c r="A690" s="10"/>
      <c r="B690" s="10"/>
      <c r="C690" s="10"/>
      <c r="E690" s="10"/>
    </row>
    <row r="691" ht="15.75" customHeight="1">
      <c r="A691" s="10"/>
      <c r="B691" s="10"/>
      <c r="C691" s="10"/>
      <c r="E691" s="10"/>
    </row>
    <row r="692" ht="15.75" customHeight="1">
      <c r="A692" s="10"/>
      <c r="B692" s="10"/>
      <c r="C692" s="10"/>
      <c r="E692" s="10"/>
    </row>
    <row r="693" ht="15.75" customHeight="1">
      <c r="A693" s="10"/>
      <c r="B693" s="10"/>
      <c r="C693" s="10"/>
      <c r="E693" s="10"/>
    </row>
    <row r="694" ht="15.75" customHeight="1">
      <c r="A694" s="10"/>
      <c r="B694" s="10"/>
      <c r="C694" s="10"/>
      <c r="E694" s="10"/>
    </row>
    <row r="695" ht="15.75" customHeight="1">
      <c r="A695" s="10"/>
      <c r="B695" s="10"/>
      <c r="C695" s="10"/>
      <c r="E695" s="10"/>
    </row>
    <row r="696" ht="15.75" customHeight="1">
      <c r="A696" s="10"/>
      <c r="B696" s="10"/>
      <c r="C696" s="10"/>
      <c r="E696" s="10"/>
    </row>
    <row r="697" ht="15.75" customHeight="1">
      <c r="A697" s="10"/>
      <c r="B697" s="10"/>
      <c r="C697" s="10"/>
      <c r="E697" s="10"/>
    </row>
    <row r="698" ht="15.75" customHeight="1">
      <c r="A698" s="10"/>
      <c r="B698" s="10"/>
      <c r="C698" s="10"/>
      <c r="E698" s="10"/>
    </row>
    <row r="699" ht="15.75" customHeight="1">
      <c r="A699" s="10"/>
      <c r="B699" s="10"/>
      <c r="C699" s="10"/>
      <c r="E699" s="10"/>
    </row>
    <row r="700" ht="15.75" customHeight="1">
      <c r="A700" s="10"/>
      <c r="B700" s="10"/>
      <c r="C700" s="10"/>
      <c r="E700" s="10"/>
    </row>
    <row r="701" ht="15.75" customHeight="1">
      <c r="A701" s="10"/>
      <c r="B701" s="10"/>
      <c r="C701" s="10"/>
      <c r="E701" s="10"/>
    </row>
    <row r="702" ht="15.75" customHeight="1">
      <c r="A702" s="10"/>
      <c r="B702" s="10"/>
      <c r="C702" s="10"/>
      <c r="E702" s="10"/>
    </row>
    <row r="703" ht="15.75" customHeight="1">
      <c r="A703" s="10"/>
      <c r="B703" s="10"/>
      <c r="C703" s="10"/>
      <c r="E703" s="10"/>
    </row>
    <row r="704" ht="15.75" customHeight="1">
      <c r="A704" s="10"/>
      <c r="B704" s="10"/>
      <c r="C704" s="10"/>
      <c r="E704" s="10"/>
    </row>
    <row r="705" ht="15.75" customHeight="1">
      <c r="A705" s="10"/>
      <c r="B705" s="10"/>
      <c r="C705" s="10"/>
      <c r="E705" s="10"/>
    </row>
    <row r="706" ht="15.75" customHeight="1">
      <c r="A706" s="10"/>
      <c r="B706" s="10"/>
      <c r="C706" s="10"/>
      <c r="E706" s="10"/>
    </row>
    <row r="707" ht="15.75" customHeight="1">
      <c r="A707" s="10"/>
      <c r="B707" s="10"/>
      <c r="C707" s="10"/>
      <c r="E707" s="10"/>
    </row>
    <row r="708" ht="15.75" customHeight="1">
      <c r="A708" s="10"/>
      <c r="B708" s="10"/>
      <c r="C708" s="10"/>
      <c r="E708" s="10"/>
    </row>
    <row r="709" ht="15.75" customHeight="1">
      <c r="A709" s="10"/>
      <c r="B709" s="10"/>
      <c r="C709" s="10"/>
      <c r="E709" s="10"/>
    </row>
    <row r="710" ht="15.75" customHeight="1">
      <c r="A710" s="10"/>
      <c r="B710" s="10"/>
      <c r="C710" s="10"/>
      <c r="E710" s="10"/>
    </row>
    <row r="711" ht="15.75" customHeight="1">
      <c r="A711" s="10"/>
      <c r="B711" s="10"/>
      <c r="C711" s="10"/>
      <c r="E711" s="10"/>
    </row>
    <row r="712" ht="15.75" customHeight="1">
      <c r="A712" s="10"/>
      <c r="B712" s="10"/>
      <c r="C712" s="10"/>
      <c r="E712" s="10"/>
    </row>
    <row r="713" ht="15.75" customHeight="1">
      <c r="A713" s="10"/>
      <c r="B713" s="10"/>
      <c r="C713" s="10"/>
      <c r="E713" s="10"/>
    </row>
    <row r="714" ht="15.75" customHeight="1">
      <c r="A714" s="10"/>
      <c r="B714" s="10"/>
      <c r="C714" s="10"/>
      <c r="E714" s="10"/>
    </row>
    <row r="715" ht="15.75" customHeight="1">
      <c r="A715" s="10"/>
      <c r="B715" s="10"/>
      <c r="C715" s="10"/>
      <c r="E715" s="10"/>
    </row>
    <row r="716" ht="15.75" customHeight="1">
      <c r="A716" s="10"/>
      <c r="B716" s="10"/>
      <c r="C716" s="10"/>
      <c r="E716" s="10"/>
    </row>
    <row r="717" ht="15.75" customHeight="1">
      <c r="A717" s="10"/>
      <c r="B717" s="10"/>
      <c r="C717" s="10"/>
      <c r="E717" s="10"/>
    </row>
    <row r="718" ht="15.75" customHeight="1">
      <c r="A718" s="10"/>
      <c r="B718" s="10"/>
      <c r="C718" s="10"/>
      <c r="E718" s="10"/>
    </row>
    <row r="719" ht="15.75" customHeight="1">
      <c r="A719" s="10"/>
      <c r="B719" s="10"/>
      <c r="C719" s="10"/>
      <c r="E719" s="10"/>
    </row>
    <row r="720" ht="15.75" customHeight="1">
      <c r="A720" s="10"/>
      <c r="B720" s="10"/>
      <c r="C720" s="10"/>
      <c r="E720" s="10"/>
    </row>
    <row r="721" ht="15.75" customHeight="1">
      <c r="A721" s="10"/>
      <c r="B721" s="10"/>
      <c r="C721" s="10"/>
      <c r="E721" s="10"/>
    </row>
    <row r="722" ht="15.75" customHeight="1">
      <c r="A722" s="10"/>
      <c r="B722" s="10"/>
      <c r="C722" s="10"/>
      <c r="E722" s="10"/>
    </row>
    <row r="723" ht="15.75" customHeight="1">
      <c r="A723" s="10"/>
      <c r="B723" s="10"/>
      <c r="C723" s="10"/>
      <c r="E723" s="10"/>
    </row>
    <row r="724" ht="15.75" customHeight="1">
      <c r="A724" s="10"/>
      <c r="B724" s="10"/>
      <c r="C724" s="10"/>
      <c r="E724" s="10"/>
    </row>
    <row r="725" ht="15.75" customHeight="1">
      <c r="A725" s="10"/>
      <c r="B725" s="10"/>
      <c r="C725" s="10"/>
      <c r="E725" s="10"/>
    </row>
    <row r="726" ht="15.75" customHeight="1">
      <c r="A726" s="10"/>
      <c r="B726" s="10"/>
      <c r="C726" s="10"/>
      <c r="E726" s="10"/>
    </row>
    <row r="727" ht="15.75" customHeight="1">
      <c r="A727" s="10"/>
      <c r="B727" s="10"/>
      <c r="C727" s="10"/>
      <c r="E727" s="10"/>
    </row>
    <row r="728" ht="15.75" customHeight="1">
      <c r="A728" s="10"/>
      <c r="B728" s="10"/>
      <c r="C728" s="10"/>
      <c r="E728" s="10"/>
    </row>
    <row r="729" ht="15.75" customHeight="1">
      <c r="A729" s="10"/>
      <c r="B729" s="10"/>
      <c r="C729" s="10"/>
      <c r="E729" s="10"/>
    </row>
    <row r="730" ht="15.75" customHeight="1">
      <c r="A730" s="10"/>
      <c r="B730" s="10"/>
      <c r="C730" s="10"/>
      <c r="E730" s="10"/>
    </row>
    <row r="731" ht="15.75" customHeight="1">
      <c r="A731" s="10"/>
      <c r="B731" s="10"/>
      <c r="C731" s="10"/>
      <c r="E731" s="10"/>
    </row>
    <row r="732" ht="15.75" customHeight="1">
      <c r="A732" s="10"/>
      <c r="B732" s="10"/>
      <c r="C732" s="10"/>
      <c r="E732" s="10"/>
    </row>
    <row r="733" ht="15.75" customHeight="1">
      <c r="A733" s="10"/>
      <c r="B733" s="10"/>
      <c r="C733" s="10"/>
      <c r="E733" s="10"/>
    </row>
    <row r="734" ht="15.75" customHeight="1">
      <c r="A734" s="10"/>
      <c r="B734" s="10"/>
      <c r="C734" s="10"/>
      <c r="E734" s="10"/>
    </row>
    <row r="735" ht="15.75" customHeight="1">
      <c r="A735" s="10"/>
      <c r="B735" s="10"/>
      <c r="C735" s="10"/>
      <c r="E735" s="10"/>
    </row>
    <row r="736" ht="15.75" customHeight="1">
      <c r="A736" s="10"/>
      <c r="B736" s="10"/>
      <c r="C736" s="10"/>
      <c r="E736" s="10"/>
    </row>
    <row r="737" ht="15.75" customHeight="1">
      <c r="A737" s="10"/>
      <c r="B737" s="10"/>
      <c r="C737" s="10"/>
      <c r="E737" s="10"/>
    </row>
    <row r="738" ht="15.75" customHeight="1">
      <c r="A738" s="10"/>
      <c r="B738" s="10"/>
      <c r="C738" s="10"/>
      <c r="E738" s="10"/>
    </row>
    <row r="739" ht="15.75" customHeight="1">
      <c r="A739" s="10"/>
      <c r="B739" s="10"/>
      <c r="C739" s="10"/>
      <c r="E739" s="10"/>
    </row>
    <row r="740" ht="15.75" customHeight="1">
      <c r="A740" s="10"/>
      <c r="B740" s="10"/>
      <c r="C740" s="10"/>
      <c r="E740" s="10"/>
    </row>
    <row r="741" ht="15.75" customHeight="1">
      <c r="A741" s="10"/>
      <c r="B741" s="10"/>
      <c r="C741" s="10"/>
      <c r="E741" s="10"/>
    </row>
    <row r="742" ht="15.75" customHeight="1">
      <c r="A742" s="10"/>
      <c r="B742" s="10"/>
      <c r="C742" s="10"/>
      <c r="E742" s="10"/>
    </row>
    <row r="743" ht="15.75" customHeight="1">
      <c r="A743" s="10"/>
      <c r="B743" s="10"/>
      <c r="C743" s="10"/>
      <c r="E743" s="10"/>
    </row>
    <row r="744" ht="15.75" customHeight="1">
      <c r="A744" s="10"/>
      <c r="B744" s="10"/>
      <c r="C744" s="10"/>
      <c r="E744" s="10"/>
    </row>
    <row r="745" ht="15.75" customHeight="1">
      <c r="A745" s="10"/>
      <c r="B745" s="10"/>
      <c r="C745" s="10"/>
      <c r="E745" s="10"/>
    </row>
    <row r="746" ht="15.75" customHeight="1">
      <c r="A746" s="10"/>
      <c r="B746" s="10"/>
      <c r="C746" s="10"/>
      <c r="E746" s="10"/>
    </row>
    <row r="747" ht="15.75" customHeight="1">
      <c r="A747" s="10"/>
      <c r="B747" s="10"/>
      <c r="C747" s="10"/>
      <c r="E747" s="10"/>
    </row>
    <row r="748" ht="15.75" customHeight="1">
      <c r="A748" s="10"/>
      <c r="B748" s="10"/>
      <c r="C748" s="10"/>
      <c r="E748" s="10"/>
    </row>
    <row r="749" ht="15.75" customHeight="1">
      <c r="A749" s="10"/>
      <c r="B749" s="10"/>
      <c r="C749" s="10"/>
      <c r="E749" s="10"/>
    </row>
    <row r="750" ht="15.75" customHeight="1">
      <c r="A750" s="10"/>
      <c r="B750" s="10"/>
      <c r="C750" s="10"/>
      <c r="E750" s="10"/>
    </row>
    <row r="751" ht="15.75" customHeight="1">
      <c r="A751" s="10"/>
      <c r="B751" s="10"/>
      <c r="C751" s="10"/>
      <c r="E751" s="10"/>
    </row>
    <row r="752" ht="15.75" customHeight="1">
      <c r="A752" s="10"/>
      <c r="B752" s="10"/>
      <c r="C752" s="10"/>
      <c r="E752" s="10"/>
    </row>
    <row r="753" ht="15.75" customHeight="1">
      <c r="A753" s="10"/>
      <c r="B753" s="10"/>
      <c r="C753" s="10"/>
      <c r="E753" s="10"/>
    </row>
    <row r="754" ht="15.75" customHeight="1">
      <c r="A754" s="10"/>
      <c r="B754" s="10"/>
      <c r="C754" s="10"/>
      <c r="E754" s="10"/>
    </row>
    <row r="755" ht="15.75" customHeight="1">
      <c r="A755" s="10"/>
      <c r="B755" s="10"/>
      <c r="C755" s="10"/>
      <c r="E755" s="10"/>
    </row>
    <row r="756" ht="15.75" customHeight="1">
      <c r="A756" s="10"/>
      <c r="B756" s="10"/>
      <c r="C756" s="10"/>
      <c r="E756" s="10"/>
    </row>
    <row r="757" ht="15.75" customHeight="1">
      <c r="A757" s="10"/>
      <c r="B757" s="10"/>
      <c r="C757" s="10"/>
      <c r="E757" s="10"/>
    </row>
    <row r="758" ht="15.75" customHeight="1">
      <c r="A758" s="10"/>
      <c r="B758" s="10"/>
      <c r="C758" s="10"/>
      <c r="E758" s="10"/>
    </row>
    <row r="759" ht="15.75" customHeight="1">
      <c r="A759" s="10"/>
      <c r="B759" s="10"/>
      <c r="C759" s="10"/>
      <c r="E759" s="10"/>
    </row>
    <row r="760" ht="15.75" customHeight="1">
      <c r="A760" s="10"/>
      <c r="B760" s="10"/>
      <c r="C760" s="10"/>
      <c r="E760" s="10"/>
    </row>
    <row r="761" ht="15.75" customHeight="1">
      <c r="A761" s="10"/>
      <c r="B761" s="10"/>
      <c r="C761" s="10"/>
      <c r="E761" s="10"/>
    </row>
    <row r="762" ht="15.75" customHeight="1">
      <c r="A762" s="10"/>
      <c r="B762" s="10"/>
      <c r="C762" s="10"/>
      <c r="E762" s="10"/>
    </row>
    <row r="763" ht="15.75" customHeight="1">
      <c r="A763" s="10"/>
      <c r="B763" s="10"/>
      <c r="C763" s="10"/>
      <c r="E763" s="10"/>
    </row>
    <row r="764" ht="15.75" customHeight="1">
      <c r="A764" s="10"/>
      <c r="B764" s="10"/>
      <c r="C764" s="10"/>
      <c r="E764" s="10"/>
    </row>
    <row r="765" ht="15.75" customHeight="1">
      <c r="A765" s="10"/>
      <c r="B765" s="10"/>
      <c r="C765" s="10"/>
      <c r="E765" s="10"/>
    </row>
    <row r="766" ht="15.75" customHeight="1">
      <c r="A766" s="10"/>
      <c r="B766" s="10"/>
      <c r="C766" s="10"/>
      <c r="E766" s="10"/>
    </row>
    <row r="767" ht="15.75" customHeight="1">
      <c r="A767" s="10"/>
      <c r="B767" s="10"/>
      <c r="C767" s="10"/>
      <c r="E767" s="10"/>
    </row>
    <row r="768" ht="15.75" customHeight="1">
      <c r="A768" s="10"/>
      <c r="B768" s="10"/>
      <c r="C768" s="10"/>
      <c r="E768" s="10"/>
    </row>
    <row r="769" ht="15.75" customHeight="1">
      <c r="A769" s="10"/>
      <c r="B769" s="10"/>
      <c r="C769" s="10"/>
      <c r="E769" s="10"/>
    </row>
    <row r="770" ht="15.75" customHeight="1">
      <c r="A770" s="10"/>
      <c r="B770" s="10"/>
      <c r="C770" s="10"/>
      <c r="E770" s="10"/>
    </row>
    <row r="771" ht="15.75" customHeight="1">
      <c r="A771" s="10"/>
      <c r="B771" s="10"/>
      <c r="C771" s="10"/>
      <c r="E771" s="10"/>
    </row>
    <row r="772" ht="15.75" customHeight="1">
      <c r="A772" s="10"/>
      <c r="B772" s="10"/>
      <c r="C772" s="10"/>
      <c r="E772" s="10"/>
    </row>
    <row r="773" ht="15.75" customHeight="1">
      <c r="A773" s="10"/>
      <c r="B773" s="10"/>
      <c r="C773" s="10"/>
      <c r="E773" s="10"/>
    </row>
    <row r="774" ht="15.75" customHeight="1">
      <c r="A774" s="10"/>
      <c r="B774" s="10"/>
      <c r="C774" s="10"/>
      <c r="E774" s="10"/>
    </row>
    <row r="775" ht="15.75" customHeight="1">
      <c r="A775" s="10"/>
      <c r="B775" s="10"/>
      <c r="C775" s="10"/>
      <c r="E775" s="10"/>
    </row>
    <row r="776" ht="15.75" customHeight="1">
      <c r="A776" s="10"/>
      <c r="B776" s="10"/>
      <c r="C776" s="10"/>
      <c r="E776" s="10"/>
    </row>
    <row r="777" ht="15.75" customHeight="1">
      <c r="A777" s="10"/>
      <c r="B777" s="10"/>
      <c r="C777" s="10"/>
      <c r="E777" s="10"/>
    </row>
    <row r="778" ht="15.75" customHeight="1">
      <c r="A778" s="10"/>
      <c r="B778" s="10"/>
      <c r="C778" s="10"/>
      <c r="E778" s="10"/>
    </row>
    <row r="779" ht="15.75" customHeight="1">
      <c r="A779" s="10"/>
      <c r="B779" s="10"/>
      <c r="C779" s="10"/>
      <c r="E779" s="10"/>
    </row>
    <row r="780" ht="15.75" customHeight="1">
      <c r="A780" s="10"/>
      <c r="B780" s="10"/>
      <c r="C780" s="10"/>
      <c r="E780" s="10"/>
    </row>
    <row r="781" ht="15.75" customHeight="1">
      <c r="A781" s="10"/>
      <c r="B781" s="10"/>
      <c r="C781" s="10"/>
      <c r="E781" s="10"/>
    </row>
    <row r="782" ht="15.75" customHeight="1">
      <c r="A782" s="10"/>
      <c r="B782" s="10"/>
      <c r="C782" s="10"/>
      <c r="E782" s="10"/>
    </row>
    <row r="783" ht="15.75" customHeight="1">
      <c r="A783" s="10"/>
      <c r="B783" s="10"/>
      <c r="C783" s="10"/>
      <c r="E783" s="10"/>
    </row>
    <row r="784" ht="15.75" customHeight="1">
      <c r="A784" s="10"/>
      <c r="B784" s="10"/>
      <c r="C784" s="10"/>
      <c r="E784" s="10"/>
    </row>
    <row r="785" ht="15.75" customHeight="1">
      <c r="A785" s="10"/>
      <c r="B785" s="10"/>
      <c r="C785" s="10"/>
      <c r="E785" s="10"/>
    </row>
    <row r="786" ht="15.75" customHeight="1">
      <c r="A786" s="10"/>
      <c r="B786" s="10"/>
      <c r="C786" s="10"/>
      <c r="E786" s="10"/>
    </row>
    <row r="787" ht="15.75" customHeight="1">
      <c r="A787" s="10"/>
      <c r="B787" s="10"/>
      <c r="C787" s="10"/>
      <c r="E787" s="10"/>
    </row>
    <row r="788" ht="15.75" customHeight="1">
      <c r="A788" s="10"/>
      <c r="B788" s="10"/>
      <c r="C788" s="10"/>
      <c r="E788" s="10"/>
    </row>
    <row r="789" ht="15.75" customHeight="1">
      <c r="A789" s="10"/>
      <c r="B789" s="10"/>
      <c r="C789" s="10"/>
      <c r="E789" s="10"/>
    </row>
    <row r="790" ht="15.75" customHeight="1">
      <c r="A790" s="10"/>
      <c r="B790" s="10"/>
      <c r="C790" s="10"/>
      <c r="E790" s="10"/>
    </row>
    <row r="791" ht="15.75" customHeight="1">
      <c r="A791" s="10"/>
      <c r="B791" s="10"/>
      <c r="C791" s="10"/>
      <c r="E791" s="10"/>
    </row>
    <row r="792" ht="15.75" customHeight="1">
      <c r="A792" s="10"/>
      <c r="B792" s="10"/>
      <c r="C792" s="10"/>
      <c r="E792" s="10"/>
    </row>
    <row r="793" ht="15.75" customHeight="1">
      <c r="A793" s="10"/>
      <c r="B793" s="10"/>
      <c r="C793" s="10"/>
      <c r="E793" s="10"/>
    </row>
    <row r="794" ht="15.75" customHeight="1">
      <c r="A794" s="10"/>
      <c r="B794" s="10"/>
      <c r="C794" s="10"/>
      <c r="E794" s="10"/>
    </row>
    <row r="795" ht="15.75" customHeight="1">
      <c r="A795" s="10"/>
      <c r="B795" s="10"/>
      <c r="C795" s="10"/>
      <c r="E795" s="10"/>
    </row>
    <row r="796" ht="15.75" customHeight="1">
      <c r="A796" s="10"/>
      <c r="B796" s="10"/>
      <c r="C796" s="10"/>
      <c r="E796" s="10"/>
    </row>
    <row r="797" ht="15.75" customHeight="1">
      <c r="A797" s="10"/>
      <c r="B797" s="10"/>
      <c r="C797" s="10"/>
      <c r="E797" s="10"/>
    </row>
    <row r="798" ht="15.75" customHeight="1">
      <c r="A798" s="10"/>
      <c r="B798" s="10"/>
      <c r="C798" s="10"/>
      <c r="E798" s="10"/>
    </row>
    <row r="799" ht="15.75" customHeight="1">
      <c r="A799" s="10"/>
      <c r="B799" s="10"/>
      <c r="C799" s="10"/>
      <c r="E799" s="10"/>
    </row>
    <row r="800" ht="15.75" customHeight="1">
      <c r="A800" s="10"/>
      <c r="B800" s="10"/>
      <c r="C800" s="10"/>
      <c r="E800" s="10"/>
    </row>
    <row r="801" ht="15.75" customHeight="1">
      <c r="A801" s="10"/>
      <c r="B801" s="10"/>
      <c r="C801" s="10"/>
      <c r="E801" s="10"/>
    </row>
    <row r="802" ht="15.75" customHeight="1">
      <c r="A802" s="10"/>
      <c r="B802" s="10"/>
      <c r="C802" s="10"/>
      <c r="E802" s="10"/>
    </row>
    <row r="803" ht="15.75" customHeight="1">
      <c r="A803" s="10"/>
      <c r="B803" s="10"/>
      <c r="C803" s="10"/>
      <c r="E803" s="10"/>
    </row>
    <row r="804" ht="15.75" customHeight="1">
      <c r="A804" s="10"/>
      <c r="B804" s="10"/>
      <c r="C804" s="10"/>
      <c r="E804" s="10"/>
    </row>
    <row r="805" ht="15.75" customHeight="1">
      <c r="A805" s="10"/>
      <c r="B805" s="10"/>
      <c r="C805" s="10"/>
      <c r="E805" s="10"/>
    </row>
    <row r="806" ht="15.75" customHeight="1">
      <c r="A806" s="10"/>
      <c r="B806" s="10"/>
      <c r="C806" s="10"/>
      <c r="E806" s="10"/>
    </row>
    <row r="807" ht="15.75" customHeight="1">
      <c r="A807" s="10"/>
      <c r="B807" s="10"/>
      <c r="C807" s="10"/>
      <c r="E807" s="10"/>
    </row>
    <row r="808" ht="15.75" customHeight="1">
      <c r="A808" s="10"/>
      <c r="B808" s="10"/>
      <c r="C808" s="10"/>
      <c r="E808" s="10"/>
    </row>
    <row r="809" ht="15.75" customHeight="1">
      <c r="A809" s="10"/>
      <c r="B809" s="10"/>
      <c r="C809" s="10"/>
      <c r="E809" s="10"/>
    </row>
    <row r="810" ht="15.75" customHeight="1">
      <c r="A810" s="10"/>
      <c r="B810" s="10"/>
      <c r="C810" s="10"/>
      <c r="E810" s="10"/>
    </row>
    <row r="811" ht="15.75" customHeight="1">
      <c r="A811" s="10"/>
      <c r="B811" s="10"/>
      <c r="C811" s="10"/>
      <c r="E811" s="10"/>
    </row>
    <row r="812" ht="15.75" customHeight="1">
      <c r="A812" s="10"/>
      <c r="B812" s="10"/>
      <c r="C812" s="10"/>
      <c r="E812" s="10"/>
    </row>
    <row r="813" ht="15.75" customHeight="1">
      <c r="A813" s="10"/>
      <c r="B813" s="10"/>
      <c r="C813" s="10"/>
      <c r="E813" s="10"/>
    </row>
    <row r="814" ht="15.75" customHeight="1">
      <c r="A814" s="10"/>
      <c r="B814" s="10"/>
      <c r="C814" s="10"/>
      <c r="E814" s="10"/>
    </row>
    <row r="815" ht="15.75" customHeight="1">
      <c r="A815" s="10"/>
      <c r="B815" s="10"/>
      <c r="C815" s="10"/>
      <c r="E815" s="10"/>
    </row>
    <row r="816" ht="15.75" customHeight="1">
      <c r="A816" s="10"/>
      <c r="B816" s="10"/>
      <c r="C816" s="10"/>
      <c r="E816" s="10"/>
    </row>
    <row r="817" ht="15.75" customHeight="1">
      <c r="A817" s="10"/>
      <c r="B817" s="10"/>
      <c r="C817" s="10"/>
      <c r="E817" s="10"/>
    </row>
    <row r="818" ht="15.75" customHeight="1">
      <c r="A818" s="10"/>
      <c r="B818" s="10"/>
      <c r="C818" s="10"/>
      <c r="E818" s="10"/>
    </row>
    <row r="819" ht="15.75" customHeight="1">
      <c r="A819" s="10"/>
      <c r="B819" s="10"/>
      <c r="C819" s="10"/>
      <c r="E819" s="10"/>
    </row>
    <row r="820" ht="15.75" customHeight="1">
      <c r="A820" s="10"/>
      <c r="B820" s="10"/>
      <c r="C820" s="10"/>
      <c r="E820" s="10"/>
    </row>
    <row r="821" ht="15.75" customHeight="1">
      <c r="A821" s="10"/>
      <c r="B821" s="10"/>
      <c r="C821" s="10"/>
      <c r="E821" s="10"/>
    </row>
    <row r="822" ht="15.75" customHeight="1">
      <c r="A822" s="10"/>
      <c r="B822" s="10"/>
      <c r="C822" s="10"/>
      <c r="E822" s="10"/>
    </row>
    <row r="823" ht="15.75" customHeight="1">
      <c r="A823" s="10"/>
      <c r="B823" s="10"/>
      <c r="C823" s="10"/>
      <c r="E823" s="10"/>
    </row>
    <row r="824" ht="15.75" customHeight="1">
      <c r="A824" s="10"/>
      <c r="B824" s="10"/>
      <c r="C824" s="10"/>
      <c r="E824" s="10"/>
    </row>
    <row r="825" ht="15.75" customHeight="1">
      <c r="A825" s="10"/>
      <c r="B825" s="10"/>
      <c r="C825" s="10"/>
      <c r="E825" s="10"/>
    </row>
    <row r="826" ht="15.75" customHeight="1">
      <c r="A826" s="10"/>
      <c r="B826" s="10"/>
      <c r="C826" s="10"/>
      <c r="E826" s="10"/>
    </row>
    <row r="827" ht="15.75" customHeight="1">
      <c r="A827" s="10"/>
      <c r="B827" s="10"/>
      <c r="C827" s="10"/>
      <c r="E827" s="10"/>
    </row>
    <row r="828" ht="15.75" customHeight="1">
      <c r="A828" s="10"/>
      <c r="B828" s="10"/>
      <c r="C828" s="10"/>
      <c r="E828" s="10"/>
    </row>
    <row r="829" ht="15.75" customHeight="1">
      <c r="A829" s="10"/>
      <c r="B829" s="10"/>
      <c r="C829" s="10"/>
      <c r="E829" s="10"/>
    </row>
    <row r="830" ht="15.75" customHeight="1">
      <c r="A830" s="10"/>
      <c r="B830" s="10"/>
      <c r="C830" s="10"/>
      <c r="E830" s="10"/>
    </row>
    <row r="831" ht="15.75" customHeight="1">
      <c r="A831" s="10"/>
      <c r="B831" s="10"/>
      <c r="C831" s="10"/>
      <c r="E831" s="10"/>
    </row>
    <row r="832" ht="15.75" customHeight="1">
      <c r="A832" s="10"/>
      <c r="B832" s="10"/>
      <c r="C832" s="10"/>
      <c r="E832" s="10"/>
    </row>
    <row r="833" ht="15.75" customHeight="1">
      <c r="A833" s="10"/>
      <c r="B833" s="10"/>
      <c r="C833" s="10"/>
      <c r="E833" s="10"/>
    </row>
    <row r="834" ht="15.75" customHeight="1">
      <c r="A834" s="10"/>
      <c r="B834" s="10"/>
      <c r="C834" s="10"/>
      <c r="E834" s="10"/>
    </row>
    <row r="835" ht="15.75" customHeight="1">
      <c r="A835" s="10"/>
      <c r="B835" s="10"/>
      <c r="C835" s="10"/>
      <c r="E835" s="10"/>
    </row>
    <row r="836" ht="15.75" customHeight="1">
      <c r="A836" s="10"/>
      <c r="B836" s="10"/>
      <c r="C836" s="10"/>
      <c r="E836" s="10"/>
    </row>
    <row r="837" ht="15.75" customHeight="1">
      <c r="A837" s="10"/>
      <c r="B837" s="10"/>
      <c r="C837" s="10"/>
      <c r="E837" s="10"/>
    </row>
    <row r="838" ht="15.75" customHeight="1">
      <c r="A838" s="10"/>
      <c r="B838" s="10"/>
      <c r="C838" s="10"/>
      <c r="E838" s="10"/>
    </row>
    <row r="839" ht="15.75" customHeight="1">
      <c r="A839" s="10"/>
      <c r="B839" s="10"/>
      <c r="C839" s="10"/>
      <c r="E839" s="10"/>
    </row>
    <row r="840" ht="15.75" customHeight="1">
      <c r="A840" s="10"/>
      <c r="B840" s="10"/>
      <c r="C840" s="10"/>
      <c r="E840" s="10"/>
    </row>
    <row r="841" ht="15.75" customHeight="1">
      <c r="A841" s="10"/>
      <c r="B841" s="10"/>
      <c r="C841" s="10"/>
      <c r="E841" s="10"/>
    </row>
    <row r="842" ht="15.75" customHeight="1">
      <c r="A842" s="10"/>
      <c r="B842" s="10"/>
      <c r="C842" s="10"/>
      <c r="E842" s="10"/>
    </row>
    <row r="843" ht="15.75" customHeight="1">
      <c r="A843" s="10"/>
      <c r="B843" s="10"/>
      <c r="C843" s="10"/>
      <c r="E843" s="10"/>
    </row>
    <row r="844" ht="15.75" customHeight="1">
      <c r="A844" s="10"/>
      <c r="B844" s="10"/>
      <c r="C844" s="10"/>
      <c r="E844" s="10"/>
    </row>
    <row r="845" ht="15.75" customHeight="1">
      <c r="A845" s="10"/>
      <c r="B845" s="10"/>
      <c r="C845" s="10"/>
      <c r="E845" s="10"/>
    </row>
    <row r="846" ht="15.75" customHeight="1">
      <c r="A846" s="10"/>
      <c r="B846" s="10"/>
      <c r="C846" s="10"/>
      <c r="E846" s="10"/>
    </row>
    <row r="847" ht="15.75" customHeight="1">
      <c r="A847" s="10"/>
      <c r="B847" s="10"/>
      <c r="C847" s="10"/>
      <c r="E847" s="10"/>
    </row>
    <row r="848" ht="15.75" customHeight="1">
      <c r="A848" s="10"/>
      <c r="B848" s="10"/>
      <c r="C848" s="10"/>
      <c r="E848" s="10"/>
    </row>
    <row r="849" ht="15.75" customHeight="1">
      <c r="A849" s="10"/>
      <c r="B849" s="10"/>
      <c r="C849" s="10"/>
      <c r="E849" s="10"/>
    </row>
    <row r="850" ht="15.75" customHeight="1">
      <c r="A850" s="10"/>
      <c r="B850" s="10"/>
      <c r="C850" s="10"/>
      <c r="E850" s="10"/>
    </row>
    <row r="851" ht="15.75" customHeight="1">
      <c r="A851" s="10"/>
      <c r="B851" s="10"/>
      <c r="C851" s="10"/>
      <c r="E851" s="10"/>
    </row>
    <row r="852" ht="15.75" customHeight="1">
      <c r="A852" s="10"/>
      <c r="B852" s="10"/>
      <c r="C852" s="10"/>
      <c r="E852" s="10"/>
    </row>
    <row r="853" ht="15.75" customHeight="1">
      <c r="A853" s="10"/>
      <c r="B853" s="10"/>
      <c r="C853" s="10"/>
      <c r="E853" s="10"/>
    </row>
    <row r="854" ht="15.75" customHeight="1">
      <c r="A854" s="10"/>
      <c r="B854" s="10"/>
      <c r="C854" s="10"/>
      <c r="E854" s="10"/>
    </row>
    <row r="855" ht="15.75" customHeight="1">
      <c r="A855" s="10"/>
      <c r="B855" s="10"/>
      <c r="C855" s="10"/>
      <c r="E855" s="10"/>
    </row>
    <row r="856" ht="15.75" customHeight="1">
      <c r="A856" s="10"/>
      <c r="B856" s="10"/>
      <c r="C856" s="10"/>
      <c r="E856" s="10"/>
    </row>
    <row r="857" ht="15.75" customHeight="1">
      <c r="A857" s="10"/>
      <c r="B857" s="10"/>
      <c r="C857" s="10"/>
      <c r="E857" s="10"/>
    </row>
    <row r="858" ht="15.75" customHeight="1">
      <c r="A858" s="10"/>
      <c r="B858" s="10"/>
      <c r="C858" s="10"/>
      <c r="E858" s="10"/>
    </row>
    <row r="859" ht="15.75" customHeight="1">
      <c r="A859" s="10"/>
      <c r="B859" s="10"/>
      <c r="C859" s="10"/>
      <c r="E859" s="10"/>
    </row>
    <row r="860" ht="15.75" customHeight="1">
      <c r="A860" s="10"/>
      <c r="B860" s="10"/>
      <c r="C860" s="10"/>
      <c r="E860" s="10"/>
    </row>
    <row r="861" ht="15.75" customHeight="1">
      <c r="A861" s="10"/>
      <c r="B861" s="10"/>
      <c r="C861" s="10"/>
      <c r="E861" s="10"/>
    </row>
    <row r="862" ht="15.75" customHeight="1">
      <c r="A862" s="10"/>
      <c r="B862" s="10"/>
      <c r="C862" s="10"/>
      <c r="E862" s="10"/>
    </row>
    <row r="863" ht="15.75" customHeight="1">
      <c r="A863" s="10"/>
      <c r="B863" s="10"/>
      <c r="C863" s="10"/>
      <c r="E863" s="10"/>
    </row>
    <row r="864" ht="15.75" customHeight="1">
      <c r="A864" s="10"/>
      <c r="B864" s="10"/>
      <c r="C864" s="10"/>
      <c r="E864" s="10"/>
    </row>
    <row r="865" ht="15.75" customHeight="1">
      <c r="A865" s="10"/>
      <c r="B865" s="10"/>
      <c r="C865" s="10"/>
      <c r="E865" s="10"/>
    </row>
    <row r="866" ht="15.75" customHeight="1">
      <c r="A866" s="10"/>
      <c r="B866" s="10"/>
      <c r="C866" s="10"/>
      <c r="E866" s="10"/>
    </row>
    <row r="867" ht="15.75" customHeight="1">
      <c r="A867" s="10"/>
      <c r="B867" s="10"/>
      <c r="C867" s="10"/>
      <c r="E867" s="10"/>
    </row>
    <row r="868" ht="15.75" customHeight="1">
      <c r="A868" s="10"/>
      <c r="B868" s="10"/>
      <c r="C868" s="10"/>
      <c r="E868" s="10"/>
    </row>
    <row r="869" ht="15.75" customHeight="1">
      <c r="A869" s="10"/>
      <c r="B869" s="10"/>
      <c r="C869" s="10"/>
      <c r="E869" s="10"/>
    </row>
    <row r="870" ht="15.75" customHeight="1">
      <c r="A870" s="10"/>
      <c r="B870" s="10"/>
      <c r="C870" s="10"/>
      <c r="E870" s="10"/>
    </row>
    <row r="871" ht="15.75" customHeight="1">
      <c r="A871" s="10"/>
      <c r="B871" s="10"/>
      <c r="C871" s="10"/>
      <c r="E871" s="10"/>
    </row>
    <row r="872" ht="15.75" customHeight="1">
      <c r="A872" s="10"/>
      <c r="B872" s="10"/>
      <c r="C872" s="10"/>
      <c r="E872" s="10"/>
    </row>
    <row r="873" ht="15.75" customHeight="1">
      <c r="A873" s="10"/>
      <c r="B873" s="10"/>
      <c r="C873" s="10"/>
      <c r="E873" s="10"/>
    </row>
    <row r="874" ht="15.75" customHeight="1">
      <c r="A874" s="10"/>
      <c r="B874" s="10"/>
      <c r="C874" s="10"/>
      <c r="E874" s="10"/>
    </row>
    <row r="875" ht="15.75" customHeight="1">
      <c r="A875" s="10"/>
      <c r="B875" s="10"/>
      <c r="C875" s="10"/>
      <c r="E875" s="10"/>
    </row>
    <row r="876" ht="15.75" customHeight="1">
      <c r="A876" s="10"/>
      <c r="B876" s="10"/>
      <c r="C876" s="10"/>
      <c r="E876" s="10"/>
    </row>
    <row r="877" ht="15.75" customHeight="1">
      <c r="A877" s="10"/>
      <c r="B877" s="10"/>
      <c r="C877" s="10"/>
      <c r="E877" s="10"/>
    </row>
    <row r="878" ht="15.75" customHeight="1">
      <c r="A878" s="10"/>
      <c r="B878" s="10"/>
      <c r="C878" s="10"/>
      <c r="E878" s="10"/>
    </row>
    <row r="879" ht="15.75" customHeight="1">
      <c r="A879" s="10"/>
      <c r="B879" s="10"/>
      <c r="C879" s="10"/>
      <c r="E879" s="10"/>
    </row>
    <row r="880" ht="15.75" customHeight="1">
      <c r="A880" s="10"/>
      <c r="B880" s="10"/>
      <c r="C880" s="10"/>
      <c r="E880" s="10"/>
    </row>
    <row r="881" ht="15.75" customHeight="1">
      <c r="A881" s="10"/>
      <c r="B881" s="10"/>
      <c r="C881" s="10"/>
      <c r="E881" s="10"/>
    </row>
    <row r="882" ht="15.75" customHeight="1">
      <c r="A882" s="10"/>
      <c r="B882" s="10"/>
      <c r="C882" s="10"/>
      <c r="E882" s="10"/>
    </row>
    <row r="883" ht="15.75" customHeight="1">
      <c r="A883" s="10"/>
      <c r="B883" s="10"/>
      <c r="C883" s="10"/>
      <c r="E883" s="10"/>
    </row>
    <row r="884" ht="15.75" customHeight="1">
      <c r="A884" s="10"/>
      <c r="B884" s="10"/>
      <c r="C884" s="10"/>
      <c r="E884" s="10"/>
    </row>
    <row r="885" ht="15.75" customHeight="1">
      <c r="A885" s="10"/>
      <c r="B885" s="10"/>
      <c r="C885" s="10"/>
      <c r="E885" s="10"/>
    </row>
    <row r="886" ht="15.75" customHeight="1">
      <c r="A886" s="10"/>
      <c r="B886" s="10"/>
      <c r="C886" s="10"/>
      <c r="E886" s="10"/>
    </row>
    <row r="887" ht="15.75" customHeight="1">
      <c r="A887" s="10"/>
      <c r="B887" s="10"/>
      <c r="C887" s="10"/>
      <c r="E887" s="10"/>
    </row>
    <row r="888" ht="15.75" customHeight="1">
      <c r="A888" s="10"/>
      <c r="B888" s="10"/>
      <c r="C888" s="10"/>
      <c r="E888" s="10"/>
    </row>
    <row r="889" ht="15.75" customHeight="1">
      <c r="A889" s="10"/>
      <c r="B889" s="10"/>
      <c r="C889" s="10"/>
      <c r="E889" s="10"/>
    </row>
    <row r="890" ht="15.75" customHeight="1">
      <c r="A890" s="10"/>
      <c r="B890" s="10"/>
      <c r="C890" s="10"/>
      <c r="E890" s="10"/>
    </row>
    <row r="891" ht="15.75" customHeight="1">
      <c r="A891" s="10"/>
      <c r="B891" s="10"/>
      <c r="C891" s="10"/>
      <c r="E891" s="10"/>
    </row>
    <row r="892" ht="15.75" customHeight="1">
      <c r="A892" s="10"/>
      <c r="B892" s="10"/>
      <c r="C892" s="10"/>
      <c r="E892" s="10"/>
    </row>
    <row r="893" ht="15.75" customHeight="1">
      <c r="A893" s="10"/>
      <c r="B893" s="10"/>
      <c r="C893" s="10"/>
      <c r="E893" s="10"/>
    </row>
    <row r="894" ht="15.75" customHeight="1">
      <c r="A894" s="10"/>
      <c r="B894" s="10"/>
      <c r="C894" s="10"/>
      <c r="E894" s="10"/>
    </row>
    <row r="895" ht="15.75" customHeight="1">
      <c r="A895" s="10"/>
      <c r="B895" s="10"/>
      <c r="C895" s="10"/>
      <c r="E895" s="10"/>
    </row>
    <row r="896" ht="15.75" customHeight="1">
      <c r="A896" s="10"/>
      <c r="B896" s="10"/>
      <c r="C896" s="10"/>
      <c r="E896" s="10"/>
    </row>
    <row r="897" ht="15.75" customHeight="1">
      <c r="A897" s="10"/>
      <c r="B897" s="10"/>
      <c r="C897" s="10"/>
      <c r="E897" s="10"/>
    </row>
    <row r="898" ht="15.75" customHeight="1">
      <c r="A898" s="10"/>
      <c r="B898" s="10"/>
      <c r="C898" s="10"/>
      <c r="E898" s="10"/>
    </row>
    <row r="899" ht="15.75" customHeight="1">
      <c r="A899" s="10"/>
      <c r="B899" s="10"/>
      <c r="C899" s="10"/>
      <c r="E899" s="10"/>
    </row>
    <row r="900" ht="15.75" customHeight="1">
      <c r="A900" s="10"/>
      <c r="B900" s="10"/>
      <c r="C900" s="10"/>
      <c r="E900" s="10"/>
    </row>
    <row r="901" ht="15.75" customHeight="1">
      <c r="A901" s="10"/>
      <c r="B901" s="10"/>
      <c r="C901" s="10"/>
      <c r="E901" s="10"/>
    </row>
    <row r="902" ht="15.75" customHeight="1">
      <c r="A902" s="10"/>
      <c r="B902" s="10"/>
      <c r="C902" s="10"/>
      <c r="E902" s="10"/>
    </row>
    <row r="903" ht="15.75" customHeight="1">
      <c r="A903" s="10"/>
      <c r="B903" s="10"/>
      <c r="C903" s="10"/>
      <c r="E903" s="10"/>
    </row>
    <row r="904" ht="15.75" customHeight="1">
      <c r="A904" s="10"/>
      <c r="B904" s="10"/>
      <c r="C904" s="10"/>
      <c r="E904" s="10"/>
    </row>
    <row r="905" ht="15.75" customHeight="1">
      <c r="A905" s="10"/>
      <c r="B905" s="10"/>
      <c r="C905" s="10"/>
      <c r="E905" s="10"/>
    </row>
    <row r="906" ht="15.75" customHeight="1">
      <c r="A906" s="10"/>
      <c r="B906" s="10"/>
      <c r="C906" s="10"/>
      <c r="E906" s="10"/>
    </row>
    <row r="907" ht="15.75" customHeight="1">
      <c r="A907" s="10"/>
      <c r="B907" s="10"/>
      <c r="C907" s="10"/>
      <c r="E907" s="10"/>
    </row>
    <row r="908" ht="15.75" customHeight="1">
      <c r="A908" s="10"/>
      <c r="B908" s="10"/>
      <c r="C908" s="10"/>
      <c r="E908" s="10"/>
    </row>
    <row r="909" ht="15.75" customHeight="1">
      <c r="A909" s="10"/>
      <c r="B909" s="10"/>
      <c r="C909" s="10"/>
      <c r="E909" s="10"/>
    </row>
    <row r="910" ht="15.75" customHeight="1">
      <c r="A910" s="10"/>
      <c r="B910" s="10"/>
      <c r="C910" s="10"/>
      <c r="E910" s="10"/>
    </row>
    <row r="911" ht="15.75" customHeight="1">
      <c r="A911" s="10"/>
      <c r="B911" s="10"/>
      <c r="C911" s="10"/>
      <c r="E911" s="10"/>
    </row>
    <row r="912" ht="15.75" customHeight="1">
      <c r="A912" s="10"/>
      <c r="B912" s="10"/>
      <c r="C912" s="10"/>
      <c r="E912" s="10"/>
    </row>
    <row r="913" ht="15.75" customHeight="1">
      <c r="A913" s="10"/>
      <c r="B913" s="10"/>
      <c r="C913" s="10"/>
      <c r="E913" s="10"/>
    </row>
    <row r="914" ht="15.75" customHeight="1">
      <c r="A914" s="10"/>
      <c r="B914" s="10"/>
      <c r="C914" s="10"/>
      <c r="E914" s="10"/>
    </row>
    <row r="915" ht="15.75" customHeight="1">
      <c r="A915" s="10"/>
      <c r="B915" s="10"/>
      <c r="C915" s="10"/>
      <c r="E915" s="10"/>
    </row>
    <row r="916" ht="15.75" customHeight="1">
      <c r="A916" s="10"/>
      <c r="B916" s="10"/>
      <c r="C916" s="10"/>
      <c r="E916" s="10"/>
    </row>
    <row r="917" ht="15.75" customHeight="1">
      <c r="A917" s="10"/>
      <c r="B917" s="10"/>
      <c r="C917" s="10"/>
      <c r="E917" s="10"/>
    </row>
    <row r="918" ht="15.75" customHeight="1">
      <c r="A918" s="10"/>
      <c r="B918" s="10"/>
      <c r="C918" s="10"/>
      <c r="E918" s="10"/>
    </row>
    <row r="919" ht="15.75" customHeight="1">
      <c r="A919" s="10"/>
      <c r="B919" s="10"/>
      <c r="C919" s="10"/>
      <c r="E919" s="10"/>
    </row>
    <row r="920" ht="15.75" customHeight="1">
      <c r="A920" s="10"/>
      <c r="B920" s="10"/>
      <c r="C920" s="10"/>
      <c r="E920" s="10"/>
    </row>
    <row r="921" ht="15.75" customHeight="1">
      <c r="A921" s="10"/>
      <c r="B921" s="10"/>
      <c r="C921" s="10"/>
      <c r="E921" s="10"/>
    </row>
    <row r="922" ht="15.75" customHeight="1">
      <c r="A922" s="10"/>
      <c r="B922" s="10"/>
      <c r="C922" s="10"/>
      <c r="E922" s="10"/>
    </row>
    <row r="923" ht="15.75" customHeight="1">
      <c r="A923" s="10"/>
      <c r="B923" s="10"/>
      <c r="C923" s="10"/>
      <c r="E923" s="10"/>
    </row>
    <row r="924" ht="15.75" customHeight="1">
      <c r="A924" s="10"/>
      <c r="B924" s="10"/>
      <c r="C924" s="10"/>
      <c r="E924" s="10"/>
    </row>
    <row r="925" ht="15.75" customHeight="1">
      <c r="A925" s="10"/>
      <c r="B925" s="10"/>
      <c r="C925" s="10"/>
      <c r="E925" s="10"/>
    </row>
    <row r="926" ht="15.75" customHeight="1">
      <c r="A926" s="10"/>
      <c r="B926" s="10"/>
      <c r="C926" s="10"/>
      <c r="E926" s="10"/>
    </row>
    <row r="927" ht="15.75" customHeight="1">
      <c r="A927" s="10"/>
      <c r="B927" s="10"/>
      <c r="C927" s="10"/>
      <c r="E927" s="10"/>
    </row>
    <row r="928" ht="15.75" customHeight="1">
      <c r="A928" s="10"/>
      <c r="B928" s="10"/>
      <c r="C928" s="10"/>
      <c r="E928" s="10"/>
    </row>
    <row r="929" ht="15.75" customHeight="1">
      <c r="A929" s="10"/>
      <c r="B929" s="10"/>
      <c r="C929" s="10"/>
      <c r="E929" s="10"/>
    </row>
    <row r="930" ht="15.75" customHeight="1">
      <c r="A930" s="10"/>
      <c r="B930" s="10"/>
      <c r="C930" s="10"/>
      <c r="E930" s="10"/>
    </row>
    <row r="931" ht="15.75" customHeight="1">
      <c r="A931" s="10"/>
      <c r="B931" s="10"/>
      <c r="C931" s="10"/>
      <c r="E931" s="10"/>
    </row>
    <row r="932" ht="15.75" customHeight="1">
      <c r="A932" s="10"/>
      <c r="B932" s="10"/>
      <c r="C932" s="10"/>
      <c r="E932" s="10"/>
    </row>
    <row r="933" ht="15.75" customHeight="1">
      <c r="A933" s="10"/>
      <c r="B933" s="10"/>
      <c r="C933" s="10"/>
      <c r="E933" s="10"/>
    </row>
    <row r="934" ht="15.75" customHeight="1">
      <c r="A934" s="10"/>
      <c r="B934" s="10"/>
      <c r="C934" s="10"/>
      <c r="E934" s="10"/>
    </row>
    <row r="935" ht="15.75" customHeight="1">
      <c r="A935" s="10"/>
      <c r="B935" s="10"/>
      <c r="C935" s="10"/>
      <c r="E935" s="10"/>
    </row>
    <row r="936" ht="15.75" customHeight="1">
      <c r="A936" s="10"/>
      <c r="B936" s="10"/>
      <c r="C936" s="10"/>
      <c r="E936" s="10"/>
    </row>
    <row r="937" ht="15.75" customHeight="1">
      <c r="A937" s="10"/>
      <c r="B937" s="10"/>
      <c r="C937" s="10"/>
      <c r="E937" s="10"/>
    </row>
    <row r="938" ht="15.75" customHeight="1">
      <c r="A938" s="10"/>
      <c r="B938" s="10"/>
      <c r="C938" s="10"/>
      <c r="E938" s="10"/>
    </row>
    <row r="939" ht="15.75" customHeight="1">
      <c r="A939" s="10"/>
      <c r="B939" s="10"/>
      <c r="C939" s="10"/>
      <c r="E939" s="10"/>
    </row>
    <row r="940" ht="15.75" customHeight="1">
      <c r="A940" s="10"/>
      <c r="B940" s="10"/>
      <c r="C940" s="10"/>
      <c r="E940" s="10"/>
    </row>
    <row r="941" ht="15.75" customHeight="1">
      <c r="A941" s="10"/>
      <c r="B941" s="10"/>
      <c r="C941" s="10"/>
      <c r="E941" s="10"/>
    </row>
    <row r="942" ht="15.75" customHeight="1">
      <c r="A942" s="10"/>
      <c r="B942" s="10"/>
      <c r="C942" s="10"/>
      <c r="E942" s="10"/>
    </row>
    <row r="943" ht="15.75" customHeight="1">
      <c r="A943" s="10"/>
      <c r="B943" s="10"/>
      <c r="C943" s="10"/>
      <c r="E943" s="10"/>
    </row>
    <row r="944" ht="15.75" customHeight="1">
      <c r="A944" s="10"/>
      <c r="B944" s="10"/>
      <c r="C944" s="10"/>
      <c r="E944" s="10"/>
    </row>
    <row r="945" ht="15.75" customHeight="1">
      <c r="A945" s="10"/>
      <c r="B945" s="10"/>
      <c r="C945" s="10"/>
      <c r="E945" s="10"/>
    </row>
    <row r="946" ht="15.75" customHeight="1">
      <c r="A946" s="10"/>
      <c r="B946" s="10"/>
      <c r="C946" s="10"/>
      <c r="E946" s="10"/>
    </row>
    <row r="947" ht="15.75" customHeight="1">
      <c r="A947" s="10"/>
      <c r="B947" s="10"/>
      <c r="C947" s="10"/>
      <c r="E947" s="10"/>
    </row>
    <row r="948" ht="15.75" customHeight="1">
      <c r="A948" s="10"/>
      <c r="B948" s="10"/>
      <c r="C948" s="10"/>
      <c r="E948" s="10"/>
    </row>
    <row r="949" ht="15.75" customHeight="1">
      <c r="A949" s="10"/>
      <c r="B949" s="10"/>
      <c r="C949" s="10"/>
      <c r="E949" s="10"/>
    </row>
    <row r="950" ht="15.75" customHeight="1">
      <c r="A950" s="10"/>
      <c r="B950" s="10"/>
      <c r="C950" s="10"/>
      <c r="E950" s="10"/>
    </row>
    <row r="951" ht="15.75" customHeight="1">
      <c r="A951" s="10"/>
      <c r="B951" s="10"/>
      <c r="C951" s="10"/>
      <c r="E951" s="10"/>
    </row>
    <row r="952" ht="15.75" customHeight="1">
      <c r="A952" s="10"/>
      <c r="B952" s="10"/>
      <c r="C952" s="10"/>
      <c r="E952" s="10"/>
    </row>
    <row r="953" ht="15.75" customHeight="1">
      <c r="A953" s="10"/>
      <c r="B953" s="10"/>
      <c r="C953" s="10"/>
      <c r="E953" s="10"/>
    </row>
    <row r="954" ht="15.75" customHeight="1">
      <c r="A954" s="10"/>
      <c r="B954" s="10"/>
      <c r="C954" s="10"/>
      <c r="E954" s="10"/>
    </row>
    <row r="955" ht="15.75" customHeight="1">
      <c r="A955" s="10"/>
      <c r="B955" s="10"/>
      <c r="C955" s="10"/>
      <c r="E955" s="10"/>
    </row>
    <row r="956" ht="15.75" customHeight="1">
      <c r="A956" s="10"/>
      <c r="B956" s="10"/>
      <c r="C956" s="10"/>
      <c r="E956" s="10"/>
    </row>
    <row r="957" ht="15.75" customHeight="1">
      <c r="A957" s="10"/>
      <c r="B957" s="10"/>
      <c r="C957" s="10"/>
      <c r="E957" s="10"/>
    </row>
    <row r="958" ht="15.75" customHeight="1">
      <c r="A958" s="10"/>
      <c r="B958" s="10"/>
      <c r="C958" s="10"/>
      <c r="E958" s="10"/>
    </row>
    <row r="959" ht="15.75" customHeight="1">
      <c r="A959" s="10"/>
      <c r="B959" s="10"/>
      <c r="C959" s="10"/>
      <c r="E959" s="10"/>
    </row>
    <row r="960" ht="15.75" customHeight="1">
      <c r="A960" s="10"/>
      <c r="B960" s="10"/>
      <c r="C960" s="10"/>
      <c r="E960" s="10"/>
    </row>
    <row r="961" ht="15.75" customHeight="1">
      <c r="A961" s="10"/>
      <c r="B961" s="10"/>
      <c r="C961" s="10"/>
      <c r="E961" s="10"/>
    </row>
    <row r="962" ht="15.75" customHeight="1">
      <c r="A962" s="10"/>
      <c r="B962" s="10"/>
      <c r="C962" s="10"/>
      <c r="E962" s="10"/>
    </row>
    <row r="963" ht="15.75" customHeight="1">
      <c r="A963" s="10"/>
      <c r="B963" s="10"/>
      <c r="C963" s="10"/>
      <c r="E963" s="10"/>
    </row>
    <row r="964" ht="15.75" customHeight="1">
      <c r="A964" s="10"/>
      <c r="B964" s="10"/>
      <c r="C964" s="10"/>
      <c r="E964" s="10"/>
    </row>
    <row r="965" ht="15.75" customHeight="1">
      <c r="A965" s="10"/>
      <c r="B965" s="10"/>
      <c r="C965" s="10"/>
      <c r="E965" s="10"/>
    </row>
    <row r="966" ht="15.75" customHeight="1">
      <c r="A966" s="10"/>
      <c r="B966" s="10"/>
      <c r="C966" s="10"/>
      <c r="E966" s="10"/>
    </row>
    <row r="967" ht="15.75" customHeight="1">
      <c r="A967" s="10"/>
      <c r="B967" s="10"/>
      <c r="C967" s="10"/>
      <c r="E967" s="10"/>
    </row>
    <row r="968" ht="15.75" customHeight="1">
      <c r="A968" s="10"/>
      <c r="B968" s="10"/>
      <c r="C968" s="10"/>
      <c r="E968" s="10"/>
    </row>
    <row r="969" ht="15.75" customHeight="1">
      <c r="A969" s="10"/>
      <c r="B969" s="10"/>
      <c r="C969" s="10"/>
      <c r="E969" s="10"/>
    </row>
    <row r="970" ht="15.75" customHeight="1">
      <c r="A970" s="10"/>
      <c r="B970" s="10"/>
      <c r="C970" s="10"/>
      <c r="E970" s="10"/>
    </row>
    <row r="971" ht="15.75" customHeight="1">
      <c r="A971" s="10"/>
      <c r="B971" s="10"/>
      <c r="C971" s="10"/>
      <c r="E971" s="10"/>
    </row>
    <row r="972" ht="15.75" customHeight="1">
      <c r="A972" s="10"/>
      <c r="B972" s="10"/>
      <c r="C972" s="10"/>
      <c r="E972" s="10"/>
    </row>
    <row r="973" ht="15.75" customHeight="1">
      <c r="A973" s="10"/>
      <c r="B973" s="10"/>
      <c r="C973" s="10"/>
      <c r="E973" s="10"/>
    </row>
    <row r="974" ht="15.75" customHeight="1">
      <c r="A974" s="10"/>
      <c r="B974" s="10"/>
      <c r="C974" s="10"/>
      <c r="E974" s="10"/>
    </row>
    <row r="975" ht="15.75" customHeight="1">
      <c r="A975" s="10"/>
      <c r="B975" s="10"/>
      <c r="C975" s="10"/>
      <c r="E975" s="10"/>
    </row>
    <row r="976" ht="15.75" customHeight="1">
      <c r="A976" s="10"/>
      <c r="B976" s="10"/>
      <c r="C976" s="10"/>
      <c r="E976" s="10"/>
    </row>
    <row r="977" ht="15.75" customHeight="1">
      <c r="A977" s="10"/>
      <c r="B977" s="10"/>
      <c r="C977" s="10"/>
      <c r="E977" s="10"/>
    </row>
    <row r="978" ht="15.75" customHeight="1">
      <c r="A978" s="10"/>
      <c r="B978" s="10"/>
      <c r="C978" s="10"/>
      <c r="E978" s="10"/>
    </row>
    <row r="979" ht="15.75" customHeight="1">
      <c r="A979" s="10"/>
      <c r="B979" s="10"/>
      <c r="C979" s="10"/>
      <c r="E979" s="10"/>
    </row>
    <row r="980" ht="15.75" customHeight="1">
      <c r="A980" s="10"/>
      <c r="B980" s="10"/>
      <c r="C980" s="10"/>
      <c r="E980" s="10"/>
    </row>
    <row r="981" ht="15.75" customHeight="1">
      <c r="A981" s="10"/>
      <c r="B981" s="10"/>
      <c r="C981" s="10"/>
      <c r="E981" s="10"/>
    </row>
    <row r="982" ht="15.75" customHeight="1">
      <c r="A982" s="10"/>
      <c r="B982" s="10"/>
      <c r="C982" s="10"/>
      <c r="E982" s="10"/>
    </row>
    <row r="983" ht="15.75" customHeight="1">
      <c r="A983" s="10"/>
      <c r="B983" s="10"/>
      <c r="C983" s="10"/>
      <c r="E983" s="10"/>
    </row>
    <row r="984" ht="15.75" customHeight="1">
      <c r="A984" s="10"/>
      <c r="B984" s="10"/>
      <c r="C984" s="10"/>
      <c r="E984" s="10"/>
    </row>
    <row r="985" ht="15.75" customHeight="1">
      <c r="A985" s="10"/>
      <c r="B985" s="10"/>
      <c r="C985" s="10"/>
      <c r="E985" s="10"/>
    </row>
    <row r="986" ht="15.75" customHeight="1">
      <c r="A986" s="10"/>
      <c r="B986" s="10"/>
      <c r="C986" s="10"/>
      <c r="E986" s="10"/>
    </row>
    <row r="987" ht="15.75" customHeight="1">
      <c r="A987" s="10"/>
      <c r="B987" s="10"/>
      <c r="C987" s="10"/>
      <c r="E987" s="10"/>
    </row>
    <row r="988" ht="15.75" customHeight="1">
      <c r="A988" s="10"/>
      <c r="B988" s="10"/>
      <c r="C988" s="10"/>
      <c r="E988" s="10"/>
    </row>
    <row r="989" ht="15.75" customHeight="1">
      <c r="A989" s="10"/>
      <c r="B989" s="10"/>
      <c r="C989" s="10"/>
      <c r="E989" s="10"/>
    </row>
    <row r="990" ht="15.75" customHeight="1">
      <c r="A990" s="10"/>
      <c r="B990" s="10"/>
      <c r="C990" s="10"/>
      <c r="E990" s="10"/>
    </row>
    <row r="991" ht="15.75" customHeight="1">
      <c r="A991" s="10"/>
      <c r="B991" s="10"/>
      <c r="C991" s="10"/>
      <c r="E991" s="10"/>
    </row>
    <row r="992" ht="15.75" customHeight="1">
      <c r="A992" s="10"/>
      <c r="B992" s="10"/>
      <c r="C992" s="10"/>
      <c r="E992" s="10"/>
    </row>
    <row r="993" ht="15.75" customHeight="1">
      <c r="A993" s="10"/>
      <c r="B993" s="10"/>
      <c r="C993" s="10"/>
      <c r="E993" s="10"/>
    </row>
    <row r="994" ht="15.75" customHeight="1">
      <c r="A994" s="10"/>
      <c r="B994" s="10"/>
      <c r="C994" s="10"/>
      <c r="E994" s="10"/>
    </row>
    <row r="995" ht="15.75" customHeight="1">
      <c r="A995" s="10"/>
      <c r="B995" s="10"/>
      <c r="C995" s="10"/>
      <c r="E995" s="10"/>
    </row>
    <row r="996" ht="15.75" customHeight="1">
      <c r="A996" s="10"/>
      <c r="B996" s="10"/>
      <c r="C996" s="10"/>
      <c r="E996" s="10"/>
    </row>
    <row r="997" ht="15.75" customHeight="1">
      <c r="A997" s="10"/>
      <c r="B997" s="10"/>
      <c r="C997" s="10"/>
      <c r="E997" s="10"/>
    </row>
    <row r="998" ht="15.75" customHeight="1">
      <c r="A998" s="10"/>
      <c r="B998" s="10"/>
      <c r="C998" s="10"/>
      <c r="E998" s="10"/>
    </row>
    <row r="999" ht="15.75" customHeight="1">
      <c r="A999" s="10"/>
      <c r="B999" s="10"/>
      <c r="C999" s="10"/>
      <c r="E999" s="10"/>
    </row>
    <row r="1000" ht="15.75" customHeight="1">
      <c r="A1000" s="10"/>
      <c r="B1000" s="10"/>
      <c r="C1000" s="10"/>
      <c r="E1000" s="10"/>
    </row>
  </sheetData>
  <printOptions/>
  <pageMargins bottom="0.75" footer="0.0" header="0.0" left="0.7" right="0.7" top="0.75"/>
  <pageSetup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20.14"/>
    <col customWidth="1" min="3" max="26" width="8.71"/>
  </cols>
  <sheetData>
    <row r="1">
      <c r="A1" s="9" t="s">
        <v>1397</v>
      </c>
      <c r="B1" s="9" t="s">
        <v>918</v>
      </c>
      <c r="C1" s="9" t="s">
        <v>1398</v>
      </c>
    </row>
    <row r="2">
      <c r="A2" s="9" t="s">
        <v>1397</v>
      </c>
      <c r="B2" s="9" t="s">
        <v>637</v>
      </c>
      <c r="C2" s="9" t="s">
        <v>1399</v>
      </c>
    </row>
    <row r="3">
      <c r="A3" s="9" t="s">
        <v>1397</v>
      </c>
      <c r="B3" s="9" t="s">
        <v>842</v>
      </c>
      <c r="C3" s="9" t="s">
        <v>1400</v>
      </c>
    </row>
    <row r="4">
      <c r="A4" s="9" t="s">
        <v>1397</v>
      </c>
      <c r="B4" s="9" t="s">
        <v>928</v>
      </c>
      <c r="C4" s="9" t="s">
        <v>1401</v>
      </c>
    </row>
    <row r="5">
      <c r="A5" s="9" t="s">
        <v>1397</v>
      </c>
      <c r="B5" s="9" t="s">
        <v>302</v>
      </c>
      <c r="C5" s="9" t="s">
        <v>1402</v>
      </c>
    </row>
    <row r="6">
      <c r="A6" s="9" t="s">
        <v>1397</v>
      </c>
      <c r="B6" s="9" t="s">
        <v>660</v>
      </c>
      <c r="C6" s="9" t="s">
        <v>1403</v>
      </c>
    </row>
    <row r="7">
      <c r="A7" s="9" t="s">
        <v>1397</v>
      </c>
      <c r="B7" s="9" t="s">
        <v>927</v>
      </c>
      <c r="C7" s="9" t="s">
        <v>1404</v>
      </c>
    </row>
    <row r="8">
      <c r="A8" s="9" t="s">
        <v>1397</v>
      </c>
      <c r="B8" s="9" t="s">
        <v>331</v>
      </c>
      <c r="C8" s="9" t="s">
        <v>1405</v>
      </c>
    </row>
    <row r="9">
      <c r="A9" s="9" t="s">
        <v>1397</v>
      </c>
      <c r="B9" s="9" t="s">
        <v>930</v>
      </c>
      <c r="C9" s="9" t="s">
        <v>1406</v>
      </c>
    </row>
    <row r="10">
      <c r="A10" s="9" t="s">
        <v>1397</v>
      </c>
      <c r="B10" s="9" t="s">
        <v>929</v>
      </c>
      <c r="C10" s="9" t="s">
        <v>1407</v>
      </c>
    </row>
    <row r="11">
      <c r="A11" s="9" t="s">
        <v>1397</v>
      </c>
      <c r="B11" s="9" t="s">
        <v>916</v>
      </c>
      <c r="C11" s="9" t="s">
        <v>1408</v>
      </c>
    </row>
    <row r="12">
      <c r="A12" s="9" t="s">
        <v>1397</v>
      </c>
      <c r="B12" s="9" t="s">
        <v>937</v>
      </c>
      <c r="C12" s="9" t="s">
        <v>1409</v>
      </c>
    </row>
    <row r="13">
      <c r="A13" s="9" t="s">
        <v>1397</v>
      </c>
      <c r="B13" s="9" t="s">
        <v>377</v>
      </c>
      <c r="C13" s="9" t="s">
        <v>1410</v>
      </c>
    </row>
    <row r="14">
      <c r="A14" s="9" t="s">
        <v>1397</v>
      </c>
      <c r="B14" s="9" t="s">
        <v>518</v>
      </c>
      <c r="C14" s="9" t="s">
        <v>1411</v>
      </c>
    </row>
    <row r="15">
      <c r="A15" s="9" t="s">
        <v>1397</v>
      </c>
      <c r="B15" s="9" t="s">
        <v>941</v>
      </c>
      <c r="C15" s="9" t="s">
        <v>1412</v>
      </c>
    </row>
    <row r="16">
      <c r="A16" s="9" t="s">
        <v>1397</v>
      </c>
      <c r="B16" s="9" t="s">
        <v>702</v>
      </c>
      <c r="C16" s="9" t="s">
        <v>1413</v>
      </c>
    </row>
    <row r="17">
      <c r="A17" s="9" t="s">
        <v>1397</v>
      </c>
      <c r="B17" s="9" t="s">
        <v>690</v>
      </c>
      <c r="C17" s="9" t="s">
        <v>1414</v>
      </c>
    </row>
    <row r="18">
      <c r="A18" s="9" t="s">
        <v>1397</v>
      </c>
      <c r="B18" s="9" t="s">
        <v>329</v>
      </c>
      <c r="C18" s="9" t="s">
        <v>1415</v>
      </c>
    </row>
    <row r="19">
      <c r="A19" s="9" t="s">
        <v>1397</v>
      </c>
      <c r="B19" s="9" t="s">
        <v>949</v>
      </c>
      <c r="C19" s="9" t="s">
        <v>1416</v>
      </c>
    </row>
    <row r="20">
      <c r="A20" s="9" t="s">
        <v>1397</v>
      </c>
      <c r="B20" s="9" t="s">
        <v>277</v>
      </c>
      <c r="C20" s="9" t="s">
        <v>1417</v>
      </c>
    </row>
    <row r="21" ht="15.75" customHeight="1">
      <c r="A21" s="9" t="s">
        <v>1397</v>
      </c>
      <c r="B21" s="9" t="s">
        <v>951</v>
      </c>
      <c r="C21" s="9" t="s">
        <v>1418</v>
      </c>
    </row>
    <row r="22" ht="15.75" customHeight="1">
      <c r="A22" s="9" t="s">
        <v>1397</v>
      </c>
      <c r="B22" s="9" t="s">
        <v>626</v>
      </c>
      <c r="C22" s="9" t="s">
        <v>1419</v>
      </c>
    </row>
    <row r="23" ht="15.75" customHeight="1">
      <c r="A23" s="9" t="s">
        <v>1397</v>
      </c>
      <c r="B23" s="9" t="s">
        <v>953</v>
      </c>
      <c r="C23" s="9" t="s">
        <v>1420</v>
      </c>
    </row>
    <row r="24" ht="15.75" customHeight="1">
      <c r="A24" s="9" t="s">
        <v>1397</v>
      </c>
      <c r="B24" s="9" t="s">
        <v>365</v>
      </c>
      <c r="C24" s="9" t="s">
        <v>1421</v>
      </c>
    </row>
    <row r="25" ht="15.75" customHeight="1">
      <c r="A25" s="9" t="s">
        <v>1397</v>
      </c>
      <c r="B25" s="9" t="s">
        <v>1422</v>
      </c>
      <c r="C25" s="9" t="s">
        <v>1415</v>
      </c>
    </row>
    <row r="26" ht="15.75" customHeight="1">
      <c r="A26" s="9" t="s">
        <v>1397</v>
      </c>
      <c r="B26" s="9" t="s">
        <v>829</v>
      </c>
      <c r="C26" s="9" t="s">
        <v>1423</v>
      </c>
    </row>
    <row r="27" ht="15.75" customHeight="1">
      <c r="A27" s="9" t="s">
        <v>1397</v>
      </c>
      <c r="B27" s="9" t="s">
        <v>957</v>
      </c>
      <c r="C27" s="9" t="s">
        <v>1405</v>
      </c>
    </row>
    <row r="28" ht="15.75" customHeight="1">
      <c r="A28" s="9" t="s">
        <v>1397</v>
      </c>
      <c r="B28" s="9" t="s">
        <v>597</v>
      </c>
      <c r="C28" s="9" t="s">
        <v>1424</v>
      </c>
    </row>
    <row r="29" ht="15.75" customHeight="1">
      <c r="A29" s="9" t="s">
        <v>1397</v>
      </c>
      <c r="B29" s="9" t="s">
        <v>268</v>
      </c>
      <c r="C29" s="9" t="s">
        <v>1425</v>
      </c>
    </row>
    <row r="30" ht="15.75" customHeight="1">
      <c r="A30" s="9" t="s">
        <v>1397</v>
      </c>
      <c r="B30" s="9" t="s">
        <v>974</v>
      </c>
      <c r="C30" s="9" t="s">
        <v>1424</v>
      </c>
    </row>
    <row r="31" ht="15.75" customHeight="1">
      <c r="A31" s="9" t="s">
        <v>1397</v>
      </c>
      <c r="B31" s="9" t="s">
        <v>828</v>
      </c>
      <c r="C31" s="9" t="s">
        <v>1425</v>
      </c>
    </row>
    <row r="32" ht="15.75" customHeight="1">
      <c r="A32" s="9" t="s">
        <v>1426</v>
      </c>
      <c r="B32" s="9" t="s">
        <v>8</v>
      </c>
      <c r="C32" s="9" t="s">
        <v>1427</v>
      </c>
    </row>
    <row r="33" ht="15.75" customHeight="1">
      <c r="A33" s="9" t="s">
        <v>1426</v>
      </c>
      <c r="B33" s="9" t="s">
        <v>17</v>
      </c>
      <c r="C33" s="9" t="s">
        <v>1428</v>
      </c>
    </row>
    <row r="34" ht="15.75" customHeight="1">
      <c r="A34" s="9" t="s">
        <v>1426</v>
      </c>
      <c r="B34" s="9" t="s">
        <v>9</v>
      </c>
      <c r="C34" s="9" t="s">
        <v>1429</v>
      </c>
    </row>
    <row r="35" ht="15.75" customHeight="1">
      <c r="A35" s="9" t="s">
        <v>1426</v>
      </c>
      <c r="B35" s="9" t="s">
        <v>18</v>
      </c>
      <c r="C35" s="9" t="s">
        <v>1430</v>
      </c>
    </row>
    <row r="36" ht="15.75" customHeight="1">
      <c r="A36" s="9" t="s">
        <v>1426</v>
      </c>
      <c r="B36" s="9" t="s">
        <v>12</v>
      </c>
      <c r="C36" s="9" t="s">
        <v>1431</v>
      </c>
    </row>
    <row r="37" ht="15.75" customHeight="1">
      <c r="A37" s="9" t="s">
        <v>1426</v>
      </c>
      <c r="B37" s="9" t="s">
        <v>21</v>
      </c>
      <c r="C37" s="9" t="s">
        <v>1432</v>
      </c>
    </row>
    <row r="38" ht="15.75" customHeight="1">
      <c r="A38" s="9" t="s">
        <v>1426</v>
      </c>
      <c r="B38" s="9" t="s">
        <v>31</v>
      </c>
      <c r="C38" s="9" t="s">
        <v>1406</v>
      </c>
    </row>
    <row r="39" ht="15.75" customHeight="1">
      <c r="A39" s="9" t="s">
        <v>1426</v>
      </c>
      <c r="B39" s="9" t="s">
        <v>764</v>
      </c>
      <c r="C39" s="9" t="s">
        <v>1433</v>
      </c>
    </row>
    <row r="40" ht="15.75" customHeight="1">
      <c r="A40" s="9" t="s">
        <v>1426</v>
      </c>
      <c r="B40" s="9" t="s">
        <v>35</v>
      </c>
      <c r="C40" s="9" t="s">
        <v>1434</v>
      </c>
    </row>
    <row r="41" ht="15.75" customHeight="1">
      <c r="A41" s="9" t="s">
        <v>1426</v>
      </c>
      <c r="B41" s="9" t="s">
        <v>26</v>
      </c>
      <c r="C41" s="9" t="s">
        <v>1435</v>
      </c>
    </row>
    <row r="42" ht="15.75" customHeight="1">
      <c r="A42" s="9" t="s">
        <v>1426</v>
      </c>
      <c r="B42" s="9" t="s">
        <v>39</v>
      </c>
      <c r="C42" s="9" t="s">
        <v>1429</v>
      </c>
    </row>
    <row r="43" ht="15.75" customHeight="1">
      <c r="A43" s="9" t="s">
        <v>1426</v>
      </c>
      <c r="B43" s="9" t="s">
        <v>32</v>
      </c>
      <c r="C43" s="9" t="s">
        <v>1436</v>
      </c>
    </row>
    <row r="44" ht="15.75" customHeight="1">
      <c r="A44" s="9" t="s">
        <v>1426</v>
      </c>
      <c r="B44" s="9" t="s">
        <v>1363</v>
      </c>
      <c r="C44" s="9" t="s">
        <v>1420</v>
      </c>
    </row>
    <row r="45" ht="15.75" customHeight="1">
      <c r="A45" s="9" t="s">
        <v>1426</v>
      </c>
      <c r="B45" s="9" t="s">
        <v>36</v>
      </c>
      <c r="C45" s="9" t="s">
        <v>1437</v>
      </c>
    </row>
    <row r="46" ht="15.75" customHeight="1">
      <c r="A46" s="9" t="s">
        <v>1426</v>
      </c>
      <c r="B46" s="9" t="s">
        <v>52</v>
      </c>
      <c r="C46" s="9" t="s">
        <v>1438</v>
      </c>
    </row>
    <row r="47" ht="15.75" customHeight="1">
      <c r="A47" s="9" t="s">
        <v>1426</v>
      </c>
      <c r="B47" s="9" t="s">
        <v>47</v>
      </c>
      <c r="C47" s="9" t="s">
        <v>1429</v>
      </c>
    </row>
    <row r="48" ht="15.75" customHeight="1">
      <c r="A48" s="9" t="s">
        <v>1426</v>
      </c>
      <c r="B48" s="9" t="s">
        <v>53</v>
      </c>
      <c r="C48" s="9" t="s">
        <v>1439</v>
      </c>
    </row>
    <row r="49" ht="15.75" customHeight="1">
      <c r="A49" s="9" t="s">
        <v>1426</v>
      </c>
      <c r="B49" s="9" t="s">
        <v>64</v>
      </c>
      <c r="C49" s="9" t="s">
        <v>1440</v>
      </c>
    </row>
    <row r="50" ht="15.75" customHeight="1">
      <c r="A50" s="9" t="s">
        <v>1426</v>
      </c>
      <c r="B50" s="9" t="s">
        <v>65</v>
      </c>
      <c r="C50" s="9" t="s">
        <v>1441</v>
      </c>
    </row>
    <row r="51" ht="15.75" customHeight="1">
      <c r="A51" s="9" t="s">
        <v>1426</v>
      </c>
      <c r="B51" s="9" t="s">
        <v>236</v>
      </c>
      <c r="C51" s="9" t="s">
        <v>1442</v>
      </c>
    </row>
    <row r="52" ht="15.75" customHeight="1">
      <c r="A52" s="9" t="s">
        <v>1426</v>
      </c>
      <c r="B52" s="9" t="s">
        <v>76</v>
      </c>
      <c r="C52" s="9" t="s">
        <v>1443</v>
      </c>
    </row>
    <row r="53" ht="15.75" customHeight="1">
      <c r="A53" s="9" t="s">
        <v>1426</v>
      </c>
      <c r="B53" s="9" t="s">
        <v>84</v>
      </c>
      <c r="C53" s="9" t="s">
        <v>1444</v>
      </c>
    </row>
    <row r="54" ht="15.75" customHeight="1">
      <c r="A54" s="9" t="s">
        <v>1426</v>
      </c>
      <c r="B54" s="9" t="s">
        <v>71</v>
      </c>
      <c r="C54" s="9" t="s">
        <v>1445</v>
      </c>
    </row>
    <row r="55" ht="15.75" customHeight="1">
      <c r="A55" s="9" t="s">
        <v>1426</v>
      </c>
      <c r="B55" s="9" t="s">
        <v>1446</v>
      </c>
      <c r="C55" s="9" t="s">
        <v>1447</v>
      </c>
    </row>
    <row r="56" ht="15.75" customHeight="1">
      <c r="A56" s="9" t="s">
        <v>1426</v>
      </c>
      <c r="B56" s="9" t="s">
        <v>77</v>
      </c>
      <c r="C56" s="9" t="s">
        <v>1448</v>
      </c>
    </row>
    <row r="57" ht="15.75" customHeight="1">
      <c r="A57" s="9" t="s">
        <v>1426</v>
      </c>
      <c r="B57" s="9" t="s">
        <v>89</v>
      </c>
      <c r="C57" s="9" t="s">
        <v>1449</v>
      </c>
    </row>
    <row r="58" ht="15.75" customHeight="1">
      <c r="A58" s="9" t="s">
        <v>1426</v>
      </c>
      <c r="B58" s="9" t="s">
        <v>94</v>
      </c>
      <c r="C58" s="9" t="s">
        <v>1450</v>
      </c>
    </row>
    <row r="59" ht="15.75" customHeight="1">
      <c r="A59" s="9" t="s">
        <v>1426</v>
      </c>
      <c r="B59" s="9" t="s">
        <v>97</v>
      </c>
      <c r="C59" s="9" t="s">
        <v>1451</v>
      </c>
    </row>
    <row r="60" ht="15.75" customHeight="1">
      <c r="A60" s="9" t="s">
        <v>1426</v>
      </c>
      <c r="B60" s="9" t="s">
        <v>95</v>
      </c>
      <c r="C60" s="9" t="s">
        <v>1452</v>
      </c>
    </row>
    <row r="61" ht="15.75" customHeight="1">
      <c r="A61" s="9" t="s">
        <v>1426</v>
      </c>
      <c r="B61" s="9" t="s">
        <v>332</v>
      </c>
      <c r="C61" s="9" t="s">
        <v>1402</v>
      </c>
    </row>
    <row r="62" ht="15.75" customHeight="1">
      <c r="A62" s="9" t="s">
        <v>1426</v>
      </c>
      <c r="B62" s="9" t="s">
        <v>106</v>
      </c>
      <c r="C62" s="9" t="s">
        <v>1453</v>
      </c>
    </row>
    <row r="63" ht="15.75" customHeight="1">
      <c r="A63" s="9" t="s">
        <v>1426</v>
      </c>
      <c r="B63" s="9" t="s">
        <v>98</v>
      </c>
      <c r="C63" s="9" t="s">
        <v>1414</v>
      </c>
    </row>
    <row r="64" ht="15.75" customHeight="1">
      <c r="A64" s="9" t="s">
        <v>1426</v>
      </c>
      <c r="B64" s="9" t="s">
        <v>92</v>
      </c>
      <c r="C64" s="9" t="s">
        <v>1411</v>
      </c>
    </row>
    <row r="65" ht="15.75" customHeight="1">
      <c r="A65" s="9" t="s">
        <v>1426</v>
      </c>
      <c r="B65" s="9" t="s">
        <v>107</v>
      </c>
      <c r="C65" s="9" t="s">
        <v>1454</v>
      </c>
    </row>
    <row r="66" ht="15.75" customHeight="1">
      <c r="A66" s="9" t="s">
        <v>1455</v>
      </c>
      <c r="B66" s="9" t="s">
        <v>1456</v>
      </c>
      <c r="C66" s="9" t="s">
        <v>1425</v>
      </c>
    </row>
    <row r="67" ht="15.75" customHeight="1">
      <c r="A67" s="9" t="s">
        <v>1455</v>
      </c>
      <c r="B67" s="9" t="s">
        <v>736</v>
      </c>
      <c r="C67" s="9" t="s">
        <v>1457</v>
      </c>
    </row>
    <row r="68" ht="15.75" customHeight="1">
      <c r="A68" s="9" t="s">
        <v>1455</v>
      </c>
      <c r="B68" s="9" t="s">
        <v>343</v>
      </c>
      <c r="C68" s="9" t="s">
        <v>1458</v>
      </c>
    </row>
    <row r="69" ht="15.75" customHeight="1">
      <c r="A69" s="9" t="s">
        <v>1455</v>
      </c>
      <c r="B69" s="9" t="s">
        <v>839</v>
      </c>
      <c r="C69" s="9" t="s">
        <v>1459</v>
      </c>
    </row>
    <row r="70" ht="15.75" customHeight="1">
      <c r="A70" s="9" t="s">
        <v>1455</v>
      </c>
      <c r="B70" s="9" t="s">
        <v>833</v>
      </c>
      <c r="C70" s="9" t="s">
        <v>1451</v>
      </c>
    </row>
    <row r="71" ht="15.75" customHeight="1">
      <c r="A71" s="9" t="s">
        <v>1455</v>
      </c>
      <c r="B71" s="9" t="s">
        <v>41</v>
      </c>
      <c r="C71" s="9" t="s">
        <v>1460</v>
      </c>
    </row>
    <row r="72" ht="15.75" customHeight="1">
      <c r="A72" s="9" t="s">
        <v>1455</v>
      </c>
      <c r="B72" s="9" t="s">
        <v>479</v>
      </c>
      <c r="C72" s="9" t="s">
        <v>1461</v>
      </c>
    </row>
    <row r="73" ht="15.75" customHeight="1">
      <c r="A73" s="9" t="s">
        <v>1455</v>
      </c>
      <c r="B73" s="9" t="s">
        <v>835</v>
      </c>
      <c r="C73" s="9" t="s">
        <v>1461</v>
      </c>
    </row>
    <row r="74" ht="15.75" customHeight="1">
      <c r="A74" s="9" t="s">
        <v>1455</v>
      </c>
      <c r="B74" s="9" t="s">
        <v>596</v>
      </c>
      <c r="C74" s="9" t="s">
        <v>1409</v>
      </c>
    </row>
    <row r="75" ht="15.75" customHeight="1">
      <c r="A75" s="9" t="s">
        <v>1455</v>
      </c>
      <c r="B75" s="9" t="s">
        <v>1462</v>
      </c>
      <c r="C75" s="9" t="s">
        <v>1407</v>
      </c>
    </row>
    <row r="76" ht="15.75" customHeight="1">
      <c r="A76" s="9" t="s">
        <v>1455</v>
      </c>
      <c r="B76" s="9" t="s">
        <v>613</v>
      </c>
      <c r="C76" s="9" t="s">
        <v>1463</v>
      </c>
    </row>
    <row r="77" ht="15.75" customHeight="1">
      <c r="A77" s="9" t="s">
        <v>1455</v>
      </c>
      <c r="B77" s="9" t="s">
        <v>854</v>
      </c>
      <c r="C77" s="9" t="s">
        <v>1464</v>
      </c>
    </row>
    <row r="78" ht="15.75" customHeight="1">
      <c r="A78" s="9" t="s">
        <v>1455</v>
      </c>
      <c r="B78" s="9" t="s">
        <v>840</v>
      </c>
      <c r="C78" s="9" t="s">
        <v>1427</v>
      </c>
    </row>
    <row r="79" ht="15.75" customHeight="1">
      <c r="A79" s="9" t="s">
        <v>1455</v>
      </c>
      <c r="B79" s="9" t="s">
        <v>860</v>
      </c>
      <c r="C79" s="9" t="s">
        <v>1465</v>
      </c>
    </row>
    <row r="80" ht="15.75" customHeight="1">
      <c r="A80" s="9" t="s">
        <v>1455</v>
      </c>
      <c r="B80" s="9" t="s">
        <v>507</v>
      </c>
      <c r="C80" s="9" t="s">
        <v>1466</v>
      </c>
    </row>
    <row r="81" ht="15.75" customHeight="1">
      <c r="A81" s="9" t="s">
        <v>1455</v>
      </c>
      <c r="B81" s="9" t="s">
        <v>96</v>
      </c>
      <c r="C81" s="9" t="s">
        <v>1405</v>
      </c>
    </row>
    <row r="82" ht="15.75" customHeight="1">
      <c r="A82" s="9" t="s">
        <v>1455</v>
      </c>
      <c r="B82" s="9" t="s">
        <v>843</v>
      </c>
      <c r="C82" s="9" t="s">
        <v>1467</v>
      </c>
    </row>
    <row r="83" ht="15.75" customHeight="1">
      <c r="A83" s="9" t="s">
        <v>1455</v>
      </c>
      <c r="B83" s="9" t="s">
        <v>849</v>
      </c>
      <c r="C83" s="9" t="s">
        <v>1468</v>
      </c>
    </row>
    <row r="84" ht="15.75" customHeight="1">
      <c r="A84" s="9" t="s">
        <v>1455</v>
      </c>
      <c r="B84" s="9" t="s">
        <v>197</v>
      </c>
      <c r="C84" s="9" t="s">
        <v>1406</v>
      </c>
    </row>
    <row r="85" ht="15.75" customHeight="1">
      <c r="A85" s="9" t="s">
        <v>1455</v>
      </c>
      <c r="B85" s="9" t="s">
        <v>855</v>
      </c>
      <c r="C85" s="9" t="s">
        <v>1461</v>
      </c>
    </row>
    <row r="86" ht="15.75" customHeight="1">
      <c r="A86" s="9" t="s">
        <v>1455</v>
      </c>
      <c r="B86" s="9" t="s">
        <v>858</v>
      </c>
      <c r="C86" s="9" t="s">
        <v>1469</v>
      </c>
    </row>
    <row r="87" ht="15.75" customHeight="1">
      <c r="A87" s="9" t="s">
        <v>1455</v>
      </c>
      <c r="B87" s="9" t="s">
        <v>861</v>
      </c>
      <c r="C87" s="9" t="s">
        <v>1432</v>
      </c>
    </row>
    <row r="88" ht="15.75" customHeight="1">
      <c r="A88" s="9" t="s">
        <v>1455</v>
      </c>
      <c r="B88" s="9" t="s">
        <v>865</v>
      </c>
      <c r="C88" s="9" t="s">
        <v>1470</v>
      </c>
    </row>
    <row r="89" ht="15.75" customHeight="1">
      <c r="A89" s="9" t="s">
        <v>1455</v>
      </c>
      <c r="B89" s="9" t="s">
        <v>868</v>
      </c>
      <c r="C89" s="9" t="s">
        <v>1471</v>
      </c>
    </row>
    <row r="90" ht="15.75" customHeight="1">
      <c r="A90" s="9" t="s">
        <v>1455</v>
      </c>
      <c r="B90" s="9" t="s">
        <v>871</v>
      </c>
      <c r="C90" s="9" t="s">
        <v>1472</v>
      </c>
    </row>
    <row r="91" ht="15.75" customHeight="1">
      <c r="A91" s="9" t="s">
        <v>1455</v>
      </c>
      <c r="B91" s="9" t="s">
        <v>892</v>
      </c>
      <c r="C91" s="9" t="s">
        <v>1473</v>
      </c>
    </row>
    <row r="92" ht="15.75" customHeight="1">
      <c r="A92" s="9" t="s">
        <v>1455</v>
      </c>
      <c r="B92" s="9" t="s">
        <v>873</v>
      </c>
      <c r="C92" s="9" t="s">
        <v>1432</v>
      </c>
    </row>
    <row r="93" ht="15.75" customHeight="1">
      <c r="A93" s="9" t="s">
        <v>1455</v>
      </c>
      <c r="B93" s="9" t="s">
        <v>878</v>
      </c>
      <c r="C93" s="9" t="s">
        <v>1459</v>
      </c>
    </row>
    <row r="94" ht="15.75" customHeight="1">
      <c r="A94" s="9" t="s">
        <v>1455</v>
      </c>
      <c r="B94" s="9" t="s">
        <v>882</v>
      </c>
      <c r="C94" s="9" t="s">
        <v>1474</v>
      </c>
    </row>
    <row r="95" ht="15.75" customHeight="1">
      <c r="A95" s="9" t="s">
        <v>1455</v>
      </c>
      <c r="B95" s="9" t="s">
        <v>883</v>
      </c>
      <c r="C95" s="9" t="s">
        <v>1475</v>
      </c>
    </row>
    <row r="96" ht="15.75" customHeight="1">
      <c r="A96" s="9" t="s">
        <v>1455</v>
      </c>
      <c r="B96" s="9" t="s">
        <v>885</v>
      </c>
      <c r="C96" s="9" t="s">
        <v>1476</v>
      </c>
    </row>
    <row r="97" ht="15.75" customHeight="1">
      <c r="A97" s="9" t="s">
        <v>1455</v>
      </c>
      <c r="B97" s="9" t="s">
        <v>889</v>
      </c>
      <c r="C97" s="9" t="s">
        <v>1477</v>
      </c>
    </row>
    <row r="98" ht="15.75" customHeight="1">
      <c r="A98" s="9" t="s">
        <v>1478</v>
      </c>
      <c r="B98" s="9" t="s">
        <v>469</v>
      </c>
      <c r="C98" s="9" t="s">
        <v>1479</v>
      </c>
    </row>
    <row r="99" ht="15.75" customHeight="1">
      <c r="A99" s="9" t="s">
        <v>1478</v>
      </c>
      <c r="B99" s="9" t="s">
        <v>468</v>
      </c>
      <c r="C99" s="9" t="s">
        <v>1480</v>
      </c>
    </row>
    <row r="100" ht="15.75" customHeight="1">
      <c r="A100" s="9" t="s">
        <v>1478</v>
      </c>
      <c r="B100" s="9" t="s">
        <v>473</v>
      </c>
      <c r="C100" s="9" t="s">
        <v>1481</v>
      </c>
    </row>
    <row r="101" ht="15.75" customHeight="1">
      <c r="A101" s="9" t="s">
        <v>1478</v>
      </c>
      <c r="B101" s="9" t="s">
        <v>478</v>
      </c>
      <c r="C101" s="9" t="s">
        <v>1429</v>
      </c>
    </row>
    <row r="102" ht="15.75" customHeight="1">
      <c r="A102" s="9" t="s">
        <v>1478</v>
      </c>
      <c r="B102" s="9" t="s">
        <v>481</v>
      </c>
      <c r="C102" s="9" t="s">
        <v>1482</v>
      </c>
    </row>
    <row r="103" ht="15.75" customHeight="1">
      <c r="A103" s="9" t="s">
        <v>1478</v>
      </c>
      <c r="B103" s="9" t="s">
        <v>483</v>
      </c>
      <c r="C103" s="9" t="s">
        <v>1483</v>
      </c>
    </row>
    <row r="104" ht="15.75" customHeight="1">
      <c r="A104" s="9" t="s">
        <v>1478</v>
      </c>
      <c r="B104" s="9" t="s">
        <v>488</v>
      </c>
      <c r="C104" s="9" t="s">
        <v>1484</v>
      </c>
    </row>
    <row r="105" ht="15.75" customHeight="1">
      <c r="A105" s="9" t="s">
        <v>1478</v>
      </c>
      <c r="B105" s="9" t="s">
        <v>490</v>
      </c>
      <c r="C105" s="9" t="s">
        <v>1485</v>
      </c>
    </row>
    <row r="106" ht="15.75" customHeight="1">
      <c r="A106" s="9" t="s">
        <v>1478</v>
      </c>
      <c r="B106" s="9" t="s">
        <v>491</v>
      </c>
      <c r="C106" s="9" t="s">
        <v>1486</v>
      </c>
    </row>
    <row r="107" ht="15.75" customHeight="1">
      <c r="A107" s="9" t="s">
        <v>1478</v>
      </c>
      <c r="B107" s="9" t="s">
        <v>1487</v>
      </c>
      <c r="C107" s="9" t="s">
        <v>1488</v>
      </c>
    </row>
    <row r="108" ht="15.75" customHeight="1">
      <c r="A108" s="9" t="s">
        <v>1478</v>
      </c>
      <c r="B108" s="9" t="s">
        <v>433</v>
      </c>
      <c r="C108" s="9" t="s">
        <v>1402</v>
      </c>
    </row>
    <row r="109" ht="15.75" customHeight="1">
      <c r="A109" s="9" t="s">
        <v>1478</v>
      </c>
      <c r="B109" s="9" t="s">
        <v>570</v>
      </c>
      <c r="C109" s="9" t="s">
        <v>1489</v>
      </c>
    </row>
    <row r="110" ht="15.75" customHeight="1">
      <c r="A110" s="9" t="s">
        <v>1478</v>
      </c>
      <c r="B110" s="9" t="s">
        <v>494</v>
      </c>
      <c r="C110" s="9" t="s">
        <v>1490</v>
      </c>
    </row>
    <row r="111" ht="15.75" customHeight="1">
      <c r="A111" s="9" t="s">
        <v>1478</v>
      </c>
      <c r="B111" s="9" t="s">
        <v>496</v>
      </c>
      <c r="C111" s="9" t="s">
        <v>1491</v>
      </c>
    </row>
    <row r="112" ht="15.75" customHeight="1">
      <c r="A112" s="9" t="s">
        <v>1478</v>
      </c>
      <c r="B112" s="9" t="s">
        <v>499</v>
      </c>
      <c r="C112" s="9" t="s">
        <v>1405</v>
      </c>
    </row>
    <row r="113" ht="15.75" customHeight="1">
      <c r="A113" s="9" t="s">
        <v>1478</v>
      </c>
      <c r="B113" s="9" t="s">
        <v>244</v>
      </c>
      <c r="C113" s="9" t="s">
        <v>1492</v>
      </c>
    </row>
    <row r="114" ht="15.75" customHeight="1">
      <c r="A114" s="9" t="s">
        <v>1478</v>
      </c>
      <c r="B114" s="9" t="s">
        <v>501</v>
      </c>
      <c r="C114" s="9" t="s">
        <v>1402</v>
      </c>
    </row>
    <row r="115" ht="15.75" customHeight="1">
      <c r="A115" s="9" t="s">
        <v>1478</v>
      </c>
      <c r="B115" s="9" t="s">
        <v>506</v>
      </c>
      <c r="C115" s="9" t="s">
        <v>1493</v>
      </c>
    </row>
    <row r="116" ht="15.75" customHeight="1">
      <c r="A116" s="9" t="s">
        <v>1478</v>
      </c>
      <c r="B116" s="9" t="s">
        <v>425</v>
      </c>
      <c r="C116" s="9" t="s">
        <v>1479</v>
      </c>
    </row>
    <row r="117" ht="15.75" customHeight="1">
      <c r="A117" s="9" t="s">
        <v>1478</v>
      </c>
      <c r="B117" s="9" t="s">
        <v>307</v>
      </c>
      <c r="C117" s="9" t="s">
        <v>1494</v>
      </c>
    </row>
    <row r="118" ht="15.75" customHeight="1">
      <c r="A118" s="9" t="s">
        <v>1478</v>
      </c>
      <c r="B118" s="9" t="s">
        <v>436</v>
      </c>
      <c r="C118" s="9" t="s">
        <v>1425</v>
      </c>
    </row>
    <row r="119" ht="15.75" customHeight="1">
      <c r="A119" s="9" t="s">
        <v>1478</v>
      </c>
      <c r="B119" s="9" t="s">
        <v>1495</v>
      </c>
      <c r="C119" s="9" t="s">
        <v>1496</v>
      </c>
    </row>
    <row r="120" ht="15.75" customHeight="1">
      <c r="A120" s="9" t="s">
        <v>1478</v>
      </c>
      <c r="B120" s="9" t="s">
        <v>895</v>
      </c>
      <c r="C120" s="9" t="s">
        <v>1497</v>
      </c>
    </row>
    <row r="121" ht="15.75" customHeight="1">
      <c r="A121" s="9" t="s">
        <v>1478</v>
      </c>
      <c r="B121" s="9" t="s">
        <v>1498</v>
      </c>
      <c r="C121" s="9" t="s">
        <v>1470</v>
      </c>
    </row>
    <row r="122" ht="15.75" customHeight="1">
      <c r="A122" s="9" t="s">
        <v>1478</v>
      </c>
      <c r="B122" s="9" t="s">
        <v>257</v>
      </c>
      <c r="C122" s="9" t="s">
        <v>1424</v>
      </c>
    </row>
    <row r="123" ht="15.75" customHeight="1">
      <c r="A123" s="9" t="s">
        <v>1478</v>
      </c>
      <c r="B123" s="9" t="s">
        <v>510</v>
      </c>
      <c r="C123" s="9" t="s">
        <v>1399</v>
      </c>
    </row>
    <row r="124" ht="15.75" customHeight="1">
      <c r="A124" s="9" t="s">
        <v>1478</v>
      </c>
      <c r="B124" s="9" t="s">
        <v>515</v>
      </c>
      <c r="C124" s="9" t="s">
        <v>1409</v>
      </c>
    </row>
    <row r="125" ht="15.75" customHeight="1">
      <c r="A125" s="9" t="s">
        <v>1478</v>
      </c>
      <c r="B125" s="9" t="s">
        <v>552</v>
      </c>
      <c r="C125" s="9" t="s">
        <v>1499</v>
      </c>
    </row>
    <row r="126" ht="15.75" customHeight="1">
      <c r="A126" s="9" t="s">
        <v>1478</v>
      </c>
      <c r="B126" s="9" t="s">
        <v>1500</v>
      </c>
      <c r="C126" s="9" t="s">
        <v>1501</v>
      </c>
    </row>
    <row r="127" ht="15.75" customHeight="1">
      <c r="A127" s="9" t="s">
        <v>1478</v>
      </c>
      <c r="B127" s="9" t="s">
        <v>516</v>
      </c>
      <c r="C127" s="9" t="s">
        <v>1406</v>
      </c>
    </row>
    <row r="128" ht="15.75" customHeight="1">
      <c r="A128" s="9" t="s">
        <v>1478</v>
      </c>
      <c r="B128" s="9" t="s">
        <v>519</v>
      </c>
      <c r="C128" s="9" t="s">
        <v>1402</v>
      </c>
    </row>
    <row r="129" ht="15.75" customHeight="1">
      <c r="A129" s="9" t="s">
        <v>1502</v>
      </c>
      <c r="B129" s="9" t="s">
        <v>358</v>
      </c>
      <c r="C129" s="9" t="s">
        <v>1503</v>
      </c>
    </row>
    <row r="130" ht="15.75" customHeight="1">
      <c r="A130" s="9" t="s">
        <v>1502</v>
      </c>
      <c r="B130" s="9" t="s">
        <v>369</v>
      </c>
      <c r="C130" s="9" t="s">
        <v>1429</v>
      </c>
    </row>
    <row r="131" ht="15.75" customHeight="1">
      <c r="A131" s="9" t="s">
        <v>1502</v>
      </c>
      <c r="B131" s="9" t="s">
        <v>364</v>
      </c>
      <c r="C131" s="9" t="s">
        <v>1406</v>
      </c>
    </row>
    <row r="132" ht="15.75" customHeight="1">
      <c r="A132" s="9" t="s">
        <v>1502</v>
      </c>
      <c r="B132" s="9" t="s">
        <v>374</v>
      </c>
      <c r="C132" s="9" t="s">
        <v>1414</v>
      </c>
    </row>
    <row r="133" ht="15.75" customHeight="1">
      <c r="A133" s="9" t="s">
        <v>1502</v>
      </c>
      <c r="B133" s="9" t="s">
        <v>368</v>
      </c>
      <c r="C133" s="9" t="s">
        <v>1409</v>
      </c>
    </row>
    <row r="134" ht="15.75" customHeight="1">
      <c r="A134" s="9" t="s">
        <v>1502</v>
      </c>
      <c r="B134" s="9" t="s">
        <v>361</v>
      </c>
      <c r="C134" s="9" t="s">
        <v>1504</v>
      </c>
    </row>
    <row r="135" ht="15.75" customHeight="1">
      <c r="A135" s="9" t="s">
        <v>1502</v>
      </c>
      <c r="B135" s="9" t="s">
        <v>379</v>
      </c>
      <c r="C135" s="9" t="s">
        <v>1505</v>
      </c>
    </row>
    <row r="136" ht="15.75" customHeight="1">
      <c r="A136" s="9" t="s">
        <v>1502</v>
      </c>
      <c r="B136" s="9" t="s">
        <v>373</v>
      </c>
      <c r="C136" s="9" t="s">
        <v>1461</v>
      </c>
    </row>
    <row r="137" ht="15.75" customHeight="1">
      <c r="A137" s="9" t="s">
        <v>1502</v>
      </c>
      <c r="B137" s="9" t="s">
        <v>371</v>
      </c>
      <c r="C137" s="9" t="s">
        <v>1506</v>
      </c>
    </row>
    <row r="138" ht="15.75" customHeight="1">
      <c r="A138" s="9" t="s">
        <v>1502</v>
      </c>
      <c r="B138" s="9" t="s">
        <v>1507</v>
      </c>
      <c r="C138" s="9" t="s">
        <v>1411</v>
      </c>
    </row>
    <row r="139" ht="15.75" customHeight="1">
      <c r="A139" s="9" t="s">
        <v>1502</v>
      </c>
      <c r="B139" s="9" t="s">
        <v>459</v>
      </c>
      <c r="C139" s="9" t="s">
        <v>1428</v>
      </c>
    </row>
    <row r="140" ht="15.75" customHeight="1">
      <c r="A140" s="9" t="s">
        <v>1502</v>
      </c>
      <c r="B140" s="9" t="s">
        <v>382</v>
      </c>
      <c r="C140" s="9" t="s">
        <v>1406</v>
      </c>
    </row>
    <row r="141" ht="15.75" customHeight="1">
      <c r="A141" s="9" t="s">
        <v>1502</v>
      </c>
      <c r="B141" s="9" t="s">
        <v>386</v>
      </c>
      <c r="C141" s="9" t="s">
        <v>1479</v>
      </c>
    </row>
    <row r="142" ht="15.75" customHeight="1">
      <c r="A142" s="9" t="s">
        <v>1502</v>
      </c>
      <c r="B142" s="9" t="s">
        <v>390</v>
      </c>
      <c r="C142" s="9" t="s">
        <v>1424</v>
      </c>
    </row>
    <row r="143" ht="15.75" customHeight="1">
      <c r="A143" s="9" t="s">
        <v>1502</v>
      </c>
      <c r="B143" s="9" t="s">
        <v>359</v>
      </c>
      <c r="C143" s="9" t="s">
        <v>1508</v>
      </c>
    </row>
    <row r="144" ht="15.75" customHeight="1">
      <c r="A144" s="9" t="s">
        <v>1502</v>
      </c>
      <c r="B144" s="9" t="s">
        <v>402</v>
      </c>
      <c r="C144" s="9" t="s">
        <v>1419</v>
      </c>
    </row>
    <row r="145" ht="15.75" customHeight="1">
      <c r="A145" s="9" t="s">
        <v>1502</v>
      </c>
      <c r="B145" s="9" t="s">
        <v>370</v>
      </c>
      <c r="C145" s="9" t="s">
        <v>1509</v>
      </c>
    </row>
    <row r="146" ht="15.75" customHeight="1">
      <c r="A146" s="9" t="s">
        <v>1502</v>
      </c>
      <c r="B146" s="9" t="s">
        <v>408</v>
      </c>
      <c r="C146" s="9" t="s">
        <v>1510</v>
      </c>
    </row>
    <row r="147" ht="15.75" customHeight="1">
      <c r="A147" s="9" t="s">
        <v>1502</v>
      </c>
      <c r="B147" s="9" t="s">
        <v>63</v>
      </c>
      <c r="C147" s="9" t="s">
        <v>1511</v>
      </c>
    </row>
    <row r="148" ht="15.75" customHeight="1">
      <c r="A148" s="9" t="s">
        <v>1502</v>
      </c>
      <c r="B148" s="9" t="s">
        <v>411</v>
      </c>
      <c r="C148" s="9" t="s">
        <v>1512</v>
      </c>
    </row>
    <row r="149" ht="15.75" customHeight="1">
      <c r="A149" s="9" t="s">
        <v>1502</v>
      </c>
      <c r="B149" s="9" t="s">
        <v>415</v>
      </c>
      <c r="C149" s="9" t="s">
        <v>1402</v>
      </c>
    </row>
    <row r="150" ht="15.75" customHeight="1">
      <c r="A150" s="9" t="s">
        <v>1502</v>
      </c>
      <c r="B150" s="9" t="s">
        <v>375</v>
      </c>
      <c r="C150" s="9" t="s">
        <v>1513</v>
      </c>
    </row>
    <row r="151" ht="15.75" customHeight="1">
      <c r="A151" s="9" t="s">
        <v>1502</v>
      </c>
      <c r="B151" s="9" t="s">
        <v>419</v>
      </c>
      <c r="C151" s="9" t="s">
        <v>1463</v>
      </c>
    </row>
    <row r="152" ht="15.75" customHeight="1">
      <c r="A152" s="9" t="s">
        <v>1502</v>
      </c>
      <c r="B152" s="9" t="s">
        <v>418</v>
      </c>
      <c r="C152" s="9" t="s">
        <v>1492</v>
      </c>
    </row>
    <row r="153" ht="15.75" customHeight="1">
      <c r="A153" s="9" t="s">
        <v>1502</v>
      </c>
      <c r="B153" s="9" t="s">
        <v>432</v>
      </c>
      <c r="C153" s="9" t="s">
        <v>1415</v>
      </c>
    </row>
    <row r="154" ht="15.75" customHeight="1">
      <c r="A154" s="9" t="s">
        <v>1502</v>
      </c>
      <c r="B154" s="9" t="s">
        <v>427</v>
      </c>
      <c r="C154" s="9" t="s">
        <v>1514</v>
      </c>
    </row>
    <row r="155" ht="15.75" customHeight="1">
      <c r="A155" s="9" t="s">
        <v>1502</v>
      </c>
      <c r="B155" s="9" t="s">
        <v>360</v>
      </c>
      <c r="C155" s="9" t="s">
        <v>1515</v>
      </c>
    </row>
    <row r="156" ht="15.75" customHeight="1">
      <c r="A156" s="9" t="s">
        <v>1502</v>
      </c>
      <c r="B156" s="9" t="s">
        <v>445</v>
      </c>
      <c r="C156" s="9" t="s">
        <v>1451</v>
      </c>
    </row>
    <row r="157" ht="15.75" customHeight="1">
      <c r="A157" s="9" t="s">
        <v>1502</v>
      </c>
      <c r="B157" s="9" t="s">
        <v>963</v>
      </c>
      <c r="C157" s="9" t="s">
        <v>1424</v>
      </c>
    </row>
    <row r="158" ht="15.75" customHeight="1">
      <c r="A158" s="9" t="s">
        <v>1502</v>
      </c>
      <c r="B158" s="9" t="s">
        <v>967</v>
      </c>
      <c r="C158" s="9" t="s">
        <v>1409</v>
      </c>
    </row>
    <row r="159" ht="15.75" customHeight="1">
      <c r="A159" s="9" t="s">
        <v>1502</v>
      </c>
      <c r="B159" s="9" t="s">
        <v>435</v>
      </c>
      <c r="C159" s="9" t="s">
        <v>1516</v>
      </c>
    </row>
    <row r="160" ht="15.75" customHeight="1">
      <c r="A160" s="9" t="s">
        <v>1502</v>
      </c>
      <c r="B160" s="9" t="s">
        <v>441</v>
      </c>
      <c r="C160" s="9" t="s">
        <v>1401</v>
      </c>
    </row>
    <row r="161" ht="15.75" customHeight="1">
      <c r="A161" s="9" t="s">
        <v>1517</v>
      </c>
      <c r="B161" s="9" t="s">
        <v>271</v>
      </c>
      <c r="C161" s="9" t="s">
        <v>1406</v>
      </c>
    </row>
    <row r="162" ht="15.75" customHeight="1">
      <c r="A162" s="9" t="s">
        <v>1517</v>
      </c>
      <c r="B162" s="9" t="s">
        <v>146</v>
      </c>
      <c r="C162" s="9" t="s">
        <v>1405</v>
      </c>
    </row>
    <row r="163" ht="15.75" customHeight="1">
      <c r="A163" s="9" t="s">
        <v>1517</v>
      </c>
      <c r="B163" s="9" t="s">
        <v>1518</v>
      </c>
      <c r="C163" s="9" t="s">
        <v>1458</v>
      </c>
    </row>
    <row r="164" ht="15.75" customHeight="1">
      <c r="A164" s="9" t="s">
        <v>1517</v>
      </c>
      <c r="B164" s="9" t="s">
        <v>274</v>
      </c>
      <c r="C164" s="9" t="s">
        <v>1519</v>
      </c>
    </row>
    <row r="165" ht="15.75" customHeight="1">
      <c r="A165" s="9" t="s">
        <v>1517</v>
      </c>
      <c r="B165" s="9" t="s">
        <v>275</v>
      </c>
      <c r="C165" s="9" t="s">
        <v>1520</v>
      </c>
    </row>
    <row r="166" ht="15.75" customHeight="1">
      <c r="A166" s="9" t="s">
        <v>1517</v>
      </c>
      <c r="B166" s="9" t="s">
        <v>280</v>
      </c>
      <c r="C166" s="9" t="s">
        <v>1405</v>
      </c>
    </row>
    <row r="167" ht="15.75" customHeight="1">
      <c r="A167" s="9" t="s">
        <v>1517</v>
      </c>
      <c r="B167" s="9" t="s">
        <v>1521</v>
      </c>
      <c r="C167" s="9" t="s">
        <v>1522</v>
      </c>
    </row>
    <row r="168" ht="15.75" customHeight="1">
      <c r="A168" s="9" t="s">
        <v>1517</v>
      </c>
      <c r="B168" s="9" t="s">
        <v>485</v>
      </c>
      <c r="C168" s="9" t="s">
        <v>1401</v>
      </c>
    </row>
    <row r="169" ht="15.75" customHeight="1">
      <c r="A169" s="9" t="s">
        <v>1517</v>
      </c>
      <c r="B169" s="9" t="s">
        <v>1523</v>
      </c>
      <c r="C169" s="9" t="s">
        <v>1463</v>
      </c>
    </row>
    <row r="170" ht="15.75" customHeight="1">
      <c r="A170" s="9" t="s">
        <v>1517</v>
      </c>
      <c r="B170" s="9" t="s">
        <v>281</v>
      </c>
      <c r="C170" s="9" t="s">
        <v>1524</v>
      </c>
    </row>
    <row r="171" ht="15.75" customHeight="1">
      <c r="A171" s="9" t="s">
        <v>1517</v>
      </c>
      <c r="B171" s="9" t="s">
        <v>282</v>
      </c>
      <c r="C171" s="9" t="s">
        <v>1525</v>
      </c>
    </row>
    <row r="172" ht="15.75" customHeight="1">
      <c r="A172" s="9" t="s">
        <v>1517</v>
      </c>
      <c r="B172" s="9" t="s">
        <v>287</v>
      </c>
      <c r="C172" s="9" t="s">
        <v>1461</v>
      </c>
    </row>
    <row r="173" ht="15.75" customHeight="1">
      <c r="A173" s="9" t="s">
        <v>1517</v>
      </c>
      <c r="B173" s="9" t="s">
        <v>291</v>
      </c>
      <c r="C173" s="9" t="s">
        <v>1424</v>
      </c>
    </row>
    <row r="174" ht="15.75" customHeight="1">
      <c r="A174" s="9" t="s">
        <v>1517</v>
      </c>
      <c r="B174" s="9" t="s">
        <v>299</v>
      </c>
      <c r="C174" s="9" t="s">
        <v>1411</v>
      </c>
    </row>
    <row r="175" ht="15.75" customHeight="1">
      <c r="A175" s="9" t="s">
        <v>1517</v>
      </c>
      <c r="B175" s="9" t="s">
        <v>1526</v>
      </c>
      <c r="C175" s="9" t="s">
        <v>1432</v>
      </c>
    </row>
    <row r="176" ht="15.75" customHeight="1">
      <c r="A176" s="9" t="s">
        <v>1517</v>
      </c>
      <c r="B176" s="9" t="s">
        <v>272</v>
      </c>
      <c r="C176" s="9" t="s">
        <v>1527</v>
      </c>
    </row>
    <row r="177" ht="15.75" customHeight="1">
      <c r="A177" s="9" t="s">
        <v>1517</v>
      </c>
      <c r="B177" s="9" t="s">
        <v>1528</v>
      </c>
      <c r="C177" s="9" t="s">
        <v>1529</v>
      </c>
    </row>
    <row r="178" ht="15.75" customHeight="1">
      <c r="A178" s="9" t="s">
        <v>1517</v>
      </c>
      <c r="B178" s="9" t="s">
        <v>1530</v>
      </c>
      <c r="C178" s="9" t="s">
        <v>1438</v>
      </c>
    </row>
    <row r="179" ht="15.75" customHeight="1">
      <c r="A179" s="9" t="s">
        <v>1517</v>
      </c>
      <c r="B179" s="9" t="s">
        <v>306</v>
      </c>
      <c r="C179" s="9" t="s">
        <v>1531</v>
      </c>
    </row>
    <row r="180" ht="15.75" customHeight="1">
      <c r="A180" s="9" t="s">
        <v>1517</v>
      </c>
      <c r="B180" s="9" t="s">
        <v>1532</v>
      </c>
      <c r="C180" s="9" t="s">
        <v>1533</v>
      </c>
    </row>
    <row r="181" ht="15.75" customHeight="1">
      <c r="A181" s="9" t="s">
        <v>1517</v>
      </c>
      <c r="B181" s="9" t="s">
        <v>13</v>
      </c>
      <c r="C181" s="9" t="s">
        <v>1481</v>
      </c>
    </row>
    <row r="182" ht="15.75" customHeight="1">
      <c r="A182" s="9" t="s">
        <v>1517</v>
      </c>
      <c r="B182" s="9" t="s">
        <v>888</v>
      </c>
      <c r="C182" s="9" t="s">
        <v>1402</v>
      </c>
    </row>
    <row r="183" ht="15.75" customHeight="1">
      <c r="A183" s="9" t="s">
        <v>1517</v>
      </c>
      <c r="B183" s="9" t="s">
        <v>1534</v>
      </c>
      <c r="C183" s="9" t="s">
        <v>1411</v>
      </c>
    </row>
    <row r="184" ht="15.75" customHeight="1">
      <c r="A184" s="9" t="s">
        <v>1517</v>
      </c>
      <c r="B184" s="9" t="s">
        <v>413</v>
      </c>
      <c r="C184" s="9" t="s">
        <v>1535</v>
      </c>
    </row>
    <row r="185" ht="15.75" customHeight="1">
      <c r="A185" s="9" t="s">
        <v>1517</v>
      </c>
      <c r="B185" s="9" t="s">
        <v>703</v>
      </c>
      <c r="C185" s="9" t="s">
        <v>1405</v>
      </c>
    </row>
    <row r="186" ht="15.75" customHeight="1">
      <c r="A186" s="9" t="s">
        <v>1517</v>
      </c>
      <c r="B186" s="9" t="s">
        <v>536</v>
      </c>
      <c r="C186" s="9" t="s">
        <v>1458</v>
      </c>
    </row>
    <row r="187" ht="15.75" customHeight="1">
      <c r="A187" s="9" t="s">
        <v>1517</v>
      </c>
      <c r="B187" s="9" t="s">
        <v>276</v>
      </c>
      <c r="C187" s="9" t="s">
        <v>1536</v>
      </c>
    </row>
    <row r="188" ht="15.75" customHeight="1">
      <c r="A188" s="9" t="s">
        <v>1517</v>
      </c>
      <c r="B188" s="9" t="s">
        <v>316</v>
      </c>
      <c r="C188" s="9" t="s">
        <v>1537</v>
      </c>
    </row>
    <row r="189" ht="15.75" customHeight="1">
      <c r="A189" s="9" t="s">
        <v>1517</v>
      </c>
      <c r="B189" s="9" t="s">
        <v>319</v>
      </c>
      <c r="C189" s="9" t="s">
        <v>1538</v>
      </c>
    </row>
    <row r="190" ht="15.75" customHeight="1">
      <c r="A190" s="9" t="s">
        <v>1517</v>
      </c>
      <c r="B190" s="9" t="s">
        <v>264</v>
      </c>
      <c r="C190" s="9" t="s">
        <v>1415</v>
      </c>
    </row>
    <row r="191" ht="15.75" customHeight="1">
      <c r="A191" s="9" t="s">
        <v>1517</v>
      </c>
      <c r="B191" s="9" t="s">
        <v>313</v>
      </c>
      <c r="C191" s="9" t="s">
        <v>1405</v>
      </c>
    </row>
    <row r="192" ht="15.75" customHeight="1">
      <c r="A192" s="9" t="s">
        <v>1517</v>
      </c>
      <c r="B192" s="9" t="s">
        <v>322</v>
      </c>
      <c r="C192" s="9" t="s">
        <v>1539</v>
      </c>
    </row>
    <row r="193" ht="15.75" customHeight="1">
      <c r="A193" s="9" t="s">
        <v>1517</v>
      </c>
      <c r="B193" s="9" t="s">
        <v>317</v>
      </c>
      <c r="C193" s="9" t="s">
        <v>1540</v>
      </c>
    </row>
    <row r="194" ht="15.75" customHeight="1">
      <c r="A194" s="9" t="s">
        <v>1541</v>
      </c>
      <c r="B194" s="9" t="s">
        <v>732</v>
      </c>
      <c r="C194" s="9" t="s">
        <v>1542</v>
      </c>
    </row>
    <row r="195" ht="15.75" customHeight="1">
      <c r="A195" s="9" t="s">
        <v>1541</v>
      </c>
      <c r="B195" s="9" t="s">
        <v>555</v>
      </c>
      <c r="C195" s="9" t="s">
        <v>1543</v>
      </c>
    </row>
    <row r="196" ht="15.75" customHeight="1">
      <c r="A196" s="9" t="s">
        <v>1541</v>
      </c>
      <c r="B196" s="9" t="s">
        <v>742</v>
      </c>
      <c r="C196" s="9" t="s">
        <v>1544</v>
      </c>
    </row>
    <row r="197" ht="15.75" customHeight="1">
      <c r="A197" s="9" t="s">
        <v>1541</v>
      </c>
      <c r="B197" s="9" t="s">
        <v>735</v>
      </c>
      <c r="C197" s="9" t="s">
        <v>1415</v>
      </c>
    </row>
    <row r="198" ht="15.75" customHeight="1">
      <c r="A198" s="9" t="s">
        <v>1541</v>
      </c>
      <c r="B198" s="9" t="s">
        <v>492</v>
      </c>
      <c r="C198" s="9" t="s">
        <v>1545</v>
      </c>
    </row>
    <row r="199" ht="15.75" customHeight="1">
      <c r="A199" s="9" t="s">
        <v>1541</v>
      </c>
      <c r="B199" s="9" t="s">
        <v>754</v>
      </c>
      <c r="C199" s="9" t="s">
        <v>1546</v>
      </c>
    </row>
    <row r="200" ht="15.75" customHeight="1">
      <c r="A200" s="9" t="s">
        <v>1541</v>
      </c>
      <c r="B200" s="9" t="s">
        <v>487</v>
      </c>
      <c r="C200" s="9" t="s">
        <v>1492</v>
      </c>
    </row>
    <row r="201" ht="15.75" customHeight="1">
      <c r="A201" s="9" t="s">
        <v>1541</v>
      </c>
      <c r="B201" s="9" t="s">
        <v>755</v>
      </c>
      <c r="C201" s="9" t="s">
        <v>1547</v>
      </c>
    </row>
    <row r="202" ht="15.75" customHeight="1">
      <c r="A202" s="9" t="s">
        <v>1541</v>
      </c>
      <c r="B202" s="9" t="s">
        <v>80</v>
      </c>
      <c r="C202" s="9" t="s">
        <v>1548</v>
      </c>
    </row>
    <row r="203" ht="15.75" customHeight="1">
      <c r="A203" s="9" t="s">
        <v>1541</v>
      </c>
      <c r="B203" s="9" t="s">
        <v>397</v>
      </c>
      <c r="C203" s="9" t="s">
        <v>1403</v>
      </c>
    </row>
    <row r="204" ht="15.75" customHeight="1">
      <c r="A204" s="9" t="s">
        <v>1541</v>
      </c>
      <c r="B204" s="9" t="s">
        <v>500</v>
      </c>
      <c r="C204" s="9" t="s">
        <v>1428</v>
      </c>
    </row>
    <row r="205" ht="15.75" customHeight="1">
      <c r="A205" s="9" t="s">
        <v>1541</v>
      </c>
      <c r="B205" s="9" t="s">
        <v>772</v>
      </c>
      <c r="C205" s="9" t="s">
        <v>1432</v>
      </c>
    </row>
    <row r="206" ht="15.75" customHeight="1">
      <c r="A206" s="9" t="s">
        <v>1541</v>
      </c>
      <c r="B206" s="9" t="s">
        <v>776</v>
      </c>
      <c r="C206" s="9" t="s">
        <v>1549</v>
      </c>
    </row>
    <row r="207" ht="15.75" customHeight="1">
      <c r="A207" s="9" t="s">
        <v>1541</v>
      </c>
      <c r="B207" s="9" t="s">
        <v>782</v>
      </c>
      <c r="C207" s="9" t="s">
        <v>1550</v>
      </c>
    </row>
    <row r="208" ht="15.75" customHeight="1">
      <c r="A208" s="9" t="s">
        <v>1541</v>
      </c>
      <c r="B208" s="9" t="s">
        <v>762</v>
      </c>
      <c r="C208" s="9" t="s">
        <v>1551</v>
      </c>
    </row>
    <row r="209" ht="15.75" customHeight="1">
      <c r="A209" s="9" t="s">
        <v>1541</v>
      </c>
      <c r="B209" s="9" t="s">
        <v>606</v>
      </c>
      <c r="C209" s="9" t="s">
        <v>1463</v>
      </c>
    </row>
    <row r="210" ht="15.75" customHeight="1">
      <c r="A210" s="9" t="s">
        <v>1541</v>
      </c>
      <c r="B210" s="9" t="s">
        <v>1552</v>
      </c>
      <c r="C210" s="9" t="s">
        <v>1428</v>
      </c>
    </row>
    <row r="211" ht="15.75" customHeight="1">
      <c r="A211" s="9" t="s">
        <v>1541</v>
      </c>
      <c r="B211" s="9" t="s">
        <v>790</v>
      </c>
      <c r="C211" s="9" t="s">
        <v>1419</v>
      </c>
    </row>
    <row r="212" ht="15.75" customHeight="1">
      <c r="A212" s="9" t="s">
        <v>1541</v>
      </c>
      <c r="B212" s="9" t="s">
        <v>777</v>
      </c>
      <c r="C212" s="9" t="s">
        <v>1492</v>
      </c>
    </row>
    <row r="213" ht="15.75" customHeight="1">
      <c r="A213" s="9" t="s">
        <v>1541</v>
      </c>
      <c r="B213" s="9" t="s">
        <v>783</v>
      </c>
      <c r="C213" s="9" t="s">
        <v>1553</v>
      </c>
    </row>
    <row r="214" ht="15.75" customHeight="1">
      <c r="A214" s="9" t="s">
        <v>1541</v>
      </c>
      <c r="B214" s="9" t="s">
        <v>788</v>
      </c>
      <c r="C214" s="9" t="s">
        <v>1554</v>
      </c>
    </row>
    <row r="215" ht="15.75" customHeight="1">
      <c r="A215" s="9" t="s">
        <v>1541</v>
      </c>
      <c r="B215" s="9" t="s">
        <v>1541</v>
      </c>
      <c r="C215" s="9" t="e">
        <v>#VALUE!</v>
      </c>
    </row>
    <row r="216" ht="15.75" customHeight="1">
      <c r="A216" s="9" t="s">
        <v>1541</v>
      </c>
      <c r="B216" s="9" t="s">
        <v>800</v>
      </c>
      <c r="C216" s="9" t="s">
        <v>1420</v>
      </c>
    </row>
    <row r="217" ht="15.75" customHeight="1">
      <c r="A217" s="9" t="s">
        <v>1541</v>
      </c>
      <c r="B217" s="9" t="s">
        <v>791</v>
      </c>
      <c r="C217" s="9" t="s">
        <v>1555</v>
      </c>
    </row>
    <row r="218" ht="15.75" customHeight="1">
      <c r="A218" s="9" t="s">
        <v>1541</v>
      </c>
      <c r="B218" s="9" t="s">
        <v>794</v>
      </c>
      <c r="C218" s="9" t="s">
        <v>1556</v>
      </c>
    </row>
    <row r="219" ht="15.75" customHeight="1">
      <c r="A219" s="9" t="s">
        <v>1541</v>
      </c>
      <c r="B219" s="9" t="s">
        <v>1557</v>
      </c>
      <c r="C219" s="9" t="s">
        <v>1401</v>
      </c>
    </row>
    <row r="220" ht="15.75" customHeight="1">
      <c r="A220" s="9" t="s">
        <v>1541</v>
      </c>
      <c r="B220" s="9" t="s">
        <v>262</v>
      </c>
      <c r="C220" s="9" t="s">
        <v>1409</v>
      </c>
    </row>
    <row r="221" ht="15.75" customHeight="1">
      <c r="A221" s="9" t="s">
        <v>1541</v>
      </c>
      <c r="B221" s="9" t="s">
        <v>807</v>
      </c>
      <c r="C221" s="9" t="s">
        <v>1425</v>
      </c>
    </row>
    <row r="222" ht="15.75" customHeight="1">
      <c r="A222" s="9" t="s">
        <v>1541</v>
      </c>
      <c r="B222" s="9" t="s">
        <v>1383</v>
      </c>
      <c r="C222" s="9" t="s">
        <v>1558</v>
      </c>
    </row>
    <row r="223" ht="15.75" customHeight="1">
      <c r="A223" s="9" t="s">
        <v>1541</v>
      </c>
      <c r="B223" s="9" t="s">
        <v>1386</v>
      </c>
      <c r="C223" s="9" t="s">
        <v>1452</v>
      </c>
    </row>
    <row r="224" ht="15.75" customHeight="1">
      <c r="A224" s="9" t="s">
        <v>1541</v>
      </c>
      <c r="B224" s="9" t="s">
        <v>695</v>
      </c>
      <c r="C224" s="9" t="s">
        <v>1559</v>
      </c>
    </row>
    <row r="225" ht="15.75" customHeight="1">
      <c r="A225" s="9" t="s">
        <v>1541</v>
      </c>
      <c r="B225" s="9" t="s">
        <v>322</v>
      </c>
      <c r="C225" s="9" t="s">
        <v>1432</v>
      </c>
    </row>
    <row r="226" ht="15.75" customHeight="1">
      <c r="A226" s="9" t="s">
        <v>1541</v>
      </c>
      <c r="B226" s="9" t="s">
        <v>725</v>
      </c>
      <c r="C226" s="9" t="s">
        <v>1560</v>
      </c>
    </row>
    <row r="227" ht="15.75" customHeight="1">
      <c r="A227" s="9" t="s">
        <v>1541</v>
      </c>
      <c r="B227" s="9" t="s">
        <v>823</v>
      </c>
      <c r="C227" s="9" t="s">
        <v>1415</v>
      </c>
    </row>
    <row r="228" ht="15.75" customHeight="1">
      <c r="A228" s="9" t="s">
        <v>1541</v>
      </c>
      <c r="B228" s="9" t="s">
        <v>825</v>
      </c>
      <c r="C228" s="9" t="s">
        <v>1458</v>
      </c>
    </row>
    <row r="229" ht="15.75" customHeight="1">
      <c r="A229" s="9" t="s">
        <v>1561</v>
      </c>
      <c r="B229" s="9" t="s">
        <v>157</v>
      </c>
      <c r="C229" s="9" t="s">
        <v>1458</v>
      </c>
    </row>
    <row r="230" ht="15.75" customHeight="1">
      <c r="A230" s="9" t="s">
        <v>1561</v>
      </c>
      <c r="B230" s="9" t="s">
        <v>161</v>
      </c>
      <c r="C230" s="9" t="s">
        <v>1562</v>
      </c>
    </row>
    <row r="231" ht="15.75" customHeight="1">
      <c r="A231" s="9" t="s">
        <v>1561</v>
      </c>
      <c r="B231" s="9" t="s">
        <v>167</v>
      </c>
      <c r="C231" s="9" t="s">
        <v>1452</v>
      </c>
    </row>
    <row r="232" ht="15.75" customHeight="1">
      <c r="A232" s="9" t="s">
        <v>1561</v>
      </c>
      <c r="B232" s="9" t="s">
        <v>610</v>
      </c>
      <c r="C232" s="9" t="s">
        <v>1427</v>
      </c>
    </row>
    <row r="233" ht="15.75" customHeight="1">
      <c r="A233" s="9" t="s">
        <v>1561</v>
      </c>
      <c r="B233" s="9" t="s">
        <v>162</v>
      </c>
      <c r="C233" s="9" t="s">
        <v>1563</v>
      </c>
    </row>
    <row r="234" ht="15.75" customHeight="1">
      <c r="A234" s="9" t="s">
        <v>1561</v>
      </c>
      <c r="B234" s="9" t="s">
        <v>166</v>
      </c>
      <c r="C234" s="9" t="s">
        <v>1564</v>
      </c>
    </row>
    <row r="235" ht="15.75" customHeight="1">
      <c r="A235" s="9" t="s">
        <v>1561</v>
      </c>
      <c r="B235" s="9" t="s">
        <v>169</v>
      </c>
      <c r="C235" s="9" t="s">
        <v>1444</v>
      </c>
    </row>
    <row r="236" ht="15.75" customHeight="1">
      <c r="A236" s="9" t="s">
        <v>1561</v>
      </c>
      <c r="B236" s="9" t="s">
        <v>172</v>
      </c>
      <c r="C236" s="9" t="s">
        <v>1411</v>
      </c>
    </row>
    <row r="237" ht="15.75" customHeight="1">
      <c r="A237" s="9" t="s">
        <v>1561</v>
      </c>
      <c r="B237" s="9" t="s">
        <v>185</v>
      </c>
      <c r="C237" s="9" t="s">
        <v>1405</v>
      </c>
    </row>
    <row r="238" ht="15.75" customHeight="1">
      <c r="A238" s="9" t="s">
        <v>1561</v>
      </c>
      <c r="B238" s="9" t="s">
        <v>171</v>
      </c>
      <c r="C238" s="9" t="s">
        <v>1565</v>
      </c>
    </row>
    <row r="239" ht="15.75" customHeight="1">
      <c r="A239" s="9" t="s">
        <v>1561</v>
      </c>
      <c r="B239" s="9" t="s">
        <v>178</v>
      </c>
      <c r="C239" s="9" t="s">
        <v>1566</v>
      </c>
    </row>
    <row r="240" ht="15.75" customHeight="1">
      <c r="A240" s="9" t="s">
        <v>1561</v>
      </c>
      <c r="B240" s="9" t="s">
        <v>198</v>
      </c>
      <c r="C240" s="9" t="s">
        <v>1492</v>
      </c>
    </row>
    <row r="241" ht="15.75" customHeight="1">
      <c r="A241" s="9" t="s">
        <v>1561</v>
      </c>
      <c r="B241" s="9" t="s">
        <v>179</v>
      </c>
      <c r="C241" s="9" t="s">
        <v>1425</v>
      </c>
    </row>
    <row r="242" ht="15.75" customHeight="1">
      <c r="A242" s="9" t="s">
        <v>1561</v>
      </c>
      <c r="B242" s="9" t="s">
        <v>202</v>
      </c>
      <c r="C242" s="9" t="s">
        <v>1479</v>
      </c>
    </row>
    <row r="243" ht="15.75" customHeight="1">
      <c r="A243" s="9" t="s">
        <v>1561</v>
      </c>
      <c r="B243" s="9" t="s">
        <v>184</v>
      </c>
      <c r="C243" s="9" t="s">
        <v>1567</v>
      </c>
    </row>
    <row r="244" ht="15.75" customHeight="1">
      <c r="A244" s="9" t="s">
        <v>1561</v>
      </c>
      <c r="B244" s="9" t="s">
        <v>186</v>
      </c>
      <c r="C244" s="9" t="s">
        <v>1458</v>
      </c>
    </row>
    <row r="245" ht="15.75" customHeight="1">
      <c r="A245" s="9" t="s">
        <v>1561</v>
      </c>
      <c r="B245" s="9" t="s">
        <v>401</v>
      </c>
      <c r="C245" s="9" t="s">
        <v>1425</v>
      </c>
    </row>
    <row r="246" ht="15.75" customHeight="1">
      <c r="A246" s="9" t="s">
        <v>1561</v>
      </c>
      <c r="B246" s="9" t="s">
        <v>58</v>
      </c>
      <c r="C246" s="9" t="s">
        <v>1568</v>
      </c>
    </row>
    <row r="247" ht="15.75" customHeight="1">
      <c r="A247" s="9" t="s">
        <v>1561</v>
      </c>
      <c r="B247" s="9" t="s">
        <v>214</v>
      </c>
      <c r="C247" s="9" t="s">
        <v>1569</v>
      </c>
    </row>
    <row r="248" ht="15.75" customHeight="1">
      <c r="A248" s="9" t="s">
        <v>1561</v>
      </c>
      <c r="B248" s="9" t="s">
        <v>219</v>
      </c>
      <c r="C248" s="9" t="s">
        <v>1403</v>
      </c>
    </row>
    <row r="249" ht="15.75" customHeight="1">
      <c r="A249" s="9" t="s">
        <v>1561</v>
      </c>
      <c r="B249" s="9" t="s">
        <v>194</v>
      </c>
      <c r="C249" s="9" t="s">
        <v>1570</v>
      </c>
    </row>
    <row r="250" ht="15.75" customHeight="1">
      <c r="A250" s="9" t="s">
        <v>1561</v>
      </c>
      <c r="B250" s="9" t="s">
        <v>28</v>
      </c>
      <c r="C250" s="9" t="s">
        <v>1571</v>
      </c>
    </row>
    <row r="251" ht="15.75" customHeight="1">
      <c r="A251" s="9" t="s">
        <v>1561</v>
      </c>
      <c r="B251" s="9" t="s">
        <v>85</v>
      </c>
      <c r="C251" s="9" t="s">
        <v>1572</v>
      </c>
    </row>
    <row r="252" ht="15.75" customHeight="1">
      <c r="A252" s="9" t="s">
        <v>1561</v>
      </c>
      <c r="B252" s="9" t="s">
        <v>124</v>
      </c>
      <c r="C252" s="9" t="s">
        <v>1427</v>
      </c>
    </row>
    <row r="253" ht="15.75" customHeight="1">
      <c r="A253" s="9" t="s">
        <v>1561</v>
      </c>
      <c r="B253" s="9" t="s">
        <v>624</v>
      </c>
      <c r="C253" s="9" t="s">
        <v>1403</v>
      </c>
    </row>
    <row r="254" ht="15.75" customHeight="1">
      <c r="A254" s="9" t="s">
        <v>1561</v>
      </c>
      <c r="B254" s="9" t="s">
        <v>205</v>
      </c>
      <c r="C254" s="9" t="s">
        <v>1573</v>
      </c>
    </row>
    <row r="255" ht="15.75" customHeight="1">
      <c r="A255" s="9" t="s">
        <v>1561</v>
      </c>
      <c r="B255" s="9" t="s">
        <v>208</v>
      </c>
      <c r="C255" s="9" t="s">
        <v>1411</v>
      </c>
    </row>
    <row r="256" ht="15.75" customHeight="1">
      <c r="A256" s="9" t="s">
        <v>1561</v>
      </c>
      <c r="B256" s="9" t="s">
        <v>232</v>
      </c>
      <c r="C256" s="9" t="s">
        <v>1574</v>
      </c>
    </row>
    <row r="257" ht="15.75" customHeight="1">
      <c r="A257" s="9" t="s">
        <v>1561</v>
      </c>
      <c r="B257" s="9" t="s">
        <v>426</v>
      </c>
      <c r="C257" s="9" t="s">
        <v>1451</v>
      </c>
    </row>
    <row r="258" ht="15.75" customHeight="1">
      <c r="A258" s="9" t="s">
        <v>1561</v>
      </c>
      <c r="B258" s="9" t="s">
        <v>213</v>
      </c>
      <c r="C258" s="9" t="s">
        <v>1438</v>
      </c>
    </row>
    <row r="259" ht="15.75" customHeight="1">
      <c r="A259" s="9" t="s">
        <v>1561</v>
      </c>
      <c r="B259" s="9" t="s">
        <v>218</v>
      </c>
      <c r="C259" s="9" t="s">
        <v>1575</v>
      </c>
    </row>
    <row r="260" ht="15.75" customHeight="1">
      <c r="A260" s="9" t="s">
        <v>1561</v>
      </c>
      <c r="B260" s="9" t="s">
        <v>222</v>
      </c>
      <c r="C260" s="9" t="s">
        <v>1576</v>
      </c>
    </row>
    <row r="261" ht="15.75" customHeight="1">
      <c r="A261" s="9" t="s">
        <v>1561</v>
      </c>
      <c r="B261" s="9" t="s">
        <v>227</v>
      </c>
      <c r="C261" s="9" t="s">
        <v>1577</v>
      </c>
    </row>
    <row r="262" ht="15.75" customHeight="1">
      <c r="A262" s="9" t="s">
        <v>1578</v>
      </c>
      <c r="B262" s="9" t="s">
        <v>1579</v>
      </c>
      <c r="C262" s="9" t="s">
        <v>1459</v>
      </c>
    </row>
    <row r="263" ht="15.75" customHeight="1">
      <c r="A263" s="9" t="s">
        <v>1578</v>
      </c>
      <c r="B263" s="9" t="s">
        <v>636</v>
      </c>
      <c r="C263" s="9" t="s">
        <v>1580</v>
      </c>
    </row>
    <row r="264" ht="15.75" customHeight="1">
      <c r="A264" s="9" t="s">
        <v>1578</v>
      </c>
      <c r="B264" s="9" t="s">
        <v>639</v>
      </c>
      <c r="C264" s="9" t="s">
        <v>1427</v>
      </c>
    </row>
    <row r="265" ht="15.75" customHeight="1">
      <c r="A265" s="9" t="s">
        <v>1578</v>
      </c>
      <c r="B265" s="9" t="s">
        <v>836</v>
      </c>
      <c r="C265" s="9" t="s">
        <v>1581</v>
      </c>
    </row>
    <row r="266" ht="15.75" customHeight="1">
      <c r="A266" s="9" t="s">
        <v>1578</v>
      </c>
      <c r="B266" s="9" t="s">
        <v>1582</v>
      </c>
      <c r="C266" s="9" t="s">
        <v>1583</v>
      </c>
    </row>
    <row r="267" ht="15.75" customHeight="1">
      <c r="A267" s="9" t="s">
        <v>1578</v>
      </c>
      <c r="B267" s="9" t="s">
        <v>644</v>
      </c>
      <c r="C267" s="9" t="s">
        <v>1427</v>
      </c>
    </row>
    <row r="268" ht="15.75" customHeight="1">
      <c r="A268" s="9" t="s">
        <v>1578</v>
      </c>
      <c r="B268" s="9" t="s">
        <v>380</v>
      </c>
      <c r="C268" s="9" t="s">
        <v>1584</v>
      </c>
    </row>
    <row r="269" ht="15.75" customHeight="1">
      <c r="A269" s="9" t="s">
        <v>1578</v>
      </c>
      <c r="B269" s="9" t="s">
        <v>648</v>
      </c>
      <c r="C269" s="9" t="s">
        <v>1405</v>
      </c>
    </row>
    <row r="270" ht="15.75" customHeight="1">
      <c r="A270" s="9" t="s">
        <v>1578</v>
      </c>
      <c r="B270" s="9" t="s">
        <v>442</v>
      </c>
      <c r="C270" s="9" t="s">
        <v>1452</v>
      </c>
    </row>
    <row r="271" ht="15.75" customHeight="1">
      <c r="A271" s="9" t="s">
        <v>1578</v>
      </c>
      <c r="B271" s="9" t="s">
        <v>645</v>
      </c>
      <c r="C271" s="9" t="s">
        <v>1585</v>
      </c>
    </row>
    <row r="272" ht="15.75" customHeight="1">
      <c r="A272" s="9" t="s">
        <v>1578</v>
      </c>
      <c r="B272" s="9" t="s">
        <v>1586</v>
      </c>
      <c r="C272" s="9" t="s">
        <v>1403</v>
      </c>
    </row>
    <row r="273" ht="15.75" customHeight="1">
      <c r="A273" s="9" t="s">
        <v>1578</v>
      </c>
      <c r="B273" s="9" t="s">
        <v>526</v>
      </c>
      <c r="C273" s="9" t="s">
        <v>1424</v>
      </c>
    </row>
    <row r="274" ht="15.75" customHeight="1">
      <c r="A274" s="9" t="s">
        <v>1578</v>
      </c>
      <c r="B274" s="9" t="s">
        <v>649</v>
      </c>
      <c r="C274" s="9" t="s">
        <v>1406</v>
      </c>
    </row>
    <row r="275" ht="15.75" customHeight="1">
      <c r="A275" s="9" t="s">
        <v>1578</v>
      </c>
      <c r="B275" s="9" t="s">
        <v>652</v>
      </c>
      <c r="C275" s="9" t="s">
        <v>1435</v>
      </c>
    </row>
    <row r="276" ht="15.75" customHeight="1">
      <c r="A276" s="9" t="s">
        <v>1578</v>
      </c>
      <c r="B276" s="9" t="s">
        <v>661</v>
      </c>
      <c r="C276" s="9" t="s">
        <v>1427</v>
      </c>
    </row>
    <row r="277" ht="15.75" customHeight="1">
      <c r="A277" s="9" t="s">
        <v>1578</v>
      </c>
      <c r="B277" s="9" t="s">
        <v>664</v>
      </c>
      <c r="C277" s="9" t="s">
        <v>1583</v>
      </c>
    </row>
    <row r="278" ht="15.75" customHeight="1">
      <c r="A278" s="9" t="s">
        <v>1578</v>
      </c>
      <c r="B278" s="9" t="s">
        <v>1587</v>
      </c>
      <c r="C278" s="9" t="s">
        <v>1463</v>
      </c>
    </row>
    <row r="279" ht="15.75" customHeight="1">
      <c r="A279" s="9" t="s">
        <v>1578</v>
      </c>
      <c r="B279" s="9" t="s">
        <v>295</v>
      </c>
      <c r="C279" s="9" t="s">
        <v>1588</v>
      </c>
    </row>
    <row r="280" ht="15.75" customHeight="1">
      <c r="A280" s="9" t="s">
        <v>1578</v>
      </c>
      <c r="B280" s="9" t="s">
        <v>520</v>
      </c>
      <c r="C280" s="9" t="s">
        <v>1419</v>
      </c>
    </row>
    <row r="281" ht="15.75" customHeight="1">
      <c r="A281" s="9" t="s">
        <v>1578</v>
      </c>
      <c r="B281" s="9" t="s">
        <v>99</v>
      </c>
      <c r="C281" s="9" t="s">
        <v>1399</v>
      </c>
    </row>
    <row r="282" ht="15.75" customHeight="1">
      <c r="A282" s="9" t="s">
        <v>1578</v>
      </c>
      <c r="B282" s="9" t="s">
        <v>672</v>
      </c>
      <c r="C282" s="9" t="s">
        <v>1589</v>
      </c>
    </row>
    <row r="283" ht="15.75" customHeight="1">
      <c r="A283" s="9" t="s">
        <v>1578</v>
      </c>
      <c r="B283" s="9" t="s">
        <v>675</v>
      </c>
      <c r="C283" s="9" t="s">
        <v>1590</v>
      </c>
    </row>
    <row r="284" ht="15.75" customHeight="1">
      <c r="A284" s="9" t="s">
        <v>1578</v>
      </c>
      <c r="B284" s="9" t="s">
        <v>678</v>
      </c>
      <c r="C284" s="9" t="s">
        <v>1591</v>
      </c>
    </row>
    <row r="285" ht="15.75" customHeight="1">
      <c r="A285" s="9" t="s">
        <v>1578</v>
      </c>
      <c r="B285" s="9" t="s">
        <v>120</v>
      </c>
      <c r="C285" s="9" t="s">
        <v>1415</v>
      </c>
    </row>
    <row r="286" ht="15.75" customHeight="1">
      <c r="A286" s="9" t="s">
        <v>1578</v>
      </c>
      <c r="B286" s="9" t="s">
        <v>204</v>
      </c>
      <c r="C286" s="9" t="s">
        <v>1467</v>
      </c>
    </row>
    <row r="287" ht="15.75" customHeight="1">
      <c r="A287" s="9" t="s">
        <v>1578</v>
      </c>
      <c r="B287" s="9" t="s">
        <v>685</v>
      </c>
      <c r="C287" s="9" t="s">
        <v>1592</v>
      </c>
    </row>
    <row r="288" ht="15.75" customHeight="1">
      <c r="A288" s="9" t="s">
        <v>1578</v>
      </c>
      <c r="B288" s="9" t="s">
        <v>118</v>
      </c>
      <c r="C288" s="9" t="s">
        <v>1424</v>
      </c>
    </row>
    <row r="289" ht="15.75" customHeight="1">
      <c r="A289" s="9" t="s">
        <v>1578</v>
      </c>
      <c r="B289" s="9" t="s">
        <v>533</v>
      </c>
      <c r="C289" s="9" t="s">
        <v>1593</v>
      </c>
    </row>
    <row r="290" ht="15.75" customHeight="1">
      <c r="A290" s="9" t="s">
        <v>1578</v>
      </c>
      <c r="B290" s="9" t="s">
        <v>694</v>
      </c>
      <c r="C290" s="9" t="s">
        <v>1594</v>
      </c>
    </row>
    <row r="291" ht="15.75" customHeight="1">
      <c r="A291" s="9" t="s">
        <v>1578</v>
      </c>
      <c r="B291" s="9" t="s">
        <v>698</v>
      </c>
      <c r="C291" s="9" t="s">
        <v>1595</v>
      </c>
    </row>
    <row r="292" ht="15.75" customHeight="1">
      <c r="A292" s="9" t="s">
        <v>1578</v>
      </c>
      <c r="B292" s="9" t="s">
        <v>699</v>
      </c>
      <c r="C292" s="9" t="s">
        <v>1596</v>
      </c>
    </row>
    <row r="293" ht="15.75" customHeight="1">
      <c r="A293" s="9" t="s">
        <v>1578</v>
      </c>
      <c r="B293" s="9" t="s">
        <v>1376</v>
      </c>
      <c r="C293" s="9" t="s">
        <v>1569</v>
      </c>
    </row>
    <row r="294" ht="15.75" customHeight="1">
      <c r="A294" s="9" t="s">
        <v>1578</v>
      </c>
      <c r="B294" s="9" t="s">
        <v>707</v>
      </c>
      <c r="C294" s="9" t="s">
        <v>1597</v>
      </c>
    </row>
    <row r="295" ht="15.75" customHeight="1">
      <c r="A295" s="9" t="s">
        <v>1578</v>
      </c>
      <c r="B295" s="9" t="s">
        <v>710</v>
      </c>
      <c r="C295" s="9" t="s">
        <v>1598</v>
      </c>
    </row>
    <row r="296" ht="15.75" customHeight="1">
      <c r="A296" s="9" t="s">
        <v>1599</v>
      </c>
      <c r="B296" s="9" t="s">
        <v>542</v>
      </c>
      <c r="C296" s="9" t="s">
        <v>1600</v>
      </c>
    </row>
    <row r="297" ht="15.75" customHeight="1">
      <c r="A297" s="9" t="s">
        <v>1599</v>
      </c>
      <c r="B297" s="9" t="s">
        <v>546</v>
      </c>
      <c r="C297" s="9" t="s">
        <v>1601</v>
      </c>
    </row>
    <row r="298" ht="15.75" customHeight="1">
      <c r="A298" s="9" t="s">
        <v>1599</v>
      </c>
      <c r="B298" s="9" t="s">
        <v>22</v>
      </c>
      <c r="C298" s="9" t="s">
        <v>1602</v>
      </c>
    </row>
    <row r="299" ht="15.75" customHeight="1">
      <c r="A299" s="9" t="s">
        <v>1599</v>
      </c>
      <c r="B299" s="9" t="s">
        <v>547</v>
      </c>
      <c r="C299" s="9" t="s">
        <v>1603</v>
      </c>
    </row>
    <row r="300" ht="15.75" customHeight="1">
      <c r="A300" s="9" t="s">
        <v>1599</v>
      </c>
      <c r="B300" s="9" t="s">
        <v>551</v>
      </c>
      <c r="C300" s="9" t="s">
        <v>1424</v>
      </c>
    </row>
    <row r="301" ht="15.75" customHeight="1">
      <c r="A301" s="9" t="s">
        <v>1599</v>
      </c>
      <c r="B301" s="9" t="s">
        <v>486</v>
      </c>
      <c r="C301" s="9" t="s">
        <v>1604</v>
      </c>
    </row>
    <row r="302" ht="15.75" customHeight="1">
      <c r="A302" s="9" t="s">
        <v>1599</v>
      </c>
      <c r="B302" s="9" t="s">
        <v>562</v>
      </c>
      <c r="C302" s="9" t="s">
        <v>1406</v>
      </c>
    </row>
    <row r="303" ht="15.75" customHeight="1">
      <c r="A303" s="9" t="s">
        <v>1599</v>
      </c>
      <c r="B303" s="9" t="s">
        <v>1605</v>
      </c>
      <c r="C303" s="9" t="s">
        <v>1492</v>
      </c>
    </row>
    <row r="304" ht="15.75" customHeight="1">
      <c r="A304" s="9" t="s">
        <v>1599</v>
      </c>
      <c r="B304" s="9" t="s">
        <v>561</v>
      </c>
      <c r="C304" s="9" t="s">
        <v>1606</v>
      </c>
    </row>
    <row r="305" ht="15.75" customHeight="1">
      <c r="A305" s="9" t="s">
        <v>1599</v>
      </c>
      <c r="B305" s="9" t="s">
        <v>566</v>
      </c>
      <c r="C305" s="9" t="s">
        <v>1427</v>
      </c>
    </row>
    <row r="306" ht="15.75" customHeight="1">
      <c r="A306" s="9" t="s">
        <v>1599</v>
      </c>
      <c r="B306" s="9" t="s">
        <v>569</v>
      </c>
      <c r="C306" s="9" t="s">
        <v>1607</v>
      </c>
    </row>
    <row r="307" ht="15.75" customHeight="1">
      <c r="A307" s="9" t="s">
        <v>1599</v>
      </c>
      <c r="B307" s="9" t="s">
        <v>523</v>
      </c>
      <c r="C307" s="9" t="s">
        <v>1608</v>
      </c>
    </row>
    <row r="308" ht="15.75" customHeight="1">
      <c r="A308" s="9" t="s">
        <v>1599</v>
      </c>
      <c r="B308" s="9" t="s">
        <v>604</v>
      </c>
      <c r="C308" s="9" t="s">
        <v>1609</v>
      </c>
    </row>
    <row r="309" ht="15.75" customHeight="1">
      <c r="A309" s="9" t="s">
        <v>1599</v>
      </c>
      <c r="B309" s="9" t="s">
        <v>576</v>
      </c>
      <c r="C309" s="9" t="s">
        <v>1610</v>
      </c>
    </row>
    <row r="310" ht="15.75" customHeight="1">
      <c r="A310" s="9" t="s">
        <v>1599</v>
      </c>
      <c r="B310" s="9" t="s">
        <v>580</v>
      </c>
      <c r="C310" s="9" t="s">
        <v>1399</v>
      </c>
    </row>
    <row r="311" ht="15.75" customHeight="1">
      <c r="A311" s="9" t="s">
        <v>1599</v>
      </c>
      <c r="B311" s="9" t="s">
        <v>548</v>
      </c>
      <c r="C311" s="9" t="s">
        <v>1611</v>
      </c>
    </row>
    <row r="312" ht="15.75" customHeight="1">
      <c r="A312" s="9" t="s">
        <v>1599</v>
      </c>
      <c r="B312" s="9" t="s">
        <v>584</v>
      </c>
      <c r="C312" s="9" t="s">
        <v>1438</v>
      </c>
    </row>
    <row r="313" ht="15.75" customHeight="1">
      <c r="A313" s="9" t="s">
        <v>1599</v>
      </c>
      <c r="B313" s="9" t="s">
        <v>583</v>
      </c>
      <c r="C313" s="9" t="s">
        <v>1401</v>
      </c>
    </row>
    <row r="314" ht="15.75" customHeight="1">
      <c r="A314" s="9" t="s">
        <v>1599</v>
      </c>
      <c r="B314" s="9" t="s">
        <v>591</v>
      </c>
      <c r="C314" s="9" t="s">
        <v>1419</v>
      </c>
    </row>
    <row r="315" ht="15.75" customHeight="1">
      <c r="A315" s="9" t="s">
        <v>1599</v>
      </c>
      <c r="B315" s="9" t="s">
        <v>595</v>
      </c>
      <c r="C315" s="9" t="s">
        <v>1459</v>
      </c>
    </row>
    <row r="316" ht="15.75" customHeight="1">
      <c r="A316" s="9" t="s">
        <v>1599</v>
      </c>
      <c r="B316" s="9" t="s">
        <v>453</v>
      </c>
      <c r="C316" s="9" t="s">
        <v>1533</v>
      </c>
    </row>
    <row r="317" ht="15.75" customHeight="1">
      <c r="A317" s="9" t="s">
        <v>1599</v>
      </c>
      <c r="B317" s="9" t="s">
        <v>543</v>
      </c>
      <c r="C317" s="9" t="s">
        <v>1612</v>
      </c>
    </row>
    <row r="318" ht="15.75" customHeight="1">
      <c r="A318" s="9" t="s">
        <v>1599</v>
      </c>
      <c r="B318" s="9" t="s">
        <v>557</v>
      </c>
      <c r="C318" s="9" t="s">
        <v>1613</v>
      </c>
    </row>
    <row r="319" ht="15.75" customHeight="1">
      <c r="A319" s="9" t="s">
        <v>1599</v>
      </c>
      <c r="B319" s="9" t="s">
        <v>587</v>
      </c>
      <c r="C319" s="9" t="s">
        <v>1614</v>
      </c>
    </row>
    <row r="320" ht="15.75" customHeight="1">
      <c r="A320" s="9" t="s">
        <v>1599</v>
      </c>
      <c r="B320" s="9" t="s">
        <v>1615</v>
      </c>
      <c r="C320" s="9" t="s">
        <v>1438</v>
      </c>
    </row>
    <row r="321" ht="15.75" customHeight="1">
      <c r="A321" s="9" t="s">
        <v>1599</v>
      </c>
      <c r="B321" s="9" t="s">
        <v>1616</v>
      </c>
      <c r="C321" s="9" t="s">
        <v>1438</v>
      </c>
    </row>
    <row r="322" ht="15.75" customHeight="1">
      <c r="A322" s="9" t="s">
        <v>1599</v>
      </c>
      <c r="B322" s="9" t="s">
        <v>608</v>
      </c>
      <c r="C322" s="9" t="s">
        <v>1399</v>
      </c>
    </row>
    <row r="323" ht="15.75" customHeight="1">
      <c r="A323" s="9" t="s">
        <v>1599</v>
      </c>
      <c r="B323" s="9" t="s">
        <v>607</v>
      </c>
      <c r="C323" s="9" t="s">
        <v>1451</v>
      </c>
    </row>
    <row r="324" ht="15.75" customHeight="1">
      <c r="A324" s="9" t="s">
        <v>1599</v>
      </c>
      <c r="B324" s="9" t="s">
        <v>628</v>
      </c>
      <c r="C324" s="9" t="s">
        <v>1411</v>
      </c>
    </row>
    <row r="325" ht="15.75" customHeight="1">
      <c r="A325" s="9" t="s">
        <v>1599</v>
      </c>
      <c r="B325" s="9" t="s">
        <v>563</v>
      </c>
      <c r="C325" s="9" t="s">
        <v>1617</v>
      </c>
    </row>
    <row r="326" ht="15.75" customHeight="1">
      <c r="A326" s="9" t="s">
        <v>1599</v>
      </c>
      <c r="B326" s="9" t="s">
        <v>549</v>
      </c>
      <c r="C326" s="9" t="s">
        <v>1618</v>
      </c>
    </row>
    <row r="327" ht="15.75" customHeight="1">
      <c r="A327" s="9" t="s">
        <v>1599</v>
      </c>
      <c r="B327" s="9" t="s">
        <v>422</v>
      </c>
      <c r="C327" s="9" t="s">
        <v>1461</v>
      </c>
    </row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29"/>
    <col customWidth="1" min="2" max="26" width="8.71"/>
  </cols>
  <sheetData>
    <row r="1">
      <c r="A1" s="4" t="s">
        <v>1619</v>
      </c>
    </row>
    <row r="2">
      <c r="A2" s="9" t="str">
        <f t="shared" ref="A2:A3" si="1">LEFT(B2,FIND("-",B2)-5)</f>
        <v>Blake Snell</v>
      </c>
      <c r="B2" s="98" t="s">
        <v>1620</v>
      </c>
    </row>
    <row r="3">
      <c r="A3" s="9" t="str">
        <f t="shared" si="1"/>
        <v>Brandon Lowe</v>
      </c>
      <c r="B3" s="98" t="s">
        <v>1621</v>
      </c>
    </row>
    <row r="4">
      <c r="A4" s="9" t="str">
        <f t="shared" ref="A4:A33" si="2">LEFT(B4,FIND("-",B4)-6)</f>
        <v>Chris Sale</v>
      </c>
      <c r="B4" s="98" t="s">
        <v>1622</v>
      </c>
    </row>
    <row r="5">
      <c r="A5" s="9" t="str">
        <f t="shared" si="2"/>
        <v>Clayton Kershaw</v>
      </c>
      <c r="B5" s="98" t="s">
        <v>1076</v>
      </c>
    </row>
    <row r="6">
      <c r="A6" s="9" t="str">
        <f t="shared" si="2"/>
        <v>David Price</v>
      </c>
      <c r="B6" s="98" t="s">
        <v>1623</v>
      </c>
    </row>
    <row r="7">
      <c r="A7" s="9" t="str">
        <f t="shared" si="2"/>
        <v>Dylan Carlson</v>
      </c>
      <c r="B7" s="98" t="s">
        <v>1624</v>
      </c>
    </row>
    <row r="8">
      <c r="A8" s="9" t="str">
        <f t="shared" si="2"/>
        <v>Francisco Lindor</v>
      </c>
      <c r="B8" s="98" t="s">
        <v>1625</v>
      </c>
    </row>
    <row r="9">
      <c r="A9" s="9" t="str">
        <f t="shared" si="2"/>
        <v>Gary Sánchez</v>
      </c>
      <c r="B9" s="98" t="s">
        <v>1626</v>
      </c>
    </row>
    <row r="10">
      <c r="A10" s="9" t="str">
        <f t="shared" si="2"/>
        <v>George Springer</v>
      </c>
      <c r="B10" s="98" t="s">
        <v>1627</v>
      </c>
    </row>
    <row r="11">
      <c r="A11" s="9" t="str">
        <f t="shared" si="2"/>
        <v>Gerrit Cole</v>
      </c>
      <c r="B11" s="98" t="s">
        <v>1083</v>
      </c>
    </row>
    <row r="12">
      <c r="A12" s="9" t="str">
        <f t="shared" si="2"/>
        <v>Joc Pederson</v>
      </c>
      <c r="B12" s="98" t="s">
        <v>1628</v>
      </c>
    </row>
    <row r="13">
      <c r="A13" s="9" t="str">
        <f t="shared" si="2"/>
        <v>Julio Rodriguez</v>
      </c>
      <c r="B13" s="98" t="s">
        <v>1629</v>
      </c>
    </row>
    <row r="14">
      <c r="A14" s="9" t="str">
        <f t="shared" si="2"/>
        <v>Madison Bumgarner</v>
      </c>
      <c r="B14" s="98" t="s">
        <v>1630</v>
      </c>
    </row>
    <row r="15">
      <c r="A15" s="9" t="str">
        <f t="shared" si="2"/>
        <v>Max Scherzer</v>
      </c>
      <c r="B15" s="98" t="s">
        <v>1631</v>
      </c>
    </row>
    <row r="16">
      <c r="A16" s="9" t="str">
        <f t="shared" si="2"/>
        <v>Michael Brantley</v>
      </c>
      <c r="B16" s="98" t="s">
        <v>1632</v>
      </c>
    </row>
    <row r="17">
      <c r="A17" s="9" t="str">
        <f t="shared" si="2"/>
        <v>Michael Conforto</v>
      </c>
      <c r="B17" s="98" t="s">
        <v>1633</v>
      </c>
    </row>
    <row r="18">
      <c r="A18" s="9" t="str">
        <f t="shared" si="2"/>
        <v>Mike Soroka</v>
      </c>
      <c r="B18" s="98" t="s">
        <v>1634</v>
      </c>
    </row>
    <row r="19">
      <c r="A19" s="9" t="str">
        <f t="shared" si="2"/>
        <v>Mike Trout</v>
      </c>
      <c r="B19" s="98" t="s">
        <v>1090</v>
      </c>
    </row>
    <row r="20">
      <c r="A20" s="9" t="str">
        <f t="shared" si="2"/>
        <v>Nick Solak</v>
      </c>
      <c r="B20" s="98" t="s">
        <v>1635</v>
      </c>
    </row>
    <row r="21" ht="15.75" customHeight="1">
      <c r="A21" s="9" t="str">
        <f t="shared" si="2"/>
        <v>Paul Goldschmidt</v>
      </c>
      <c r="B21" s="98" t="s">
        <v>1636</v>
      </c>
    </row>
    <row r="22" ht="15.75" customHeight="1">
      <c r="A22" s="9" t="str">
        <f t="shared" si="2"/>
        <v>Rhys Hoskins</v>
      </c>
      <c r="B22" s="98" t="s">
        <v>1637</v>
      </c>
    </row>
    <row r="23" ht="15.75" customHeight="1">
      <c r="A23" s="9" t="str">
        <f t="shared" si="2"/>
        <v>Roberto Osuna</v>
      </c>
      <c r="B23" s="98" t="s">
        <v>1638</v>
      </c>
    </row>
    <row r="24" ht="15.75" customHeight="1">
      <c r="A24" s="9" t="str">
        <f t="shared" si="2"/>
        <v>Ryan McMahon</v>
      </c>
      <c r="B24" s="98" t="s">
        <v>1639</v>
      </c>
    </row>
    <row r="25" ht="15.75" customHeight="1">
      <c r="A25" s="9" t="str">
        <f t="shared" si="2"/>
        <v>Ryan Pressly</v>
      </c>
      <c r="B25" s="98" t="s">
        <v>1640</v>
      </c>
    </row>
    <row r="26" ht="15.75" customHeight="1">
      <c r="A26" s="9" t="str">
        <f t="shared" si="2"/>
        <v>Tommy Kahnle</v>
      </c>
      <c r="B26" s="98" t="s">
        <v>1641</v>
      </c>
    </row>
    <row r="27" ht="15.75" customHeight="1">
      <c r="A27" s="9" t="str">
        <f t="shared" si="2"/>
        <v>Tommy La Stella</v>
      </c>
      <c r="B27" s="98" t="s">
        <v>1642</v>
      </c>
    </row>
    <row r="28" ht="15.75" customHeight="1">
      <c r="A28" s="9" t="str">
        <f t="shared" si="2"/>
        <v>Trea Turner</v>
      </c>
      <c r="B28" s="98" t="s">
        <v>1643</v>
      </c>
    </row>
    <row r="29" ht="15.75" customHeight="1">
      <c r="A29" s="9" t="str">
        <f t="shared" si="2"/>
        <v>Walker Buehler</v>
      </c>
      <c r="B29" s="98" t="s">
        <v>1100</v>
      </c>
    </row>
    <row r="30" ht="15.75" customHeight="1">
      <c r="A30" s="9" t="str">
        <f t="shared" si="2"/>
        <v>Will Harris</v>
      </c>
      <c r="B30" s="98" t="s">
        <v>1644</v>
      </c>
    </row>
    <row r="31" ht="15.75" customHeight="1">
      <c r="A31" s="9" t="str">
        <f t="shared" si="2"/>
        <v>Will Smith</v>
      </c>
      <c r="B31" s="98" t="s">
        <v>1645</v>
      </c>
    </row>
    <row r="32" ht="15.75" customHeight="1">
      <c r="A32" s="9" t="str">
        <f t="shared" si="2"/>
        <v>Will Smith</v>
      </c>
      <c r="B32" s="98" t="s">
        <v>1101</v>
      </c>
    </row>
    <row r="33" ht="15.75" customHeight="1">
      <c r="A33" s="9" t="str">
        <f t="shared" si="2"/>
        <v>Yasmani Grandal</v>
      </c>
      <c r="B33" s="98" t="s">
        <v>1646</v>
      </c>
    </row>
    <row r="34" ht="15.75" customHeight="1"/>
    <row r="35" ht="15.75" customHeight="1">
      <c r="A35" s="4" t="s">
        <v>984</v>
      </c>
    </row>
    <row r="36" ht="15.75" customHeight="1">
      <c r="A36" s="9" t="str">
        <f>LEFT(B36,FIND("-",B36)-5)</f>
        <v>Buster Posey</v>
      </c>
      <c r="B36" s="99" t="s">
        <v>1647</v>
      </c>
    </row>
    <row r="37" ht="15.75" customHeight="1">
      <c r="A37" s="9" t="str">
        <f t="shared" ref="A37:A40" si="3">LEFT(B37,FIND("-",B37)-6)</f>
        <v>Brandon Woodruff</v>
      </c>
      <c r="B37" s="100" t="s">
        <v>1648</v>
      </c>
    </row>
    <row r="38" ht="15.75" customHeight="1">
      <c r="A38" s="9" t="str">
        <f t="shared" si="3"/>
        <v>Brian Anderson</v>
      </c>
      <c r="B38" s="99" t="s">
        <v>1649</v>
      </c>
    </row>
    <row r="39" ht="15.75" customHeight="1">
      <c r="A39" s="9" t="str">
        <f t="shared" si="3"/>
        <v>Chance Sisco</v>
      </c>
      <c r="B39" s="100" t="s">
        <v>1650</v>
      </c>
    </row>
    <row r="40" ht="15.75" customHeight="1">
      <c r="A40" s="9" t="str">
        <f t="shared" si="3"/>
        <v>Charlie Blackmon</v>
      </c>
      <c r="B40" s="99" t="s">
        <v>1651</v>
      </c>
    </row>
    <row r="41" ht="15.75" customHeight="1">
      <c r="A41" s="9" t="str">
        <f t="shared" ref="A41:A43" si="4">LEFT(B41,FIND("-",B41)-5)</f>
        <v>Charlie Morton</v>
      </c>
      <c r="B41" s="100" t="s">
        <v>1652</v>
      </c>
    </row>
    <row r="42" ht="15.75" customHeight="1">
      <c r="A42" s="9" t="str">
        <f t="shared" si="4"/>
        <v>Chris Paddack</v>
      </c>
      <c r="B42" s="99" t="s">
        <v>1653</v>
      </c>
    </row>
    <row r="43" ht="15.75" customHeight="1">
      <c r="A43" s="9" t="str">
        <f t="shared" si="4"/>
        <v>Craig Stammen</v>
      </c>
      <c r="B43" s="100" t="s">
        <v>1654</v>
      </c>
    </row>
    <row r="44" ht="15.75" customHeight="1">
      <c r="A44" s="9" t="str">
        <f t="shared" ref="A44:A46" si="5">LEFT(B44,FIND("-",B44)-6)</f>
        <v>David Dahl</v>
      </c>
      <c r="B44" s="99" t="s">
        <v>1655</v>
      </c>
    </row>
    <row r="45" ht="15.75" customHeight="1">
      <c r="A45" s="9" t="str">
        <f t="shared" si="5"/>
        <v>Eduardo Escobar</v>
      </c>
      <c r="B45" s="99" t="s">
        <v>1656</v>
      </c>
    </row>
    <row r="46" ht="15.75" customHeight="1">
      <c r="A46" s="9" t="str">
        <f t="shared" si="5"/>
        <v>Giancarlo Stanton</v>
      </c>
      <c r="B46" s="100" t="s">
        <v>1657</v>
      </c>
    </row>
    <row r="47" ht="15.75" customHeight="1">
      <c r="A47" s="9" t="s">
        <v>40</v>
      </c>
      <c r="B47" s="99" t="s">
        <v>1658</v>
      </c>
    </row>
    <row r="48" ht="15.75" customHeight="1">
      <c r="A48" s="9" t="str">
        <f t="shared" ref="A48:A60" si="6">LEFT(B48,FIND("-",B48)-6)</f>
        <v>Jesse Winker</v>
      </c>
      <c r="B48" s="100" t="s">
        <v>1659</v>
      </c>
    </row>
    <row r="49" ht="15.75" customHeight="1">
      <c r="A49" s="9" t="str">
        <f t="shared" si="6"/>
        <v>Josh Hader</v>
      </c>
      <c r="B49" s="99" t="s">
        <v>1660</v>
      </c>
    </row>
    <row r="50" ht="15.75" customHeight="1">
      <c r="A50" s="9" t="str">
        <f t="shared" si="6"/>
        <v>Justin Verlander</v>
      </c>
      <c r="B50" s="100" t="s">
        <v>1661</v>
      </c>
    </row>
    <row r="51" ht="15.75" customHeight="1">
      <c r="A51" s="9" t="str">
        <f t="shared" si="6"/>
        <v>Kenley Jansen</v>
      </c>
      <c r="B51" s="99" t="s">
        <v>1662</v>
      </c>
    </row>
    <row r="52" ht="15.75" customHeight="1">
      <c r="A52" s="9" t="str">
        <f t="shared" si="6"/>
        <v>Kenta Maeda</v>
      </c>
      <c r="B52" s="100" t="s">
        <v>1663</v>
      </c>
    </row>
    <row r="53" ht="15.75" customHeight="1">
      <c r="A53" s="9" t="str">
        <f t="shared" si="6"/>
        <v>Keston Hiura</v>
      </c>
      <c r="B53" s="99" t="s">
        <v>1664</v>
      </c>
    </row>
    <row r="54" ht="15.75" customHeight="1">
      <c r="A54" s="9" t="str">
        <f t="shared" si="6"/>
        <v>Kolten Wong</v>
      </c>
      <c r="B54" s="100" t="s">
        <v>1665</v>
      </c>
    </row>
    <row r="55" ht="15.75" customHeight="1">
      <c r="A55" s="9" t="str">
        <f t="shared" si="6"/>
        <v>Kyle Lewis</v>
      </c>
      <c r="B55" s="99" t="s">
        <v>1666</v>
      </c>
    </row>
    <row r="56" ht="15.75" customHeight="1">
      <c r="A56" s="9" t="str">
        <f t="shared" si="6"/>
        <v>Luis Arraez</v>
      </c>
      <c r="B56" s="100" t="s">
        <v>1667</v>
      </c>
    </row>
    <row r="57" ht="15.75" customHeight="1">
      <c r="A57" s="9" t="str">
        <f t="shared" si="6"/>
        <v>Mark Canha</v>
      </c>
      <c r="B57" s="99" t="s">
        <v>1668</v>
      </c>
    </row>
    <row r="58" ht="15.75" customHeight="1">
      <c r="A58" s="9" t="str">
        <f t="shared" si="6"/>
        <v>Matt Chapman</v>
      </c>
      <c r="B58" s="100" t="s">
        <v>1669</v>
      </c>
    </row>
    <row r="59" ht="15.75" customHeight="1">
      <c r="A59" s="9" t="str">
        <f t="shared" si="6"/>
        <v>Max Muncy</v>
      </c>
      <c r="B59" s="99" t="s">
        <v>1670</v>
      </c>
    </row>
    <row r="60" ht="15.75" customHeight="1">
      <c r="A60" s="9" t="str">
        <f t="shared" si="6"/>
        <v>Mike Clevinger</v>
      </c>
      <c r="B60" s="100" t="s">
        <v>1671</v>
      </c>
    </row>
    <row r="61" ht="15.75" customHeight="1">
      <c r="A61" s="9" t="str">
        <f t="shared" ref="A61:A62" si="7">LEFT(B61,FIND("-",B61)-5)</f>
        <v>Mike Yastrzemski</v>
      </c>
      <c r="B61" s="99" t="s">
        <v>1672</v>
      </c>
    </row>
    <row r="62" ht="15.75" customHeight="1">
      <c r="A62" s="9" t="str">
        <f t="shared" si="7"/>
        <v>Nick Anderson</v>
      </c>
      <c r="B62" s="99" t="s">
        <v>1673</v>
      </c>
    </row>
    <row r="63" ht="15.75" customHeight="1">
      <c r="A63" s="9" t="str">
        <f t="shared" ref="A63:A68" si="8">LEFT(B63,FIND("-",B63)-6)</f>
        <v>Raisel Iglesias</v>
      </c>
      <c r="B63" s="99" t="s">
        <v>1674</v>
      </c>
    </row>
    <row r="64" ht="15.75" customHeight="1">
      <c r="A64" s="9" t="str">
        <f t="shared" si="8"/>
        <v>Ryan Braun</v>
      </c>
      <c r="B64" s="100" t="s">
        <v>1675</v>
      </c>
    </row>
    <row r="65" ht="15.75" customHeight="1">
      <c r="A65" s="9" t="str">
        <f t="shared" si="8"/>
        <v>Sean Doolittle</v>
      </c>
      <c r="B65" s="99" t="s">
        <v>1676</v>
      </c>
    </row>
    <row r="66" ht="15.75" customHeight="1">
      <c r="A66" s="9" t="str">
        <f t="shared" si="8"/>
        <v>Sonny Gray</v>
      </c>
      <c r="B66" s="99" t="s">
        <v>1677</v>
      </c>
    </row>
    <row r="67" ht="15.75" customHeight="1">
      <c r="A67" s="9" t="str">
        <f t="shared" si="8"/>
        <v>Stephen Strasburg</v>
      </c>
      <c r="B67" s="100" t="s">
        <v>1678</v>
      </c>
    </row>
    <row r="68" ht="15.75" customHeight="1">
      <c r="A68" s="9" t="str">
        <f t="shared" si="8"/>
        <v>Yuli Gurriel</v>
      </c>
      <c r="B68" s="99" t="s">
        <v>1679</v>
      </c>
    </row>
    <row r="69" ht="15.75" customHeight="1"/>
    <row r="70" ht="15.75" customHeight="1">
      <c r="A70" s="4" t="s">
        <v>993</v>
      </c>
    </row>
    <row r="71" ht="15.75" customHeight="1">
      <c r="A71" s="9" t="str">
        <f t="shared" ref="A71:A75" si="9">LEFT(B71,FIND("-",B71)-6)</f>
        <v>Jorge Alfaro</v>
      </c>
      <c r="B71" s="98" t="s">
        <v>1680</v>
      </c>
      <c r="C71" s="10"/>
    </row>
    <row r="72" ht="15.75" customHeight="1">
      <c r="A72" s="9" t="str">
        <f t="shared" si="9"/>
        <v>Aaron Sanchez</v>
      </c>
      <c r="B72" s="101" t="s">
        <v>1681</v>
      </c>
      <c r="C72" s="10"/>
    </row>
    <row r="73" ht="15.75" customHeight="1">
      <c r="A73" s="9" t="str">
        <f t="shared" si="9"/>
        <v>Adam Ottavino</v>
      </c>
      <c r="B73" s="98" t="s">
        <v>1682</v>
      </c>
      <c r="C73" s="10"/>
    </row>
    <row r="74" ht="15.75" customHeight="1">
      <c r="A74" s="9" t="str">
        <f t="shared" si="9"/>
        <v>Alex Bregman</v>
      </c>
      <c r="B74" s="98" t="s">
        <v>1683</v>
      </c>
      <c r="C74" s="10"/>
    </row>
    <row r="75" ht="15.75" customHeight="1">
      <c r="A75" s="9" t="str">
        <f t="shared" si="9"/>
        <v>Blake Parker</v>
      </c>
      <c r="B75" s="101" t="s">
        <v>1684</v>
      </c>
      <c r="C75" s="10"/>
    </row>
    <row r="76" ht="15.75" customHeight="1">
      <c r="A76" s="9" t="str">
        <f>LEFT(B76,FIND("-",B76)-5)</f>
        <v>Brad Keller</v>
      </c>
      <c r="B76" s="98" t="s">
        <v>1685</v>
      </c>
      <c r="C76" s="10"/>
    </row>
    <row r="77" ht="15.75" customHeight="1">
      <c r="A77" s="9" t="str">
        <f t="shared" ref="A77:A86" si="10">LEFT(B77,FIND("-",B77)-6)</f>
        <v>Christian Yelich</v>
      </c>
      <c r="B77" s="101" t="s">
        <v>1686</v>
      </c>
      <c r="C77" s="10"/>
    </row>
    <row r="78" ht="15.75" customHeight="1">
      <c r="A78" s="9" t="str">
        <f t="shared" si="10"/>
        <v>Corbin Burnes</v>
      </c>
      <c r="B78" s="98" t="s">
        <v>1687</v>
      </c>
      <c r="C78" s="10"/>
    </row>
    <row r="79" ht="15.75" customHeight="1">
      <c r="A79" s="9" t="str">
        <f t="shared" si="10"/>
        <v>Corey Dickerson</v>
      </c>
      <c r="B79" s="101" t="s">
        <v>1688</v>
      </c>
      <c r="C79" s="10"/>
    </row>
    <row r="80" ht="15.75" customHeight="1">
      <c r="A80" s="9" t="str">
        <f t="shared" si="10"/>
        <v>Corey Kluber</v>
      </c>
      <c r="B80" s="98" t="s">
        <v>1689</v>
      </c>
      <c r="C80" s="10"/>
    </row>
    <row r="81" ht="15.75" customHeight="1">
      <c r="A81" s="9" t="str">
        <f t="shared" si="10"/>
        <v>Corey Knebel</v>
      </c>
      <c r="B81" s="101" t="s">
        <v>1690</v>
      </c>
      <c r="C81" s="10"/>
    </row>
    <row r="82" ht="15.75" customHeight="1">
      <c r="A82" s="9" t="str">
        <f t="shared" si="10"/>
        <v>Corey Seager</v>
      </c>
      <c r="B82" s="98" t="s">
        <v>1691</v>
      </c>
      <c r="C82" s="10"/>
    </row>
    <row r="83" ht="15.75" customHeight="1">
      <c r="A83" s="9" t="str">
        <f t="shared" si="10"/>
        <v>Craig Kimbrel</v>
      </c>
      <c r="B83" s="98" t="s">
        <v>1692</v>
      </c>
      <c r="C83" s="10"/>
    </row>
    <row r="84" ht="15.75" customHeight="1">
      <c r="A84" s="9" t="str">
        <f t="shared" si="10"/>
        <v>Freddie Freeman</v>
      </c>
      <c r="B84" s="98" t="s">
        <v>1693</v>
      </c>
      <c r="C84" s="10"/>
    </row>
    <row r="85" ht="15.75" customHeight="1">
      <c r="A85" s="9" t="str">
        <f t="shared" si="10"/>
        <v>Gleyber Torres</v>
      </c>
      <c r="B85" s="100" t="s">
        <v>1694</v>
      </c>
    </row>
    <row r="86" ht="15.75" customHeight="1">
      <c r="A86" s="9" t="str">
        <f t="shared" si="10"/>
        <v>Jake Odorizzi</v>
      </c>
      <c r="B86" s="99" t="s">
        <v>1695</v>
      </c>
    </row>
    <row r="87" ht="15.75" customHeight="1">
      <c r="A87" s="9" t="str">
        <f>LEFT(B87,FIND("-",B87)-5)</f>
        <v>Jorge Soler</v>
      </c>
      <c r="B87" s="100" t="s">
        <v>1696</v>
      </c>
    </row>
    <row r="88" ht="15.75" customHeight="1">
      <c r="A88" s="9" t="str">
        <f t="shared" ref="A88:A91" si="11">LEFT(B88,FIND("-",B88)-6)</f>
        <v>José Abreu</v>
      </c>
      <c r="B88" s="99" t="s">
        <v>1697</v>
      </c>
    </row>
    <row r="89" ht="15.75" customHeight="1">
      <c r="A89" s="9" t="str">
        <f t="shared" si="11"/>
        <v>José Quintana</v>
      </c>
      <c r="B89" s="100" t="s">
        <v>1698</v>
      </c>
    </row>
    <row r="90" ht="15.75" customHeight="1">
      <c r="A90" s="9" t="str">
        <f t="shared" si="11"/>
        <v>Julio Urías</v>
      </c>
      <c r="B90" s="99" t="s">
        <v>1161</v>
      </c>
    </row>
    <row r="91" ht="15.75" customHeight="1">
      <c r="A91" s="9" t="str">
        <f t="shared" si="11"/>
        <v>Lance McCullers Jr.</v>
      </c>
      <c r="B91" s="100" t="s">
        <v>1699</v>
      </c>
    </row>
    <row r="92" ht="15.75" customHeight="1">
      <c r="A92" s="9" t="str">
        <f>LEFT(B92,FIND("-",B92)-5)</f>
        <v>Manny Machado</v>
      </c>
      <c r="B92" s="99" t="s">
        <v>1700</v>
      </c>
    </row>
    <row r="93" ht="15.75" customHeight="1">
      <c r="A93" s="9" t="str">
        <f t="shared" ref="A93:A98" si="12">LEFT(B93,FIND("-",B93)-6)</f>
        <v>Matt Barnes</v>
      </c>
      <c r="B93" s="100" t="s">
        <v>1701</v>
      </c>
    </row>
    <row r="94" ht="15.75" customHeight="1">
      <c r="A94" s="9" t="str">
        <f t="shared" si="12"/>
        <v>Miguel Cabrera</v>
      </c>
      <c r="B94" s="99" t="s">
        <v>1702</v>
      </c>
    </row>
    <row r="95" ht="15.75" customHeight="1">
      <c r="A95" s="9" t="str">
        <f t="shared" si="12"/>
        <v>Mike Foltynewicz</v>
      </c>
      <c r="B95" s="100" t="s">
        <v>1703</v>
      </c>
    </row>
    <row r="96" ht="15.75" customHeight="1">
      <c r="A96" s="9" t="str">
        <f t="shared" si="12"/>
        <v>Nomar Mazara</v>
      </c>
      <c r="B96" s="99" t="s">
        <v>1704</v>
      </c>
    </row>
    <row r="97" ht="15.75" customHeight="1">
      <c r="A97" s="9" t="str">
        <f t="shared" si="12"/>
        <v>Oscar Mercado</v>
      </c>
      <c r="B97" s="99" t="s">
        <v>1705</v>
      </c>
    </row>
    <row r="98" ht="15.75" customHeight="1">
      <c r="A98" s="9" t="str">
        <f t="shared" si="12"/>
        <v>Reynaldo López</v>
      </c>
      <c r="B98" s="100" t="s">
        <v>1706</v>
      </c>
    </row>
    <row r="99" ht="15.75" customHeight="1">
      <c r="A99" s="9" t="str">
        <f>LEFT(B99,FIND("-",B99)-5)</f>
        <v>Salvador Perez</v>
      </c>
      <c r="B99" s="99" t="s">
        <v>1032</v>
      </c>
    </row>
    <row r="100" ht="15.75" customHeight="1">
      <c r="A100" s="9" t="str">
        <f t="shared" ref="A100:A101" si="13">LEFT(B100,FIND("-",B100)-6)</f>
        <v>Sean Manaea</v>
      </c>
      <c r="B100" s="99" t="s">
        <v>1707</v>
      </c>
    </row>
    <row r="101" ht="15.75" customHeight="1">
      <c r="A101" s="9" t="str">
        <f t="shared" si="13"/>
        <v>Taylor Rogers</v>
      </c>
      <c r="B101" s="100" t="s">
        <v>1708</v>
      </c>
    </row>
    <row r="102" ht="15.75" customHeight="1">
      <c r="A102" s="9" t="str">
        <f>LEFT(B102,FIND("-",B102)-5)</f>
        <v>Tony Watson</v>
      </c>
      <c r="B102" s="99" t="s">
        <v>1709</v>
      </c>
    </row>
    <row r="103" ht="15.75" customHeight="1">
      <c r="A103" s="9" t="str">
        <f t="shared" ref="A103:A104" si="14">LEFT(B103,FIND("-",B103)-6)</f>
        <v>Yu Darvish</v>
      </c>
      <c r="B103" s="100" t="s">
        <v>1710</v>
      </c>
    </row>
    <row r="104" ht="15.75" customHeight="1">
      <c r="A104" s="9" t="str">
        <f t="shared" si="14"/>
        <v>Zack Greinke</v>
      </c>
      <c r="B104" s="99" t="s">
        <v>1711</v>
      </c>
    </row>
    <row r="105" ht="15.75" customHeight="1">
      <c r="A105" s="10"/>
    </row>
    <row r="106" ht="15.75" customHeight="1">
      <c r="A106" s="4" t="s">
        <v>988</v>
      </c>
    </row>
    <row r="107" ht="15.75" customHeight="1">
      <c r="A107" s="9" t="str">
        <f t="shared" ref="A107:A116" si="15">LEFT(B107,FIND("-",B107)-6)</f>
        <v>James McCann</v>
      </c>
      <c r="B107" s="99" t="s">
        <v>1712</v>
      </c>
    </row>
    <row r="108" ht="15.75" customHeight="1">
      <c r="A108" s="9" t="str">
        <f t="shared" si="15"/>
        <v>Aaron Judge</v>
      </c>
      <c r="B108" s="100" t="s">
        <v>1713</v>
      </c>
    </row>
    <row r="109" ht="15.75" customHeight="1">
      <c r="A109" s="9" t="str">
        <f t="shared" si="15"/>
        <v>Adrian Houser</v>
      </c>
      <c r="B109" s="99" t="s">
        <v>1714</v>
      </c>
    </row>
    <row r="110" ht="15.75" customHeight="1">
      <c r="A110" s="9" t="str">
        <f t="shared" si="15"/>
        <v>Amir Garrett</v>
      </c>
      <c r="B110" s="100" t="s">
        <v>1715</v>
      </c>
    </row>
    <row r="111" ht="15.75" customHeight="1">
      <c r="A111" s="9" t="str">
        <f t="shared" si="15"/>
        <v>Carlos Correa</v>
      </c>
      <c r="B111" s="99" t="s">
        <v>1716</v>
      </c>
    </row>
    <row r="112" ht="15.75" customHeight="1">
      <c r="A112" s="9" t="str">
        <f t="shared" si="15"/>
        <v>Carson Kelly</v>
      </c>
      <c r="B112" s="100" t="s">
        <v>1717</v>
      </c>
    </row>
    <row r="113" ht="15.75" customHeight="1">
      <c r="A113" s="9" t="str">
        <f t="shared" si="15"/>
        <v>Cavan Biggio</v>
      </c>
      <c r="B113" s="99" t="s">
        <v>1718</v>
      </c>
    </row>
    <row r="114" ht="15.75" customHeight="1">
      <c r="A114" s="9" t="str">
        <f t="shared" si="15"/>
        <v>Chad Green</v>
      </c>
      <c r="B114" s="100" t="s">
        <v>1719</v>
      </c>
    </row>
    <row r="115" ht="15.75" customHeight="1">
      <c r="A115" s="9" t="str">
        <f t="shared" si="15"/>
        <v>Cody Bellinger</v>
      </c>
      <c r="B115" s="99" t="s">
        <v>1720</v>
      </c>
    </row>
    <row r="116" ht="15.75" customHeight="1">
      <c r="A116" s="9" t="str">
        <f t="shared" si="15"/>
        <v>Didi Gregorius</v>
      </c>
      <c r="B116" s="100" t="s">
        <v>1721</v>
      </c>
    </row>
    <row r="117" ht="15.75" customHeight="1">
      <c r="A117" s="9" t="str">
        <f t="shared" ref="A117:A118" si="16">LEFT(B117,FIND("-",B117)-5)</f>
        <v>Diego Castillo</v>
      </c>
      <c r="B117" s="99" t="s">
        <v>1722</v>
      </c>
    </row>
    <row r="118" ht="15.75" customHeight="1">
      <c r="A118" s="9" t="str">
        <f t="shared" si="16"/>
        <v>Drew Pomeranz</v>
      </c>
      <c r="B118" s="100" t="s">
        <v>1723</v>
      </c>
    </row>
    <row r="119" ht="15.75" customHeight="1">
      <c r="A119" s="9" t="str">
        <f t="shared" ref="A119:A133" si="17">LEFT(B119,FIND("-",B119)-6)</f>
        <v>Dylan Bundy</v>
      </c>
      <c r="B119" s="99" t="s">
        <v>1724</v>
      </c>
    </row>
    <row r="120" ht="15.75" customHeight="1">
      <c r="A120" s="9" t="str">
        <f t="shared" si="17"/>
        <v>Eduardo Rodriguez</v>
      </c>
      <c r="B120" s="100" t="s">
        <v>1725</v>
      </c>
    </row>
    <row r="121" ht="15.75" customHeight="1">
      <c r="A121" s="9" t="str">
        <f t="shared" si="17"/>
        <v>Frankie Montas</v>
      </c>
      <c r="B121" s="99" t="s">
        <v>1726</v>
      </c>
    </row>
    <row r="122" ht="15.75" customHeight="1">
      <c r="A122" s="9" t="str">
        <f t="shared" si="17"/>
        <v>Gregory Polanco</v>
      </c>
      <c r="B122" s="100" t="s">
        <v>1727</v>
      </c>
    </row>
    <row r="123" ht="15.75" customHeight="1">
      <c r="A123" s="9" t="str">
        <f t="shared" si="17"/>
        <v>Javier Báez</v>
      </c>
      <c r="B123" s="99" t="s">
        <v>1728</v>
      </c>
    </row>
    <row r="124" ht="15.75" customHeight="1">
      <c r="A124" s="9" t="str">
        <f t="shared" si="17"/>
        <v>Josh Bell</v>
      </c>
      <c r="B124" s="100" t="s">
        <v>1729</v>
      </c>
    </row>
    <row r="125" ht="15.75" customHeight="1">
      <c r="A125" s="9" t="str">
        <f t="shared" si="17"/>
        <v>Josh James</v>
      </c>
      <c r="B125" s="99" t="s">
        <v>1730</v>
      </c>
    </row>
    <row r="126" ht="15.75" customHeight="1">
      <c r="A126" s="9" t="str">
        <f t="shared" si="17"/>
        <v>Juan Soto</v>
      </c>
      <c r="B126" s="100" t="s">
        <v>1731</v>
      </c>
    </row>
    <row r="127" ht="15.75" customHeight="1">
      <c r="A127" s="9" t="str">
        <f t="shared" si="17"/>
        <v>Kolby Allard</v>
      </c>
      <c r="B127" s="99" t="s">
        <v>1732</v>
      </c>
    </row>
    <row r="128" ht="15.75" customHeight="1">
      <c r="A128" s="9" t="str">
        <f t="shared" si="17"/>
        <v>Lucas Giolito</v>
      </c>
      <c r="B128" s="99" t="s">
        <v>1125</v>
      </c>
    </row>
    <row r="129" ht="15.75" customHeight="1">
      <c r="A129" s="9" t="str">
        <f t="shared" si="17"/>
        <v>Luke Weaver</v>
      </c>
      <c r="B129" s="100" t="s">
        <v>1733</v>
      </c>
    </row>
    <row r="130" ht="15.75" customHeight="1">
      <c r="A130" s="9" t="str">
        <f t="shared" si="17"/>
        <v>Michael Pineda</v>
      </c>
      <c r="B130" s="99" t="s">
        <v>1734</v>
      </c>
    </row>
    <row r="131" ht="15.75" customHeight="1">
      <c r="A131" s="9" t="str">
        <f t="shared" si="17"/>
        <v>Mike Fiers</v>
      </c>
      <c r="B131" s="100" t="s">
        <v>1735</v>
      </c>
    </row>
    <row r="132" ht="15.75" customHeight="1">
      <c r="A132" s="9" t="str">
        <f t="shared" si="17"/>
        <v>Nick Wittgren</v>
      </c>
      <c r="B132" s="99" t="s">
        <v>1736</v>
      </c>
    </row>
    <row r="133" ht="15.75" customHeight="1">
      <c r="A133" s="9" t="str">
        <f t="shared" si="17"/>
        <v>Ronald Acuña Jr.</v>
      </c>
      <c r="B133" s="99" t="s">
        <v>1737</v>
      </c>
    </row>
    <row r="134" ht="15.75" customHeight="1">
      <c r="A134" s="9" t="str">
        <f>LEFT(B134,FIND("-",B134)-5)</f>
        <v>Ryan Yarbrough</v>
      </c>
      <c r="B134" s="100" t="s">
        <v>1738</v>
      </c>
    </row>
    <row r="135" ht="15.75" customHeight="1">
      <c r="A135" s="9" t="str">
        <f t="shared" ref="A135:A136" si="18">LEFT(B135,FIND("-",B135)-6)</f>
        <v>Starling Marte</v>
      </c>
      <c r="B135" s="99" t="s">
        <v>1739</v>
      </c>
    </row>
    <row r="136" ht="15.75" customHeight="1">
      <c r="A136" s="9" t="str">
        <f t="shared" si="18"/>
        <v>Vladimir Guerrero Jr.</v>
      </c>
      <c r="B136" s="99" t="s">
        <v>1740</v>
      </c>
    </row>
    <row r="137" ht="15.75" customHeight="1">
      <c r="A137" s="9" t="str">
        <f t="shared" ref="A137:A138" si="19">LEFT(B137,FIND("-",B137)-5)</f>
        <v>Yandy Díaz</v>
      </c>
      <c r="B137" s="99" t="s">
        <v>1137</v>
      </c>
    </row>
    <row r="138" ht="15.75" customHeight="1">
      <c r="A138" s="9" t="str">
        <f t="shared" si="19"/>
        <v>Zach Davies</v>
      </c>
      <c r="B138" s="100" t="s">
        <v>1741</v>
      </c>
    </row>
    <row r="139" ht="15.75" customHeight="1">
      <c r="A139" s="9" t="str">
        <f>LEFT(B139,FIND("-",B139)-6)</f>
        <v>Zack Britton</v>
      </c>
      <c r="B139" s="99" t="s">
        <v>1742</v>
      </c>
    </row>
    <row r="140" ht="15.75" customHeight="1"/>
    <row r="141" ht="15.75" customHeight="1">
      <c r="A141" s="4" t="s">
        <v>1170</v>
      </c>
    </row>
    <row r="142" ht="15.75" customHeight="1">
      <c r="A142" s="9" t="str">
        <f t="shared" ref="A142:A146" si="20">LEFT(B142,FIND("-",B142)-6)</f>
        <v>Willson Contreras</v>
      </c>
      <c r="B142" s="98" t="s">
        <v>1743</v>
      </c>
    </row>
    <row r="143" ht="15.75" customHeight="1">
      <c r="A143" s="9" t="str">
        <f t="shared" si="20"/>
        <v>Aaron Hicks</v>
      </c>
      <c r="B143" s="101" t="s">
        <v>1744</v>
      </c>
    </row>
    <row r="144" ht="15.75" customHeight="1">
      <c r="A144" s="9" t="str">
        <f t="shared" si="20"/>
        <v>Andrew McCutchen</v>
      </c>
      <c r="B144" s="98" t="s">
        <v>1745</v>
      </c>
    </row>
    <row r="145" ht="15.75" customHeight="1">
      <c r="A145" s="9" t="str">
        <f t="shared" si="20"/>
        <v>Andrew Miller</v>
      </c>
      <c r="B145" s="101" t="s">
        <v>1746</v>
      </c>
    </row>
    <row r="146" ht="15.75" customHeight="1">
      <c r="A146" s="9" t="str">
        <f t="shared" si="20"/>
        <v>Aristides Aquino</v>
      </c>
      <c r="B146" s="98" t="s">
        <v>1747</v>
      </c>
    </row>
    <row r="147" ht="15.75" customHeight="1">
      <c r="A147" s="9" t="str">
        <f>LEFT(B147,FIND("-",B147)-5)</f>
        <v>Brandon Belt</v>
      </c>
      <c r="B147" s="101" t="s">
        <v>1748</v>
      </c>
    </row>
    <row r="148" ht="15.75" customHeight="1">
      <c r="A148" s="9" t="str">
        <f t="shared" ref="A148:A153" si="21">LEFT(B148,FIND("-",B148)-6)</f>
        <v>Brandon Nimmo</v>
      </c>
      <c r="B148" s="98" t="s">
        <v>1749</v>
      </c>
    </row>
    <row r="149" ht="15.75" customHeight="1">
      <c r="A149" s="9" t="str">
        <f t="shared" si="21"/>
        <v>César Hernández</v>
      </c>
      <c r="B149" s="101" t="s">
        <v>1750</v>
      </c>
    </row>
    <row r="150" ht="15.75" customHeight="1">
      <c r="A150" s="9" t="str">
        <f t="shared" si="21"/>
        <v>Chris Bassitt</v>
      </c>
      <c r="B150" s="98" t="s">
        <v>1751</v>
      </c>
    </row>
    <row r="151" ht="15.75" customHeight="1">
      <c r="A151" s="9" t="str">
        <f t="shared" si="21"/>
        <v>Christian Vázquez</v>
      </c>
      <c r="B151" s="98" t="s">
        <v>1752</v>
      </c>
    </row>
    <row r="152" ht="15.75" customHeight="1">
      <c r="A152" s="9" t="str">
        <f t="shared" si="21"/>
        <v>Cole Hamels</v>
      </c>
      <c r="B152" s="101" t="s">
        <v>1753</v>
      </c>
    </row>
    <row r="153" ht="15.75" customHeight="1">
      <c r="A153" s="9" t="str">
        <f t="shared" si="21"/>
        <v>Edwin Díaz</v>
      </c>
      <c r="B153" s="101" t="s">
        <v>1280</v>
      </c>
    </row>
    <row r="154" ht="15.75" customHeight="1">
      <c r="A154" s="9" t="str">
        <f>LEFT(B154,FIND("-",B154)-5)</f>
        <v>Emilio Pagán</v>
      </c>
      <c r="B154" s="98" t="s">
        <v>1754</v>
      </c>
    </row>
    <row r="155" ht="15.75" customHeight="1">
      <c r="A155" s="9" t="str">
        <f t="shared" ref="A155:A157" si="22">LEFT(B155,FIND("-",B155)-6)</f>
        <v>Franmil Reyes</v>
      </c>
      <c r="B155" s="101" t="s">
        <v>1755</v>
      </c>
    </row>
    <row r="156" ht="15.75" customHeight="1">
      <c r="A156" s="9" t="str">
        <f t="shared" si="22"/>
        <v>Giovanny Gallegos</v>
      </c>
      <c r="B156" s="98" t="s">
        <v>1756</v>
      </c>
    </row>
    <row r="157" ht="15.75" customHeight="1">
      <c r="A157" s="9" t="str">
        <f t="shared" si="22"/>
        <v>Howie Kendrick</v>
      </c>
      <c r="B157" s="101" t="s">
        <v>1757</v>
      </c>
    </row>
    <row r="158" ht="15.75" customHeight="1">
      <c r="A158" s="9" t="str">
        <f>LEFT(B158,FIND("-",B158)-5)</f>
        <v>Hunter Dozier</v>
      </c>
      <c r="B158" s="98" t="s">
        <v>1758</v>
      </c>
    </row>
    <row r="159" ht="15.75" customHeight="1">
      <c r="A159" s="9" t="str">
        <f t="shared" ref="A159:A161" si="23">LEFT(B159,FIND("-",B159)-6)</f>
        <v>Jorge Polanco</v>
      </c>
      <c r="B159" s="101" t="s">
        <v>1759</v>
      </c>
    </row>
    <row r="160" ht="15.75" customHeight="1">
      <c r="A160" s="9" t="str">
        <f t="shared" si="23"/>
        <v>José Berríos</v>
      </c>
      <c r="B160" s="98" t="s">
        <v>1760</v>
      </c>
    </row>
    <row r="161" ht="15.75" customHeight="1">
      <c r="A161" s="9" t="str">
        <f t="shared" si="23"/>
        <v>José Ramírez</v>
      </c>
      <c r="B161" s="101" t="s">
        <v>1761</v>
      </c>
    </row>
    <row r="162" ht="15.75" customHeight="1">
      <c r="A162" s="9" t="str">
        <f>LEFT(B162,FIND("-",B162)-5)</f>
        <v>Kirby Yates</v>
      </c>
      <c r="B162" s="98" t="s">
        <v>1762</v>
      </c>
    </row>
    <row r="163" ht="15.75" customHeight="1">
      <c r="A163" s="9" t="str">
        <f t="shared" ref="A163:A169" si="24">LEFT(B163,FIND("-",B163)-6)</f>
        <v>Kyle Hendricks</v>
      </c>
      <c r="B163" s="101" t="s">
        <v>1763</v>
      </c>
    </row>
    <row r="164" ht="15.75" customHeight="1">
      <c r="A164" s="9" t="str">
        <f t="shared" si="24"/>
        <v>Marcus Stroman</v>
      </c>
      <c r="B164" s="98" t="s">
        <v>1764</v>
      </c>
    </row>
    <row r="165" ht="15.75" customHeight="1">
      <c r="A165" s="9" t="str">
        <f t="shared" si="24"/>
        <v>Matthew Boyd</v>
      </c>
      <c r="B165" s="101" t="s">
        <v>1765</v>
      </c>
    </row>
    <row r="166" ht="15.75" customHeight="1">
      <c r="A166" s="9" t="str">
        <f t="shared" si="24"/>
        <v>Mookie Betts</v>
      </c>
      <c r="B166" s="98" t="s">
        <v>1766</v>
      </c>
    </row>
    <row r="167" ht="15.75" customHeight="1">
      <c r="A167" s="9" t="str">
        <f t="shared" si="24"/>
        <v>Nick Castellanos</v>
      </c>
      <c r="B167" s="101" t="s">
        <v>1767</v>
      </c>
    </row>
    <row r="168" ht="15.75" customHeight="1">
      <c r="A168" s="9" t="str">
        <f t="shared" si="24"/>
        <v>Noah Syndergaard</v>
      </c>
      <c r="B168" s="98" t="s">
        <v>1768</v>
      </c>
    </row>
    <row r="169" ht="15.75" customHeight="1">
      <c r="A169" s="9" t="str">
        <f t="shared" si="24"/>
        <v>Omar Narváez</v>
      </c>
      <c r="B169" s="98" t="s">
        <v>1769</v>
      </c>
    </row>
    <row r="170" ht="15.75" customHeight="1">
      <c r="A170" s="9" t="str">
        <f>LEFT(B170,FIND("-",B170)-5)</f>
        <v>Reyes Moronta</v>
      </c>
      <c r="B170" s="98" t="s">
        <v>1770</v>
      </c>
    </row>
    <row r="171" ht="15.75" customHeight="1">
      <c r="A171" s="9" t="str">
        <f>LEFT(B171,FIND("-",B171)-6)</f>
        <v>Sean Newcomb</v>
      </c>
      <c r="B171" s="98" t="s">
        <v>1771</v>
      </c>
    </row>
    <row r="172" ht="15.75" customHeight="1">
      <c r="A172" s="9" t="str">
        <f t="shared" ref="A172:A173" si="25">LEFT(B172,FIND("-",B172)-5)</f>
        <v>Tyler Glasnow</v>
      </c>
      <c r="B172" s="101" t="s">
        <v>1200</v>
      </c>
    </row>
    <row r="173" ht="15.75" customHeight="1">
      <c r="A173" s="9" t="str">
        <f t="shared" si="25"/>
        <v>Wil Myers</v>
      </c>
      <c r="B173" s="98" t="s">
        <v>1772</v>
      </c>
    </row>
    <row r="174" ht="15.75" customHeight="1">
      <c r="A174" s="9" t="str">
        <f>LEFT(B174,FIND("-",B174)-6)</f>
        <v>Xander Bogaerts</v>
      </c>
      <c r="B174" s="98" t="s">
        <v>1773</v>
      </c>
    </row>
    <row r="175" ht="15.75" customHeight="1"/>
    <row r="176" ht="15.75" customHeight="1">
      <c r="A176" s="4" t="s">
        <v>981</v>
      </c>
    </row>
    <row r="177" ht="15.75" customHeight="1">
      <c r="A177" s="9" t="str">
        <f t="shared" ref="A177:A190" si="26">LEFT(B177,FIND("-",B177)-6)</f>
        <v>Tucker Barnhart</v>
      </c>
      <c r="B177" s="99" t="s">
        <v>1774</v>
      </c>
    </row>
    <row r="178" ht="15.75" customHeight="1">
      <c r="A178" s="9" t="str">
        <f t="shared" si="26"/>
        <v>Adam Eaton</v>
      </c>
      <c r="B178" s="100" t="s">
        <v>1775</v>
      </c>
    </row>
    <row r="179" ht="15.75" customHeight="1">
      <c r="A179" s="9" t="str">
        <f t="shared" si="26"/>
        <v>Alex Colomé</v>
      </c>
      <c r="B179" s="99" t="s">
        <v>1776</v>
      </c>
    </row>
    <row r="180" ht="15.75" customHeight="1">
      <c r="A180" s="9" t="str">
        <f t="shared" si="26"/>
        <v>Byron Buxton</v>
      </c>
      <c r="B180" s="100" t="s">
        <v>1777</v>
      </c>
    </row>
    <row r="181" ht="15.75" customHeight="1">
      <c r="A181" s="9" t="str">
        <f t="shared" si="26"/>
        <v>Carlos Martínez</v>
      </c>
      <c r="B181" s="99" t="s">
        <v>1778</v>
      </c>
    </row>
    <row r="182" ht="15.75" customHeight="1">
      <c r="A182" s="9" t="str">
        <f t="shared" si="26"/>
        <v>Chris Martin</v>
      </c>
      <c r="B182" s="100" t="s">
        <v>1779</v>
      </c>
    </row>
    <row r="183" ht="15.75" customHeight="1">
      <c r="A183" s="9" t="str">
        <f t="shared" si="26"/>
        <v>Dakota Hudson</v>
      </c>
      <c r="B183" s="99" t="s">
        <v>1780</v>
      </c>
    </row>
    <row r="184" ht="15.75" customHeight="1">
      <c r="A184" s="9" t="str">
        <f t="shared" si="26"/>
        <v>Danny Santana</v>
      </c>
      <c r="B184" s="100" t="s">
        <v>1781</v>
      </c>
    </row>
    <row r="185" ht="15.75" customHeight="1">
      <c r="A185" s="9" t="str">
        <f t="shared" si="26"/>
        <v>Eloy Jiménez</v>
      </c>
      <c r="B185" s="100" t="s">
        <v>1213</v>
      </c>
    </row>
    <row r="186" ht="15.75" customHeight="1">
      <c r="A186" s="9" t="str">
        <f t="shared" si="26"/>
        <v>Eric Sogard</v>
      </c>
      <c r="B186" s="99" t="s">
        <v>1782</v>
      </c>
    </row>
    <row r="187" ht="15.75" customHeight="1">
      <c r="A187" s="9" t="str">
        <f t="shared" si="26"/>
        <v>Gio Urshela</v>
      </c>
      <c r="B187" s="99" t="s">
        <v>1783</v>
      </c>
    </row>
    <row r="188" ht="15.75" customHeight="1">
      <c r="A188" s="9" t="str">
        <f t="shared" si="26"/>
        <v>Jameson Taillon</v>
      </c>
      <c r="B188" s="100" t="s">
        <v>1784</v>
      </c>
    </row>
    <row r="189" ht="15.75" customHeight="1">
      <c r="A189" s="9" t="str">
        <f t="shared" si="26"/>
        <v>Joe Musgrove</v>
      </c>
      <c r="B189" s="99" t="s">
        <v>1785</v>
      </c>
    </row>
    <row r="190" ht="15.75" customHeight="1">
      <c r="A190" s="9" t="str">
        <f t="shared" si="26"/>
        <v>Joey Gallo</v>
      </c>
      <c r="B190" s="100" t="s">
        <v>1786</v>
      </c>
    </row>
    <row r="191" ht="15.75" customHeight="1">
      <c r="A191" s="9" t="str">
        <f>LEFT(B191,FIND("-",B191)-5)</f>
        <v>Joey Lucchesi</v>
      </c>
      <c r="B191" s="99" t="s">
        <v>1787</v>
      </c>
    </row>
    <row r="192" ht="15.75" customHeight="1">
      <c r="A192" s="9" t="str">
        <f t="shared" ref="A192:A207" si="27">LEFT(B192,FIND("-",B192)-6)</f>
        <v>John Gant</v>
      </c>
      <c r="B192" s="100" t="s">
        <v>1788</v>
      </c>
    </row>
    <row r="193" ht="15.75" customHeight="1">
      <c r="A193" s="9" t="str">
        <f t="shared" si="27"/>
        <v>John Means</v>
      </c>
      <c r="B193" s="99" t="s">
        <v>1789</v>
      </c>
    </row>
    <row r="194" ht="15.75" customHeight="1">
      <c r="A194" s="9" t="str">
        <f t="shared" si="27"/>
        <v>Junior Guerra</v>
      </c>
      <c r="B194" s="100" t="s">
        <v>1790</v>
      </c>
    </row>
    <row r="195" ht="15.75" customHeight="1">
      <c r="A195" s="9" t="str">
        <f t="shared" si="27"/>
        <v>Justin Turner</v>
      </c>
      <c r="B195" s="99" t="s">
        <v>1791</v>
      </c>
    </row>
    <row r="196" ht="15.75" customHeight="1">
      <c r="A196" s="9" t="str">
        <f t="shared" si="27"/>
        <v>Ken Giles</v>
      </c>
      <c r="B196" s="99" t="s">
        <v>1792</v>
      </c>
    </row>
    <row r="197" ht="15.75" customHeight="1">
      <c r="A197" s="9" t="str">
        <f t="shared" si="27"/>
        <v>Luis Severino</v>
      </c>
      <c r="B197" s="100" t="s">
        <v>1228</v>
      </c>
    </row>
    <row r="198" ht="15.75" customHeight="1">
      <c r="A198" s="9" t="str">
        <f t="shared" si="27"/>
        <v>Luke Voit</v>
      </c>
      <c r="B198" s="99" t="s">
        <v>1793</v>
      </c>
    </row>
    <row r="199" ht="15.75" customHeight="1">
      <c r="A199" s="9" t="str">
        <f t="shared" si="27"/>
        <v>Marcell Ozuna</v>
      </c>
      <c r="B199" s="100" t="s">
        <v>1794</v>
      </c>
    </row>
    <row r="200" ht="15.75" customHeight="1">
      <c r="A200" s="9" t="str">
        <f t="shared" si="27"/>
        <v>Matt Carpenter</v>
      </c>
      <c r="B200" s="99" t="s">
        <v>1795</v>
      </c>
    </row>
    <row r="201" ht="15.75" customHeight="1">
      <c r="A201" s="9" t="str">
        <f t="shared" si="27"/>
        <v>Miguel Andújar</v>
      </c>
      <c r="B201" s="100" t="s">
        <v>1796</v>
      </c>
    </row>
    <row r="202" ht="15.75" customHeight="1">
      <c r="A202" s="9" t="str">
        <f t="shared" si="27"/>
        <v>Miguel Sanó</v>
      </c>
      <c r="B202" s="99" t="s">
        <v>1797</v>
      </c>
    </row>
    <row r="203" ht="15.75" customHeight="1">
      <c r="A203" s="9" t="str">
        <f t="shared" si="27"/>
        <v>Mike Minor</v>
      </c>
      <c r="B203" s="100" t="s">
        <v>1798</v>
      </c>
    </row>
    <row r="204" ht="15.75" customHeight="1">
      <c r="A204" s="9" t="str">
        <f t="shared" si="27"/>
        <v>Miles Mikolas</v>
      </c>
      <c r="B204" s="99" t="s">
        <v>1799</v>
      </c>
    </row>
    <row r="205" ht="15.75" customHeight="1">
      <c r="A205" s="9" t="str">
        <f t="shared" si="27"/>
        <v>Nelson Cruz</v>
      </c>
      <c r="B205" s="99" t="s">
        <v>1800</v>
      </c>
    </row>
    <row r="206" ht="15.75" customHeight="1">
      <c r="A206" s="9" t="str">
        <f t="shared" si="27"/>
        <v>Pedro Báez</v>
      </c>
      <c r="B206" s="99" t="s">
        <v>1801</v>
      </c>
    </row>
    <row r="207" ht="15.75" customHeight="1">
      <c r="A207" s="9" t="str">
        <f t="shared" si="27"/>
        <v>Sam Dyson</v>
      </c>
      <c r="B207" s="99" t="s">
        <v>1802</v>
      </c>
    </row>
    <row r="208" ht="15.75" customHeight="1">
      <c r="A208" s="9" t="str">
        <f>LEFT(B208,FIND("-",B208)-5)</f>
        <v>Tommy Pham</v>
      </c>
      <c r="B208" s="99" t="s">
        <v>1803</v>
      </c>
    </row>
    <row r="209" ht="15.75" customHeight="1">
      <c r="A209" s="9" t="str">
        <f t="shared" ref="A209:A210" si="28">LEFT(B209,FIND("-",B209)-6)</f>
        <v>Yasiel Puig</v>
      </c>
      <c r="B209" s="100" t="s">
        <v>1804</v>
      </c>
    </row>
    <row r="210" ht="15.75" customHeight="1">
      <c r="A210" s="9" t="str">
        <f t="shared" si="28"/>
        <v>Yusmeiro Petit</v>
      </c>
      <c r="B210" s="99" t="s">
        <v>1805</v>
      </c>
    </row>
    <row r="211" ht="15.75" customHeight="1"/>
    <row r="212" ht="15.75" customHeight="1">
      <c r="A212" s="9" t="s">
        <v>985</v>
      </c>
    </row>
    <row r="213" ht="15.75" customHeight="1">
      <c r="A213" s="9" t="str">
        <f t="shared" ref="A213:A242" si="29">LEFT(B213,FIND("-",B213)-6)</f>
        <v>Aaron Nola</v>
      </c>
      <c r="B213" s="98" t="s">
        <v>1806</v>
      </c>
    </row>
    <row r="214" ht="15.75" customHeight="1">
      <c r="A214" s="9" t="str">
        <f t="shared" si="29"/>
        <v>Anthony DeSclafani</v>
      </c>
      <c r="B214" s="98" t="s">
        <v>1807</v>
      </c>
    </row>
    <row r="215" ht="15.75" customHeight="1">
      <c r="A215" s="9" t="str">
        <f t="shared" si="29"/>
        <v>Anthony Rendon</v>
      </c>
      <c r="B215" s="98" t="s">
        <v>1808</v>
      </c>
    </row>
    <row r="216" ht="15.75" customHeight="1">
      <c r="A216" s="9" t="str">
        <f t="shared" si="29"/>
        <v>Archie Bradley</v>
      </c>
      <c r="B216" s="98" t="s">
        <v>1809</v>
      </c>
    </row>
    <row r="217" ht="15.75" customHeight="1">
      <c r="A217" s="9" t="str">
        <f t="shared" si="29"/>
        <v>Arodys Vizcaíno</v>
      </c>
      <c r="B217" s="98" t="s">
        <v>1810</v>
      </c>
    </row>
    <row r="218" ht="15.75" customHeight="1">
      <c r="A218" s="9" t="str">
        <f t="shared" si="29"/>
        <v>Aroldis Chapman</v>
      </c>
      <c r="B218" s="98" t="s">
        <v>1811</v>
      </c>
    </row>
    <row r="219" ht="15.75" customHeight="1">
      <c r="A219" s="9" t="str">
        <f t="shared" si="29"/>
        <v>Bo Bichette</v>
      </c>
      <c r="B219" s="98" t="s">
        <v>1812</v>
      </c>
    </row>
    <row r="220" ht="15.75" customHeight="1">
      <c r="A220" s="9" t="str">
        <f t="shared" si="29"/>
        <v>Brad Hand</v>
      </c>
      <c r="B220" s="98" t="s">
        <v>1813</v>
      </c>
    </row>
    <row r="221" ht="15.75" customHeight="1">
      <c r="A221" s="9" t="str">
        <f t="shared" si="29"/>
        <v>Brad Peacock</v>
      </c>
      <c r="B221" s="98" t="s">
        <v>1814</v>
      </c>
    </row>
    <row r="222" ht="15.75" customHeight="1">
      <c r="A222" s="9" t="str">
        <f t="shared" si="29"/>
        <v>Bryce Harper</v>
      </c>
      <c r="B222" s="98" t="s">
        <v>1815</v>
      </c>
    </row>
    <row r="223" ht="15.75" customHeight="1">
      <c r="A223" s="9" t="str">
        <f t="shared" si="29"/>
        <v>Danny Salazar</v>
      </c>
      <c r="B223" s="98" t="s">
        <v>1816</v>
      </c>
    </row>
    <row r="224" ht="15.75" customHeight="1">
      <c r="A224" s="9" t="str">
        <f t="shared" si="29"/>
        <v>Edwin Encarnación</v>
      </c>
      <c r="B224" s="98" t="s">
        <v>1817</v>
      </c>
    </row>
    <row r="225" ht="15.75" customHeight="1">
      <c r="A225" s="9" t="str">
        <f t="shared" si="29"/>
        <v>Ender Inciarte</v>
      </c>
      <c r="B225" s="98" t="s">
        <v>1818</v>
      </c>
    </row>
    <row r="226" ht="15.75" customHeight="1">
      <c r="A226" s="9" t="str">
        <f t="shared" si="29"/>
        <v>Héctor Neris</v>
      </c>
      <c r="B226" s="98" t="s">
        <v>1819</v>
      </c>
    </row>
    <row r="227" ht="15.75" customHeight="1">
      <c r="A227" s="9" t="str">
        <f t="shared" si="29"/>
        <v>Jake Arrieta</v>
      </c>
      <c r="B227" s="98" t="s">
        <v>1820</v>
      </c>
    </row>
    <row r="228" ht="15.75" customHeight="1">
      <c r="A228" s="9" t="str">
        <f t="shared" si="29"/>
        <v>Jason Kipnis</v>
      </c>
      <c r="B228" s="98" t="s">
        <v>1821</v>
      </c>
    </row>
    <row r="229" ht="15.75" customHeight="1">
      <c r="A229" s="9" t="str">
        <f t="shared" si="29"/>
        <v>Joey Votto</v>
      </c>
      <c r="B229" s="98" t="s">
        <v>1822</v>
      </c>
    </row>
    <row r="230" ht="15.75" customHeight="1">
      <c r="A230" s="9" t="str">
        <f t="shared" si="29"/>
        <v>Jonathan Schoop</v>
      </c>
      <c r="B230" s="98" t="s">
        <v>1823</v>
      </c>
    </row>
    <row r="231" ht="15.75" customHeight="1">
      <c r="A231" s="9" t="str">
        <f t="shared" si="29"/>
        <v>Julio Teheran</v>
      </c>
      <c r="B231" s="98" t="s">
        <v>1824</v>
      </c>
    </row>
    <row r="232" ht="15.75" customHeight="1">
      <c r="A232" s="9" t="str">
        <f t="shared" si="29"/>
        <v>Kurt Suzuki</v>
      </c>
      <c r="B232" s="98" t="s">
        <v>1825</v>
      </c>
    </row>
    <row r="233" ht="15.75" customHeight="1">
      <c r="A233" s="9" t="str">
        <f t="shared" si="29"/>
        <v>Kyle Schwarber</v>
      </c>
      <c r="B233" s="98" t="s">
        <v>1826</v>
      </c>
    </row>
    <row r="234" ht="15.75" customHeight="1">
      <c r="A234" s="9" t="str">
        <f t="shared" si="29"/>
        <v>Kyle Seager</v>
      </c>
      <c r="B234" s="98" t="s">
        <v>1827</v>
      </c>
    </row>
    <row r="235" ht="15.75" customHeight="1">
      <c r="A235" s="9" t="str">
        <f t="shared" si="29"/>
        <v>Marcus Semien</v>
      </c>
      <c r="B235" s="98" t="s">
        <v>1828</v>
      </c>
    </row>
    <row r="236" ht="15.75" customHeight="1">
      <c r="A236" s="9" t="str">
        <f t="shared" si="29"/>
        <v>Nick Madrigal</v>
      </c>
      <c r="B236" s="98" t="s">
        <v>1829</v>
      </c>
    </row>
    <row r="237" ht="15.75" customHeight="1">
      <c r="A237" s="9" t="str">
        <f t="shared" si="29"/>
        <v>Patrick Corbin</v>
      </c>
      <c r="B237" s="98" t="s">
        <v>1830</v>
      </c>
    </row>
    <row r="238" ht="15.75" customHeight="1">
      <c r="A238" s="9" t="str">
        <f t="shared" si="29"/>
        <v>Robbie Ray</v>
      </c>
      <c r="B238" s="98" t="s">
        <v>1831</v>
      </c>
    </row>
    <row r="239" ht="15.75" customHeight="1">
      <c r="A239" s="9" t="str">
        <f t="shared" si="29"/>
        <v>Tim Anderson</v>
      </c>
      <c r="B239" s="98" t="s">
        <v>1065</v>
      </c>
    </row>
    <row r="240" ht="15.75" customHeight="1">
      <c r="A240" s="9" t="str">
        <f t="shared" si="29"/>
        <v>Trey Mancini</v>
      </c>
      <c r="B240" s="98" t="s">
        <v>1832</v>
      </c>
    </row>
    <row r="241" ht="15.75" customHeight="1">
      <c r="A241" s="9" t="str">
        <f t="shared" si="29"/>
        <v>Victor Robles</v>
      </c>
      <c r="B241" s="98" t="s">
        <v>1833</v>
      </c>
    </row>
    <row r="242" ht="15.75" customHeight="1">
      <c r="A242" s="9" t="str">
        <f t="shared" si="29"/>
        <v>Vince Velasquez</v>
      </c>
      <c r="B242" s="98" t="s">
        <v>1834</v>
      </c>
    </row>
    <row r="243" ht="15.75" customHeight="1"/>
    <row r="244" ht="15.75" customHeight="1">
      <c r="A244" s="4" t="s">
        <v>986</v>
      </c>
    </row>
    <row r="245" ht="15.75" customHeight="1">
      <c r="A245" s="9" t="str">
        <f>LEFT(B245,FIND("-",B245)-6)</f>
        <v>Wilson Ramos</v>
      </c>
      <c r="B245" s="99" t="s">
        <v>1835</v>
      </c>
    </row>
    <row r="246" ht="15.75" customHeight="1">
      <c r="A246" s="9" t="str">
        <f>LEFT(B246,FIND("-",B246)-5)</f>
        <v>Adalberto Mondesi</v>
      </c>
      <c r="B246" s="100" t="s">
        <v>1836</v>
      </c>
    </row>
    <row r="247" ht="15.75" customHeight="1">
      <c r="A247" s="9" t="str">
        <f t="shared" ref="A247:A278" si="30">LEFT(B247,FIND("-",B247)-6)</f>
        <v>Caleb Smith</v>
      </c>
      <c r="B247" s="99" t="s">
        <v>1837</v>
      </c>
    </row>
    <row r="248" ht="15.75" customHeight="1">
      <c r="A248" s="9" t="str">
        <f t="shared" si="30"/>
        <v>Dallas Keuchel</v>
      </c>
      <c r="B248" s="100" t="s">
        <v>1838</v>
      </c>
    </row>
    <row r="249" ht="15.75" customHeight="1">
      <c r="A249" s="9" t="str">
        <f t="shared" si="30"/>
        <v>Dellin Betances</v>
      </c>
      <c r="B249" s="100" t="s">
        <v>1839</v>
      </c>
    </row>
    <row r="250" ht="15.75" customHeight="1">
      <c r="A250" s="9" t="str">
        <f t="shared" si="30"/>
        <v>DJ LeMahieu</v>
      </c>
      <c r="B250" s="99" t="s">
        <v>1182</v>
      </c>
    </row>
    <row r="251" ht="15.75" customHeight="1">
      <c r="A251" s="9" t="str">
        <f t="shared" si="30"/>
        <v>Dylan Cease</v>
      </c>
      <c r="B251" s="100" t="s">
        <v>1149</v>
      </c>
    </row>
    <row r="252" ht="15.75" customHeight="1">
      <c r="A252" s="9" t="str">
        <f t="shared" si="30"/>
        <v>Eddie Rosario</v>
      </c>
      <c r="B252" s="99" t="s">
        <v>1840</v>
      </c>
    </row>
    <row r="253" ht="15.75" customHeight="1">
      <c r="A253" s="9" t="str">
        <f t="shared" si="30"/>
        <v>Eugenio Suárez</v>
      </c>
      <c r="B253" s="100" t="s">
        <v>1841</v>
      </c>
    </row>
    <row r="254" ht="15.75" customHeight="1">
      <c r="A254" s="9" t="str">
        <f t="shared" si="30"/>
        <v>German Márquez</v>
      </c>
      <c r="B254" s="99" t="s">
        <v>1842</v>
      </c>
    </row>
    <row r="255" ht="15.75" customHeight="1">
      <c r="A255" s="9" t="str">
        <f t="shared" si="30"/>
        <v>J.D. Davis</v>
      </c>
      <c r="B255" s="99" t="s">
        <v>1843</v>
      </c>
    </row>
    <row r="256" ht="15.75" customHeight="1">
      <c r="A256" s="9" t="str">
        <f t="shared" si="30"/>
        <v>Jake Diekman</v>
      </c>
      <c r="B256" s="100" t="s">
        <v>1844</v>
      </c>
    </row>
    <row r="257" ht="15.75" customHeight="1">
      <c r="A257" s="9" t="str">
        <f t="shared" si="30"/>
        <v>Jeff McNeil</v>
      </c>
      <c r="B257" s="99" t="s">
        <v>1845</v>
      </c>
    </row>
    <row r="258" ht="15.75" customHeight="1">
      <c r="A258" s="9" t="str">
        <f t="shared" si="30"/>
        <v>Jonathan Villar</v>
      </c>
      <c r="B258" s="100" t="s">
        <v>1846</v>
      </c>
    </row>
    <row r="259" ht="15.75" customHeight="1">
      <c r="A259" s="9" t="str">
        <f t="shared" si="30"/>
        <v>Jordan Hicks</v>
      </c>
      <c r="B259" s="99" t="s">
        <v>1847</v>
      </c>
    </row>
    <row r="260" ht="15.75" customHeight="1">
      <c r="A260" s="9" t="str">
        <f t="shared" si="30"/>
        <v>José Leclerc</v>
      </c>
      <c r="B260" s="100" t="s">
        <v>1848</v>
      </c>
    </row>
    <row r="261" ht="15.75" customHeight="1">
      <c r="A261" s="9" t="str">
        <f t="shared" si="30"/>
        <v>Josh Donaldson</v>
      </c>
      <c r="B261" s="99" t="s">
        <v>1849</v>
      </c>
    </row>
    <row r="262" ht="15.75" customHeight="1">
      <c r="A262" s="9" t="str">
        <f t="shared" si="30"/>
        <v>Liam Hendriks</v>
      </c>
      <c r="B262" s="99" t="s">
        <v>1850</v>
      </c>
    </row>
    <row r="263" ht="15.75" customHeight="1">
      <c r="A263" s="9" t="str">
        <f t="shared" si="30"/>
        <v>Lourdes Gurriel Jr.</v>
      </c>
      <c r="B263" s="100" t="s">
        <v>1851</v>
      </c>
    </row>
    <row r="264" ht="15.75" customHeight="1">
      <c r="A264" s="9" t="str">
        <f t="shared" si="30"/>
        <v>Max Kepler</v>
      </c>
      <c r="B264" s="99" t="s">
        <v>1852</v>
      </c>
    </row>
    <row r="265" ht="15.75" customHeight="1">
      <c r="A265" s="9" t="str">
        <f t="shared" si="30"/>
        <v>Pablo López</v>
      </c>
      <c r="B265" s="100" t="s">
        <v>1853</v>
      </c>
    </row>
    <row r="266" ht="15.75" customHeight="1">
      <c r="A266" s="9" t="str">
        <f t="shared" si="30"/>
        <v>Paul DeJong</v>
      </c>
      <c r="B266" s="99" t="s">
        <v>1854</v>
      </c>
    </row>
    <row r="267" ht="15.75" customHeight="1">
      <c r="A267" s="9" t="str">
        <f t="shared" si="30"/>
        <v>Pete Alonso</v>
      </c>
      <c r="B267" s="99" t="s">
        <v>1263</v>
      </c>
    </row>
    <row r="268" ht="15.75" customHeight="1">
      <c r="A268" s="9" t="str">
        <f t="shared" si="30"/>
        <v>Ramón Laureano</v>
      </c>
      <c r="B268" s="100" t="s">
        <v>1855</v>
      </c>
    </row>
    <row r="269" ht="15.75" customHeight="1">
      <c r="A269" s="9" t="str">
        <f t="shared" si="30"/>
        <v>Randal Grichuk</v>
      </c>
      <c r="B269" s="99" t="s">
        <v>1856</v>
      </c>
    </row>
    <row r="270" ht="15.75" customHeight="1">
      <c r="A270" s="9" t="str">
        <f t="shared" si="30"/>
        <v>Roberto Pérez</v>
      </c>
      <c r="B270" s="99" t="s">
        <v>1857</v>
      </c>
    </row>
    <row r="271" ht="15.75" customHeight="1">
      <c r="A271" s="9" t="str">
        <f t="shared" si="30"/>
        <v>Seth Lugo</v>
      </c>
      <c r="B271" s="100" t="s">
        <v>1858</v>
      </c>
    </row>
    <row r="272" ht="15.75" customHeight="1">
      <c r="A272" s="9" t="str">
        <f t="shared" si="30"/>
        <v>Shane Bieber</v>
      </c>
      <c r="B272" s="99" t="s">
        <v>1859</v>
      </c>
    </row>
    <row r="273" ht="15.75" customHeight="1">
      <c r="A273" s="9" t="str">
        <f t="shared" si="30"/>
        <v>Shohei Ohtani (Batter)</v>
      </c>
      <c r="B273" s="99" t="s">
        <v>1267</v>
      </c>
    </row>
    <row r="274" ht="15.75" customHeight="1">
      <c r="A274" s="9" t="str">
        <f t="shared" si="30"/>
        <v>Shohei Ohtani (Pitcher)</v>
      </c>
      <c r="B274" s="100" t="s">
        <v>1268</v>
      </c>
    </row>
    <row r="275" ht="15.75" customHeight="1">
      <c r="A275" s="9" t="str">
        <f t="shared" si="30"/>
        <v>Steven Matz</v>
      </c>
      <c r="B275" s="99" t="s">
        <v>1860</v>
      </c>
    </row>
    <row r="276" ht="15.75" customHeight="1">
      <c r="A276" s="9" t="str">
        <f t="shared" si="30"/>
        <v>Ty Buttrey</v>
      </c>
      <c r="B276" s="99" t="s">
        <v>1861</v>
      </c>
    </row>
    <row r="277" ht="15.75" customHeight="1">
      <c r="A277" s="9" t="str">
        <f t="shared" si="30"/>
        <v>Zac Gallen</v>
      </c>
      <c r="B277" s="100" t="s">
        <v>1862</v>
      </c>
    </row>
    <row r="278" ht="15.75" customHeight="1">
      <c r="A278" s="9" t="str">
        <f t="shared" si="30"/>
        <v>Zack Wheeler</v>
      </c>
      <c r="B278" s="99" t="s">
        <v>1863</v>
      </c>
    </row>
    <row r="279" ht="15.75" customHeight="1"/>
    <row r="280" ht="15.75" customHeight="1">
      <c r="A280" s="4" t="s">
        <v>995</v>
      </c>
    </row>
    <row r="281" ht="15.75" customHeight="1">
      <c r="A281" s="9" t="str">
        <f t="shared" ref="A281:A309" si="31">LEFT(B281,FIND("-",B281)-6)</f>
        <v>A.J. Pollock</v>
      </c>
      <c r="B281" s="98" t="s">
        <v>1864</v>
      </c>
    </row>
    <row r="282" ht="15.75" customHeight="1">
      <c r="A282" s="9" t="str">
        <f t="shared" si="31"/>
        <v>Carlos Santana</v>
      </c>
      <c r="B282" s="98" t="s">
        <v>1865</v>
      </c>
    </row>
    <row r="283" ht="15.75" customHeight="1">
      <c r="A283" s="9" t="str">
        <f t="shared" si="31"/>
        <v>Chris Archer</v>
      </c>
      <c r="B283" s="98" t="s">
        <v>1866</v>
      </c>
    </row>
    <row r="284" ht="15.75" customHeight="1">
      <c r="A284" s="9" t="str">
        <f t="shared" si="31"/>
        <v>Daniel Vogelbach</v>
      </c>
      <c r="B284" s="98" t="s">
        <v>1867</v>
      </c>
    </row>
    <row r="285" ht="15.75" customHeight="1">
      <c r="A285" s="9" t="str">
        <f t="shared" si="31"/>
        <v>David Peralta</v>
      </c>
      <c r="B285" s="98" t="s">
        <v>1868</v>
      </c>
    </row>
    <row r="286" ht="15.75" customHeight="1">
      <c r="A286" s="9" t="str">
        <f t="shared" si="31"/>
        <v>Dee Gordon</v>
      </c>
      <c r="B286" s="98" t="s">
        <v>1869</v>
      </c>
    </row>
    <row r="287" ht="15.75" customHeight="1">
      <c r="A287" s="9" t="str">
        <f t="shared" si="31"/>
        <v>Domingo Germán</v>
      </c>
      <c r="B287" s="98" t="s">
        <v>1870</v>
      </c>
    </row>
    <row r="288" ht="15.75" customHeight="1">
      <c r="A288" s="9" t="str">
        <f t="shared" si="31"/>
        <v>Domingo Santana</v>
      </c>
      <c r="B288" s="98" t="s">
        <v>1871</v>
      </c>
    </row>
    <row r="289" ht="15.75" customHeight="1">
      <c r="A289" s="9" t="str">
        <f t="shared" si="31"/>
        <v>Jack Flaherty</v>
      </c>
      <c r="B289" s="98" t="s">
        <v>1872</v>
      </c>
    </row>
    <row r="290" ht="15.75" customHeight="1">
      <c r="A290" s="9" t="str">
        <f t="shared" si="31"/>
        <v>Jon Lester</v>
      </c>
      <c r="B290" s="98" t="s">
        <v>1873</v>
      </c>
    </row>
    <row r="291" ht="15.75" customHeight="1">
      <c r="A291" s="9" t="str">
        <f t="shared" si="31"/>
        <v>Lance Lynn</v>
      </c>
      <c r="B291" s="98" t="s">
        <v>1874</v>
      </c>
    </row>
    <row r="292" ht="15.75" customHeight="1">
      <c r="A292" s="9" t="str">
        <f t="shared" si="31"/>
        <v>Lorenzo Cain</v>
      </c>
      <c r="B292" s="98" t="s">
        <v>1875</v>
      </c>
    </row>
    <row r="293" ht="15.75" customHeight="1">
      <c r="A293" s="9" t="str">
        <f t="shared" si="31"/>
        <v>Masahiro Tanaka</v>
      </c>
      <c r="B293" s="98" t="s">
        <v>1876</v>
      </c>
    </row>
    <row r="294" ht="15.75" customHeight="1">
      <c r="A294" s="9" t="str">
        <f t="shared" si="31"/>
        <v>Matt Olson</v>
      </c>
      <c r="B294" s="98" t="s">
        <v>1877</v>
      </c>
    </row>
    <row r="295" ht="15.75" customHeight="1">
      <c r="A295" s="9" t="str">
        <f t="shared" si="31"/>
        <v>Max Fried</v>
      </c>
      <c r="B295" s="98" t="s">
        <v>1878</v>
      </c>
    </row>
    <row r="296" ht="15.75" customHeight="1">
      <c r="A296" s="9" t="str">
        <f t="shared" si="31"/>
        <v>Michael Fulmer</v>
      </c>
      <c r="B296" s="98" t="s">
        <v>1879</v>
      </c>
    </row>
    <row r="297" ht="15.75" customHeight="1">
      <c r="A297" s="9" t="str">
        <f t="shared" si="31"/>
        <v>Michael Wacha</v>
      </c>
      <c r="B297" s="98" t="s">
        <v>1880</v>
      </c>
    </row>
    <row r="298" ht="15.75" customHeight="1">
      <c r="A298" s="9" t="str">
        <f t="shared" si="31"/>
        <v>Mitch Garver</v>
      </c>
      <c r="B298" s="98" t="s">
        <v>1881</v>
      </c>
    </row>
    <row r="299" ht="15.75" customHeight="1">
      <c r="A299" s="9" t="str">
        <f t="shared" si="31"/>
        <v>Nolan Arenado</v>
      </c>
      <c r="B299" s="98" t="s">
        <v>1882</v>
      </c>
    </row>
    <row r="300" ht="15.75" customHeight="1">
      <c r="A300" s="9" t="str">
        <f t="shared" si="31"/>
        <v>Rick Porcello</v>
      </c>
      <c r="B300" s="98" t="s">
        <v>1883</v>
      </c>
    </row>
    <row r="301" ht="15.75" customHeight="1">
      <c r="A301" s="9" t="str">
        <f t="shared" si="31"/>
        <v>Robinson Canó</v>
      </c>
      <c r="B301" s="98" t="s">
        <v>1884</v>
      </c>
    </row>
    <row r="302" ht="15.75" customHeight="1">
      <c r="A302" s="9" t="str">
        <f t="shared" si="31"/>
        <v>Ross Stripling</v>
      </c>
      <c r="B302" s="98" t="s">
        <v>1885</v>
      </c>
    </row>
    <row r="303" ht="15.75" customHeight="1">
      <c r="A303" s="9" t="str">
        <f t="shared" si="31"/>
        <v>Shane Greene</v>
      </c>
      <c r="B303" s="98" t="s">
        <v>1886</v>
      </c>
    </row>
    <row r="304" ht="15.75" customHeight="1">
      <c r="A304" s="9" t="str">
        <f t="shared" si="31"/>
        <v>Spencer Turnbull</v>
      </c>
      <c r="B304" s="98" t="s">
        <v>1887</v>
      </c>
    </row>
    <row r="305" ht="15.75" customHeight="1">
      <c r="A305" s="9" t="str">
        <f t="shared" si="31"/>
        <v>Steve Cishek</v>
      </c>
      <c r="B305" s="98" t="s">
        <v>1888</v>
      </c>
    </row>
    <row r="306" ht="15.75" customHeight="1">
      <c r="A306" s="9" t="str">
        <f t="shared" si="31"/>
        <v>Tommy Edman</v>
      </c>
      <c r="B306" s="98" t="s">
        <v>1889</v>
      </c>
    </row>
    <row r="307" ht="15.75" customHeight="1">
      <c r="A307" s="9" t="str">
        <f t="shared" si="31"/>
        <v>Trevor Cahill</v>
      </c>
      <c r="B307" s="98" t="s">
        <v>1890</v>
      </c>
    </row>
    <row r="308" ht="15.75" customHeight="1">
      <c r="A308" s="9" t="str">
        <f t="shared" si="31"/>
        <v>Trevor May</v>
      </c>
      <c r="B308" s="98" t="s">
        <v>1891</v>
      </c>
    </row>
    <row r="309" ht="15.75" customHeight="1">
      <c r="A309" s="9" t="str">
        <f t="shared" si="31"/>
        <v>Trevor Story</v>
      </c>
      <c r="B309" s="98" t="s">
        <v>1892</v>
      </c>
    </row>
    <row r="310" ht="15.75" customHeight="1">
      <c r="A310" s="9" t="str">
        <f>LEFT(B310,FIND("-",B310)-5)</f>
        <v>Whit Merrifield</v>
      </c>
      <c r="B310" s="98" t="s">
        <v>1893</v>
      </c>
    </row>
    <row r="311" ht="15.75" customHeight="1">
      <c r="A311" s="9" t="str">
        <f t="shared" ref="A311:A313" si="32">LEFT(B311,FIND("-",B311)-6)</f>
        <v>Yadier Molina</v>
      </c>
      <c r="B311" s="98" t="s">
        <v>1894</v>
      </c>
    </row>
    <row r="312" ht="15.75" customHeight="1">
      <c r="A312" s="9" t="str">
        <f t="shared" si="32"/>
        <v>Yoán Moncada</v>
      </c>
      <c r="B312" s="98" t="s">
        <v>1306</v>
      </c>
    </row>
    <row r="313" ht="15.75" customHeight="1">
      <c r="A313" s="9" t="str">
        <f t="shared" si="32"/>
        <v>Yoshihisa Hirano</v>
      </c>
      <c r="B313" s="98" t="s">
        <v>1895</v>
      </c>
    </row>
    <row r="314" ht="15.75" customHeight="1"/>
    <row r="315" ht="15.75" customHeight="1">
      <c r="A315" s="4" t="s">
        <v>1003</v>
      </c>
    </row>
    <row r="316" ht="15.75" customHeight="1">
      <c r="A316" s="9" t="str">
        <f t="shared" ref="A316:A318" si="33">LEFT(B316,FIND("-",B316)-6)</f>
        <v>Andrew Benintendi</v>
      </c>
      <c r="B316" s="98" t="s">
        <v>1896</v>
      </c>
    </row>
    <row r="317" ht="15.75" customHeight="1">
      <c r="A317" s="9" t="str">
        <f t="shared" si="33"/>
        <v>Anthony Rizzo</v>
      </c>
      <c r="B317" s="98" t="s">
        <v>1897</v>
      </c>
    </row>
    <row r="318" ht="15.75" customHeight="1">
      <c r="A318" s="9" t="str">
        <f t="shared" si="33"/>
        <v>Anthony Swarzak</v>
      </c>
      <c r="B318" s="98" t="s">
        <v>1898</v>
      </c>
    </row>
    <row r="319" ht="15.75" customHeight="1">
      <c r="A319" s="9" t="str">
        <f>LEFT(B319,FIND("-",B319)-5)</f>
        <v>Austin Meadows</v>
      </c>
      <c r="B319" s="98" t="s">
        <v>1899</v>
      </c>
    </row>
    <row r="320" ht="15.75" customHeight="1">
      <c r="A320" s="9" t="str">
        <f t="shared" ref="A320:A323" si="34">LEFT(B320,FIND("-",B320)-6)</f>
        <v>Brandon Workman</v>
      </c>
      <c r="B320" s="98" t="s">
        <v>1900</v>
      </c>
    </row>
    <row r="321" ht="15.75" customHeight="1">
      <c r="A321" s="9" t="str">
        <f t="shared" si="34"/>
        <v>Bryan Reynolds</v>
      </c>
      <c r="B321" s="98" t="s">
        <v>1901</v>
      </c>
    </row>
    <row r="322" ht="15.75" customHeight="1">
      <c r="A322" s="9" t="str">
        <f t="shared" si="34"/>
        <v>Carlos Carrasco</v>
      </c>
      <c r="B322" s="98" t="s">
        <v>1902</v>
      </c>
    </row>
    <row r="323" ht="15.75" customHeight="1">
      <c r="A323" s="9" t="str">
        <f t="shared" si="34"/>
        <v>Christian Walker</v>
      </c>
      <c r="B323" s="98" t="s">
        <v>1903</v>
      </c>
    </row>
    <row r="324" ht="15.75" customHeight="1">
      <c r="A324" s="9" t="str">
        <f>LEFT(B324,FIND("-",B324)-5)</f>
        <v>Dinelson Lamet</v>
      </c>
      <c r="B324" s="98" t="s">
        <v>1904</v>
      </c>
    </row>
    <row r="325" ht="15.75" customHeight="1">
      <c r="A325" s="9" t="str">
        <f>LEFT(B325,FIND("-",B325)-6)</f>
        <v>Hansel Robles</v>
      </c>
      <c r="B325" s="98" t="s">
        <v>1905</v>
      </c>
    </row>
    <row r="326" ht="15.75" customHeight="1">
      <c r="A326" s="9" t="str">
        <f>LEFT(B326,FIND("-",B326)-5)</f>
        <v>Hunter Renfroe</v>
      </c>
      <c r="B326" s="98" t="s">
        <v>1906</v>
      </c>
    </row>
    <row r="327" ht="15.75" customHeight="1">
      <c r="A327" s="9" t="str">
        <f t="shared" ref="A327:A331" si="35">LEFT(B327,FIND("-",B327)-6)</f>
        <v>J.D. Martinez</v>
      </c>
      <c r="B327" s="98" t="s">
        <v>1907</v>
      </c>
    </row>
    <row r="328" ht="15.75" customHeight="1">
      <c r="A328" s="9" t="str">
        <f t="shared" si="35"/>
        <v>J.T. Realmuto</v>
      </c>
      <c r="B328" s="98" t="s">
        <v>1908</v>
      </c>
    </row>
    <row r="329" ht="15.75" customHeight="1">
      <c r="A329" s="9" t="str">
        <f t="shared" si="35"/>
        <v>Jacob deGrom</v>
      </c>
      <c r="B329" s="98" t="s">
        <v>1909</v>
      </c>
    </row>
    <row r="330" ht="15.75" customHeight="1">
      <c r="A330" s="9" t="str">
        <f t="shared" si="35"/>
        <v>James Paxton</v>
      </c>
      <c r="B330" s="98" t="s">
        <v>1910</v>
      </c>
    </row>
    <row r="331" ht="15.75" customHeight="1">
      <c r="A331" s="9" t="str">
        <f t="shared" si="35"/>
        <v>Jose Altuve</v>
      </c>
      <c r="B331" s="98" t="s">
        <v>1911</v>
      </c>
    </row>
    <row r="332" ht="15.75" customHeight="1">
      <c r="A332" s="9" t="str">
        <f>LEFT(B332,FIND("-",B332)-5)</f>
        <v>José Alvarado</v>
      </c>
      <c r="B332" s="98" t="s">
        <v>1912</v>
      </c>
    </row>
    <row r="333" ht="15.75" customHeight="1">
      <c r="A333" s="9" t="str">
        <f t="shared" ref="A333:A346" si="36">LEFT(B333,FIND("-",B333)-6)</f>
        <v>Ketel Marte</v>
      </c>
      <c r="B333" s="98" t="s">
        <v>1913</v>
      </c>
    </row>
    <row r="334" ht="15.75" customHeight="1">
      <c r="A334" s="9" t="str">
        <f t="shared" si="36"/>
        <v>Kris Bryant</v>
      </c>
      <c r="B334" s="98" t="s">
        <v>1914</v>
      </c>
    </row>
    <row r="335" ht="15.75" customHeight="1">
      <c r="A335" s="9" t="str">
        <f t="shared" si="36"/>
        <v>Lou Trivino</v>
      </c>
      <c r="B335" s="98" t="s">
        <v>1915</v>
      </c>
    </row>
    <row r="336" ht="15.75" customHeight="1">
      <c r="A336" s="9" t="str">
        <f t="shared" si="36"/>
        <v>Luis Castillo</v>
      </c>
      <c r="B336" s="98" t="s">
        <v>1916</v>
      </c>
    </row>
    <row r="337" ht="15.75" customHeight="1">
      <c r="A337" s="9" t="str">
        <f t="shared" si="36"/>
        <v>Luke Jackson</v>
      </c>
      <c r="B337" s="98" t="s">
        <v>1917</v>
      </c>
    </row>
    <row r="338" ht="15.75" customHeight="1">
      <c r="A338" s="9" t="str">
        <f t="shared" si="36"/>
        <v>Marco Gonzales</v>
      </c>
      <c r="B338" s="98" t="s">
        <v>1918</v>
      </c>
    </row>
    <row r="339" ht="15.75" customHeight="1">
      <c r="A339" s="9" t="str">
        <f t="shared" si="36"/>
        <v>Mike Moustakas</v>
      </c>
      <c r="B339" s="98" t="s">
        <v>1919</v>
      </c>
    </row>
    <row r="340" ht="15.75" customHeight="1">
      <c r="A340" s="9" t="str">
        <f t="shared" si="36"/>
        <v>Mitch Haniger</v>
      </c>
      <c r="B340" s="98" t="s">
        <v>1920</v>
      </c>
    </row>
    <row r="341" ht="15.75" customHeight="1">
      <c r="A341" s="9" t="str">
        <f t="shared" si="36"/>
        <v>Ozzie Albies</v>
      </c>
      <c r="B341" s="98" t="s">
        <v>1921</v>
      </c>
    </row>
    <row r="342" ht="15.75" customHeight="1">
      <c r="A342" s="9" t="str">
        <f t="shared" si="36"/>
        <v>Rafael Devers</v>
      </c>
      <c r="B342" s="98" t="s">
        <v>1922</v>
      </c>
    </row>
    <row r="343" ht="15.75" customHeight="1">
      <c r="A343" s="9" t="str">
        <f t="shared" si="36"/>
        <v>Scott Kingery</v>
      </c>
      <c r="B343" s="98" t="s">
        <v>1923</v>
      </c>
    </row>
    <row r="344" ht="15.75" customHeight="1">
      <c r="A344" s="9" t="str">
        <f t="shared" si="36"/>
        <v>Sergio Romo</v>
      </c>
      <c r="B344" s="98" t="s">
        <v>1924</v>
      </c>
    </row>
    <row r="345" ht="15.75" customHeight="1">
      <c r="A345" s="9" t="str">
        <f t="shared" si="36"/>
        <v>Shawn Kelley</v>
      </c>
      <c r="B345" s="98" t="s">
        <v>1925</v>
      </c>
    </row>
    <row r="346" ht="15.75" customHeight="1">
      <c r="A346" s="9" t="str">
        <f t="shared" si="36"/>
        <v>Trevor Bauer</v>
      </c>
      <c r="B346" s="98" t="s">
        <v>1926</v>
      </c>
    </row>
    <row r="347" ht="15.75" customHeight="1">
      <c r="A347" s="9" t="str">
        <f>LEFT(B347,FIND("-",B347)-5)</f>
        <v>Yonny Chirinos</v>
      </c>
      <c r="B347" s="98" t="s">
        <v>1927</v>
      </c>
    </row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6"/>
    <hyperlink r:id="rId34" ref="B37"/>
    <hyperlink r:id="rId35" ref="B38"/>
    <hyperlink r:id="rId36" ref="B39"/>
    <hyperlink r:id="rId37" ref="B40"/>
    <hyperlink r:id="rId38" ref="B41"/>
    <hyperlink r:id="rId39" ref="B42"/>
    <hyperlink r:id="rId40" ref="B43"/>
    <hyperlink r:id="rId41" ref="B44"/>
    <hyperlink r:id="rId42" ref="B45"/>
    <hyperlink r:id="rId43" ref="B46"/>
    <hyperlink r:id="rId44" ref="B47"/>
    <hyperlink r:id="rId45" ref="B48"/>
    <hyperlink r:id="rId46" ref="B49"/>
    <hyperlink r:id="rId47" ref="B50"/>
    <hyperlink r:id="rId48" ref="B51"/>
    <hyperlink r:id="rId49" ref="B52"/>
    <hyperlink r:id="rId50" ref="B53"/>
    <hyperlink r:id="rId51" ref="B54"/>
    <hyperlink r:id="rId52" ref="B55"/>
    <hyperlink r:id="rId53" ref="B56"/>
    <hyperlink r:id="rId54" ref="B57"/>
    <hyperlink r:id="rId55" ref="B58"/>
    <hyperlink r:id="rId56" ref="B59"/>
    <hyperlink r:id="rId57" ref="B60"/>
    <hyperlink r:id="rId58" ref="B61"/>
    <hyperlink r:id="rId59" ref="B62"/>
    <hyperlink r:id="rId60" ref="B63"/>
    <hyperlink r:id="rId61" ref="B64"/>
    <hyperlink r:id="rId62" ref="B65"/>
    <hyperlink r:id="rId63" ref="B66"/>
    <hyperlink r:id="rId64" ref="B67"/>
    <hyperlink r:id="rId65" ref="B68"/>
    <hyperlink r:id="rId66" ref="B71"/>
    <hyperlink r:id="rId67" ref="B72"/>
    <hyperlink r:id="rId68" ref="B73"/>
    <hyperlink r:id="rId69" ref="B74"/>
    <hyperlink r:id="rId70" ref="B75"/>
    <hyperlink r:id="rId71" ref="B76"/>
    <hyperlink r:id="rId72" ref="B77"/>
    <hyperlink r:id="rId73" ref="B78"/>
    <hyperlink r:id="rId74" ref="B79"/>
    <hyperlink r:id="rId75" ref="B80"/>
    <hyperlink r:id="rId76" ref="B81"/>
    <hyperlink r:id="rId77" ref="B82"/>
    <hyperlink r:id="rId78" ref="B83"/>
    <hyperlink r:id="rId79" ref="B84"/>
    <hyperlink r:id="rId80" ref="B85"/>
    <hyperlink r:id="rId81" ref="B86"/>
    <hyperlink r:id="rId82" ref="B87"/>
    <hyperlink r:id="rId83" ref="B88"/>
    <hyperlink r:id="rId84" ref="B89"/>
    <hyperlink r:id="rId85" ref="B90"/>
    <hyperlink r:id="rId86" ref="B91"/>
    <hyperlink r:id="rId87" ref="B92"/>
    <hyperlink r:id="rId88" ref="B93"/>
    <hyperlink r:id="rId89" ref="B94"/>
    <hyperlink r:id="rId90" ref="B95"/>
    <hyperlink r:id="rId91" ref="B96"/>
    <hyperlink r:id="rId92" ref="B97"/>
    <hyperlink r:id="rId93" ref="B98"/>
    <hyperlink r:id="rId94" ref="B99"/>
    <hyperlink r:id="rId95" ref="B100"/>
    <hyperlink r:id="rId96" ref="B101"/>
    <hyperlink r:id="rId97" ref="B102"/>
    <hyperlink r:id="rId98" ref="B103"/>
    <hyperlink r:id="rId99" ref="B104"/>
    <hyperlink r:id="rId100" ref="B107"/>
    <hyperlink r:id="rId101" ref="B108"/>
    <hyperlink r:id="rId102" ref="B109"/>
    <hyperlink r:id="rId103" ref="B110"/>
    <hyperlink r:id="rId104" ref="B111"/>
    <hyperlink r:id="rId105" ref="B112"/>
    <hyperlink r:id="rId106" ref="B113"/>
    <hyperlink r:id="rId107" ref="B114"/>
    <hyperlink r:id="rId108" ref="B115"/>
    <hyperlink r:id="rId109" ref="B116"/>
    <hyperlink r:id="rId110" ref="B117"/>
    <hyperlink r:id="rId111" ref="B118"/>
    <hyperlink r:id="rId112" ref="B119"/>
    <hyperlink r:id="rId113" ref="B120"/>
    <hyperlink r:id="rId114" ref="B121"/>
    <hyperlink r:id="rId115" ref="B122"/>
    <hyperlink r:id="rId116" ref="B123"/>
    <hyperlink r:id="rId117" ref="B124"/>
    <hyperlink r:id="rId118" ref="B125"/>
    <hyperlink r:id="rId119" ref="B126"/>
    <hyperlink r:id="rId120" ref="B127"/>
    <hyperlink r:id="rId121" ref="B128"/>
    <hyperlink r:id="rId122" ref="B129"/>
    <hyperlink r:id="rId123" ref="B130"/>
    <hyperlink r:id="rId124" ref="B131"/>
    <hyperlink r:id="rId125" ref="B132"/>
    <hyperlink r:id="rId126" ref="B133"/>
    <hyperlink r:id="rId127" ref="B134"/>
    <hyperlink r:id="rId128" ref="B135"/>
    <hyperlink r:id="rId129" ref="B136"/>
    <hyperlink r:id="rId130" ref="B137"/>
    <hyperlink r:id="rId131" ref="B138"/>
    <hyperlink r:id="rId132" ref="B139"/>
    <hyperlink r:id="rId133" ref="B142"/>
    <hyperlink r:id="rId134" ref="B143"/>
    <hyperlink r:id="rId135" ref="B144"/>
    <hyperlink r:id="rId136" ref="B145"/>
    <hyperlink r:id="rId137" ref="B146"/>
    <hyperlink r:id="rId138" ref="B147"/>
    <hyperlink r:id="rId139" ref="B148"/>
    <hyperlink r:id="rId140" ref="B149"/>
    <hyperlink r:id="rId141" ref="B150"/>
    <hyperlink r:id="rId142" ref="B151"/>
    <hyperlink r:id="rId143" ref="B152"/>
    <hyperlink r:id="rId144" ref="B153"/>
    <hyperlink r:id="rId145" ref="B154"/>
    <hyperlink r:id="rId146" ref="B155"/>
    <hyperlink r:id="rId147" ref="B156"/>
    <hyperlink r:id="rId148" ref="B157"/>
    <hyperlink r:id="rId149" ref="B158"/>
    <hyperlink r:id="rId150" ref="B159"/>
    <hyperlink r:id="rId151" ref="B160"/>
    <hyperlink r:id="rId152" ref="B161"/>
    <hyperlink r:id="rId153" ref="B162"/>
    <hyperlink r:id="rId154" ref="B163"/>
    <hyperlink r:id="rId155" ref="B164"/>
    <hyperlink r:id="rId156" ref="B165"/>
    <hyperlink r:id="rId157" ref="B166"/>
    <hyperlink r:id="rId158" ref="B167"/>
    <hyperlink r:id="rId159" ref="B168"/>
    <hyperlink r:id="rId160" ref="B169"/>
    <hyperlink r:id="rId161" ref="B170"/>
    <hyperlink r:id="rId162" ref="B171"/>
    <hyperlink r:id="rId163" ref="B172"/>
    <hyperlink r:id="rId164" ref="B173"/>
    <hyperlink r:id="rId165" ref="B174"/>
    <hyperlink r:id="rId166" ref="B177"/>
    <hyperlink r:id="rId167" ref="B178"/>
    <hyperlink r:id="rId168" ref="B179"/>
    <hyperlink r:id="rId169" ref="B180"/>
    <hyperlink r:id="rId170" ref="B181"/>
    <hyperlink r:id="rId171" ref="B182"/>
    <hyperlink r:id="rId172" ref="B183"/>
    <hyperlink r:id="rId173" ref="B184"/>
    <hyperlink r:id="rId174" ref="B185"/>
    <hyperlink r:id="rId175" ref="B186"/>
    <hyperlink r:id="rId176" ref="B187"/>
    <hyperlink r:id="rId177" ref="B188"/>
    <hyperlink r:id="rId178" ref="B189"/>
    <hyperlink r:id="rId179" ref="B190"/>
    <hyperlink r:id="rId180" ref="B191"/>
    <hyperlink r:id="rId181" ref="B192"/>
    <hyperlink r:id="rId182" ref="B193"/>
    <hyperlink r:id="rId183" ref="B194"/>
    <hyperlink r:id="rId184" ref="B195"/>
    <hyperlink r:id="rId185" ref="B196"/>
    <hyperlink r:id="rId186" ref="B197"/>
    <hyperlink r:id="rId187" ref="B198"/>
    <hyperlink r:id="rId188" ref="B199"/>
    <hyperlink r:id="rId189" ref="B200"/>
    <hyperlink r:id="rId190" ref="B201"/>
    <hyperlink r:id="rId191" ref="B202"/>
    <hyperlink r:id="rId192" ref="B203"/>
    <hyperlink r:id="rId193" ref="B204"/>
    <hyperlink r:id="rId194" ref="B205"/>
    <hyperlink r:id="rId195" ref="B206"/>
    <hyperlink r:id="rId196" ref="B207"/>
    <hyperlink r:id="rId197" ref="B208"/>
    <hyperlink r:id="rId198" ref="B209"/>
    <hyperlink r:id="rId199" ref="B210"/>
    <hyperlink r:id="rId200" ref="B213"/>
    <hyperlink r:id="rId201" ref="B214"/>
    <hyperlink r:id="rId202" ref="B215"/>
    <hyperlink r:id="rId203" ref="B216"/>
    <hyperlink r:id="rId204" ref="B217"/>
    <hyperlink r:id="rId205" ref="B218"/>
    <hyperlink r:id="rId206" ref="B219"/>
    <hyperlink r:id="rId207" ref="B220"/>
    <hyperlink r:id="rId208" ref="B221"/>
    <hyperlink r:id="rId209" ref="B222"/>
    <hyperlink r:id="rId210" ref="B223"/>
    <hyperlink r:id="rId211" ref="B224"/>
    <hyperlink r:id="rId212" ref="B225"/>
    <hyperlink r:id="rId213" ref="B226"/>
    <hyperlink r:id="rId214" ref="B227"/>
    <hyperlink r:id="rId215" ref="B228"/>
    <hyperlink r:id="rId216" ref="B229"/>
    <hyperlink r:id="rId217" ref="B230"/>
    <hyperlink r:id="rId218" ref="B231"/>
    <hyperlink r:id="rId219" ref="B232"/>
    <hyperlink r:id="rId220" ref="B233"/>
    <hyperlink r:id="rId221" ref="B234"/>
    <hyperlink r:id="rId222" ref="B235"/>
    <hyperlink r:id="rId223" ref="B236"/>
    <hyperlink r:id="rId224" ref="B237"/>
    <hyperlink r:id="rId225" ref="B238"/>
    <hyperlink r:id="rId226" ref="B239"/>
    <hyperlink r:id="rId227" ref="B240"/>
    <hyperlink r:id="rId228" ref="B241"/>
    <hyperlink r:id="rId229" ref="B242"/>
    <hyperlink r:id="rId230" ref="B245"/>
    <hyperlink r:id="rId231" ref="B246"/>
    <hyperlink r:id="rId232" ref="B247"/>
    <hyperlink r:id="rId233" ref="B248"/>
    <hyperlink r:id="rId234" ref="B249"/>
    <hyperlink r:id="rId235" ref="B250"/>
    <hyperlink r:id="rId236" ref="B251"/>
    <hyperlink r:id="rId237" ref="B252"/>
    <hyperlink r:id="rId238" ref="B253"/>
    <hyperlink r:id="rId239" ref="B254"/>
    <hyperlink r:id="rId240" ref="B255"/>
    <hyperlink r:id="rId241" ref="B256"/>
    <hyperlink r:id="rId242" ref="B257"/>
    <hyperlink r:id="rId243" ref="B258"/>
    <hyperlink r:id="rId244" ref="B259"/>
    <hyperlink r:id="rId245" ref="B260"/>
    <hyperlink r:id="rId246" ref="B261"/>
    <hyperlink r:id="rId247" ref="B262"/>
    <hyperlink r:id="rId248" ref="B263"/>
    <hyperlink r:id="rId249" ref="B264"/>
    <hyperlink r:id="rId250" ref="B265"/>
    <hyperlink r:id="rId251" ref="B266"/>
    <hyperlink r:id="rId252" ref="B267"/>
    <hyperlink r:id="rId253" ref="B268"/>
    <hyperlink r:id="rId254" ref="B269"/>
    <hyperlink r:id="rId255" ref="B270"/>
    <hyperlink r:id="rId256" ref="B271"/>
    <hyperlink r:id="rId257" ref="B272"/>
    <hyperlink r:id="rId258" ref="B273"/>
    <hyperlink r:id="rId259" ref="B274"/>
    <hyperlink r:id="rId260" ref="B275"/>
    <hyperlink r:id="rId261" ref="B276"/>
    <hyperlink r:id="rId262" ref="B277"/>
    <hyperlink r:id="rId263" ref="B278"/>
    <hyperlink r:id="rId264" ref="B281"/>
    <hyperlink r:id="rId265" ref="B282"/>
    <hyperlink r:id="rId266" ref="B283"/>
    <hyperlink r:id="rId267" ref="B284"/>
    <hyperlink r:id="rId268" ref="B285"/>
    <hyperlink r:id="rId269" ref="B286"/>
    <hyperlink r:id="rId270" ref="B287"/>
    <hyperlink r:id="rId271" ref="B288"/>
    <hyperlink r:id="rId272" ref="B289"/>
    <hyperlink r:id="rId273" ref="B290"/>
    <hyperlink r:id="rId274" ref="B291"/>
    <hyperlink r:id="rId275" ref="B292"/>
    <hyperlink r:id="rId276" ref="B293"/>
    <hyperlink r:id="rId277" ref="B294"/>
    <hyperlink r:id="rId278" ref="B295"/>
    <hyperlink r:id="rId279" ref="B296"/>
    <hyperlink r:id="rId280" ref="B297"/>
    <hyperlink r:id="rId281" ref="B298"/>
    <hyperlink r:id="rId282" ref="B299"/>
    <hyperlink r:id="rId283" ref="B300"/>
    <hyperlink r:id="rId284" ref="B301"/>
    <hyperlink r:id="rId285" ref="B302"/>
    <hyperlink r:id="rId286" ref="B303"/>
    <hyperlink r:id="rId287" ref="B304"/>
    <hyperlink r:id="rId288" ref="B305"/>
    <hyperlink r:id="rId289" ref="B306"/>
    <hyperlink r:id="rId290" ref="B307"/>
    <hyperlink r:id="rId291" ref="B308"/>
    <hyperlink r:id="rId292" ref="B309"/>
    <hyperlink r:id="rId293" ref="B310"/>
    <hyperlink r:id="rId294" ref="B311"/>
    <hyperlink r:id="rId295" ref="B312"/>
    <hyperlink r:id="rId296" ref="B313"/>
    <hyperlink r:id="rId297" ref="B316"/>
    <hyperlink r:id="rId298" ref="B317"/>
    <hyperlink r:id="rId299" ref="B318"/>
    <hyperlink r:id="rId300" ref="B319"/>
    <hyperlink r:id="rId301" ref="B320"/>
    <hyperlink r:id="rId302" ref="B321"/>
    <hyperlink r:id="rId303" ref="B322"/>
    <hyperlink r:id="rId304" ref="B323"/>
    <hyperlink r:id="rId305" ref="B324"/>
    <hyperlink r:id="rId306" ref="B325"/>
    <hyperlink r:id="rId307" ref="B326"/>
    <hyperlink r:id="rId308" ref="B327"/>
    <hyperlink r:id="rId309" ref="B328"/>
    <hyperlink r:id="rId310" ref="B329"/>
    <hyperlink r:id="rId311" ref="B330"/>
    <hyperlink r:id="rId312" ref="B331"/>
    <hyperlink r:id="rId313" ref="B332"/>
    <hyperlink r:id="rId314" ref="B333"/>
    <hyperlink r:id="rId315" ref="B334"/>
    <hyperlink r:id="rId316" ref="B335"/>
    <hyperlink r:id="rId317" ref="B336"/>
    <hyperlink r:id="rId318" ref="B337"/>
    <hyperlink r:id="rId319" ref="B338"/>
    <hyperlink r:id="rId320" ref="B339"/>
    <hyperlink r:id="rId321" ref="B340"/>
    <hyperlink r:id="rId322" ref="B341"/>
    <hyperlink r:id="rId323" ref="B342"/>
    <hyperlink r:id="rId324" ref="B343"/>
    <hyperlink r:id="rId325" ref="B344"/>
    <hyperlink r:id="rId326" ref="B345"/>
    <hyperlink r:id="rId327" ref="B346"/>
    <hyperlink r:id="rId328" ref="B347"/>
  </hyperlinks>
  <printOptions/>
  <pageMargins bottom="0.75" footer="0.0" header="0.0" left="0.7" right="0.7" top="0.75"/>
  <pageSetup orientation="portrait"/>
  <drawing r:id="rId329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5.71"/>
    <col customWidth="1" min="3" max="26" width="8.71"/>
  </cols>
  <sheetData>
    <row r="1">
      <c r="A1" s="102" t="s">
        <v>1517</v>
      </c>
      <c r="B1" s="103"/>
      <c r="C1" s="104"/>
    </row>
    <row r="2">
      <c r="A2" s="105">
        <v>1.0</v>
      </c>
      <c r="B2" s="25" t="str">
        <f t="shared" ref="B2:B31" si="1">LEFT(C2,FIND("(",C2)-1)</f>
        <v>Mike Trout</v>
      </c>
      <c r="C2" s="106" t="s">
        <v>1928</v>
      </c>
    </row>
    <row r="3">
      <c r="A3" s="107">
        <v>2.0</v>
      </c>
      <c r="B3" s="25" t="str">
        <f t="shared" si="1"/>
        <v>Trea Turner</v>
      </c>
      <c r="C3" s="108" t="s">
        <v>1929</v>
      </c>
    </row>
    <row r="4">
      <c r="A4" s="105">
        <v>3.0</v>
      </c>
      <c r="B4" s="25" t="str">
        <f t="shared" si="1"/>
        <v>Francisco Lindor</v>
      </c>
      <c r="C4" s="106" t="s">
        <v>1930</v>
      </c>
    </row>
    <row r="5">
      <c r="A5" s="107">
        <v>4.0</v>
      </c>
      <c r="B5" s="25" t="str">
        <f t="shared" si="1"/>
        <v>Paul Goldschmidt</v>
      </c>
      <c r="C5" s="108" t="s">
        <v>1931</v>
      </c>
    </row>
    <row r="6">
      <c r="A6" s="105">
        <v>5.0</v>
      </c>
      <c r="B6" s="25" t="str">
        <f t="shared" si="1"/>
        <v>Rhys Hoskins</v>
      </c>
      <c r="C6" s="106" t="s">
        <v>1932</v>
      </c>
    </row>
    <row r="7">
      <c r="A7" s="107">
        <v>6.0</v>
      </c>
      <c r="B7" s="25" t="str">
        <f t="shared" si="1"/>
        <v>Khris Davis</v>
      </c>
      <c r="C7" s="108" t="s">
        <v>1933</v>
      </c>
    </row>
    <row r="8">
      <c r="A8" s="105">
        <v>7.0</v>
      </c>
      <c r="B8" s="25" t="str">
        <f t="shared" si="1"/>
        <v>George Springer</v>
      </c>
      <c r="C8" s="106" t="s">
        <v>1934</v>
      </c>
    </row>
    <row r="9">
      <c r="A9" s="107">
        <v>8.0</v>
      </c>
      <c r="B9" s="25" t="str">
        <f t="shared" si="1"/>
        <v>Gary Sánchez</v>
      </c>
      <c r="C9" s="108" t="s">
        <v>1935</v>
      </c>
    </row>
    <row r="10">
      <c r="A10" s="105">
        <v>9.0</v>
      </c>
      <c r="B10" s="25" t="str">
        <f t="shared" si="1"/>
        <v>Yasiel Puig</v>
      </c>
      <c r="C10" s="106" t="s">
        <v>1936</v>
      </c>
    </row>
    <row r="11">
      <c r="A11" s="107">
        <v>10.0</v>
      </c>
      <c r="B11" s="25" t="str">
        <f t="shared" si="1"/>
        <v>Michael Conforto</v>
      </c>
      <c r="C11" s="108" t="s">
        <v>1937</v>
      </c>
    </row>
    <row r="12">
      <c r="A12" s="105">
        <v>11.0</v>
      </c>
      <c r="B12" s="25" t="str">
        <f t="shared" si="1"/>
        <v>Michael Brantley</v>
      </c>
      <c r="C12" s="106" t="s">
        <v>1938</v>
      </c>
    </row>
    <row r="13">
      <c r="A13" s="107">
        <v>12.0</v>
      </c>
      <c r="B13" s="25" t="str">
        <f t="shared" si="1"/>
        <v>Brian Dozier</v>
      </c>
      <c r="C13" s="108" t="s">
        <v>1939</v>
      </c>
    </row>
    <row r="14">
      <c r="A14" s="105">
        <v>13.0</v>
      </c>
      <c r="B14" s="25" t="str">
        <f t="shared" si="1"/>
        <v>Travis Shaw</v>
      </c>
      <c r="C14" s="106" t="s">
        <v>1940</v>
      </c>
    </row>
    <row r="15">
      <c r="A15" s="107">
        <v>14.0</v>
      </c>
      <c r="B15" s="25" t="str">
        <f t="shared" si="1"/>
        <v>Yasmani Grandal</v>
      </c>
      <c r="C15" s="108" t="s">
        <v>1941</v>
      </c>
    </row>
    <row r="16">
      <c r="A16" s="105">
        <v>15.0</v>
      </c>
      <c r="B16" s="25" t="str">
        <f t="shared" si="1"/>
        <v>Tyler White</v>
      </c>
      <c r="C16" s="106" t="s">
        <v>1942</v>
      </c>
    </row>
    <row r="17">
      <c r="A17" s="107">
        <v>16.0</v>
      </c>
      <c r="B17" s="25" t="str">
        <f t="shared" si="1"/>
        <v>Brandon Lowe</v>
      </c>
      <c r="C17" s="108" t="s">
        <v>1943</v>
      </c>
    </row>
    <row r="18">
      <c r="A18" s="105">
        <v>17.0</v>
      </c>
      <c r="B18" s="25" t="str">
        <f t="shared" si="1"/>
        <v>Max Scherzer</v>
      </c>
      <c r="C18" s="106" t="s">
        <v>1944</v>
      </c>
    </row>
    <row r="19">
      <c r="A19" s="107">
        <v>18.0</v>
      </c>
      <c r="B19" s="25" t="str">
        <f t="shared" si="1"/>
        <v>Chris Sale</v>
      </c>
      <c r="C19" s="108" t="s">
        <v>1945</v>
      </c>
    </row>
    <row r="20">
      <c r="A20" s="105">
        <v>19.0</v>
      </c>
      <c r="B20" s="25" t="str">
        <f t="shared" si="1"/>
        <v>Blake Snell</v>
      </c>
      <c r="C20" s="106" t="s">
        <v>1946</v>
      </c>
    </row>
    <row r="21" ht="15.75" customHeight="1">
      <c r="A21" s="107">
        <v>20.0</v>
      </c>
      <c r="B21" s="25" t="str">
        <f t="shared" si="1"/>
        <v>Gerrit Cole</v>
      </c>
      <c r="C21" s="108" t="s">
        <v>1947</v>
      </c>
    </row>
    <row r="22" ht="15.75" customHeight="1">
      <c r="A22" s="105">
        <v>21.0</v>
      </c>
      <c r="B22" s="25" t="str">
        <f t="shared" si="1"/>
        <v>David Price</v>
      </c>
      <c r="C22" s="106" t="s">
        <v>1948</v>
      </c>
    </row>
    <row r="23" ht="15.75" customHeight="1">
      <c r="A23" s="107">
        <v>22.0</v>
      </c>
      <c r="B23" s="25" t="str">
        <f t="shared" si="1"/>
        <v>Roberto Osuna</v>
      </c>
      <c r="C23" s="108" t="s">
        <v>1949</v>
      </c>
    </row>
    <row r="24" ht="15.75" customHeight="1">
      <c r="A24" s="105">
        <v>23.0</v>
      </c>
      <c r="B24" s="25" t="str">
        <f t="shared" si="1"/>
        <v>Madison Bumgarner</v>
      </c>
      <c r="C24" s="106" t="s">
        <v>1950</v>
      </c>
    </row>
    <row r="25" ht="15.75" customHeight="1">
      <c r="A25" s="107">
        <v>24.0</v>
      </c>
      <c r="B25" s="25" t="str">
        <f t="shared" si="1"/>
        <v>Wade Davis</v>
      </c>
      <c r="C25" s="108" t="s">
        <v>1951</v>
      </c>
    </row>
    <row r="26" ht="15.75" customHeight="1">
      <c r="A26" s="105">
        <v>25.0</v>
      </c>
      <c r="B26" s="25" t="str">
        <f t="shared" si="1"/>
        <v>Clayton Kershaw</v>
      </c>
      <c r="C26" s="106" t="s">
        <v>1952</v>
      </c>
    </row>
    <row r="27" ht="15.75" customHeight="1">
      <c r="A27" s="107">
        <v>26.0</v>
      </c>
      <c r="B27" s="25" t="str">
        <f t="shared" si="1"/>
        <v>David Robertson</v>
      </c>
      <c r="C27" s="108" t="s">
        <v>1953</v>
      </c>
    </row>
    <row r="28" ht="15.75" customHeight="1">
      <c r="A28" s="105">
        <v>27.0</v>
      </c>
      <c r="B28" s="25" t="str">
        <f t="shared" si="1"/>
        <v>Will Smith</v>
      </c>
      <c r="C28" s="106" t="s">
        <v>1954</v>
      </c>
    </row>
    <row r="29" ht="15.75" customHeight="1">
      <c r="A29" s="107">
        <v>28.0</v>
      </c>
      <c r="B29" s="25" t="str">
        <f t="shared" si="1"/>
        <v>Carlos Rodón</v>
      </c>
      <c r="C29" s="108" t="s">
        <v>1955</v>
      </c>
    </row>
    <row r="30" ht="15.75" customHeight="1">
      <c r="A30" s="105">
        <v>29.0</v>
      </c>
      <c r="B30" s="25" t="str">
        <f t="shared" si="1"/>
        <v>Seranthony Domínguez</v>
      </c>
      <c r="C30" s="106" t="s">
        <v>1956</v>
      </c>
    </row>
    <row r="31" ht="15.75" customHeight="1">
      <c r="A31" s="107">
        <v>30.0</v>
      </c>
      <c r="B31" s="25" t="str">
        <f t="shared" si="1"/>
        <v>Brandon Morrow</v>
      </c>
      <c r="C31" s="108" t="s">
        <v>1957</v>
      </c>
    </row>
    <row r="32" ht="15.75" customHeight="1">
      <c r="A32" s="102" t="s">
        <v>1958</v>
      </c>
      <c r="B32" s="103"/>
      <c r="C32" s="104"/>
    </row>
    <row r="33" ht="15.75" customHeight="1">
      <c r="A33" s="105">
        <v>1.0</v>
      </c>
      <c r="B33" s="25" t="str">
        <f t="shared" ref="B33:B62" si="2">LEFT(C33,FIND("(",C33)-1)</f>
        <v>Christian Yelich</v>
      </c>
      <c r="C33" s="106" t="s">
        <v>1959</v>
      </c>
    </row>
    <row r="34" ht="15.75" customHeight="1">
      <c r="A34" s="107">
        <v>2.0</v>
      </c>
      <c r="B34" s="25" t="str">
        <f t="shared" si="2"/>
        <v>Alex Bregman</v>
      </c>
      <c r="C34" s="108" t="s">
        <v>1960</v>
      </c>
    </row>
    <row r="35" ht="15.75" customHeight="1">
      <c r="A35" s="105">
        <v>3.0</v>
      </c>
      <c r="B35" s="25" t="str">
        <f t="shared" si="2"/>
        <v>Freddie Freeman</v>
      </c>
      <c r="C35" s="106" t="s">
        <v>1961</v>
      </c>
    </row>
    <row r="36" ht="15.75" customHeight="1">
      <c r="A36" s="107">
        <v>4.0</v>
      </c>
      <c r="B36" s="25" t="str">
        <f t="shared" si="2"/>
        <v>Manny Machado</v>
      </c>
      <c r="C36" s="108" t="s">
        <v>1962</v>
      </c>
    </row>
    <row r="37" ht="15.75" customHeight="1">
      <c r="A37" s="105">
        <v>5.0</v>
      </c>
      <c r="B37" s="25" t="str">
        <f t="shared" si="2"/>
        <v>José Abreu</v>
      </c>
      <c r="C37" s="106" t="s">
        <v>1963</v>
      </c>
    </row>
    <row r="38" ht="15.75" customHeight="1">
      <c r="A38" s="107">
        <v>6.0</v>
      </c>
      <c r="B38" s="25" t="str">
        <f t="shared" si="2"/>
        <v>Corey Seager</v>
      </c>
      <c r="C38" s="108" t="s">
        <v>1964</v>
      </c>
    </row>
    <row r="39" ht="15.75" customHeight="1">
      <c r="A39" s="105">
        <v>7.0</v>
      </c>
      <c r="B39" s="25" t="str">
        <f t="shared" si="2"/>
        <v>Gleyber Torres</v>
      </c>
      <c r="C39" s="106" t="s">
        <v>1965</v>
      </c>
    </row>
    <row r="40" ht="15.75" customHeight="1">
      <c r="A40" s="107">
        <v>8.0</v>
      </c>
      <c r="B40" s="25" t="str">
        <f t="shared" si="2"/>
        <v>Rougned Odor</v>
      </c>
      <c r="C40" s="108" t="s">
        <v>1966</v>
      </c>
    </row>
    <row r="41" ht="15.75" customHeight="1">
      <c r="A41" s="105">
        <v>9.0</v>
      </c>
      <c r="B41" s="25" t="str">
        <f t="shared" si="2"/>
        <v>Nomar Mazara</v>
      </c>
      <c r="C41" s="106" t="s">
        <v>1967</v>
      </c>
    </row>
    <row r="42" ht="15.75" customHeight="1">
      <c r="A42" s="107">
        <v>10.0</v>
      </c>
      <c r="B42" s="25" t="str">
        <f t="shared" si="2"/>
        <v>Miguel Cabrera</v>
      </c>
      <c r="C42" s="108" t="s">
        <v>1968</v>
      </c>
    </row>
    <row r="43" ht="15.75" customHeight="1">
      <c r="A43" s="105">
        <v>11.0</v>
      </c>
      <c r="B43" s="25" t="str">
        <f t="shared" si="2"/>
        <v>Mallex Smith</v>
      </c>
      <c r="C43" s="106" t="s">
        <v>1969</v>
      </c>
    </row>
    <row r="44" ht="15.75" customHeight="1">
      <c r="A44" s="107">
        <v>12.0</v>
      </c>
      <c r="B44" s="25" t="str">
        <f t="shared" si="2"/>
        <v>DJ LeMahieu</v>
      </c>
      <c r="C44" s="108" t="s">
        <v>1970</v>
      </c>
    </row>
    <row r="45" ht="15.75" customHeight="1">
      <c r="A45" s="105">
        <v>13.0</v>
      </c>
      <c r="B45" s="25" t="str">
        <f t="shared" si="2"/>
        <v>Yoenis Céspedes</v>
      </c>
      <c r="C45" s="106" t="s">
        <v>1971</v>
      </c>
    </row>
    <row r="46" ht="15.75" customHeight="1">
      <c r="A46" s="107">
        <v>14.0</v>
      </c>
      <c r="B46" s="25" t="str">
        <f t="shared" si="2"/>
        <v>Matt Kemp</v>
      </c>
      <c r="C46" s="108" t="s">
        <v>1972</v>
      </c>
    </row>
    <row r="47" ht="15.75" customHeight="1">
      <c r="A47" s="105">
        <v>15.0</v>
      </c>
      <c r="B47" s="25" t="str">
        <f t="shared" si="2"/>
        <v>Jorge Alfaro</v>
      </c>
      <c r="C47" s="106" t="s">
        <v>1973</v>
      </c>
    </row>
    <row r="48" ht="15.75" customHeight="1">
      <c r="A48" s="107">
        <v>16.0</v>
      </c>
      <c r="B48" s="25" t="str">
        <f t="shared" si="2"/>
        <v>Salvador Perez</v>
      </c>
      <c r="C48" s="108" t="s">
        <v>1974</v>
      </c>
    </row>
    <row r="49" ht="15.75" customHeight="1">
      <c r="A49" s="105">
        <v>17.0</v>
      </c>
      <c r="B49" s="25" t="str">
        <f t="shared" si="2"/>
        <v>Corey Kluber</v>
      </c>
      <c r="C49" s="106" t="s">
        <v>1975</v>
      </c>
    </row>
    <row r="50" ht="15.75" customHeight="1">
      <c r="A50" s="107">
        <v>18.0</v>
      </c>
      <c r="B50" s="25" t="str">
        <f t="shared" si="2"/>
        <v>Zack Greinke</v>
      </c>
      <c r="C50" s="108" t="s">
        <v>1976</v>
      </c>
    </row>
    <row r="51" ht="15.75" customHeight="1">
      <c r="A51" s="105">
        <v>19.0</v>
      </c>
      <c r="B51" s="25" t="str">
        <f t="shared" si="2"/>
        <v>Craig Kimbrel</v>
      </c>
      <c r="C51" s="106" t="s">
        <v>1977</v>
      </c>
    </row>
    <row r="52" ht="15.75" customHeight="1">
      <c r="A52" s="107">
        <v>20.0</v>
      </c>
      <c r="B52" s="25" t="str">
        <f t="shared" si="2"/>
        <v>Mike Foltynewicz</v>
      </c>
      <c r="C52" s="108" t="s">
        <v>1978</v>
      </c>
    </row>
    <row r="53" ht="15.75" customHeight="1">
      <c r="A53" s="105">
        <v>21.0</v>
      </c>
      <c r="B53" s="25" t="str">
        <f t="shared" si="2"/>
        <v>J.A. Happ</v>
      </c>
      <c r="C53" s="106" t="s">
        <v>1979</v>
      </c>
    </row>
    <row r="54" ht="15.75" customHeight="1">
      <c r="A54" s="107">
        <v>22.0</v>
      </c>
      <c r="B54" s="25" t="str">
        <f t="shared" si="2"/>
        <v>Corey Knebel</v>
      </c>
      <c r="C54" s="108" t="s">
        <v>1980</v>
      </c>
    </row>
    <row r="55" ht="15.75" customHeight="1">
      <c r="A55" s="105">
        <v>23.0</v>
      </c>
      <c r="B55" s="25" t="str">
        <f t="shared" si="2"/>
        <v>José Quintana</v>
      </c>
      <c r="C55" s="106" t="s">
        <v>1981</v>
      </c>
    </row>
    <row r="56" ht="15.75" customHeight="1">
      <c r="A56" s="107">
        <v>24.0</v>
      </c>
      <c r="B56" s="25" t="str">
        <f t="shared" si="2"/>
        <v>Matt Barnes</v>
      </c>
      <c r="C56" s="108" t="s">
        <v>1982</v>
      </c>
    </row>
    <row r="57" ht="15.75" customHeight="1">
      <c r="A57" s="105">
        <v>25.0</v>
      </c>
      <c r="B57" s="25" t="str">
        <f t="shared" si="2"/>
        <v>Adam Ottavino</v>
      </c>
      <c r="C57" s="106" t="s">
        <v>1983</v>
      </c>
    </row>
    <row r="58" ht="15.75" customHeight="1">
      <c r="A58" s="107">
        <v>26.0</v>
      </c>
      <c r="B58" s="25" t="str">
        <f t="shared" si="2"/>
        <v>Sean Manaea</v>
      </c>
      <c r="C58" s="108" t="s">
        <v>1984</v>
      </c>
    </row>
    <row r="59" ht="15.75" customHeight="1">
      <c r="A59" s="105">
        <v>27.0</v>
      </c>
      <c r="B59" s="25" t="str">
        <f t="shared" si="2"/>
        <v>Lance McCullers Jr.</v>
      </c>
      <c r="C59" s="106" t="s">
        <v>1985</v>
      </c>
    </row>
    <row r="60" ht="15.75" customHeight="1">
      <c r="A60" s="107">
        <v>28.0</v>
      </c>
      <c r="B60" s="25" t="str">
        <f t="shared" si="2"/>
        <v>Tony Watson</v>
      </c>
      <c r="C60" s="108" t="s">
        <v>1986</v>
      </c>
    </row>
    <row r="61" ht="15.75" customHeight="1">
      <c r="A61" s="105">
        <v>29.0</v>
      </c>
      <c r="B61" s="25" t="str">
        <f t="shared" si="2"/>
        <v>Taylor Rogers</v>
      </c>
      <c r="C61" s="106" t="s">
        <v>1987</v>
      </c>
    </row>
    <row r="62" ht="15.75" customHeight="1">
      <c r="A62" s="107">
        <v>30.0</v>
      </c>
      <c r="B62" s="25" t="str">
        <f t="shared" si="2"/>
        <v>Julio Urías</v>
      </c>
      <c r="C62" s="108" t="s">
        <v>1988</v>
      </c>
    </row>
    <row r="63" ht="15.75" customHeight="1">
      <c r="A63" s="102" t="s">
        <v>1397</v>
      </c>
      <c r="B63" s="103"/>
      <c r="C63" s="104"/>
    </row>
    <row r="64" ht="15.75" customHeight="1">
      <c r="A64" s="105">
        <v>1.0</v>
      </c>
      <c r="B64" s="25" t="str">
        <f t="shared" ref="B64:B93" si="3">LEFT(C64,FIND("(",C64)-1)</f>
        <v>J.D. Martinez</v>
      </c>
      <c r="C64" s="106" t="s">
        <v>1989</v>
      </c>
    </row>
    <row r="65" ht="15.75" customHeight="1">
      <c r="A65" s="107">
        <v>2.0</v>
      </c>
      <c r="B65" s="25" t="str">
        <f t="shared" si="3"/>
        <v>Jose Altuve</v>
      </c>
      <c r="C65" s="108" t="s">
        <v>1990</v>
      </c>
    </row>
    <row r="66" ht="15.75" customHeight="1">
      <c r="A66" s="105">
        <v>3.0</v>
      </c>
      <c r="B66" s="25" t="str">
        <f t="shared" si="3"/>
        <v>Kris Bryant</v>
      </c>
      <c r="C66" s="106" t="s">
        <v>1991</v>
      </c>
    </row>
    <row r="67" ht="15.75" customHeight="1">
      <c r="A67" s="107">
        <v>4.0</v>
      </c>
      <c r="B67" s="25" t="str">
        <f t="shared" si="3"/>
        <v>Andrew Benintendi</v>
      </c>
      <c r="C67" s="108" t="s">
        <v>1992</v>
      </c>
    </row>
    <row r="68" ht="15.75" customHeight="1">
      <c r="A68" s="105">
        <v>5.0</v>
      </c>
      <c r="B68" s="25" t="str">
        <f t="shared" si="3"/>
        <v>Anthony Rizzo</v>
      </c>
      <c r="C68" s="106" t="s">
        <v>1993</v>
      </c>
    </row>
    <row r="69" ht="15.75" customHeight="1">
      <c r="A69" s="107">
        <v>6.0</v>
      </c>
      <c r="B69" s="25" t="str">
        <f t="shared" si="3"/>
        <v>Ozzie Albies</v>
      </c>
      <c r="C69" s="108" t="s">
        <v>1994</v>
      </c>
    </row>
    <row r="70" ht="15.75" customHeight="1">
      <c r="A70" s="105">
        <v>7.0</v>
      </c>
      <c r="B70" s="25" t="str">
        <f t="shared" si="3"/>
        <v>Nelson Cruz</v>
      </c>
      <c r="C70" s="106" t="s">
        <v>1995</v>
      </c>
    </row>
    <row r="71" ht="15.75" customHeight="1">
      <c r="A71" s="107">
        <v>8.0</v>
      </c>
      <c r="B71" s="25" t="str">
        <f t="shared" si="3"/>
        <v>J.T. Realmuto</v>
      </c>
      <c r="C71" s="108" t="s">
        <v>1996</v>
      </c>
    </row>
    <row r="72" ht="15.75" customHeight="1">
      <c r="A72" s="105">
        <v>9.0</v>
      </c>
      <c r="B72" s="25" t="str">
        <f t="shared" si="3"/>
        <v>Mitch Haniger</v>
      </c>
      <c r="C72" s="106" t="s">
        <v>1997</v>
      </c>
    </row>
    <row r="73" ht="15.75" customHeight="1">
      <c r="A73" s="107">
        <v>10.0</v>
      </c>
      <c r="B73" s="25" t="str">
        <f t="shared" si="3"/>
        <v>Rafael Devers</v>
      </c>
      <c r="C73" s="108" t="s">
        <v>1998</v>
      </c>
    </row>
    <row r="74" ht="15.75" customHeight="1">
      <c r="A74" s="105">
        <v>11.0</v>
      </c>
      <c r="B74" s="25" t="str">
        <f t="shared" si="3"/>
        <v>Mike Moustakas</v>
      </c>
      <c r="C74" s="106" t="s">
        <v>1999</v>
      </c>
    </row>
    <row r="75" ht="15.75" customHeight="1">
      <c r="A75" s="107">
        <v>12.0</v>
      </c>
      <c r="B75" s="25" t="str">
        <f t="shared" si="3"/>
        <v>Ian Desmond</v>
      </c>
      <c r="C75" s="108" t="s">
        <v>2000</v>
      </c>
    </row>
    <row r="76" ht="15.75" customHeight="1">
      <c r="A76" s="105">
        <v>13.0</v>
      </c>
      <c r="B76" s="25" t="str">
        <f t="shared" si="3"/>
        <v>José Peraza</v>
      </c>
      <c r="C76" s="106" t="s">
        <v>2001</v>
      </c>
    </row>
    <row r="77" ht="15.75" customHeight="1">
      <c r="A77" s="107">
        <v>14.0</v>
      </c>
      <c r="B77" s="25" t="str">
        <f t="shared" si="3"/>
        <v>Willy Adames</v>
      </c>
      <c r="C77" s="108" t="s">
        <v>2002</v>
      </c>
    </row>
    <row r="78" ht="15.75" customHeight="1">
      <c r="A78" s="105">
        <v>15.0</v>
      </c>
      <c r="B78" s="25" t="str">
        <f t="shared" si="3"/>
        <v>Marwin Gonzalez</v>
      </c>
      <c r="C78" s="106" t="s">
        <v>2003</v>
      </c>
    </row>
    <row r="79" ht="15.75" customHeight="1">
      <c r="A79" s="107">
        <v>16.0</v>
      </c>
      <c r="B79" s="25" t="str">
        <f t="shared" si="3"/>
        <v>Jacob deGrom</v>
      </c>
      <c r="C79" s="108" t="s">
        <v>2004</v>
      </c>
    </row>
    <row r="80" ht="15.75" customHeight="1">
      <c r="A80" s="105">
        <v>17.0</v>
      </c>
      <c r="B80" s="25" t="str">
        <f t="shared" si="3"/>
        <v>Carlos Carrasco</v>
      </c>
      <c r="C80" s="106" t="s">
        <v>2005</v>
      </c>
    </row>
    <row r="81" ht="15.75" customHeight="1">
      <c r="A81" s="107">
        <v>18.0</v>
      </c>
      <c r="B81" s="25" t="str">
        <f t="shared" si="3"/>
        <v>Trevor Bauer</v>
      </c>
      <c r="C81" s="108" t="s">
        <v>2006</v>
      </c>
    </row>
    <row r="82" ht="15.75" customHeight="1">
      <c r="A82" s="105">
        <v>19.0</v>
      </c>
      <c r="B82" s="25" t="str">
        <f t="shared" si="3"/>
        <v>James Paxton</v>
      </c>
      <c r="C82" s="106" t="s">
        <v>2007</v>
      </c>
    </row>
    <row r="83" ht="15.75" customHeight="1">
      <c r="A83" s="107">
        <v>20.0</v>
      </c>
      <c r="B83" s="25" t="str">
        <f t="shared" si="3"/>
        <v>José Alvarado</v>
      </c>
      <c r="C83" s="108" t="s">
        <v>2008</v>
      </c>
    </row>
    <row r="84" ht="15.75" customHeight="1">
      <c r="A84" s="105">
        <v>21.0</v>
      </c>
      <c r="B84" s="25" t="str">
        <f t="shared" si="3"/>
        <v>Collin McHugh</v>
      </c>
      <c r="C84" s="106" t="s">
        <v>2009</v>
      </c>
    </row>
    <row r="85" ht="15.75" customHeight="1">
      <c r="A85" s="107">
        <v>22.0</v>
      </c>
      <c r="B85" s="25" t="str">
        <f t="shared" si="3"/>
        <v>Johnny Cueto</v>
      </c>
      <c r="C85" s="108" t="s">
        <v>2010</v>
      </c>
    </row>
    <row r="86" ht="15.75" customHeight="1">
      <c r="A86" s="105">
        <v>23.0</v>
      </c>
      <c r="B86" s="25" t="str">
        <f t="shared" si="3"/>
        <v>Jeremy Jeffress</v>
      </c>
      <c r="C86" s="106" t="s">
        <v>2011</v>
      </c>
    </row>
    <row r="87" ht="15.75" customHeight="1">
      <c r="A87" s="107">
        <v>24.0</v>
      </c>
      <c r="B87" s="25" t="str">
        <f t="shared" si="3"/>
        <v>Lou Trivino</v>
      </c>
      <c r="C87" s="108" t="s">
        <v>2012</v>
      </c>
    </row>
    <row r="88" ht="15.75" customHeight="1">
      <c r="A88" s="105">
        <v>25.0</v>
      </c>
      <c r="B88" s="25" t="str">
        <f t="shared" si="3"/>
        <v>Sergio Romo</v>
      </c>
      <c r="C88" s="106" t="s">
        <v>2013</v>
      </c>
    </row>
    <row r="89" ht="15.75" customHeight="1">
      <c r="A89" s="107">
        <v>26.0</v>
      </c>
      <c r="B89" s="25" t="str">
        <f t="shared" si="3"/>
        <v>CC Sabathia</v>
      </c>
      <c r="C89" s="108" t="s">
        <v>2014</v>
      </c>
    </row>
    <row r="90" ht="15.75" customHeight="1">
      <c r="A90" s="105">
        <v>27.0</v>
      </c>
      <c r="B90" s="25" t="str">
        <f t="shared" si="3"/>
        <v>Marco Gonzales</v>
      </c>
      <c r="C90" s="106" t="s">
        <v>2015</v>
      </c>
    </row>
    <row r="91" ht="15.75" customHeight="1">
      <c r="A91" s="107">
        <v>28.0</v>
      </c>
      <c r="B91" s="25" t="str">
        <f t="shared" si="3"/>
        <v>Scott Alexander</v>
      </c>
      <c r="C91" s="108" t="s">
        <v>2016</v>
      </c>
    </row>
    <row r="92" ht="15.75" customHeight="1">
      <c r="A92" s="105">
        <v>29.0</v>
      </c>
      <c r="B92" s="25" t="str">
        <f t="shared" si="3"/>
        <v>Zach Eflin</v>
      </c>
      <c r="C92" s="106" t="s">
        <v>2017</v>
      </c>
    </row>
    <row r="93" ht="15.75" customHeight="1">
      <c r="A93" s="107">
        <v>30.0</v>
      </c>
      <c r="B93" s="25" t="str">
        <f t="shared" si="3"/>
        <v>Wily Peralta</v>
      </c>
      <c r="C93" s="108" t="s">
        <v>2018</v>
      </c>
    </row>
    <row r="94" ht="15.75" customHeight="1">
      <c r="A94" s="102" t="s">
        <v>1599</v>
      </c>
      <c r="B94" s="103"/>
      <c r="C94" s="104"/>
    </row>
    <row r="95" ht="15.75" customHeight="1">
      <c r="A95" s="105">
        <v>1.0</v>
      </c>
      <c r="B95" s="25" t="str">
        <f t="shared" ref="B95:B124" si="4">LEFT(C95,FIND("(",C95)-1)</f>
        <v>Mookie Betts</v>
      </c>
      <c r="C95" s="106" t="s">
        <v>2019</v>
      </c>
    </row>
    <row r="96" ht="15.75" customHeight="1">
      <c r="A96" s="107">
        <v>2.0</v>
      </c>
      <c r="B96" s="25" t="str">
        <f t="shared" si="4"/>
        <v>José Ramírez</v>
      </c>
      <c r="C96" s="108" t="s">
        <v>2020</v>
      </c>
    </row>
    <row r="97" ht="15.75" customHeight="1">
      <c r="A97" s="105">
        <v>3.0</v>
      </c>
      <c r="B97" s="25" t="str">
        <f t="shared" si="4"/>
        <v>Xander Bogaerts</v>
      </c>
      <c r="C97" s="106" t="s">
        <v>2021</v>
      </c>
    </row>
    <row r="98" ht="15.75" customHeight="1">
      <c r="A98" s="107">
        <v>4.0</v>
      </c>
      <c r="B98" s="25" t="str">
        <f t="shared" si="4"/>
        <v>Nick Castellanos</v>
      </c>
      <c r="C98" s="108" t="s">
        <v>2022</v>
      </c>
    </row>
    <row r="99" ht="15.75" customHeight="1">
      <c r="A99" s="105">
        <v>5.0</v>
      </c>
      <c r="B99" s="25" t="str">
        <f t="shared" si="4"/>
        <v>Andrew McCutchen</v>
      </c>
      <c r="C99" s="106" t="s">
        <v>2023</v>
      </c>
    </row>
    <row r="100" ht="15.75" customHeight="1">
      <c r="A100" s="107">
        <v>6.0</v>
      </c>
      <c r="B100" s="25" t="str">
        <f t="shared" si="4"/>
        <v>Wil Myers</v>
      </c>
      <c r="C100" s="108" t="s">
        <v>2024</v>
      </c>
    </row>
    <row r="101" ht="15.75" customHeight="1">
      <c r="A101" s="105">
        <v>7.0</v>
      </c>
      <c r="B101" s="25" t="str">
        <f t="shared" si="4"/>
        <v>César Hernández</v>
      </c>
      <c r="C101" s="106" t="s">
        <v>2025</v>
      </c>
    </row>
    <row r="102" ht="15.75" customHeight="1">
      <c r="A102" s="107">
        <v>8.0</v>
      </c>
      <c r="B102" s="25" t="str">
        <f t="shared" si="4"/>
        <v>Willson Contreras</v>
      </c>
      <c r="C102" s="108" t="s">
        <v>2026</v>
      </c>
    </row>
    <row r="103" ht="15.75" customHeight="1">
      <c r="A103" s="105">
        <v>9.0</v>
      </c>
      <c r="B103" s="25" t="str">
        <f t="shared" si="4"/>
        <v>Brandon Nimmo</v>
      </c>
      <c r="C103" s="106" t="s">
        <v>2027</v>
      </c>
    </row>
    <row r="104" ht="15.75" customHeight="1">
      <c r="A104" s="107">
        <v>10.0</v>
      </c>
      <c r="B104" s="25" t="str">
        <f t="shared" si="4"/>
        <v>Andrelton Simmons</v>
      </c>
      <c r="C104" s="108" t="s">
        <v>2028</v>
      </c>
    </row>
    <row r="105" ht="15.75" customHeight="1">
      <c r="A105" s="105">
        <v>11.0</v>
      </c>
      <c r="B105" s="25" t="str">
        <f t="shared" si="4"/>
        <v>Franmil Reyes</v>
      </c>
      <c r="C105" s="106" t="s">
        <v>2029</v>
      </c>
    </row>
    <row r="106" ht="15.75" customHeight="1">
      <c r="A106" s="107">
        <v>12.0</v>
      </c>
      <c r="B106" s="25" t="str">
        <f t="shared" si="4"/>
        <v>Brandon Belt</v>
      </c>
      <c r="C106" s="108" t="s">
        <v>2030</v>
      </c>
    </row>
    <row r="107" ht="15.75" customHeight="1">
      <c r="A107" s="105">
        <v>13.0</v>
      </c>
      <c r="B107" s="25" t="str">
        <f t="shared" si="4"/>
        <v>Joey Wendle</v>
      </c>
      <c r="C107" s="106" t="s">
        <v>2031</v>
      </c>
    </row>
    <row r="108" ht="15.75" customHeight="1">
      <c r="A108" s="107">
        <v>14.0</v>
      </c>
      <c r="B108" s="25" t="str">
        <f t="shared" si="4"/>
        <v>Noah Syndergaard</v>
      </c>
      <c r="C108" s="108" t="s">
        <v>2032</v>
      </c>
    </row>
    <row r="109" ht="15.75" customHeight="1">
      <c r="A109" s="105">
        <v>15.0</v>
      </c>
      <c r="B109" s="25" t="str">
        <f t="shared" si="4"/>
        <v>José Berríos</v>
      </c>
      <c r="C109" s="106" t="s">
        <v>2033</v>
      </c>
    </row>
    <row r="110" ht="15.75" customHeight="1">
      <c r="A110" s="107">
        <v>16.0</v>
      </c>
      <c r="B110" s="25" t="str">
        <f t="shared" si="4"/>
        <v>Edwin Díaz</v>
      </c>
      <c r="C110" s="108" t="s">
        <v>2034</v>
      </c>
    </row>
    <row r="111" ht="15.75" customHeight="1">
      <c r="A111" s="105">
        <v>17.0</v>
      </c>
      <c r="B111" s="25" t="str">
        <f t="shared" si="4"/>
        <v>Kirby Yates</v>
      </c>
      <c r="C111" s="106" t="s">
        <v>2035</v>
      </c>
    </row>
    <row r="112" ht="15.75" customHeight="1">
      <c r="A112" s="107">
        <v>18.0</v>
      </c>
      <c r="B112" s="25" t="str">
        <f t="shared" si="4"/>
        <v>Kyle Hendricks</v>
      </c>
      <c r="C112" s="108" t="s">
        <v>2036</v>
      </c>
    </row>
    <row r="113" ht="15.75" customHeight="1">
      <c r="A113" s="105">
        <v>19.0</v>
      </c>
      <c r="B113" s="25" t="str">
        <f t="shared" si="4"/>
        <v>José Leclerc</v>
      </c>
      <c r="C113" s="106" t="s">
        <v>2037</v>
      </c>
    </row>
    <row r="114" ht="15.75" customHeight="1">
      <c r="A114" s="107">
        <v>20.0</v>
      </c>
      <c r="B114" s="25" t="str">
        <f t="shared" si="4"/>
        <v>Cole Hamels</v>
      </c>
      <c r="C114" s="108" t="s">
        <v>2038</v>
      </c>
    </row>
    <row r="115" ht="15.75" customHeight="1">
      <c r="A115" s="105">
        <v>21.0</v>
      </c>
      <c r="B115" s="25" t="str">
        <f t="shared" si="4"/>
        <v>Eduardo Rodriguez</v>
      </c>
      <c r="C115" s="106" t="s">
        <v>2039</v>
      </c>
    </row>
    <row r="116" ht="15.75" customHeight="1">
      <c r="A116" s="107">
        <v>22.0</v>
      </c>
      <c r="B116" s="25" t="str">
        <f t="shared" si="4"/>
        <v>Tyler Glasnow</v>
      </c>
      <c r="C116" s="108" t="s">
        <v>2040</v>
      </c>
    </row>
    <row r="117" ht="15.75" customHeight="1">
      <c r="A117" s="105">
        <v>23.0</v>
      </c>
      <c r="B117" s="25" t="str">
        <f t="shared" si="4"/>
        <v>Andrew Miller</v>
      </c>
      <c r="C117" s="106" t="s">
        <v>2041</v>
      </c>
    </row>
    <row r="118" ht="15.75" customHeight="1">
      <c r="A118" s="107">
        <v>24.0</v>
      </c>
      <c r="B118" s="25" t="str">
        <f t="shared" si="4"/>
        <v>Sean Newcomb</v>
      </c>
      <c r="C118" s="108" t="s">
        <v>2042</v>
      </c>
    </row>
    <row r="119" ht="15.75" customHeight="1">
      <c r="A119" s="105">
        <v>25.0</v>
      </c>
      <c r="B119" s="25" t="str">
        <f t="shared" si="4"/>
        <v>Marcus Stroman</v>
      </c>
      <c r="C119" s="106" t="s">
        <v>2043</v>
      </c>
    </row>
    <row r="120" ht="15.75" customHeight="1">
      <c r="A120" s="107">
        <v>26.0</v>
      </c>
      <c r="B120" s="25" t="str">
        <f t="shared" si="4"/>
        <v>Aníbal Sánchez</v>
      </c>
      <c r="C120" s="108" t="s">
        <v>2044</v>
      </c>
    </row>
    <row r="121" ht="15.75" customHeight="1">
      <c r="A121" s="105">
        <v>27.0</v>
      </c>
      <c r="B121" s="25" t="str">
        <f t="shared" si="4"/>
        <v>Reyes Moronta</v>
      </c>
      <c r="C121" s="106" t="s">
        <v>2045</v>
      </c>
    </row>
    <row r="122" ht="15.75" customHeight="1">
      <c r="A122" s="107">
        <v>28.0</v>
      </c>
      <c r="B122" s="25" t="str">
        <f t="shared" si="4"/>
        <v>Carl Edwards Jr.</v>
      </c>
      <c r="C122" s="108" t="s">
        <v>2046</v>
      </c>
    </row>
    <row r="123" ht="15.75" customHeight="1">
      <c r="A123" s="105">
        <v>29.0</v>
      </c>
      <c r="B123" s="25" t="str">
        <f t="shared" si="4"/>
        <v>Dan Winkler</v>
      </c>
      <c r="C123" s="106" t="s">
        <v>2047</v>
      </c>
    </row>
    <row r="124" ht="15.75" customHeight="1">
      <c r="A124" s="107">
        <v>30.0</v>
      </c>
      <c r="B124" s="25" t="str">
        <f t="shared" si="4"/>
        <v>Ervin Santana</v>
      </c>
      <c r="C124" s="108" t="s">
        <v>2048</v>
      </c>
    </row>
    <row r="125" ht="15.75" customHeight="1">
      <c r="A125" s="102" t="s">
        <v>1455</v>
      </c>
      <c r="B125" s="103"/>
      <c r="C125" s="104"/>
    </row>
    <row r="126" ht="15.75" customHeight="1">
      <c r="A126" s="105">
        <v>1.0</v>
      </c>
      <c r="B126" s="25" t="str">
        <f t="shared" ref="B126:B155" si="5">LEFT(C126,FIND("(",C126)-1)</f>
        <v>Nolan Arenado</v>
      </c>
      <c r="C126" s="106" t="s">
        <v>2049</v>
      </c>
    </row>
    <row r="127" ht="15.75" customHeight="1">
      <c r="A127" s="107">
        <v>2.0</v>
      </c>
      <c r="B127" s="25" t="str">
        <f t="shared" si="5"/>
        <v>Trevor Story</v>
      </c>
      <c r="C127" s="108" t="s">
        <v>2050</v>
      </c>
    </row>
    <row r="128" ht="15.75" customHeight="1">
      <c r="A128" s="105">
        <v>3.0</v>
      </c>
      <c r="B128" s="25" t="str">
        <f t="shared" si="5"/>
        <v>Whit Merrifield</v>
      </c>
      <c r="C128" s="106" t="s">
        <v>2051</v>
      </c>
    </row>
    <row r="129" ht="15.75" customHeight="1">
      <c r="A129" s="107">
        <v>4.0</v>
      </c>
      <c r="B129" s="25" t="str">
        <f t="shared" si="5"/>
        <v>Lorenzo Cain</v>
      </c>
      <c r="C129" s="108" t="s">
        <v>2052</v>
      </c>
    </row>
    <row r="130" ht="15.75" customHeight="1">
      <c r="A130" s="105">
        <v>5.0</v>
      </c>
      <c r="B130" s="25" t="str">
        <f t="shared" si="5"/>
        <v>Matt Olson</v>
      </c>
      <c r="C130" s="106" t="s">
        <v>2053</v>
      </c>
    </row>
    <row r="131" ht="15.75" customHeight="1">
      <c r="A131" s="107">
        <v>6.0</v>
      </c>
      <c r="B131" s="25" t="str">
        <f t="shared" si="5"/>
        <v>A.J. Pollock</v>
      </c>
      <c r="C131" s="108" t="s">
        <v>2054</v>
      </c>
    </row>
    <row r="132" ht="15.75" customHeight="1">
      <c r="A132" s="105">
        <v>7.0</v>
      </c>
      <c r="B132" s="25" t="str">
        <f t="shared" si="5"/>
        <v>Dee Gordon</v>
      </c>
      <c r="C132" s="106" t="s">
        <v>2055</v>
      </c>
    </row>
    <row r="133" ht="15.75" customHeight="1">
      <c r="A133" s="107">
        <v>8.0</v>
      </c>
      <c r="B133" s="25" t="str">
        <f t="shared" si="5"/>
        <v>David Peralta</v>
      </c>
      <c r="C133" s="108" t="s">
        <v>2056</v>
      </c>
    </row>
    <row r="134" ht="15.75" customHeight="1">
      <c r="A134" s="105">
        <v>9.0</v>
      </c>
      <c r="B134" s="25" t="str">
        <f t="shared" si="5"/>
        <v>Robinson Canó</v>
      </c>
      <c r="C134" s="106" t="s">
        <v>2057</v>
      </c>
    </row>
    <row r="135" ht="15.75" customHeight="1">
      <c r="A135" s="107">
        <v>10.0</v>
      </c>
      <c r="B135" s="25" t="str">
        <f t="shared" si="5"/>
        <v>Yadier Molina</v>
      </c>
      <c r="C135" s="108" t="s">
        <v>2058</v>
      </c>
    </row>
    <row r="136" ht="15.75" customHeight="1">
      <c r="A136" s="105">
        <v>11.0</v>
      </c>
      <c r="B136" s="25" t="str">
        <f t="shared" si="5"/>
        <v>Yoán Moncada</v>
      </c>
      <c r="C136" s="106" t="s">
        <v>2059</v>
      </c>
    </row>
    <row r="137" ht="15.75" customHeight="1">
      <c r="A137" s="107">
        <v>12.0</v>
      </c>
      <c r="B137" s="25" t="str">
        <f t="shared" si="5"/>
        <v>Carlos Santana</v>
      </c>
      <c r="C137" s="108" t="s">
        <v>2060</v>
      </c>
    </row>
    <row r="138" ht="15.75" customHeight="1">
      <c r="A138" s="105">
        <v>13.0</v>
      </c>
      <c r="B138" s="25" t="str">
        <f t="shared" si="5"/>
        <v>Chris Taylor</v>
      </c>
      <c r="C138" s="106" t="s">
        <v>2061</v>
      </c>
    </row>
    <row r="139" ht="15.75" customHeight="1">
      <c r="A139" s="107">
        <v>14.0</v>
      </c>
      <c r="B139" s="25" t="str">
        <f t="shared" si="5"/>
        <v>Matt Davidson</v>
      </c>
      <c r="C139" s="108" t="s">
        <v>2062</v>
      </c>
    </row>
    <row r="140" ht="15.75" customHeight="1">
      <c r="A140" s="105">
        <v>15.0</v>
      </c>
      <c r="B140" s="25" t="str">
        <f t="shared" si="5"/>
        <v>Jack Flaherty</v>
      </c>
      <c r="C140" s="106" t="s">
        <v>2063</v>
      </c>
    </row>
    <row r="141" ht="15.75" customHeight="1">
      <c r="A141" s="107">
        <v>16.0</v>
      </c>
      <c r="B141" s="25" t="str">
        <f t="shared" si="5"/>
        <v>Masahiro Tanaka</v>
      </c>
      <c r="C141" s="108" t="s">
        <v>2064</v>
      </c>
    </row>
    <row r="142" ht="15.75" customHeight="1">
      <c r="A142" s="105">
        <v>17.0</v>
      </c>
      <c r="B142" s="25" t="str">
        <f t="shared" si="5"/>
        <v>Chris Archer</v>
      </c>
      <c r="C142" s="106" t="s">
        <v>2065</v>
      </c>
    </row>
    <row r="143" ht="15.75" customHeight="1">
      <c r="A143" s="107">
        <v>18.0</v>
      </c>
      <c r="B143" s="25" t="str">
        <f t="shared" si="5"/>
        <v>Rick Porcello</v>
      </c>
      <c r="C143" s="108" t="s">
        <v>2066</v>
      </c>
    </row>
    <row r="144" ht="15.75" customHeight="1">
      <c r="A144" s="105">
        <v>19.0</v>
      </c>
      <c r="B144" s="25" t="str">
        <f t="shared" si="5"/>
        <v>Ross Stripling</v>
      </c>
      <c r="C144" s="106" t="s">
        <v>2067</v>
      </c>
    </row>
    <row r="145" ht="15.75" customHeight="1">
      <c r="A145" s="107">
        <v>20.0</v>
      </c>
      <c r="B145" s="25" t="str">
        <f t="shared" si="5"/>
        <v>Jon Lester</v>
      </c>
      <c r="C145" s="108" t="s">
        <v>2068</v>
      </c>
    </row>
    <row r="146" ht="15.75" customHeight="1">
      <c r="A146" s="105">
        <v>21.0</v>
      </c>
      <c r="B146" s="25" t="str">
        <f t="shared" si="5"/>
        <v>Shane Greene</v>
      </c>
      <c r="C146" s="106" t="s">
        <v>2069</v>
      </c>
    </row>
    <row r="147" ht="15.75" customHeight="1">
      <c r="A147" s="107">
        <v>22.0</v>
      </c>
      <c r="B147" s="25" t="str">
        <f t="shared" si="5"/>
        <v>Michael Fulmer</v>
      </c>
      <c r="C147" s="108" t="s">
        <v>2070</v>
      </c>
    </row>
    <row r="148" ht="15.75" customHeight="1">
      <c r="A148" s="105">
        <v>23.0</v>
      </c>
      <c r="B148" s="25" t="str">
        <f t="shared" si="5"/>
        <v>Steve Cishek</v>
      </c>
      <c r="C148" s="106" t="s">
        <v>2071</v>
      </c>
    </row>
    <row r="149" ht="15.75" customHeight="1">
      <c r="A149" s="107">
        <v>24.0</v>
      </c>
      <c r="B149" s="25" t="str">
        <f t="shared" si="5"/>
        <v>Yoshihisa Hirano</v>
      </c>
      <c r="C149" s="108" t="s">
        <v>2072</v>
      </c>
    </row>
    <row r="150" ht="15.75" customHeight="1">
      <c r="A150" s="105">
        <v>25.0</v>
      </c>
      <c r="B150" s="25" t="str">
        <f t="shared" si="5"/>
        <v>Michael Wacha</v>
      </c>
      <c r="C150" s="106" t="s">
        <v>2073</v>
      </c>
    </row>
    <row r="151" ht="15.75" customHeight="1">
      <c r="A151" s="107">
        <v>26.0</v>
      </c>
      <c r="B151" s="25" t="str">
        <f t="shared" si="5"/>
        <v>Trevor Cahill</v>
      </c>
      <c r="C151" s="108" t="s">
        <v>2074</v>
      </c>
    </row>
    <row r="152" ht="15.75" customHeight="1">
      <c r="A152" s="105">
        <v>27.0</v>
      </c>
      <c r="B152" s="25" t="str">
        <f t="shared" si="5"/>
        <v>Jakob Junis</v>
      </c>
      <c r="C152" s="106" t="s">
        <v>2075</v>
      </c>
    </row>
    <row r="153" ht="15.75" customHeight="1">
      <c r="A153" s="107">
        <v>28.0</v>
      </c>
      <c r="B153" s="25" t="str">
        <f t="shared" si="5"/>
        <v>Tyler Anderson</v>
      </c>
      <c r="C153" s="108" t="s">
        <v>2076</v>
      </c>
    </row>
    <row r="154" ht="15.75" customHeight="1">
      <c r="A154" s="105">
        <v>29.0</v>
      </c>
      <c r="B154" s="25" t="str">
        <f t="shared" si="5"/>
        <v>Lance Lynn</v>
      </c>
      <c r="C154" s="106" t="s">
        <v>2077</v>
      </c>
    </row>
    <row r="155" ht="15.75" customHeight="1">
      <c r="A155" s="107">
        <v>30.0</v>
      </c>
      <c r="B155" s="25" t="str">
        <f t="shared" si="5"/>
        <v>Jake McGee</v>
      </c>
      <c r="C155" s="108" t="s">
        <v>2078</v>
      </c>
    </row>
    <row r="156" ht="15.75" customHeight="1">
      <c r="A156" s="102" t="s">
        <v>2079</v>
      </c>
      <c r="B156" s="103"/>
      <c r="C156" s="104"/>
    </row>
    <row r="157" ht="15.75" customHeight="1">
      <c r="A157" s="105">
        <v>1.0</v>
      </c>
      <c r="B157" s="25" t="str">
        <f t="shared" ref="B157:B186" si="6">LEFT(C157,FIND("(",C157)-1)</f>
        <v>Tommy Pham</v>
      </c>
      <c r="C157" s="106" t="s">
        <v>2080</v>
      </c>
    </row>
    <row r="158" ht="15.75" customHeight="1">
      <c r="A158" s="107">
        <v>2.0</v>
      </c>
      <c r="B158" s="25" t="str">
        <f t="shared" si="6"/>
        <v>Marcell Ozuna</v>
      </c>
      <c r="C158" s="108" t="s">
        <v>2081</v>
      </c>
    </row>
    <row r="159" ht="15.75" customHeight="1">
      <c r="A159" s="105">
        <v>3.0</v>
      </c>
      <c r="B159" s="25" t="str">
        <f t="shared" si="6"/>
        <v>Matt Carpenter</v>
      </c>
      <c r="C159" s="106" t="s">
        <v>2082</v>
      </c>
    </row>
    <row r="160" ht="15.75" customHeight="1">
      <c r="A160" s="107">
        <v>4.0</v>
      </c>
      <c r="B160" s="25" t="str">
        <f t="shared" si="6"/>
        <v>Jesús Aguilar</v>
      </c>
      <c r="C160" s="108" t="s">
        <v>2083</v>
      </c>
    </row>
    <row r="161" ht="15.75" customHeight="1">
      <c r="A161" s="105">
        <v>5.0</v>
      </c>
      <c r="B161" s="25" t="str">
        <f t="shared" si="6"/>
        <v>Justin Turner</v>
      </c>
      <c r="C161" s="106" t="s">
        <v>2084</v>
      </c>
    </row>
    <row r="162" ht="15.75" customHeight="1">
      <c r="A162" s="107">
        <v>6.0</v>
      </c>
      <c r="B162" s="25" t="str">
        <f t="shared" si="6"/>
        <v>Miguel Andújar</v>
      </c>
      <c r="C162" s="108" t="s">
        <v>2085</v>
      </c>
    </row>
    <row r="163" ht="15.75" customHeight="1">
      <c r="A163" s="105">
        <v>7.0</v>
      </c>
      <c r="B163" s="25" t="str">
        <f t="shared" si="6"/>
        <v>Joey Gallo</v>
      </c>
      <c r="C163" s="106" t="s">
        <v>2086</v>
      </c>
    </row>
    <row r="164" ht="15.75" customHeight="1">
      <c r="A164" s="107">
        <v>8.0</v>
      </c>
      <c r="B164" s="25" t="str">
        <f t="shared" si="6"/>
        <v>Jurickson Profar</v>
      </c>
      <c r="C164" s="108" t="s">
        <v>2087</v>
      </c>
    </row>
    <row r="165" ht="15.75" customHeight="1">
      <c r="A165" s="105">
        <v>9.0</v>
      </c>
      <c r="B165" s="25" t="str">
        <f t="shared" si="6"/>
        <v>Byron Buxton</v>
      </c>
      <c r="C165" s="106" t="s">
        <v>2088</v>
      </c>
    </row>
    <row r="166" ht="15.75" customHeight="1">
      <c r="A166" s="107">
        <v>10.0</v>
      </c>
      <c r="B166" s="25" t="str">
        <f t="shared" si="6"/>
        <v>Shin-soo Choo</v>
      </c>
      <c r="C166" s="108" t="s">
        <v>2089</v>
      </c>
    </row>
    <row r="167" ht="15.75" customHeight="1">
      <c r="A167" s="105">
        <v>11.0</v>
      </c>
      <c r="B167" s="25" t="str">
        <f t="shared" si="6"/>
        <v>Luke Voit</v>
      </c>
      <c r="C167" s="106" t="s">
        <v>2090</v>
      </c>
    </row>
    <row r="168" ht="15.75" customHeight="1">
      <c r="A168" s="107">
        <v>12.0</v>
      </c>
      <c r="B168" s="25" t="str">
        <f t="shared" si="6"/>
        <v>Jesse Winker</v>
      </c>
      <c r="C168" s="108" t="s">
        <v>2091</v>
      </c>
    </row>
    <row r="169" ht="15.75" customHeight="1">
      <c r="A169" s="105">
        <v>13.0</v>
      </c>
      <c r="B169" s="25" t="str">
        <f t="shared" si="6"/>
        <v>Miguel Sanó</v>
      </c>
      <c r="C169" s="106" t="s">
        <v>2092</v>
      </c>
    </row>
    <row r="170" ht="15.75" customHeight="1">
      <c r="A170" s="107">
        <v>14.0</v>
      </c>
      <c r="B170" s="25" t="str">
        <f t="shared" si="6"/>
        <v>Dansby Swanson</v>
      </c>
      <c r="C170" s="108" t="s">
        <v>2093</v>
      </c>
    </row>
    <row r="171" ht="15.75" customHeight="1">
      <c r="A171" s="105">
        <v>15.0</v>
      </c>
      <c r="B171" s="25" t="str">
        <f t="shared" si="6"/>
        <v>Tyler O'Neill</v>
      </c>
      <c r="C171" s="106" t="s">
        <v>2094</v>
      </c>
    </row>
    <row r="172" ht="15.75" customHeight="1">
      <c r="A172" s="107">
        <v>16.0</v>
      </c>
      <c r="B172" s="25" t="str">
        <f t="shared" si="6"/>
        <v>Blake Treinen</v>
      </c>
      <c r="C172" s="108" t="s">
        <v>2095</v>
      </c>
    </row>
    <row r="173" ht="15.75" customHeight="1">
      <c r="A173" s="105">
        <v>17.0</v>
      </c>
      <c r="B173" s="25" t="str">
        <f t="shared" si="6"/>
        <v>Luis Severino</v>
      </c>
      <c r="C173" s="106" t="s">
        <v>2096</v>
      </c>
    </row>
    <row r="174" ht="15.75" customHeight="1">
      <c r="A174" s="107">
        <v>18.0</v>
      </c>
      <c r="B174" s="25" t="str">
        <f t="shared" si="6"/>
        <v>Miles Mikolas</v>
      </c>
      <c r="C174" s="108" t="s">
        <v>2097</v>
      </c>
    </row>
    <row r="175" ht="15.75" customHeight="1">
      <c r="A175" s="105">
        <v>19.0</v>
      </c>
      <c r="B175" s="25" t="str">
        <f t="shared" si="6"/>
        <v>Kyle Freeland</v>
      </c>
      <c r="C175" s="106" t="s">
        <v>2098</v>
      </c>
    </row>
    <row r="176" ht="15.75" customHeight="1">
      <c r="A176" s="107">
        <v>20.0</v>
      </c>
      <c r="B176" s="25" t="str">
        <f t="shared" si="6"/>
        <v>Alex Colomé</v>
      </c>
      <c r="C176" s="108" t="s">
        <v>2099</v>
      </c>
    </row>
    <row r="177" ht="15.75" customHeight="1">
      <c r="A177" s="105">
        <v>21.0</v>
      </c>
      <c r="B177" s="25" t="str">
        <f t="shared" si="6"/>
        <v>Carlos Martínez</v>
      </c>
      <c r="C177" s="106" t="s">
        <v>2100</v>
      </c>
    </row>
    <row r="178" ht="15.75" customHeight="1">
      <c r="A178" s="107">
        <v>22.0</v>
      </c>
      <c r="B178" s="25" t="str">
        <f t="shared" si="6"/>
        <v>Joe Jiménez</v>
      </c>
      <c r="C178" s="108" t="s">
        <v>2101</v>
      </c>
    </row>
    <row r="179" ht="15.75" customHeight="1">
      <c r="A179" s="105">
        <v>23.0</v>
      </c>
      <c r="B179" s="25" t="str">
        <f t="shared" si="6"/>
        <v>Seunghwan Oh</v>
      </c>
      <c r="C179" s="106" t="s">
        <v>2102</v>
      </c>
    </row>
    <row r="180" ht="15.75" customHeight="1">
      <c r="A180" s="107">
        <v>24.0</v>
      </c>
      <c r="B180" s="25" t="str">
        <f t="shared" si="6"/>
        <v>Fernando Rodney</v>
      </c>
      <c r="C180" s="108" t="s">
        <v>2103</v>
      </c>
    </row>
    <row r="181" ht="15.75" customHeight="1">
      <c r="A181" s="105">
        <v>25.0</v>
      </c>
      <c r="B181" s="25" t="str">
        <f t="shared" si="6"/>
        <v>Mike Fiers</v>
      </c>
      <c r="C181" s="106" t="s">
        <v>2104</v>
      </c>
    </row>
    <row r="182" ht="15.75" customHeight="1">
      <c r="A182" s="107">
        <v>26.0</v>
      </c>
      <c r="B182" s="25" t="str">
        <f t="shared" si="6"/>
        <v>Sam Dyson</v>
      </c>
      <c r="C182" s="108" t="s">
        <v>2105</v>
      </c>
    </row>
    <row r="183" ht="15.75" customHeight="1">
      <c r="A183" s="105">
        <v>27.0</v>
      </c>
      <c r="B183" s="25" t="str">
        <f t="shared" si="6"/>
        <v>Edgar Santana</v>
      </c>
      <c r="C183" s="106" t="s">
        <v>2106</v>
      </c>
    </row>
    <row r="184" ht="15.75" customHeight="1">
      <c r="A184" s="107">
        <v>28.0</v>
      </c>
      <c r="B184" s="25" t="str">
        <f t="shared" si="6"/>
        <v>Jace Fry</v>
      </c>
      <c r="C184" s="108" t="s">
        <v>2107</v>
      </c>
    </row>
    <row r="185" ht="15.75" customHeight="1">
      <c r="A185" s="105">
        <v>29.0</v>
      </c>
      <c r="B185" s="25" t="str">
        <f t="shared" si="6"/>
        <v>Dan Straily</v>
      </c>
      <c r="C185" s="106" t="s">
        <v>2108</v>
      </c>
    </row>
    <row r="186" ht="15.75" customHeight="1">
      <c r="A186" s="107">
        <v>30.0</v>
      </c>
      <c r="B186" s="25" t="str">
        <f t="shared" si="6"/>
        <v>#VALUE!</v>
      </c>
      <c r="C186" s="109" t="s">
        <v>2109</v>
      </c>
    </row>
    <row r="187" ht="15.75" customHeight="1">
      <c r="A187" s="102" t="s">
        <v>1426</v>
      </c>
      <c r="B187" s="103"/>
      <c r="C187" s="104"/>
    </row>
    <row r="188" ht="15.75" customHeight="1">
      <c r="A188" s="105">
        <v>1.0</v>
      </c>
      <c r="B188" s="25" t="str">
        <f t="shared" ref="B188:B217" si="7">LEFT(C188,FIND("(",C188)-1)</f>
        <v>Giancarlo Stanton</v>
      </c>
      <c r="C188" s="106" t="s">
        <v>2110</v>
      </c>
    </row>
    <row r="189" ht="15.75" customHeight="1">
      <c r="A189" s="107">
        <v>2.0</v>
      </c>
      <c r="B189" s="25" t="str">
        <f t="shared" si="7"/>
        <v>Charlie Blackmon</v>
      </c>
      <c r="C189" s="108" t="s">
        <v>2111</v>
      </c>
    </row>
    <row r="190" ht="15.75" customHeight="1">
      <c r="A190" s="105">
        <v>3.0</v>
      </c>
      <c r="B190" s="25" t="str">
        <f t="shared" si="7"/>
        <v>Jean Segura</v>
      </c>
      <c r="C190" s="106" t="s">
        <v>2112</v>
      </c>
    </row>
    <row r="191" ht="15.75" customHeight="1">
      <c r="A191" s="107">
        <v>4.0</v>
      </c>
      <c r="B191" s="25" t="str">
        <f t="shared" si="7"/>
        <v>Justin Upton</v>
      </c>
      <c r="C191" s="108" t="s">
        <v>2113</v>
      </c>
    </row>
    <row r="192" ht="15.75" customHeight="1">
      <c r="A192" s="105">
        <v>5.0</v>
      </c>
      <c r="B192" s="25" t="str">
        <f t="shared" si="7"/>
        <v>Matt Chapman</v>
      </c>
      <c r="C192" s="106" t="s">
        <v>2114</v>
      </c>
    </row>
    <row r="193" ht="15.75" customHeight="1">
      <c r="A193" s="107">
        <v>6.0</v>
      </c>
      <c r="B193" s="25" t="str">
        <f t="shared" si="7"/>
        <v>Max Muncy</v>
      </c>
      <c r="C193" s="108" t="s">
        <v>2115</v>
      </c>
    </row>
    <row r="194" ht="15.75" customHeight="1">
      <c r="A194" s="105">
        <v>7.0</v>
      </c>
      <c r="B194" s="25" t="str">
        <f t="shared" si="7"/>
        <v>Buster Posey</v>
      </c>
      <c r="C194" s="106" t="s">
        <v>2116</v>
      </c>
    </row>
    <row r="195" ht="15.75" customHeight="1">
      <c r="A195" s="107">
        <v>8.0</v>
      </c>
      <c r="B195" s="25" t="str">
        <f t="shared" si="7"/>
        <v>Odúbel Herrera</v>
      </c>
      <c r="C195" s="108" t="s">
        <v>2117</v>
      </c>
    </row>
    <row r="196" ht="15.75" customHeight="1">
      <c r="A196" s="105">
        <v>9.0</v>
      </c>
      <c r="B196" s="25" t="str">
        <f t="shared" si="7"/>
        <v>Eduardo Escobar</v>
      </c>
      <c r="C196" s="106" t="s">
        <v>2118</v>
      </c>
    </row>
    <row r="197" ht="15.75" customHeight="1">
      <c r="A197" s="107">
        <v>10.0</v>
      </c>
      <c r="B197" s="25" t="str">
        <f t="shared" si="7"/>
        <v>Jed Lowrie</v>
      </c>
      <c r="C197" s="108" t="s">
        <v>2119</v>
      </c>
    </row>
    <row r="198" ht="15.75" customHeight="1">
      <c r="A198" s="105">
        <v>11.0</v>
      </c>
      <c r="B198" s="25" t="str">
        <f t="shared" si="7"/>
        <v>Nick Markakis</v>
      </c>
      <c r="C198" s="106" t="s">
        <v>2120</v>
      </c>
    </row>
    <row r="199" ht="15.75" customHeight="1">
      <c r="A199" s="107">
        <v>12.0</v>
      </c>
      <c r="B199" s="25" t="str">
        <f t="shared" si="7"/>
        <v>Francisco Cervelli</v>
      </c>
      <c r="C199" s="108" t="s">
        <v>2121</v>
      </c>
    </row>
    <row r="200" ht="15.75" customHeight="1">
      <c r="A200" s="105">
        <v>13.0</v>
      </c>
      <c r="B200" s="25" t="str">
        <f t="shared" si="7"/>
        <v>Albert Pujols</v>
      </c>
      <c r="C200" s="106" t="s">
        <v>2122</v>
      </c>
    </row>
    <row r="201" ht="15.75" customHeight="1">
      <c r="A201" s="107">
        <v>14.0</v>
      </c>
      <c r="B201" s="25" t="str">
        <f t="shared" si="7"/>
        <v>Justin Verlander</v>
      </c>
      <c r="C201" s="108" t="s">
        <v>2123</v>
      </c>
    </row>
    <row r="202" ht="15.75" customHeight="1">
      <c r="A202" s="105">
        <v>15.0</v>
      </c>
      <c r="B202" s="25" t="str">
        <f t="shared" si="7"/>
        <v>Stephen Strasburg</v>
      </c>
      <c r="C202" s="106" t="s">
        <v>2124</v>
      </c>
    </row>
    <row r="203" ht="15.75" customHeight="1">
      <c r="A203" s="107">
        <v>16.0</v>
      </c>
      <c r="B203" s="25" t="str">
        <f t="shared" si="7"/>
        <v>Kenley Jansen</v>
      </c>
      <c r="C203" s="108" t="s">
        <v>2125</v>
      </c>
    </row>
    <row r="204" ht="15.75" customHeight="1">
      <c r="A204" s="105">
        <v>17.0</v>
      </c>
      <c r="B204" s="25" t="str">
        <f t="shared" si="7"/>
        <v>Mike Clevinger</v>
      </c>
      <c r="C204" s="106" t="s">
        <v>2126</v>
      </c>
    </row>
    <row r="205" ht="15.75" customHeight="1">
      <c r="A205" s="107">
        <v>18.0</v>
      </c>
      <c r="B205" s="25" t="str">
        <f t="shared" si="7"/>
        <v>Charlie Morton</v>
      </c>
      <c r="C205" s="108" t="s">
        <v>2127</v>
      </c>
    </row>
    <row r="206" ht="15.75" customHeight="1">
      <c r="A206" s="105">
        <v>19.0</v>
      </c>
      <c r="B206" s="25" t="str">
        <f t="shared" si="7"/>
        <v>Josh Hader</v>
      </c>
      <c r="C206" s="106" t="s">
        <v>2128</v>
      </c>
    </row>
    <row r="207" ht="15.75" customHeight="1">
      <c r="A207" s="107">
        <v>20.0</v>
      </c>
      <c r="B207" s="25" t="str">
        <f t="shared" si="7"/>
        <v>Raisel Iglesias</v>
      </c>
      <c r="C207" s="108" t="s">
        <v>2129</v>
      </c>
    </row>
    <row r="208" ht="15.75" customHeight="1">
      <c r="A208" s="105">
        <v>21.0</v>
      </c>
      <c r="B208" s="25" t="str">
        <f t="shared" si="7"/>
        <v>Sean Doolittle</v>
      </c>
      <c r="C208" s="106" t="s">
        <v>2130</v>
      </c>
    </row>
    <row r="209" ht="15.75" customHeight="1">
      <c r="A209" s="107">
        <v>22.0</v>
      </c>
      <c r="B209" s="25" t="str">
        <f t="shared" si="7"/>
        <v>Cody Allen</v>
      </c>
      <c r="C209" s="108" t="s">
        <v>2131</v>
      </c>
    </row>
    <row r="210" ht="15.75" customHeight="1">
      <c r="A210" s="105">
        <v>23.0</v>
      </c>
      <c r="B210" s="25" t="str">
        <f t="shared" si="7"/>
        <v>Kenta Maeda</v>
      </c>
      <c r="C210" s="106" t="s">
        <v>2132</v>
      </c>
    </row>
    <row r="211" ht="15.75" customHeight="1">
      <c r="A211" s="107">
        <v>24.0</v>
      </c>
      <c r="B211" s="25" t="str">
        <f t="shared" si="7"/>
        <v>Hyun-Jin Ryu</v>
      </c>
      <c r="C211" s="108" t="s">
        <v>2133</v>
      </c>
    </row>
    <row r="212" ht="15.75" customHeight="1">
      <c r="A212" s="105">
        <v>25.0</v>
      </c>
      <c r="B212" s="25" t="str">
        <f t="shared" si="7"/>
        <v>Tyler Skaggs</v>
      </c>
      <c r="C212" s="106" t="s">
        <v>2134</v>
      </c>
    </row>
    <row r="213" ht="15.75" customHeight="1">
      <c r="A213" s="107">
        <v>26.0</v>
      </c>
      <c r="B213" s="25" t="str">
        <f t="shared" si="7"/>
        <v>Trevor Williams</v>
      </c>
      <c r="C213" s="108" t="s">
        <v>2135</v>
      </c>
    </row>
    <row r="214" ht="15.75" customHeight="1">
      <c r="A214" s="105">
        <v>27.0</v>
      </c>
      <c r="B214" s="25" t="str">
        <f t="shared" si="7"/>
        <v>Craig Stammen</v>
      </c>
      <c r="C214" s="106" t="s">
        <v>2136</v>
      </c>
    </row>
    <row r="215" ht="15.75" customHeight="1">
      <c r="A215" s="107">
        <v>28.0</v>
      </c>
      <c r="B215" s="25" t="str">
        <f t="shared" si="7"/>
        <v>Clay Buchholz</v>
      </c>
      <c r="C215" s="108" t="s">
        <v>2137</v>
      </c>
    </row>
    <row r="216" ht="15.75" customHeight="1">
      <c r="A216" s="105">
        <v>29.0</v>
      </c>
      <c r="B216" s="25" t="str">
        <f t="shared" si="7"/>
        <v>Brad Keller</v>
      </c>
      <c r="C216" s="106" t="s">
        <v>2138</v>
      </c>
    </row>
    <row r="217" ht="15.75" customHeight="1">
      <c r="A217" s="107">
        <v>30.0</v>
      </c>
      <c r="B217" s="25" t="str">
        <f t="shared" si="7"/>
        <v>Félix Hernández</v>
      </c>
      <c r="C217" s="108" t="s">
        <v>2139</v>
      </c>
    </row>
    <row r="218" ht="15.75" customHeight="1">
      <c r="A218" s="102" t="s">
        <v>1502</v>
      </c>
      <c r="B218" s="103"/>
      <c r="C218" s="104"/>
    </row>
    <row r="219" ht="15.75" customHeight="1">
      <c r="A219" s="105">
        <v>1.0</v>
      </c>
      <c r="B219" s="25" t="str">
        <f t="shared" ref="B219:B248" si="8">LEFT(C219,FIND("(",C219)-1)</f>
        <v>Ronald Acuña Jr.</v>
      </c>
      <c r="C219" s="106" t="s">
        <v>2140</v>
      </c>
    </row>
    <row r="220" ht="15.75" customHeight="1">
      <c r="A220" s="107">
        <v>2.0</v>
      </c>
      <c r="B220" s="25" t="str">
        <f t="shared" si="8"/>
        <v>Aaron Judge</v>
      </c>
      <c r="C220" s="108" t="s">
        <v>2141</v>
      </c>
    </row>
    <row r="221" ht="15.75" customHeight="1">
      <c r="A221" s="105">
        <v>3.0</v>
      </c>
      <c r="B221" s="25" t="str">
        <f t="shared" si="8"/>
        <v>Javier Báez</v>
      </c>
      <c r="C221" s="106" t="s">
        <v>2142</v>
      </c>
    </row>
    <row r="222" ht="15.75" customHeight="1">
      <c r="A222" s="107">
        <v>4.0</v>
      </c>
      <c r="B222" s="25" t="str">
        <f t="shared" si="8"/>
        <v>Juan Soto</v>
      </c>
      <c r="C222" s="108" t="s">
        <v>2143</v>
      </c>
    </row>
    <row r="223" ht="15.75" customHeight="1">
      <c r="A223" s="105">
        <v>5.0</v>
      </c>
      <c r="B223" s="25" t="str">
        <f t="shared" si="8"/>
        <v>Starling Marte</v>
      </c>
      <c r="C223" s="106" t="s">
        <v>2144</v>
      </c>
    </row>
    <row r="224" ht="15.75" customHeight="1">
      <c r="A224" s="107">
        <v>6.0</v>
      </c>
      <c r="B224" s="25" t="str">
        <f t="shared" si="8"/>
        <v>Carlos Correa</v>
      </c>
      <c r="C224" s="108" t="s">
        <v>2145</v>
      </c>
    </row>
    <row r="225" ht="15.75" customHeight="1">
      <c r="A225" s="105">
        <v>7.0</v>
      </c>
      <c r="B225" s="25" t="str">
        <f t="shared" si="8"/>
        <v>Cody Bellinger</v>
      </c>
      <c r="C225" s="106" t="s">
        <v>2146</v>
      </c>
    </row>
    <row r="226" ht="15.75" customHeight="1">
      <c r="A226" s="107">
        <v>8.0</v>
      </c>
      <c r="B226" s="25" t="str">
        <f t="shared" si="8"/>
        <v>Gregory Polanco</v>
      </c>
      <c r="C226" s="108" t="s">
        <v>2147</v>
      </c>
    </row>
    <row r="227" ht="15.75" customHeight="1">
      <c r="A227" s="105">
        <v>9.0</v>
      </c>
      <c r="B227" s="25" t="str">
        <f t="shared" si="8"/>
        <v>Josh Bell</v>
      </c>
      <c r="C227" s="106" t="s">
        <v>2148</v>
      </c>
    </row>
    <row r="228" ht="15.75" customHeight="1">
      <c r="A228" s="107">
        <v>10.0</v>
      </c>
      <c r="B228" s="25" t="str">
        <f t="shared" si="8"/>
        <v>Jake Lamb</v>
      </c>
      <c r="C228" s="108" t="s">
        <v>2149</v>
      </c>
    </row>
    <row r="229" ht="15.75" customHeight="1">
      <c r="A229" s="105">
        <v>11.0</v>
      </c>
      <c r="B229" s="25" t="str">
        <f t="shared" si="8"/>
        <v>Didi Gregorius</v>
      </c>
      <c r="C229" s="106" t="s">
        <v>2150</v>
      </c>
    </row>
    <row r="230" ht="15.75" customHeight="1">
      <c r="A230" s="107">
        <v>12.0</v>
      </c>
      <c r="B230" s="25" t="str">
        <f t="shared" si="8"/>
        <v>Carlos González</v>
      </c>
      <c r="C230" s="108" t="s">
        <v>2151</v>
      </c>
    </row>
    <row r="231" ht="15.75" customHeight="1">
      <c r="A231" s="105">
        <v>13.0</v>
      </c>
      <c r="B231" s="25" t="str">
        <f t="shared" si="8"/>
        <v>Scott Schebler</v>
      </c>
      <c r="C231" s="106" t="s">
        <v>2152</v>
      </c>
    </row>
    <row r="232" ht="15.75" customHeight="1">
      <c r="A232" s="107">
        <v>14.0</v>
      </c>
      <c r="B232" s="25" t="str">
        <f t="shared" si="8"/>
        <v>Curtis Granderson</v>
      </c>
      <c r="C232" s="108" t="s">
        <v>2153</v>
      </c>
    </row>
    <row r="233" ht="15.75" customHeight="1">
      <c r="A233" s="105">
        <v>15.0</v>
      </c>
      <c r="B233" s="25" t="str">
        <f t="shared" si="8"/>
        <v>Elias Díaz</v>
      </c>
      <c r="C233" s="106" t="s">
        <v>2154</v>
      </c>
    </row>
    <row r="234" ht="15.75" customHeight="1">
      <c r="A234" s="107">
        <v>16.0</v>
      </c>
      <c r="B234" s="25" t="str">
        <f t="shared" si="8"/>
        <v>Jameson Taillon</v>
      </c>
      <c r="C234" s="108" t="s">
        <v>2155</v>
      </c>
    </row>
    <row r="235" ht="15.75" customHeight="1">
      <c r="A235" s="105">
        <v>17.0</v>
      </c>
      <c r="B235" s="25" t="str">
        <f t="shared" si="8"/>
        <v>Felipe Vázquez</v>
      </c>
      <c r="C235" s="106" t="s">
        <v>2156</v>
      </c>
    </row>
    <row r="236" ht="15.75" customHeight="1">
      <c r="A236" s="107">
        <v>18.0</v>
      </c>
      <c r="B236" s="25" t="str">
        <f t="shared" si="8"/>
        <v>Rich Hill</v>
      </c>
      <c r="C236" s="108" t="s">
        <v>2157</v>
      </c>
    </row>
    <row r="237" ht="15.75" customHeight="1">
      <c r="A237" s="105">
        <v>19.0</v>
      </c>
      <c r="B237" s="25" t="str">
        <f t="shared" si="8"/>
        <v>Jon Gray</v>
      </c>
      <c r="C237" s="106" t="s">
        <v>2158</v>
      </c>
    </row>
    <row r="238" ht="15.75" customHeight="1">
      <c r="A238" s="107">
        <v>20.0</v>
      </c>
      <c r="B238" s="25" t="str">
        <f t="shared" si="8"/>
        <v>Alex Wood</v>
      </c>
      <c r="C238" s="108" t="s">
        <v>2159</v>
      </c>
    </row>
    <row r="239" ht="15.75" customHeight="1">
      <c r="A239" s="105">
        <v>21.0</v>
      </c>
      <c r="B239" s="25" t="str">
        <f t="shared" si="8"/>
        <v>A.J. Minter</v>
      </c>
      <c r="C239" s="106" t="s">
        <v>2160</v>
      </c>
    </row>
    <row r="240" ht="15.75" customHeight="1">
      <c r="A240" s="107">
        <v>22.0</v>
      </c>
      <c r="B240" s="25" t="str">
        <f t="shared" si="8"/>
        <v>Luke Weaver</v>
      </c>
      <c r="C240" s="108" t="s">
        <v>2161</v>
      </c>
    </row>
    <row r="241" ht="15.75" customHeight="1">
      <c r="A241" s="105">
        <v>23.0</v>
      </c>
      <c r="B241" s="25" t="str">
        <f t="shared" si="8"/>
        <v>Chad Green</v>
      </c>
      <c r="C241" s="106" t="s">
        <v>2162</v>
      </c>
    </row>
    <row r="242" ht="15.75" customHeight="1">
      <c r="A242" s="107">
        <v>24.0</v>
      </c>
      <c r="B242" s="25" t="str">
        <f t="shared" si="8"/>
        <v>Diego Castillo</v>
      </c>
      <c r="C242" s="108" t="s">
        <v>2163</v>
      </c>
    </row>
    <row r="243" ht="15.75" customHeight="1">
      <c r="A243" s="105">
        <v>25.0</v>
      </c>
      <c r="B243" s="25" t="str">
        <f t="shared" si="8"/>
        <v>Zack Britton</v>
      </c>
      <c r="C243" s="106" t="s">
        <v>2164</v>
      </c>
    </row>
    <row r="244" ht="15.75" customHeight="1">
      <c r="A244" s="107">
        <v>26.0</v>
      </c>
      <c r="B244" s="25" t="str">
        <f t="shared" si="8"/>
        <v>Tony Cingrani</v>
      </c>
      <c r="C244" s="108" t="s">
        <v>2165</v>
      </c>
    </row>
    <row r="245" ht="15.75" customHeight="1">
      <c r="A245" s="105">
        <v>27.0</v>
      </c>
      <c r="B245" s="25" t="str">
        <f t="shared" si="8"/>
        <v>Amir Garrett</v>
      </c>
      <c r="C245" s="106" t="s">
        <v>2166</v>
      </c>
    </row>
    <row r="246" ht="15.75" customHeight="1">
      <c r="A246" s="107">
        <v>28.0</v>
      </c>
      <c r="B246" s="25" t="str">
        <f t="shared" si="8"/>
        <v>Jordan Zimmermann</v>
      </c>
      <c r="C246" s="108" t="s">
        <v>2167</v>
      </c>
    </row>
    <row r="247" ht="15.75" customHeight="1">
      <c r="A247" s="105">
        <v>29.0</v>
      </c>
      <c r="B247" s="25" t="str">
        <f t="shared" si="8"/>
        <v>Dylan Bundy</v>
      </c>
      <c r="C247" s="106" t="s">
        <v>2168</v>
      </c>
    </row>
    <row r="248" ht="15.75" customHeight="1">
      <c r="A248" s="107">
        <v>30.0</v>
      </c>
      <c r="B248" s="25" t="str">
        <f t="shared" si="8"/>
        <v>Lucas Giolito</v>
      </c>
      <c r="C248" s="108" t="s">
        <v>2169</v>
      </c>
    </row>
    <row r="249" ht="15.75" customHeight="1">
      <c r="A249" s="102" t="s">
        <v>1541</v>
      </c>
      <c r="B249" s="103"/>
      <c r="C249" s="104"/>
    </row>
    <row r="250" ht="15.75" customHeight="1">
      <c r="A250" s="105">
        <v>1.0</v>
      </c>
      <c r="B250" s="25" t="str">
        <f t="shared" ref="B250:B279" si="9">LEFT(C250,FIND("(",C250)-1)</f>
        <v>Eugenio Suárez</v>
      </c>
      <c r="C250" s="106" t="s">
        <v>2170</v>
      </c>
    </row>
    <row r="251" ht="15.75" customHeight="1">
      <c r="A251" s="107">
        <v>2.0</v>
      </c>
      <c r="B251" s="25" t="str">
        <f t="shared" si="9"/>
        <v>Eddie Rosario</v>
      </c>
      <c r="C251" s="108" t="s">
        <v>2171</v>
      </c>
    </row>
    <row r="252" ht="15.75" customHeight="1">
      <c r="A252" s="105">
        <v>3.0</v>
      </c>
      <c r="B252" s="25" t="str">
        <f t="shared" si="9"/>
        <v>Daniel Murphy</v>
      </c>
      <c r="C252" s="106" t="s">
        <v>2172</v>
      </c>
    </row>
    <row r="253" ht="15.75" customHeight="1">
      <c r="A253" s="107">
        <v>4.0</v>
      </c>
      <c r="B253" s="25" t="str">
        <f t="shared" si="9"/>
        <v>Adalberto Mondesi</v>
      </c>
      <c r="C253" s="108" t="s">
        <v>2173</v>
      </c>
    </row>
    <row r="254" ht="15.75" customHeight="1">
      <c r="A254" s="105">
        <v>5.0</v>
      </c>
      <c r="B254" s="25" t="str">
        <f t="shared" si="9"/>
        <v>Jonathan Villar</v>
      </c>
      <c r="C254" s="106" t="s">
        <v>2174</v>
      </c>
    </row>
    <row r="255" ht="15.75" customHeight="1">
      <c r="A255" s="107">
        <v>6.0</v>
      </c>
      <c r="B255" s="25" t="str">
        <f t="shared" si="9"/>
        <v>Josh Donaldson</v>
      </c>
      <c r="C255" s="108" t="s">
        <v>2175</v>
      </c>
    </row>
    <row r="256" ht="15.75" customHeight="1">
      <c r="A256" s="105">
        <v>7.0</v>
      </c>
      <c r="B256" s="25" t="str">
        <f t="shared" si="9"/>
        <v>José Martínez</v>
      </c>
      <c r="C256" s="106" t="s">
        <v>2176</v>
      </c>
    </row>
    <row r="257" ht="15.75" customHeight="1">
      <c r="A257" s="107">
        <v>8.0</v>
      </c>
      <c r="B257" s="25" t="str">
        <f t="shared" si="9"/>
        <v>Paul DeJong</v>
      </c>
      <c r="C257" s="108" t="s">
        <v>2177</v>
      </c>
    </row>
    <row r="258" ht="15.75" customHeight="1">
      <c r="A258" s="105">
        <v>9.0</v>
      </c>
      <c r="B258" s="25" t="str">
        <f t="shared" si="9"/>
        <v>Wilson Ramos</v>
      </c>
      <c r="C258" s="106" t="s">
        <v>2178</v>
      </c>
    </row>
    <row r="259" ht="15.75" customHeight="1">
      <c r="A259" s="107">
        <v>10.0</v>
      </c>
      <c r="B259" s="25" t="str">
        <f t="shared" si="9"/>
        <v>Amed Rosario</v>
      </c>
      <c r="C259" s="108" t="s">
        <v>2179</v>
      </c>
    </row>
    <row r="260" ht="15.75" customHeight="1">
      <c r="A260" s="105">
        <v>11.0</v>
      </c>
      <c r="B260" s="25" t="str">
        <f t="shared" si="9"/>
        <v>Ian Happ</v>
      </c>
      <c r="C260" s="106" t="s">
        <v>2180</v>
      </c>
    </row>
    <row r="261" ht="15.75" customHeight="1">
      <c r="A261" s="107">
        <v>12.0</v>
      </c>
      <c r="B261" s="25" t="str">
        <f t="shared" si="9"/>
        <v>Ryan Zimmerman</v>
      </c>
      <c r="C261" s="108" t="s">
        <v>2181</v>
      </c>
    </row>
    <row r="262" ht="15.75" customHeight="1">
      <c r="A262" s="105">
        <v>13.0</v>
      </c>
      <c r="B262" s="25" t="str">
        <f t="shared" si="9"/>
        <v>Johan Camargo</v>
      </c>
      <c r="C262" s="106" t="s">
        <v>2182</v>
      </c>
    </row>
    <row r="263" ht="15.75" customHeight="1">
      <c r="A263" s="107">
        <v>14.0</v>
      </c>
      <c r="B263" s="25" t="str">
        <f t="shared" si="9"/>
        <v>Shohei Ohtani </v>
      </c>
      <c r="C263" s="108" t="s">
        <v>2183</v>
      </c>
    </row>
    <row r="264" ht="15.75" customHeight="1">
      <c r="A264" s="105">
        <v>15.0</v>
      </c>
      <c r="B264" s="25" t="str">
        <f t="shared" si="9"/>
        <v>Taylor Ward</v>
      </c>
      <c r="C264" s="106" t="s">
        <v>2184</v>
      </c>
    </row>
    <row r="265" ht="15.75" customHeight="1">
      <c r="A265" s="107">
        <v>16.0</v>
      </c>
      <c r="B265" s="25" t="str">
        <f t="shared" si="9"/>
        <v>German Márquez</v>
      </c>
      <c r="C265" s="108" t="s">
        <v>2185</v>
      </c>
    </row>
    <row r="266" ht="15.75" customHeight="1">
      <c r="A266" s="105">
        <v>17.0</v>
      </c>
      <c r="B266" s="25" t="str">
        <f t="shared" si="9"/>
        <v>Zack Wheeler</v>
      </c>
      <c r="C266" s="106" t="s">
        <v>2186</v>
      </c>
    </row>
    <row r="267" ht="15.75" customHeight="1">
      <c r="A267" s="107">
        <v>18.0</v>
      </c>
      <c r="B267" s="25" t="str">
        <f t="shared" si="9"/>
        <v>Yu Darvish</v>
      </c>
      <c r="C267" s="108" t="s">
        <v>2187</v>
      </c>
    </row>
    <row r="268" ht="15.75" customHeight="1">
      <c r="A268" s="105">
        <v>19.0</v>
      </c>
      <c r="B268" s="25" t="str">
        <f t="shared" si="9"/>
        <v>Dallas Keuchel</v>
      </c>
      <c r="C268" s="106" t="s">
        <v>2188</v>
      </c>
    </row>
    <row r="269" ht="15.75" customHeight="1">
      <c r="A269" s="107">
        <v>20.0</v>
      </c>
      <c r="B269" s="25" t="str">
        <f t="shared" si="9"/>
        <v>Shane Bieber</v>
      </c>
      <c r="C269" s="108" t="s">
        <v>2189</v>
      </c>
    </row>
    <row r="270" ht="15.75" customHeight="1">
      <c r="A270" s="105">
        <v>21.0</v>
      </c>
      <c r="B270" s="25" t="str">
        <f t="shared" si="9"/>
        <v>Andrew Heaney</v>
      </c>
      <c r="C270" s="106" t="s">
        <v>2190</v>
      </c>
    </row>
    <row r="271" ht="15.75" customHeight="1">
      <c r="A271" s="107">
        <v>22.0</v>
      </c>
      <c r="B271" s="25" t="str">
        <f t="shared" si="9"/>
        <v>Shohei Ohtani </v>
      </c>
      <c r="C271" s="108" t="s">
        <v>2191</v>
      </c>
    </row>
    <row r="272" ht="15.75" customHeight="1">
      <c r="A272" s="105">
        <v>23.0</v>
      </c>
      <c r="B272" s="25" t="str">
        <f t="shared" si="9"/>
        <v>Dellin Betances</v>
      </c>
      <c r="C272" s="106" t="s">
        <v>2192</v>
      </c>
    </row>
    <row r="273" ht="15.75" customHeight="1">
      <c r="A273" s="107">
        <v>24.0</v>
      </c>
      <c r="B273" s="25" t="str">
        <f t="shared" si="9"/>
        <v>Jordan Hicks</v>
      </c>
      <c r="C273" s="108" t="s">
        <v>2193</v>
      </c>
    </row>
    <row r="274" ht="15.75" customHeight="1">
      <c r="A274" s="105">
        <v>25.0</v>
      </c>
      <c r="B274" s="25" t="str">
        <f t="shared" si="9"/>
        <v>Jeurys Familia</v>
      </c>
      <c r="C274" s="106" t="s">
        <v>2194</v>
      </c>
    </row>
    <row r="275" ht="15.75" customHeight="1">
      <c r="A275" s="107">
        <v>26.0</v>
      </c>
      <c r="B275" s="25" t="str">
        <f t="shared" si="9"/>
        <v>Brad Boxberger</v>
      </c>
      <c r="C275" s="108" t="s">
        <v>2195</v>
      </c>
    </row>
    <row r="276" ht="15.75" customHeight="1">
      <c r="A276" s="105">
        <v>27.0</v>
      </c>
      <c r="B276" s="25" t="str">
        <f t="shared" si="9"/>
        <v>Steven Matz</v>
      </c>
      <c r="C276" s="106" t="s">
        <v>2196</v>
      </c>
    </row>
    <row r="277" ht="15.75" customHeight="1">
      <c r="A277" s="107">
        <v>28.0</v>
      </c>
      <c r="B277" s="25" t="str">
        <f t="shared" si="9"/>
        <v>Dereck Rodríguez</v>
      </c>
      <c r="C277" s="108" t="s">
        <v>2197</v>
      </c>
    </row>
    <row r="278" ht="15.75" customHeight="1">
      <c r="A278" s="105">
        <v>29.0</v>
      </c>
      <c r="B278" s="25" t="str">
        <f t="shared" si="9"/>
        <v>Robert Gsellman</v>
      </c>
      <c r="C278" s="106" t="s">
        <v>2198</v>
      </c>
    </row>
    <row r="279" ht="15.75" customHeight="1">
      <c r="A279" s="107">
        <v>30.0</v>
      </c>
      <c r="B279" s="25" t="str">
        <f t="shared" si="9"/>
        <v>Ty Buttrey</v>
      </c>
      <c r="C279" s="108" t="s">
        <v>2199</v>
      </c>
    </row>
    <row r="280" ht="15.75" customHeight="1">
      <c r="A280" s="102" t="s">
        <v>1561</v>
      </c>
      <c r="B280" s="103"/>
      <c r="C280" s="104"/>
    </row>
    <row r="281" ht="15.75" customHeight="1">
      <c r="A281" s="105">
        <v>1.0</v>
      </c>
      <c r="B281" s="25" t="str">
        <f t="shared" ref="B281:B310" si="10">LEFT(C281,FIND("(",C281)-1)</f>
        <v>Bryce Harper</v>
      </c>
      <c r="C281" s="106" t="s">
        <v>2200</v>
      </c>
    </row>
    <row r="282" ht="15.75" customHeight="1">
      <c r="A282" s="107">
        <v>2.0</v>
      </c>
      <c r="B282" s="25" t="str">
        <f t="shared" si="10"/>
        <v>Anthony Rendon</v>
      </c>
      <c r="C282" s="108" t="s">
        <v>2201</v>
      </c>
    </row>
    <row r="283" ht="15.75" customHeight="1">
      <c r="A283" s="105">
        <v>3.0</v>
      </c>
      <c r="B283" s="25" t="str">
        <f t="shared" si="10"/>
        <v>Joey Votto</v>
      </c>
      <c r="C283" s="106" t="s">
        <v>2202</v>
      </c>
    </row>
    <row r="284" ht="15.75" customHeight="1">
      <c r="A284" s="107">
        <v>4.0</v>
      </c>
      <c r="B284" s="25" t="str">
        <f t="shared" si="10"/>
        <v>Scooter Gennett</v>
      </c>
      <c r="C284" s="108" t="s">
        <v>2203</v>
      </c>
    </row>
    <row r="285" ht="15.75" customHeight="1">
      <c r="A285" s="105">
        <v>5.0</v>
      </c>
      <c r="B285" s="25" t="str">
        <f t="shared" si="10"/>
        <v>Edwin Encarnación</v>
      </c>
      <c r="C285" s="106" t="s">
        <v>2204</v>
      </c>
    </row>
    <row r="286" ht="15.75" customHeight="1">
      <c r="A286" s="107">
        <v>6.0</v>
      </c>
      <c r="B286" s="25" t="str">
        <f t="shared" si="10"/>
        <v>Ender Inciarte</v>
      </c>
      <c r="C286" s="108" t="s">
        <v>2205</v>
      </c>
    </row>
    <row r="287" ht="15.75" customHeight="1">
      <c r="A287" s="105">
        <v>7.0</v>
      </c>
      <c r="B287" s="25" t="str">
        <f t="shared" si="10"/>
        <v>Kyle Schwarber</v>
      </c>
      <c r="C287" s="106" t="s">
        <v>2206</v>
      </c>
    </row>
    <row r="288" ht="15.75" customHeight="1">
      <c r="A288" s="107">
        <v>8.0</v>
      </c>
      <c r="B288" s="25" t="str">
        <f t="shared" si="10"/>
        <v>Billy Hamilton</v>
      </c>
      <c r="C288" s="108" t="s">
        <v>2207</v>
      </c>
    </row>
    <row r="289" ht="15.75" customHeight="1">
      <c r="A289" s="105">
        <v>9.0</v>
      </c>
      <c r="B289" s="25" t="str">
        <f t="shared" si="10"/>
        <v>Marcus Semien</v>
      </c>
      <c r="C289" s="106" t="s">
        <v>2208</v>
      </c>
    </row>
    <row r="290" ht="15.75" customHeight="1">
      <c r="A290" s="107">
        <v>10.0</v>
      </c>
      <c r="B290" s="25" t="str">
        <f t="shared" si="10"/>
        <v>Kyle Seager</v>
      </c>
      <c r="C290" s="108" t="s">
        <v>2209</v>
      </c>
    </row>
    <row r="291" ht="15.75" customHeight="1">
      <c r="A291" s="105">
        <v>11.0</v>
      </c>
      <c r="B291" s="25" t="str">
        <f t="shared" si="10"/>
        <v>Brett Gardner</v>
      </c>
      <c r="C291" s="106" t="s">
        <v>2210</v>
      </c>
    </row>
    <row r="292" ht="15.75" customHeight="1">
      <c r="A292" s="107">
        <v>12.0</v>
      </c>
      <c r="B292" s="25" t="str">
        <f t="shared" si="10"/>
        <v>Kurt Suzuki</v>
      </c>
      <c r="C292" s="108" t="s">
        <v>2211</v>
      </c>
    </row>
    <row r="293" ht="15.75" customHeight="1">
      <c r="A293" s="105">
        <v>13.0</v>
      </c>
      <c r="B293" s="25" t="str">
        <f t="shared" si="10"/>
        <v>Aaron Nola</v>
      </c>
      <c r="C293" s="106" t="s">
        <v>2212</v>
      </c>
    </row>
    <row r="294" ht="15.75" customHeight="1">
      <c r="A294" s="107">
        <v>14.0</v>
      </c>
      <c r="B294" s="25" t="str">
        <f t="shared" si="10"/>
        <v>Patrick Corbin</v>
      </c>
      <c r="C294" s="108" t="s">
        <v>2213</v>
      </c>
    </row>
    <row r="295" ht="15.75" customHeight="1">
      <c r="A295" s="105">
        <v>15.0</v>
      </c>
      <c r="B295" s="25" t="str">
        <f t="shared" si="10"/>
        <v>Aroldis Chapman</v>
      </c>
      <c r="C295" s="106" t="s">
        <v>2214</v>
      </c>
    </row>
    <row r="296" ht="15.75" customHeight="1">
      <c r="A296" s="107">
        <v>16.0</v>
      </c>
      <c r="B296" s="25" t="str">
        <f t="shared" si="10"/>
        <v>Brad Hand</v>
      </c>
      <c r="C296" s="108" t="s">
        <v>2215</v>
      </c>
    </row>
    <row r="297" ht="15.75" customHeight="1">
      <c r="A297" s="105">
        <v>17.0</v>
      </c>
      <c r="B297" s="25" t="str">
        <f t="shared" si="10"/>
        <v>Robbie Ray</v>
      </c>
      <c r="C297" s="106" t="s">
        <v>2216</v>
      </c>
    </row>
    <row r="298" ht="15.75" customHeight="1">
      <c r="A298" s="107">
        <v>18.0</v>
      </c>
      <c r="B298" s="25" t="str">
        <f t="shared" si="10"/>
        <v>Nick Pivetta</v>
      </c>
      <c r="C298" s="108" t="s">
        <v>2217</v>
      </c>
    </row>
    <row r="299" ht="15.75" customHeight="1">
      <c r="A299" s="105">
        <v>19.0</v>
      </c>
      <c r="B299" s="25" t="str">
        <f t="shared" si="10"/>
        <v>Jake Arrieta</v>
      </c>
      <c r="C299" s="106" t="s">
        <v>2218</v>
      </c>
    </row>
    <row r="300" ht="15.75" customHeight="1">
      <c r="A300" s="107">
        <v>20.0</v>
      </c>
      <c r="B300" s="25" t="str">
        <f t="shared" si="10"/>
        <v>Arodys Vizcaíno</v>
      </c>
      <c r="C300" s="108" t="s">
        <v>2219</v>
      </c>
    </row>
    <row r="301" ht="15.75" customHeight="1">
      <c r="A301" s="105">
        <v>21.0</v>
      </c>
      <c r="B301" s="25" t="str">
        <f t="shared" si="10"/>
        <v>Pedro Strop</v>
      </c>
      <c r="C301" s="106" t="s">
        <v>2220</v>
      </c>
    </row>
    <row r="302" ht="15.75" customHeight="1">
      <c r="A302" s="107">
        <v>22.0</v>
      </c>
      <c r="B302" s="25" t="str">
        <f t="shared" si="10"/>
        <v>Julio Teheran</v>
      </c>
      <c r="C302" s="108" t="s">
        <v>2221</v>
      </c>
    </row>
    <row r="303" ht="15.75" customHeight="1">
      <c r="A303" s="105">
        <v>23.0</v>
      </c>
      <c r="B303" s="25" t="str">
        <f t="shared" si="10"/>
        <v>Keone Kela</v>
      </c>
      <c r="C303" s="106" t="s">
        <v>2222</v>
      </c>
    </row>
    <row r="304" ht="15.75" customHeight="1">
      <c r="A304" s="107">
        <v>24.0</v>
      </c>
      <c r="B304" s="25" t="str">
        <f t="shared" si="10"/>
        <v>Bud Norris</v>
      </c>
      <c r="C304" s="108" t="s">
        <v>2223</v>
      </c>
    </row>
    <row r="305" ht="15.75" customHeight="1">
      <c r="A305" s="105">
        <v>25.0</v>
      </c>
      <c r="B305" s="25" t="str">
        <f t="shared" si="10"/>
        <v>Brad Peacock</v>
      </c>
      <c r="C305" s="106" t="s">
        <v>2224</v>
      </c>
    </row>
    <row r="306" ht="15.75" customHeight="1">
      <c r="A306" s="107">
        <v>26.0</v>
      </c>
      <c r="B306" s="25" t="str">
        <f t="shared" si="10"/>
        <v>Garrett Richards</v>
      </c>
      <c r="C306" s="108" t="s">
        <v>2225</v>
      </c>
    </row>
    <row r="307" ht="15.75" customHeight="1">
      <c r="A307" s="105">
        <v>27.0</v>
      </c>
      <c r="B307" s="25" t="str">
        <f t="shared" si="10"/>
        <v>Danny Salazar</v>
      </c>
      <c r="C307" s="106" t="s">
        <v>2226</v>
      </c>
    </row>
    <row r="308" ht="15.75" customHeight="1">
      <c r="A308" s="107">
        <v>28.0</v>
      </c>
      <c r="B308" s="25" t="str">
        <f t="shared" si="10"/>
        <v>Vince Velasquez</v>
      </c>
      <c r="C308" s="108" t="s">
        <v>2227</v>
      </c>
    </row>
    <row r="309" ht="15.75" customHeight="1">
      <c r="A309" s="105">
        <v>29.0</v>
      </c>
      <c r="B309" s="25" t="str">
        <f t="shared" si="10"/>
        <v>#VALUE!</v>
      </c>
      <c r="C309" s="110" t="s">
        <v>2109</v>
      </c>
    </row>
    <row r="310" ht="15.75" customHeight="1">
      <c r="A310" s="107" t="s">
        <v>2228</v>
      </c>
      <c r="B310" s="25" t="str">
        <f t="shared" si="10"/>
        <v>#VALUE!</v>
      </c>
      <c r="C310" s="109" t="s">
        <v>2109</v>
      </c>
    </row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A218:C218"/>
    <mergeCell ref="A249:C249"/>
    <mergeCell ref="A280:C280"/>
    <mergeCell ref="A1:C1"/>
    <mergeCell ref="A32:C32"/>
    <mergeCell ref="A63:C63"/>
    <mergeCell ref="A94:C94"/>
    <mergeCell ref="A125:C125"/>
    <mergeCell ref="A156:C156"/>
    <mergeCell ref="A187:C187"/>
  </mergeCells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3"/>
    <hyperlink r:id="rId32" ref="C34"/>
    <hyperlink r:id="rId33" ref="C35"/>
    <hyperlink r:id="rId34" ref="C36"/>
    <hyperlink r:id="rId35" ref="C37"/>
    <hyperlink r:id="rId36" ref="C38"/>
    <hyperlink r:id="rId37" ref="C39"/>
    <hyperlink r:id="rId38" ref="C40"/>
    <hyperlink r:id="rId39" ref="C41"/>
    <hyperlink r:id="rId40" ref="C42"/>
    <hyperlink r:id="rId41" ref="C43"/>
    <hyperlink r:id="rId42" ref="C44"/>
    <hyperlink r:id="rId43" ref="C45"/>
    <hyperlink r:id="rId44" ref="C46"/>
    <hyperlink r:id="rId45" ref="C47"/>
    <hyperlink r:id="rId46" ref="C48"/>
    <hyperlink r:id="rId47" ref="C49"/>
    <hyperlink r:id="rId48" ref="C50"/>
    <hyperlink r:id="rId49" ref="C51"/>
    <hyperlink r:id="rId50" ref="C52"/>
    <hyperlink r:id="rId51" ref="C53"/>
    <hyperlink r:id="rId52" ref="C54"/>
    <hyperlink r:id="rId53" ref="C55"/>
    <hyperlink r:id="rId54" ref="C56"/>
    <hyperlink r:id="rId55" ref="C57"/>
    <hyperlink r:id="rId56" ref="C58"/>
    <hyperlink r:id="rId57" ref="C59"/>
    <hyperlink r:id="rId58" ref="C60"/>
    <hyperlink r:id="rId59" ref="C61"/>
    <hyperlink r:id="rId60" ref="C62"/>
    <hyperlink r:id="rId61" ref="C64"/>
    <hyperlink r:id="rId62" ref="C65"/>
    <hyperlink r:id="rId63" ref="C66"/>
    <hyperlink r:id="rId64" ref="C67"/>
    <hyperlink r:id="rId65" ref="C68"/>
    <hyperlink r:id="rId66" ref="C69"/>
    <hyperlink r:id="rId67" ref="C70"/>
    <hyperlink r:id="rId68" ref="C71"/>
    <hyperlink r:id="rId69" ref="C72"/>
    <hyperlink r:id="rId70" ref="C73"/>
    <hyperlink r:id="rId71" ref="C74"/>
    <hyperlink r:id="rId72" ref="C75"/>
    <hyperlink r:id="rId73" ref="C76"/>
    <hyperlink r:id="rId74" ref="C77"/>
    <hyperlink r:id="rId75" ref="C78"/>
    <hyperlink r:id="rId76" ref="C79"/>
    <hyperlink r:id="rId77" ref="C80"/>
    <hyperlink r:id="rId78" ref="C81"/>
    <hyperlink r:id="rId79" ref="C82"/>
    <hyperlink r:id="rId80" ref="C83"/>
    <hyperlink r:id="rId81" ref="C84"/>
    <hyperlink r:id="rId82" ref="C85"/>
    <hyperlink r:id="rId83" ref="C86"/>
    <hyperlink r:id="rId84" ref="C87"/>
    <hyperlink r:id="rId85" ref="C88"/>
    <hyperlink r:id="rId86" ref="C89"/>
    <hyperlink r:id="rId87" ref="C90"/>
    <hyperlink r:id="rId88" ref="C91"/>
    <hyperlink r:id="rId89" ref="C92"/>
    <hyperlink r:id="rId90" ref="C93"/>
    <hyperlink r:id="rId91" ref="C95"/>
    <hyperlink r:id="rId92" ref="C96"/>
    <hyperlink r:id="rId93" ref="C97"/>
    <hyperlink r:id="rId94" ref="C98"/>
    <hyperlink r:id="rId95" ref="C99"/>
    <hyperlink r:id="rId96" ref="C100"/>
    <hyperlink r:id="rId97" ref="C101"/>
    <hyperlink r:id="rId98" ref="C102"/>
    <hyperlink r:id="rId99" ref="C103"/>
    <hyperlink r:id="rId100" ref="C104"/>
    <hyperlink r:id="rId101" ref="C105"/>
    <hyperlink r:id="rId102" ref="C106"/>
    <hyperlink r:id="rId103" ref="C107"/>
    <hyperlink r:id="rId104" ref="C108"/>
    <hyperlink r:id="rId105" ref="C109"/>
    <hyperlink r:id="rId106" ref="C110"/>
    <hyperlink r:id="rId107" ref="C111"/>
    <hyperlink r:id="rId108" ref="C112"/>
    <hyperlink r:id="rId109" ref="C113"/>
    <hyperlink r:id="rId110" ref="C114"/>
    <hyperlink r:id="rId111" ref="C115"/>
    <hyperlink r:id="rId112" ref="C116"/>
    <hyperlink r:id="rId113" ref="C117"/>
    <hyperlink r:id="rId114" ref="C118"/>
    <hyperlink r:id="rId115" ref="C119"/>
    <hyperlink r:id="rId116" ref="C120"/>
    <hyperlink r:id="rId117" ref="C121"/>
    <hyperlink r:id="rId118" ref="C122"/>
    <hyperlink r:id="rId119" ref="C123"/>
    <hyperlink r:id="rId120" ref="C124"/>
    <hyperlink r:id="rId121" ref="C126"/>
    <hyperlink r:id="rId122" ref="C127"/>
    <hyperlink r:id="rId123" ref="C128"/>
    <hyperlink r:id="rId124" ref="C129"/>
    <hyperlink r:id="rId125" ref="C130"/>
    <hyperlink r:id="rId126" ref="C131"/>
    <hyperlink r:id="rId127" ref="C132"/>
    <hyperlink r:id="rId128" ref="C133"/>
    <hyperlink r:id="rId129" ref="C134"/>
    <hyperlink r:id="rId130" ref="C135"/>
    <hyperlink r:id="rId131" ref="C136"/>
    <hyperlink r:id="rId132" ref="C137"/>
    <hyperlink r:id="rId133" ref="C138"/>
    <hyperlink r:id="rId134" ref="C139"/>
    <hyperlink r:id="rId135" ref="C140"/>
    <hyperlink r:id="rId136" ref="C141"/>
    <hyperlink r:id="rId137" ref="C142"/>
    <hyperlink r:id="rId138" ref="C143"/>
    <hyperlink r:id="rId139" ref="C144"/>
    <hyperlink r:id="rId140" ref="C145"/>
    <hyperlink r:id="rId141" ref="C146"/>
    <hyperlink r:id="rId142" ref="C147"/>
    <hyperlink r:id="rId143" ref="C148"/>
    <hyperlink r:id="rId144" ref="C149"/>
    <hyperlink r:id="rId145" ref="C150"/>
    <hyperlink r:id="rId146" ref="C151"/>
    <hyperlink r:id="rId147" ref="C152"/>
    <hyperlink r:id="rId148" ref="C153"/>
    <hyperlink r:id="rId149" ref="C154"/>
    <hyperlink r:id="rId150" ref="C155"/>
    <hyperlink r:id="rId151" ref="C157"/>
    <hyperlink r:id="rId152" ref="C158"/>
    <hyperlink r:id="rId153" ref="C159"/>
    <hyperlink r:id="rId154" ref="C160"/>
    <hyperlink r:id="rId155" ref="C161"/>
    <hyperlink r:id="rId156" ref="C162"/>
    <hyperlink r:id="rId157" ref="C163"/>
    <hyperlink r:id="rId158" ref="C164"/>
    <hyperlink r:id="rId159" ref="C165"/>
    <hyperlink r:id="rId160" ref="C166"/>
    <hyperlink r:id="rId161" ref="C167"/>
    <hyperlink r:id="rId162" ref="C168"/>
    <hyperlink r:id="rId163" ref="C169"/>
    <hyperlink r:id="rId164" ref="C170"/>
    <hyperlink r:id="rId165" ref="C171"/>
    <hyperlink r:id="rId166" ref="C172"/>
    <hyperlink r:id="rId167" ref="C173"/>
    <hyperlink r:id="rId168" ref="C174"/>
    <hyperlink r:id="rId169" ref="C175"/>
    <hyperlink r:id="rId170" ref="C176"/>
    <hyperlink r:id="rId171" ref="C177"/>
    <hyperlink r:id="rId172" ref="C178"/>
    <hyperlink r:id="rId173" ref="C179"/>
    <hyperlink r:id="rId174" ref="C180"/>
    <hyperlink r:id="rId175" ref="C181"/>
    <hyperlink r:id="rId176" ref="C182"/>
    <hyperlink r:id="rId177" ref="C183"/>
    <hyperlink r:id="rId178" ref="C184"/>
    <hyperlink r:id="rId179" ref="C185"/>
    <hyperlink r:id="rId180" ref="C188"/>
    <hyperlink r:id="rId181" ref="C189"/>
    <hyperlink r:id="rId182" ref="C190"/>
    <hyperlink r:id="rId183" ref="C191"/>
    <hyperlink r:id="rId184" ref="C192"/>
    <hyperlink r:id="rId185" ref="C193"/>
    <hyperlink r:id="rId186" ref="C194"/>
    <hyperlink r:id="rId187" ref="C195"/>
    <hyperlink r:id="rId188" ref="C196"/>
    <hyperlink r:id="rId189" ref="C197"/>
    <hyperlink r:id="rId190" ref="C198"/>
    <hyperlink r:id="rId191" ref="C199"/>
    <hyperlink r:id="rId192" ref="C200"/>
    <hyperlink r:id="rId193" ref="C201"/>
    <hyperlink r:id="rId194" ref="C202"/>
    <hyperlink r:id="rId195" ref="C203"/>
    <hyperlink r:id="rId196" ref="C204"/>
    <hyperlink r:id="rId197" ref="C205"/>
    <hyperlink r:id="rId198" ref="C206"/>
    <hyperlink r:id="rId199" ref="C207"/>
    <hyperlink r:id="rId200" ref="C208"/>
    <hyperlink r:id="rId201" ref="C209"/>
    <hyperlink r:id="rId202" ref="C210"/>
    <hyperlink r:id="rId203" ref="C211"/>
    <hyperlink r:id="rId204" ref="C212"/>
    <hyperlink r:id="rId205" ref="C213"/>
    <hyperlink r:id="rId206" ref="C214"/>
    <hyperlink r:id="rId207" ref="C215"/>
    <hyperlink r:id="rId208" ref="C216"/>
    <hyperlink r:id="rId209" ref="C217"/>
    <hyperlink r:id="rId210" ref="C219"/>
    <hyperlink r:id="rId211" ref="C220"/>
    <hyperlink r:id="rId212" ref="C221"/>
    <hyperlink r:id="rId213" ref="C222"/>
    <hyperlink r:id="rId214" ref="C223"/>
    <hyperlink r:id="rId215" ref="C224"/>
    <hyperlink r:id="rId216" ref="C225"/>
    <hyperlink r:id="rId217" ref="C226"/>
    <hyperlink r:id="rId218" ref="C227"/>
    <hyperlink r:id="rId219" ref="C228"/>
    <hyperlink r:id="rId220" ref="C229"/>
    <hyperlink r:id="rId221" ref="C230"/>
    <hyperlink r:id="rId222" ref="C231"/>
    <hyperlink r:id="rId223" ref="C232"/>
    <hyperlink r:id="rId224" ref="C233"/>
    <hyperlink r:id="rId225" ref="C234"/>
    <hyperlink r:id="rId226" ref="C235"/>
    <hyperlink r:id="rId227" ref="C236"/>
    <hyperlink r:id="rId228" ref="C237"/>
    <hyperlink r:id="rId229" ref="C238"/>
    <hyperlink r:id="rId230" ref="C239"/>
    <hyperlink r:id="rId231" ref="C240"/>
    <hyperlink r:id="rId232" ref="C241"/>
    <hyperlink r:id="rId233" ref="C242"/>
    <hyperlink r:id="rId234" ref="C243"/>
    <hyperlink r:id="rId235" ref="C244"/>
    <hyperlink r:id="rId236" ref="C245"/>
    <hyperlink r:id="rId237" ref="C246"/>
    <hyperlink r:id="rId238" ref="C247"/>
    <hyperlink r:id="rId239" ref="C248"/>
    <hyperlink r:id="rId240" ref="C250"/>
    <hyperlink r:id="rId241" ref="C251"/>
    <hyperlink r:id="rId242" ref="C252"/>
    <hyperlink r:id="rId243" ref="C253"/>
    <hyperlink r:id="rId244" ref="C254"/>
    <hyperlink r:id="rId245" ref="C255"/>
    <hyperlink r:id="rId246" ref="C256"/>
    <hyperlink r:id="rId247" ref="C257"/>
    <hyperlink r:id="rId248" ref="C258"/>
    <hyperlink r:id="rId249" ref="C259"/>
    <hyperlink r:id="rId250" ref="C260"/>
    <hyperlink r:id="rId251" ref="C261"/>
    <hyperlink r:id="rId252" ref="C262"/>
    <hyperlink r:id="rId253" ref="C263"/>
    <hyperlink r:id="rId254" ref="C264"/>
    <hyperlink r:id="rId255" ref="C265"/>
    <hyperlink r:id="rId256" ref="C266"/>
    <hyperlink r:id="rId257" ref="C267"/>
    <hyperlink r:id="rId258" ref="C268"/>
    <hyperlink r:id="rId259" ref="C269"/>
    <hyperlink r:id="rId260" ref="C270"/>
    <hyperlink r:id="rId261" ref="C271"/>
    <hyperlink r:id="rId262" ref="C272"/>
    <hyperlink r:id="rId263" ref="C273"/>
    <hyperlink r:id="rId264" ref="C274"/>
    <hyperlink r:id="rId265" ref="C275"/>
    <hyperlink r:id="rId266" ref="C276"/>
    <hyperlink r:id="rId267" ref="C277"/>
    <hyperlink r:id="rId268" ref="C278"/>
    <hyperlink r:id="rId269" ref="C279"/>
    <hyperlink r:id="rId270" ref="C281"/>
    <hyperlink r:id="rId271" ref="C282"/>
    <hyperlink r:id="rId272" ref="C283"/>
    <hyperlink r:id="rId273" ref="C284"/>
    <hyperlink r:id="rId274" ref="C285"/>
    <hyperlink r:id="rId275" ref="C286"/>
    <hyperlink r:id="rId276" ref="C287"/>
    <hyperlink r:id="rId277" ref="C288"/>
    <hyperlink r:id="rId278" ref="C289"/>
    <hyperlink r:id="rId279" ref="C290"/>
    <hyperlink r:id="rId280" ref="C291"/>
    <hyperlink r:id="rId281" ref="C292"/>
    <hyperlink r:id="rId282" ref="C293"/>
    <hyperlink r:id="rId283" ref="C294"/>
    <hyperlink r:id="rId284" ref="C295"/>
    <hyperlink r:id="rId285" ref="C296"/>
    <hyperlink r:id="rId286" ref="C297"/>
    <hyperlink r:id="rId287" ref="C298"/>
    <hyperlink r:id="rId288" ref="C299"/>
    <hyperlink r:id="rId289" ref="C300"/>
    <hyperlink r:id="rId290" ref="C301"/>
    <hyperlink r:id="rId291" ref="C302"/>
    <hyperlink r:id="rId292" ref="C303"/>
    <hyperlink r:id="rId293" ref="C304"/>
    <hyperlink r:id="rId294" ref="C305"/>
    <hyperlink r:id="rId295" ref="C306"/>
    <hyperlink r:id="rId296" ref="C307"/>
    <hyperlink r:id="rId297" ref="C308"/>
  </hyperlinks>
  <printOptions/>
  <pageMargins bottom="0.75" footer="0.0" header="0.0" left="0.7" right="0.7" top="0.75"/>
  <pageSetup orientation="landscape"/>
  <drawing r:id="rId298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6.0"/>
    <col customWidth="1" min="3" max="26" width="8.71"/>
  </cols>
  <sheetData>
    <row r="1">
      <c r="A1" s="102" t="s">
        <v>1517</v>
      </c>
      <c r="B1" s="103"/>
      <c r="C1" s="104"/>
    </row>
    <row r="2">
      <c r="A2" s="105">
        <v>1.0</v>
      </c>
      <c r="B2" s="25" t="str">
        <f t="shared" ref="B2:B31" si="1">LEFT(C2,FIND("(",C2)-1)</f>
        <v>Mike Trout</v>
      </c>
      <c r="C2" s="106" t="s">
        <v>1928</v>
      </c>
    </row>
    <row r="3">
      <c r="A3" s="107">
        <v>2.0</v>
      </c>
      <c r="B3" s="25" t="str">
        <f t="shared" si="1"/>
        <v>Trea Turner</v>
      </c>
      <c r="C3" s="108" t="s">
        <v>1929</v>
      </c>
    </row>
    <row r="4">
      <c r="A4" s="105">
        <v>3.0</v>
      </c>
      <c r="B4" s="25" t="str">
        <f t="shared" si="1"/>
        <v>Paul Goldschmidt</v>
      </c>
      <c r="C4" s="106" t="s">
        <v>1931</v>
      </c>
    </row>
    <row r="5">
      <c r="A5" s="107">
        <v>4.0</v>
      </c>
      <c r="B5" s="25" t="str">
        <f t="shared" si="1"/>
        <v>Francisco Lindor</v>
      </c>
      <c r="C5" s="108" t="s">
        <v>1930</v>
      </c>
    </row>
    <row r="6">
      <c r="A6" s="105">
        <v>5.0</v>
      </c>
      <c r="B6" s="25" t="str">
        <f t="shared" si="1"/>
        <v>George Springer</v>
      </c>
      <c r="C6" s="106" t="s">
        <v>1934</v>
      </c>
    </row>
    <row r="7">
      <c r="A7" s="107">
        <v>6.0</v>
      </c>
      <c r="B7" s="25" t="str">
        <f t="shared" si="1"/>
        <v>Gary Sánchez</v>
      </c>
      <c r="C7" s="108" t="s">
        <v>1935</v>
      </c>
    </row>
    <row r="8">
      <c r="A8" s="105">
        <v>7.0</v>
      </c>
      <c r="B8" s="25" t="str">
        <f t="shared" si="1"/>
        <v>Brian Dozier</v>
      </c>
      <c r="C8" s="106" t="s">
        <v>1939</v>
      </c>
    </row>
    <row r="9">
      <c r="A9" s="107">
        <v>8.0</v>
      </c>
      <c r="B9" s="25" t="str">
        <f t="shared" si="1"/>
        <v>Rhys Hoskins</v>
      </c>
      <c r="C9" s="108" t="s">
        <v>1932</v>
      </c>
    </row>
    <row r="10">
      <c r="A10" s="105">
        <v>9.0</v>
      </c>
      <c r="B10" s="25" t="str">
        <f t="shared" si="1"/>
        <v>Khris Davis</v>
      </c>
      <c r="C10" s="106" t="s">
        <v>1933</v>
      </c>
    </row>
    <row r="11">
      <c r="A11" s="107">
        <v>10.0</v>
      </c>
      <c r="B11" s="25" t="str">
        <f t="shared" si="1"/>
        <v>Domingo Santana</v>
      </c>
      <c r="C11" s="108" t="s">
        <v>2229</v>
      </c>
    </row>
    <row r="12">
      <c r="A12" s="105">
        <v>11.0</v>
      </c>
      <c r="B12" s="25" t="str">
        <f t="shared" si="1"/>
        <v>Jonathan Schoop</v>
      </c>
      <c r="C12" s="106" t="s">
        <v>2230</v>
      </c>
    </row>
    <row r="13">
      <c r="A13" s="107">
        <v>12.0</v>
      </c>
      <c r="B13" s="25" t="str">
        <f t="shared" si="1"/>
        <v>Adrián Beltré</v>
      </c>
      <c r="C13" s="108" t="s">
        <v>2231</v>
      </c>
    </row>
    <row r="14">
      <c r="A14" s="105">
        <v>13.0</v>
      </c>
      <c r="B14" s="25" t="str">
        <f t="shared" si="1"/>
        <v>Travis Shaw</v>
      </c>
      <c r="C14" s="106" t="s">
        <v>1940</v>
      </c>
    </row>
    <row r="15">
      <c r="A15" s="107">
        <v>14.0</v>
      </c>
      <c r="B15" s="25" t="str">
        <f t="shared" si="1"/>
        <v>Michael Conforto</v>
      </c>
      <c r="C15" s="108" t="s">
        <v>1937</v>
      </c>
    </row>
    <row r="16">
      <c r="A16" s="105">
        <v>15.0</v>
      </c>
      <c r="B16" s="25" t="str">
        <f t="shared" si="1"/>
        <v>Yasmani Grandal</v>
      </c>
      <c r="C16" s="106" t="s">
        <v>2232</v>
      </c>
    </row>
    <row r="17">
      <c r="A17" s="107">
        <v>16.0</v>
      </c>
      <c r="B17" s="25" t="str">
        <f t="shared" si="1"/>
        <v>Clayton Kershaw</v>
      </c>
      <c r="C17" s="108" t="s">
        <v>1952</v>
      </c>
    </row>
    <row r="18">
      <c r="A18" s="105">
        <v>17.0</v>
      </c>
      <c r="B18" s="25" t="str">
        <f t="shared" si="1"/>
        <v>Max Scherzer</v>
      </c>
      <c r="C18" s="106" t="s">
        <v>1944</v>
      </c>
    </row>
    <row r="19">
      <c r="A19" s="107">
        <v>18.0</v>
      </c>
      <c r="B19" s="25" t="str">
        <f t="shared" si="1"/>
        <v>Chris Sale</v>
      </c>
      <c r="C19" s="108" t="s">
        <v>1945</v>
      </c>
    </row>
    <row r="20">
      <c r="A20" s="105">
        <v>19.0</v>
      </c>
      <c r="B20" s="25" t="str">
        <f t="shared" si="1"/>
        <v>Madison Bumgarner</v>
      </c>
      <c r="C20" s="106" t="s">
        <v>1950</v>
      </c>
    </row>
    <row r="21" ht="15.75" customHeight="1">
      <c r="A21" s="107">
        <v>20.0</v>
      </c>
      <c r="B21" s="25" t="str">
        <f t="shared" si="1"/>
        <v>Gerrit Cole</v>
      </c>
      <c r="C21" s="108" t="s">
        <v>1947</v>
      </c>
    </row>
    <row r="22" ht="15.75" customHeight="1">
      <c r="A22" s="105">
        <v>21.0</v>
      </c>
      <c r="B22" s="25" t="str">
        <f t="shared" si="1"/>
        <v>Roberto Osuna</v>
      </c>
      <c r="C22" s="106" t="s">
        <v>1949</v>
      </c>
    </row>
    <row r="23" ht="15.75" customHeight="1">
      <c r="A23" s="107">
        <v>22.0</v>
      </c>
      <c r="B23" s="25" t="str">
        <f t="shared" si="1"/>
        <v>David Price</v>
      </c>
      <c r="C23" s="108" t="s">
        <v>1948</v>
      </c>
    </row>
    <row r="24" ht="15.75" customHeight="1">
      <c r="A24" s="105">
        <v>23.0</v>
      </c>
      <c r="B24" s="25" t="str">
        <f t="shared" si="1"/>
        <v>Mark Melancon</v>
      </c>
      <c r="C24" s="106" t="s">
        <v>2233</v>
      </c>
    </row>
    <row r="25" ht="15.75" customHeight="1">
      <c r="A25" s="107">
        <v>24.0</v>
      </c>
      <c r="B25" s="25" t="str">
        <f t="shared" si="1"/>
        <v>Blake Snell</v>
      </c>
      <c r="C25" s="108" t="s">
        <v>1946</v>
      </c>
    </row>
    <row r="26" ht="15.75" customHeight="1">
      <c r="A26" s="105">
        <v>25.0</v>
      </c>
      <c r="B26" s="25" t="str">
        <f t="shared" si="1"/>
        <v>Kevin Gausman</v>
      </c>
      <c r="C26" s="106" t="s">
        <v>2234</v>
      </c>
    </row>
    <row r="27" ht="15.75" customHeight="1">
      <c r="A27" s="107">
        <v>26.0</v>
      </c>
      <c r="B27" s="25" t="str">
        <f t="shared" si="1"/>
        <v>Archie Bradley</v>
      </c>
      <c r="C27" s="108" t="s">
        <v>2235</v>
      </c>
    </row>
    <row r="28" ht="15.75" customHeight="1">
      <c r="A28" s="105">
        <v>27.0</v>
      </c>
      <c r="B28" s="25" t="str">
        <f t="shared" si="1"/>
        <v>Carlos Rodón</v>
      </c>
      <c r="C28" s="106" t="s">
        <v>1955</v>
      </c>
    </row>
    <row r="29" ht="15.75" customHeight="1">
      <c r="A29" s="107">
        <v>28.0</v>
      </c>
      <c r="B29" s="25" t="str">
        <f t="shared" si="1"/>
        <v>David Robertson</v>
      </c>
      <c r="C29" s="108" t="s">
        <v>1953</v>
      </c>
    </row>
    <row r="30" ht="15.75" customHeight="1">
      <c r="A30" s="105">
        <v>29.0</v>
      </c>
      <c r="B30" s="25" t="str">
        <f t="shared" si="1"/>
        <v>Ryan Madson</v>
      </c>
      <c r="C30" s="106" t="s">
        <v>2236</v>
      </c>
    </row>
    <row r="31" ht="15.75" customHeight="1">
      <c r="A31" s="107">
        <v>30.0</v>
      </c>
      <c r="B31" s="25" t="str">
        <f t="shared" si="1"/>
        <v>Pat Neshek</v>
      </c>
      <c r="C31" s="108" t="s">
        <v>2237</v>
      </c>
    </row>
    <row r="32" ht="15.75" customHeight="1">
      <c r="A32" s="102" t="s">
        <v>1426</v>
      </c>
      <c r="B32" s="103"/>
      <c r="C32" s="104"/>
    </row>
    <row r="33" ht="15.75" customHeight="1">
      <c r="A33" s="105">
        <v>1.0</v>
      </c>
      <c r="B33" s="25" t="str">
        <f t="shared" ref="B33:B62" si="2">LEFT(C33,FIND("(",C33)-1)</f>
        <v>Charlie Blackmon</v>
      </c>
      <c r="C33" s="106" t="s">
        <v>2238</v>
      </c>
    </row>
    <row r="34" ht="15.75" customHeight="1">
      <c r="A34" s="107">
        <v>2.0</v>
      </c>
      <c r="B34" s="25" t="str">
        <f t="shared" si="2"/>
        <v>Giancarlo Stanton</v>
      </c>
      <c r="C34" s="108" t="s">
        <v>2110</v>
      </c>
    </row>
    <row r="35" ht="15.75" customHeight="1">
      <c r="A35" s="105">
        <v>3.0</v>
      </c>
      <c r="B35" s="25" t="str">
        <f t="shared" si="2"/>
        <v>Justin Upton</v>
      </c>
      <c r="C35" s="106" t="s">
        <v>2113</v>
      </c>
    </row>
    <row r="36" ht="15.75" customHeight="1">
      <c r="A36" s="107">
        <v>4.0</v>
      </c>
      <c r="B36" s="25" t="str">
        <f t="shared" si="2"/>
        <v>Buster Posey</v>
      </c>
      <c r="C36" s="108" t="s">
        <v>2116</v>
      </c>
    </row>
    <row r="37" ht="15.75" customHeight="1">
      <c r="A37" s="105">
        <v>5.0</v>
      </c>
      <c r="B37" s="25" t="str">
        <f t="shared" si="2"/>
        <v>Ryan Braun</v>
      </c>
      <c r="C37" s="106" t="s">
        <v>2239</v>
      </c>
    </row>
    <row r="38" ht="15.75" customHeight="1">
      <c r="A38" s="107">
        <v>6.0</v>
      </c>
      <c r="B38" s="25" t="str">
        <f t="shared" si="2"/>
        <v>Jean Segura</v>
      </c>
      <c r="C38" s="108" t="s">
        <v>2112</v>
      </c>
    </row>
    <row r="39" ht="15.75" customHeight="1">
      <c r="A39" s="105">
        <v>7.0</v>
      </c>
      <c r="B39" s="25" t="str">
        <f t="shared" si="2"/>
        <v>Ryan Zimmerman</v>
      </c>
      <c r="C39" s="106" t="s">
        <v>2181</v>
      </c>
    </row>
    <row r="40" ht="15.75" customHeight="1">
      <c r="A40" s="107">
        <v>8.0</v>
      </c>
      <c r="B40" s="25" t="str">
        <f t="shared" si="2"/>
        <v>Justin Bour</v>
      </c>
      <c r="C40" s="108" t="s">
        <v>2240</v>
      </c>
    </row>
    <row r="41" ht="15.75" customHeight="1">
      <c r="A41" s="105">
        <v>9.0</v>
      </c>
      <c r="B41" s="25" t="str">
        <f t="shared" si="2"/>
        <v>Evan Longoria</v>
      </c>
      <c r="C41" s="106" t="s">
        <v>2241</v>
      </c>
    </row>
    <row r="42" ht="15.75" customHeight="1">
      <c r="A42" s="107">
        <v>10.0</v>
      </c>
      <c r="B42" s="25" t="str">
        <f t="shared" si="2"/>
        <v>Odúbel Herrera</v>
      </c>
      <c r="C42" s="108" t="s">
        <v>2117</v>
      </c>
    </row>
    <row r="43" ht="15.75" customHeight="1">
      <c r="A43" s="105">
        <v>11.0</v>
      </c>
      <c r="B43" s="25" t="str">
        <f t="shared" si="2"/>
        <v>Zack Cozart</v>
      </c>
      <c r="C43" s="106" t="s">
        <v>2242</v>
      </c>
    </row>
    <row r="44" ht="15.75" customHeight="1">
      <c r="A44" s="107">
        <v>12.0</v>
      </c>
      <c r="B44" s="25" t="str">
        <f t="shared" si="2"/>
        <v>Matt Chapman</v>
      </c>
      <c r="C44" s="108" t="s">
        <v>2114</v>
      </c>
    </row>
    <row r="45" ht="15.75" customHeight="1">
      <c r="A45" s="105">
        <v>13.0</v>
      </c>
      <c r="B45" s="25" t="str">
        <f t="shared" si="2"/>
        <v>Nick Williams</v>
      </c>
      <c r="C45" s="106" t="s">
        <v>2243</v>
      </c>
    </row>
    <row r="46" ht="15.75" customHeight="1">
      <c r="A46" s="107">
        <v>14.0</v>
      </c>
      <c r="B46" s="25" t="str">
        <f t="shared" si="2"/>
        <v>Albert Pujols</v>
      </c>
      <c r="C46" s="108" t="s">
        <v>2122</v>
      </c>
    </row>
    <row r="47" ht="15.75" customHeight="1">
      <c r="A47" s="105">
        <v>15.0</v>
      </c>
      <c r="B47" s="25" t="str">
        <f t="shared" si="2"/>
        <v>Jed Lowrie</v>
      </c>
      <c r="C47" s="106" t="s">
        <v>2119</v>
      </c>
    </row>
    <row r="48" ht="15.75" customHeight="1">
      <c r="A48" s="107">
        <v>16.0</v>
      </c>
      <c r="B48" s="25" t="str">
        <f t="shared" si="2"/>
        <v>Stephen Strasburg</v>
      </c>
      <c r="C48" s="108" t="s">
        <v>2124</v>
      </c>
    </row>
    <row r="49" ht="15.75" customHeight="1">
      <c r="A49" s="105">
        <v>17.0</v>
      </c>
      <c r="B49" s="25" t="str">
        <f t="shared" si="2"/>
        <v>Justin Verlander</v>
      </c>
      <c r="C49" s="106" t="s">
        <v>2123</v>
      </c>
    </row>
    <row r="50" ht="15.75" customHeight="1">
      <c r="A50" s="107">
        <v>18.0</v>
      </c>
      <c r="B50" s="25" t="str">
        <f t="shared" si="2"/>
        <v>Kenley Jansen</v>
      </c>
      <c r="C50" s="108" t="s">
        <v>2125</v>
      </c>
    </row>
    <row r="51" ht="15.75" customHeight="1">
      <c r="A51" s="105">
        <v>19.0</v>
      </c>
      <c r="B51" s="25" t="str">
        <f t="shared" si="2"/>
        <v>Zack Godley</v>
      </c>
      <c r="C51" s="106" t="s">
        <v>2244</v>
      </c>
    </row>
    <row r="52" ht="15.75" customHeight="1">
      <c r="A52" s="107">
        <v>20.0</v>
      </c>
      <c r="B52" s="25" t="str">
        <f t="shared" si="2"/>
        <v>Cody Allen</v>
      </c>
      <c r="C52" s="108" t="s">
        <v>2131</v>
      </c>
    </row>
    <row r="53" ht="15.75" customHeight="1">
      <c r="A53" s="105">
        <v>21.0</v>
      </c>
      <c r="B53" s="25" t="str">
        <f t="shared" si="2"/>
        <v>Sean Doolittle</v>
      </c>
      <c r="C53" s="106" t="s">
        <v>2130</v>
      </c>
    </row>
    <row r="54" ht="15.75" customHeight="1">
      <c r="A54" s="107">
        <v>22.0</v>
      </c>
      <c r="B54" s="25" t="str">
        <f t="shared" si="2"/>
        <v>Raisel Iglesias</v>
      </c>
      <c r="C54" s="108" t="s">
        <v>2129</v>
      </c>
    </row>
    <row r="55" ht="15.75" customHeight="1">
      <c r="A55" s="105">
        <v>23.0</v>
      </c>
      <c r="B55" s="25" t="str">
        <f t="shared" si="2"/>
        <v>Kenta Maeda</v>
      </c>
      <c r="C55" s="106" t="s">
        <v>2132</v>
      </c>
    </row>
    <row r="56" ht="15.75" customHeight="1">
      <c r="A56" s="107">
        <v>24.0</v>
      </c>
      <c r="B56" s="25" t="str">
        <f t="shared" si="2"/>
        <v>Chase Anderson</v>
      </c>
      <c r="C56" s="108" t="s">
        <v>2245</v>
      </c>
    </row>
    <row r="57" ht="15.75" customHeight="1">
      <c r="A57" s="105">
        <v>25.0</v>
      </c>
      <c r="B57" s="25" t="str">
        <f t="shared" si="2"/>
        <v>Charlie Morton</v>
      </c>
      <c r="C57" s="106" t="s">
        <v>2127</v>
      </c>
    </row>
    <row r="58" ht="15.75" customHeight="1">
      <c r="A58" s="107">
        <v>26.0</v>
      </c>
      <c r="B58" s="25" t="str">
        <f t="shared" si="2"/>
        <v>Aaron Sanchez</v>
      </c>
      <c r="C58" s="108" t="s">
        <v>2246</v>
      </c>
    </row>
    <row r="59" ht="15.75" customHeight="1">
      <c r="A59" s="105">
        <v>27.0</v>
      </c>
      <c r="B59" s="25" t="str">
        <f t="shared" si="2"/>
        <v>Mike Clevinger</v>
      </c>
      <c r="C59" s="106" t="s">
        <v>2126</v>
      </c>
    </row>
    <row r="60" ht="15.75" customHeight="1">
      <c r="A60" s="107">
        <v>28.0</v>
      </c>
      <c r="B60" s="25" t="str">
        <f t="shared" si="2"/>
        <v>Félix Hernández</v>
      </c>
      <c r="C60" s="108" t="s">
        <v>2139</v>
      </c>
    </row>
    <row r="61" ht="15.75" customHeight="1">
      <c r="A61" s="105">
        <v>29.0</v>
      </c>
      <c r="B61" s="25" t="str">
        <f t="shared" si="2"/>
        <v>Joe Smith</v>
      </c>
      <c r="C61" s="106" t="s">
        <v>2247</v>
      </c>
    </row>
    <row r="62" ht="15.75" customHeight="1">
      <c r="A62" s="107">
        <v>30.0</v>
      </c>
      <c r="B62" s="25" t="str">
        <f t="shared" si="2"/>
        <v>Anthony DeSclafani</v>
      </c>
      <c r="C62" s="108" t="s">
        <v>2248</v>
      </c>
    </row>
    <row r="63" ht="15.75" customHeight="1">
      <c r="A63" s="102" t="s">
        <v>1599</v>
      </c>
      <c r="B63" s="103"/>
      <c r="C63" s="104"/>
    </row>
    <row r="64" ht="15.75" customHeight="1">
      <c r="A64" s="105">
        <v>1.0</v>
      </c>
      <c r="B64" s="25" t="str">
        <f t="shared" ref="B64:B93" si="3">LEFT(C64,FIND("(",C64)-1)</f>
        <v>Mookie Betts</v>
      </c>
      <c r="C64" s="106" t="s">
        <v>2019</v>
      </c>
    </row>
    <row r="65" ht="15.75" customHeight="1">
      <c r="A65" s="107">
        <v>2.0</v>
      </c>
      <c r="B65" s="25" t="str">
        <f t="shared" si="3"/>
        <v>José Ramírez</v>
      </c>
      <c r="C65" s="108" t="s">
        <v>2020</v>
      </c>
    </row>
    <row r="66" ht="15.75" customHeight="1">
      <c r="A66" s="105">
        <v>3.0</v>
      </c>
      <c r="B66" s="25" t="str">
        <f t="shared" si="3"/>
        <v>Wil Myers</v>
      </c>
      <c r="C66" s="106" t="s">
        <v>2249</v>
      </c>
    </row>
    <row r="67" ht="15.75" customHeight="1">
      <c r="A67" s="107">
        <v>4.0</v>
      </c>
      <c r="B67" s="25" t="str">
        <f t="shared" si="3"/>
        <v>Elvis Andrus</v>
      </c>
      <c r="C67" s="108" t="s">
        <v>2250</v>
      </c>
    </row>
    <row r="68" ht="15.75" customHeight="1">
      <c r="A68" s="105">
        <v>5.0</v>
      </c>
      <c r="B68" s="25" t="str">
        <f t="shared" si="3"/>
        <v>Xander Bogaerts</v>
      </c>
      <c r="C68" s="106" t="s">
        <v>2021</v>
      </c>
    </row>
    <row r="69" ht="15.75" customHeight="1">
      <c r="A69" s="107">
        <v>6.0</v>
      </c>
      <c r="B69" s="25" t="str">
        <f t="shared" si="3"/>
        <v>Andrew McCutchen</v>
      </c>
      <c r="C69" s="108" t="s">
        <v>2023</v>
      </c>
    </row>
    <row r="70" ht="15.75" customHeight="1">
      <c r="A70" s="105">
        <v>7.0</v>
      </c>
      <c r="B70" s="25" t="str">
        <f t="shared" si="3"/>
        <v>Willson Contreras</v>
      </c>
      <c r="C70" s="106" t="s">
        <v>2026</v>
      </c>
    </row>
    <row r="71" ht="15.75" customHeight="1">
      <c r="A71" s="107">
        <v>8.0</v>
      </c>
      <c r="B71" s="25" t="str">
        <f t="shared" si="3"/>
        <v>Nick Castellanos</v>
      </c>
      <c r="C71" s="108" t="s">
        <v>2251</v>
      </c>
    </row>
    <row r="72" ht="15.75" customHeight="1">
      <c r="A72" s="105">
        <v>9.0</v>
      </c>
      <c r="B72" s="25" t="str">
        <f t="shared" si="3"/>
        <v>Ian Desmond</v>
      </c>
      <c r="C72" s="106" t="s">
        <v>2252</v>
      </c>
    </row>
    <row r="73" ht="15.75" customHeight="1">
      <c r="A73" s="107">
        <v>10.0</v>
      </c>
      <c r="B73" s="25" t="str">
        <f t="shared" si="3"/>
        <v>Shin-soo Choo</v>
      </c>
      <c r="C73" s="108" t="s">
        <v>2089</v>
      </c>
    </row>
    <row r="74" ht="15.75" customHeight="1">
      <c r="A74" s="105">
        <v>11.0</v>
      </c>
      <c r="B74" s="25" t="str">
        <f t="shared" si="3"/>
        <v>Brian McCann</v>
      </c>
      <c r="C74" s="106" t="s">
        <v>2253</v>
      </c>
    </row>
    <row r="75" ht="15.75" customHeight="1">
      <c r="A75" s="107">
        <v>12.0</v>
      </c>
      <c r="B75" s="25" t="str">
        <f t="shared" si="3"/>
        <v>Dustin Pedroia</v>
      </c>
      <c r="C75" s="108" t="s">
        <v>2254</v>
      </c>
    </row>
    <row r="76" ht="15.75" customHeight="1">
      <c r="A76" s="105">
        <v>13.0</v>
      </c>
      <c r="B76" s="25" t="str">
        <f t="shared" si="3"/>
        <v>César Hernández</v>
      </c>
      <c r="C76" s="106" t="s">
        <v>2025</v>
      </c>
    </row>
    <row r="77" ht="15.75" customHeight="1">
      <c r="A77" s="107">
        <v>14.0</v>
      </c>
      <c r="B77" s="25" t="str">
        <f t="shared" si="3"/>
        <v>Brandon Belt</v>
      </c>
      <c r="C77" s="108" t="s">
        <v>2030</v>
      </c>
    </row>
    <row r="78" ht="15.75" customHeight="1">
      <c r="A78" s="105">
        <v>15.0</v>
      </c>
      <c r="B78" s="25" t="str">
        <f t="shared" si="3"/>
        <v>Yonder Alonso</v>
      </c>
      <c r="C78" s="106" t="s">
        <v>2255</v>
      </c>
    </row>
    <row r="79" ht="15.75" customHeight="1">
      <c r="A79" s="107">
        <v>16.0</v>
      </c>
      <c r="B79" s="25" t="str">
        <f t="shared" si="3"/>
        <v>Noah Syndergaard</v>
      </c>
      <c r="C79" s="108" t="s">
        <v>2032</v>
      </c>
    </row>
    <row r="80" ht="15.75" customHeight="1">
      <c r="A80" s="105">
        <v>17.0</v>
      </c>
      <c r="B80" s="25" t="str">
        <f t="shared" si="3"/>
        <v>Edwin Díaz</v>
      </c>
      <c r="C80" s="106" t="s">
        <v>2034</v>
      </c>
    </row>
    <row r="81" ht="15.75" customHeight="1">
      <c r="A81" s="107">
        <v>18.0</v>
      </c>
      <c r="B81" s="25" t="str">
        <f t="shared" si="3"/>
        <v>José Berríos</v>
      </c>
      <c r="C81" s="108" t="s">
        <v>2033</v>
      </c>
    </row>
    <row r="82" ht="15.75" customHeight="1">
      <c r="A82" s="105">
        <v>19.0</v>
      </c>
      <c r="B82" s="25" t="str">
        <f t="shared" si="3"/>
        <v>Wade Davis</v>
      </c>
      <c r="C82" s="106" t="s">
        <v>1951</v>
      </c>
    </row>
    <row r="83" ht="15.75" customHeight="1">
      <c r="A83" s="107">
        <v>20.0</v>
      </c>
      <c r="B83" s="25" t="str">
        <f t="shared" si="3"/>
        <v>Marcus Stroman</v>
      </c>
      <c r="C83" s="108" t="s">
        <v>2043</v>
      </c>
    </row>
    <row r="84" ht="15.75" customHeight="1">
      <c r="A84" s="105">
        <v>21.0</v>
      </c>
      <c r="B84" s="25" t="str">
        <f t="shared" si="3"/>
        <v>Héctor Neris</v>
      </c>
      <c r="C84" s="106" t="s">
        <v>2256</v>
      </c>
    </row>
    <row r="85" ht="15.75" customHeight="1">
      <c r="A85" s="107">
        <v>22.0</v>
      </c>
      <c r="B85" s="25" t="str">
        <f t="shared" si="3"/>
        <v>Drew Pomeranz</v>
      </c>
      <c r="C85" s="108" t="s">
        <v>2257</v>
      </c>
    </row>
    <row r="86" ht="15.75" customHeight="1">
      <c r="A86" s="105">
        <v>23.0</v>
      </c>
      <c r="B86" s="25" t="str">
        <f t="shared" si="3"/>
        <v>Andrew Miller</v>
      </c>
      <c r="C86" s="106" t="s">
        <v>2041</v>
      </c>
    </row>
    <row r="87" ht="15.75" customHeight="1">
      <c r="A87" s="107">
        <v>24.0</v>
      </c>
      <c r="B87" s="25" t="str">
        <f t="shared" si="3"/>
        <v>Brad Brach</v>
      </c>
      <c r="C87" s="108" t="s">
        <v>2258</v>
      </c>
    </row>
    <row r="88" ht="15.75" customHeight="1">
      <c r="A88" s="105">
        <v>25.0</v>
      </c>
      <c r="B88" s="25" t="str">
        <f t="shared" si="3"/>
        <v>Eduardo Rodriguez</v>
      </c>
      <c r="C88" s="106" t="s">
        <v>2039</v>
      </c>
    </row>
    <row r="89" ht="15.75" customHeight="1">
      <c r="A89" s="107">
        <v>26.0</v>
      </c>
      <c r="B89" s="25" t="str">
        <f t="shared" si="3"/>
        <v>Ervin Santana</v>
      </c>
      <c r="C89" s="108" t="s">
        <v>2048</v>
      </c>
    </row>
    <row r="90" ht="15.75" customHeight="1">
      <c r="A90" s="105">
        <v>27.0</v>
      </c>
      <c r="B90" s="25" t="str">
        <f t="shared" si="3"/>
        <v>Mychal Givens</v>
      </c>
      <c r="C90" s="106" t="s">
        <v>2259</v>
      </c>
    </row>
    <row r="91" ht="15.75" customHeight="1">
      <c r="A91" s="107">
        <v>28.0</v>
      </c>
      <c r="B91" s="25" t="str">
        <f t="shared" si="3"/>
        <v>Carl Edwards Jr.</v>
      </c>
      <c r="C91" s="108" t="s">
        <v>2046</v>
      </c>
    </row>
    <row r="92" ht="15.75" customHeight="1">
      <c r="A92" s="105">
        <v>29.0</v>
      </c>
      <c r="B92" s="25" t="str">
        <f t="shared" si="3"/>
        <v>Will Harris</v>
      </c>
      <c r="C92" s="106" t="s">
        <v>2260</v>
      </c>
    </row>
    <row r="93" ht="15.75" customHeight="1">
      <c r="A93" s="107">
        <v>30.0</v>
      </c>
      <c r="B93" s="25" t="str">
        <f t="shared" si="3"/>
        <v>Jhoulys Chacín</v>
      </c>
      <c r="C93" s="108" t="s">
        <v>2261</v>
      </c>
    </row>
    <row r="94" ht="15.75" customHeight="1">
      <c r="A94" s="102" t="s">
        <v>2079</v>
      </c>
      <c r="B94" s="103"/>
      <c r="C94" s="104"/>
    </row>
    <row r="95" ht="15.75" customHeight="1">
      <c r="A95" s="105">
        <v>1.0</v>
      </c>
      <c r="B95" s="25" t="str">
        <f t="shared" ref="B95:B124" si="4">LEFT(C95,FIND("(",C95)-1)</f>
        <v>Marcell Ozuna</v>
      </c>
      <c r="C95" s="106" t="s">
        <v>2081</v>
      </c>
    </row>
    <row r="96" ht="15.75" customHeight="1">
      <c r="A96" s="107">
        <v>2.0</v>
      </c>
      <c r="B96" s="25" t="str">
        <f t="shared" si="4"/>
        <v>Justin Turner</v>
      </c>
      <c r="C96" s="108" t="s">
        <v>2084</v>
      </c>
    </row>
    <row r="97" ht="15.75" customHeight="1">
      <c r="A97" s="105">
        <v>3.0</v>
      </c>
      <c r="B97" s="25" t="str">
        <f t="shared" si="4"/>
        <v>Byron Buxton</v>
      </c>
      <c r="C97" s="106" t="s">
        <v>2088</v>
      </c>
    </row>
    <row r="98" ht="15.75" customHeight="1">
      <c r="A98" s="107">
        <v>4.0</v>
      </c>
      <c r="B98" s="25" t="str">
        <f t="shared" si="4"/>
        <v>Tommy Pham</v>
      </c>
      <c r="C98" s="108" t="s">
        <v>2080</v>
      </c>
    </row>
    <row r="99" ht="15.75" customHeight="1">
      <c r="A99" s="105">
        <v>5.0</v>
      </c>
      <c r="B99" s="25" t="str">
        <f t="shared" si="4"/>
        <v>Justin Smoak</v>
      </c>
      <c r="C99" s="106" t="s">
        <v>2262</v>
      </c>
    </row>
    <row r="100" ht="15.75" customHeight="1">
      <c r="A100" s="107">
        <v>6.0</v>
      </c>
      <c r="B100" s="25" t="str">
        <f t="shared" si="4"/>
        <v>Miguel Sanó</v>
      </c>
      <c r="C100" s="108" t="s">
        <v>2092</v>
      </c>
    </row>
    <row r="101" ht="15.75" customHeight="1">
      <c r="A101" s="105">
        <v>7.0</v>
      </c>
      <c r="B101" s="25" t="str">
        <f t="shared" si="4"/>
        <v>Matt Carpenter</v>
      </c>
      <c r="C101" s="106" t="s">
        <v>2082</v>
      </c>
    </row>
    <row r="102" ht="15.75" customHeight="1">
      <c r="A102" s="107">
        <v>8.0</v>
      </c>
      <c r="B102" s="25" t="str">
        <f t="shared" si="4"/>
        <v>Joey Gallo</v>
      </c>
      <c r="C102" s="108" t="s">
        <v>2263</v>
      </c>
    </row>
    <row r="103" ht="15.75" customHeight="1">
      <c r="A103" s="105">
        <v>9.0</v>
      </c>
      <c r="B103" s="25" t="str">
        <f t="shared" si="4"/>
        <v>Marwin Gonzalez</v>
      </c>
      <c r="C103" s="106" t="s">
        <v>2264</v>
      </c>
    </row>
    <row r="104" ht="15.75" customHeight="1">
      <c r="A104" s="107">
        <v>10.0</v>
      </c>
      <c r="B104" s="25" t="str">
        <f t="shared" si="4"/>
        <v>Jay Bruce</v>
      </c>
      <c r="C104" s="108" t="s">
        <v>2265</v>
      </c>
    </row>
    <row r="105" ht="15.75" customHeight="1">
      <c r="A105" s="105">
        <v>11.0</v>
      </c>
      <c r="B105" s="25" t="str">
        <f t="shared" si="4"/>
        <v>Andrelton Simmons</v>
      </c>
      <c r="C105" s="106" t="s">
        <v>2028</v>
      </c>
    </row>
    <row r="106" ht="15.75" customHeight="1">
      <c r="A106" s="107">
        <v>12.0</v>
      </c>
      <c r="B106" s="25" t="str">
        <f t="shared" si="4"/>
        <v>Mike Zunino</v>
      </c>
      <c r="C106" s="108" t="s">
        <v>2266</v>
      </c>
    </row>
    <row r="107" ht="15.75" customHeight="1">
      <c r="A107" s="105">
        <v>13.0</v>
      </c>
      <c r="B107" s="25" t="str">
        <f t="shared" si="4"/>
        <v>Josh Reddick</v>
      </c>
      <c r="C107" s="106" t="s">
        <v>2267</v>
      </c>
    </row>
    <row r="108" ht="15.75" customHeight="1">
      <c r="A108" s="107">
        <v>14.0</v>
      </c>
      <c r="B108" s="25" t="str">
        <f t="shared" si="4"/>
        <v>Michael Brantley</v>
      </c>
      <c r="C108" s="108" t="s">
        <v>2268</v>
      </c>
    </row>
    <row r="109" ht="15.75" customHeight="1">
      <c r="A109" s="105">
        <v>15.0</v>
      </c>
      <c r="B109" s="25" t="str">
        <f t="shared" si="4"/>
        <v>Logan Morrison</v>
      </c>
      <c r="C109" s="106" t="s">
        <v>2269</v>
      </c>
    </row>
    <row r="110" ht="15.75" customHeight="1">
      <c r="A110" s="107">
        <v>16.0</v>
      </c>
      <c r="B110" s="25" t="str">
        <f t="shared" si="4"/>
        <v>Howie Kendrick</v>
      </c>
      <c r="C110" s="108" t="s">
        <v>2270</v>
      </c>
    </row>
    <row r="111" ht="15.75" customHeight="1">
      <c r="A111" s="105">
        <v>17.0</v>
      </c>
      <c r="B111" s="25" t="str">
        <f t="shared" si="4"/>
        <v>Luis Severino</v>
      </c>
      <c r="C111" s="106" t="s">
        <v>2096</v>
      </c>
    </row>
    <row r="112" ht="15.75" customHeight="1">
      <c r="A112" s="107">
        <v>18.0</v>
      </c>
      <c r="B112" s="25" t="str">
        <f t="shared" si="4"/>
        <v>Carlos Martínez</v>
      </c>
      <c r="C112" s="108" t="s">
        <v>2100</v>
      </c>
    </row>
    <row r="113" ht="15.75" customHeight="1">
      <c r="A113" s="105">
        <v>19.0</v>
      </c>
      <c r="B113" s="25" t="str">
        <f t="shared" si="4"/>
        <v>Yu Darvish</v>
      </c>
      <c r="C113" s="106" t="s">
        <v>2187</v>
      </c>
    </row>
    <row r="114" ht="15.75" customHeight="1">
      <c r="A114" s="107">
        <v>20.0</v>
      </c>
      <c r="B114" s="25" t="str">
        <f t="shared" si="4"/>
        <v>Luis Castillo</v>
      </c>
      <c r="C114" s="108" t="s">
        <v>2271</v>
      </c>
    </row>
    <row r="115" ht="15.75" customHeight="1">
      <c r="A115" s="105">
        <v>21.0</v>
      </c>
      <c r="B115" s="25" t="str">
        <f t="shared" si="4"/>
        <v>Jeff Samardzija</v>
      </c>
      <c r="C115" s="106" t="s">
        <v>2272</v>
      </c>
    </row>
    <row r="116" ht="15.75" customHeight="1">
      <c r="A116" s="107">
        <v>22.0</v>
      </c>
      <c r="B116" s="25" t="str">
        <f t="shared" si="4"/>
        <v>Fernando Rodney</v>
      </c>
      <c r="C116" s="108" t="s">
        <v>2103</v>
      </c>
    </row>
    <row r="117" ht="15.75" customHeight="1">
      <c r="A117" s="105">
        <v>23.0</v>
      </c>
      <c r="B117" s="25" t="str">
        <f t="shared" si="4"/>
        <v>Jordan Montgomery</v>
      </c>
      <c r="C117" s="106" t="s">
        <v>2273</v>
      </c>
    </row>
    <row r="118" ht="15.75" customHeight="1">
      <c r="A118" s="107">
        <v>24.0</v>
      </c>
      <c r="B118" s="25" t="str">
        <f t="shared" si="4"/>
        <v>Nate Jones</v>
      </c>
      <c r="C118" s="108" t="s">
        <v>2274</v>
      </c>
    </row>
    <row r="119" ht="15.75" customHeight="1">
      <c r="A119" s="105">
        <v>25.0</v>
      </c>
      <c r="B119" s="25" t="str">
        <f t="shared" si="4"/>
        <v>Addison Reed</v>
      </c>
      <c r="C119" s="106" t="s">
        <v>2275</v>
      </c>
    </row>
    <row r="120" ht="15.75" customHeight="1">
      <c r="A120" s="107">
        <v>26.0</v>
      </c>
      <c r="B120" s="25" t="str">
        <f t="shared" si="4"/>
        <v>Taylor Rogers</v>
      </c>
      <c r="C120" s="108" t="s">
        <v>1987</v>
      </c>
    </row>
    <row r="121" ht="15.75" customHeight="1">
      <c r="A121" s="105">
        <v>27.0</v>
      </c>
      <c r="B121" s="25" t="str">
        <f t="shared" si="4"/>
        <v>Nick Vincent</v>
      </c>
      <c r="C121" s="106" t="s">
        <v>2276</v>
      </c>
    </row>
    <row r="122" ht="15.75" customHeight="1">
      <c r="A122" s="107">
        <v>28.0</v>
      </c>
      <c r="B122" s="25" t="str">
        <f t="shared" si="4"/>
        <v>Jacob Barnes</v>
      </c>
      <c r="C122" s="108" t="s">
        <v>2277</v>
      </c>
    </row>
    <row r="123" ht="15.75" customHeight="1">
      <c r="A123" s="105">
        <v>29.0</v>
      </c>
      <c r="B123" s="25" t="str">
        <f t="shared" si="4"/>
        <v>Matt Bowman</v>
      </c>
      <c r="C123" s="106" t="s">
        <v>2278</v>
      </c>
    </row>
    <row r="124" ht="15.75" customHeight="1">
      <c r="A124" s="107">
        <v>30.0</v>
      </c>
      <c r="B124" s="25" t="str">
        <f t="shared" si="4"/>
        <v>Jarlin García</v>
      </c>
      <c r="C124" s="108" t="s">
        <v>2279</v>
      </c>
    </row>
    <row r="125" ht="15.75" customHeight="1">
      <c r="A125" s="102" t="s">
        <v>2280</v>
      </c>
      <c r="B125" s="103"/>
      <c r="C125" s="104"/>
    </row>
    <row r="126" ht="15.75" customHeight="1">
      <c r="A126" s="105">
        <v>1.0</v>
      </c>
      <c r="B126" s="25" t="str">
        <f t="shared" ref="B126:B155" si="5">LEFT(C126,FIND("(",C126)-1)</f>
        <v>Jose Altuve</v>
      </c>
      <c r="C126" s="106" t="s">
        <v>1990</v>
      </c>
    </row>
    <row r="127" ht="15.75" customHeight="1">
      <c r="A127" s="107">
        <v>2.0</v>
      </c>
      <c r="B127" s="25" t="str">
        <f t="shared" si="5"/>
        <v>Kris Bryant</v>
      </c>
      <c r="C127" s="108" t="s">
        <v>1991</v>
      </c>
    </row>
    <row r="128" ht="15.75" customHeight="1">
      <c r="A128" s="105">
        <v>3.0</v>
      </c>
      <c r="B128" s="25" t="str">
        <f t="shared" si="5"/>
        <v>J.D. Martinez</v>
      </c>
      <c r="C128" s="106" t="s">
        <v>1989</v>
      </c>
    </row>
    <row r="129" ht="15.75" customHeight="1">
      <c r="A129" s="107">
        <v>4.0</v>
      </c>
      <c r="B129" s="25" t="str">
        <f t="shared" si="5"/>
        <v>Anthony Rizzo</v>
      </c>
      <c r="C129" s="108" t="s">
        <v>2281</v>
      </c>
    </row>
    <row r="130" ht="15.75" customHeight="1">
      <c r="A130" s="105">
        <v>5.0</v>
      </c>
      <c r="B130" s="25" t="str">
        <f t="shared" si="5"/>
        <v>Nelson Cruz</v>
      </c>
      <c r="C130" s="106" t="s">
        <v>2282</v>
      </c>
    </row>
    <row r="131" ht="15.75" customHeight="1">
      <c r="A131" s="107">
        <v>6.0</v>
      </c>
      <c r="B131" s="25" t="str">
        <f t="shared" si="5"/>
        <v>Yasiel Puig</v>
      </c>
      <c r="C131" s="108" t="s">
        <v>1936</v>
      </c>
    </row>
    <row r="132" ht="15.75" customHeight="1">
      <c r="A132" s="105">
        <v>7.0</v>
      </c>
      <c r="B132" s="25" t="str">
        <f t="shared" si="5"/>
        <v>Mike Moustakas</v>
      </c>
      <c r="C132" s="106" t="s">
        <v>2283</v>
      </c>
    </row>
    <row r="133" ht="15.75" customHeight="1">
      <c r="A133" s="107">
        <v>8.0</v>
      </c>
      <c r="B133" s="25" t="str">
        <f t="shared" si="5"/>
        <v>Kyle Seager</v>
      </c>
      <c r="C133" s="108" t="s">
        <v>2209</v>
      </c>
    </row>
    <row r="134" ht="15.75" customHeight="1">
      <c r="A134" s="105">
        <v>9.0</v>
      </c>
      <c r="B134" s="25" t="str">
        <f t="shared" si="5"/>
        <v>Adam Duvall</v>
      </c>
      <c r="C134" s="106" t="s">
        <v>2284</v>
      </c>
    </row>
    <row r="135" ht="15.75" customHeight="1">
      <c r="A135" s="107">
        <v>10.0</v>
      </c>
      <c r="B135" s="25" t="str">
        <f t="shared" si="5"/>
        <v>J.T. Realmuto</v>
      </c>
      <c r="C135" s="108" t="s">
        <v>1996</v>
      </c>
    </row>
    <row r="136" ht="15.75" customHeight="1">
      <c r="A136" s="105">
        <v>11.0</v>
      </c>
      <c r="B136" s="25" t="str">
        <f t="shared" si="5"/>
        <v>Dexter Fowler</v>
      </c>
      <c r="C136" s="106" t="s">
        <v>2285</v>
      </c>
    </row>
    <row r="137" ht="15.75" customHeight="1">
      <c r="A137" s="107">
        <v>12.0</v>
      </c>
      <c r="B137" s="25" t="str">
        <f t="shared" si="5"/>
        <v>Evan Gattis</v>
      </c>
      <c r="C137" s="108" t="s">
        <v>2286</v>
      </c>
    </row>
    <row r="138" ht="15.75" customHeight="1">
      <c r="A138" s="105">
        <v>13.0</v>
      </c>
      <c r="B138" s="25" t="str">
        <f t="shared" si="5"/>
        <v>Addison Russell</v>
      </c>
      <c r="C138" s="106" t="s">
        <v>2287</v>
      </c>
    </row>
    <row r="139" ht="15.75" customHeight="1">
      <c r="A139" s="107">
        <v>14.0</v>
      </c>
      <c r="B139" s="25" t="str">
        <f t="shared" si="5"/>
        <v>José Peraza</v>
      </c>
      <c r="C139" s="108" t="s">
        <v>2288</v>
      </c>
    </row>
    <row r="140" ht="15.75" customHeight="1">
      <c r="A140" s="105">
        <v>15.0</v>
      </c>
      <c r="B140" s="25" t="str">
        <f t="shared" si="5"/>
        <v>Ben Zobrist</v>
      </c>
      <c r="C140" s="106" t="s">
        <v>2289</v>
      </c>
    </row>
    <row r="141" ht="15.75" customHeight="1">
      <c r="A141" s="107">
        <v>16.0</v>
      </c>
      <c r="B141" s="25" t="str">
        <f t="shared" si="5"/>
        <v>Wilmer Flores</v>
      </c>
      <c r="C141" s="108" t="s">
        <v>2290</v>
      </c>
    </row>
    <row r="142" ht="15.75" customHeight="1">
      <c r="A142" s="105">
        <v>17.0</v>
      </c>
      <c r="B142" s="25" t="str">
        <f t="shared" si="5"/>
        <v>Jacob deGrom</v>
      </c>
      <c r="C142" s="106" t="s">
        <v>2004</v>
      </c>
    </row>
    <row r="143" ht="15.75" customHeight="1">
      <c r="A143" s="107">
        <v>18.0</v>
      </c>
      <c r="B143" s="25" t="str">
        <f t="shared" si="5"/>
        <v>Carlos Carrasco</v>
      </c>
      <c r="C143" s="108" t="s">
        <v>2005</v>
      </c>
    </row>
    <row r="144" ht="15.75" customHeight="1">
      <c r="A144" s="105">
        <v>19.0</v>
      </c>
      <c r="B144" s="25" t="str">
        <f t="shared" si="5"/>
        <v>James Paxton</v>
      </c>
      <c r="C144" s="106" t="s">
        <v>2007</v>
      </c>
    </row>
    <row r="145" ht="15.75" customHeight="1">
      <c r="A145" s="107">
        <v>20.0</v>
      </c>
      <c r="B145" s="25" t="str">
        <f t="shared" si="5"/>
        <v>Kyle Hendricks</v>
      </c>
      <c r="C145" s="108" t="s">
        <v>2036</v>
      </c>
    </row>
    <row r="146" ht="15.75" customHeight="1">
      <c r="A146" s="105">
        <v>21.0</v>
      </c>
      <c r="B146" s="25" t="str">
        <f t="shared" si="5"/>
        <v>Johnny Cueto</v>
      </c>
      <c r="C146" s="106" t="s">
        <v>2010</v>
      </c>
    </row>
    <row r="147" ht="15.75" customHeight="1">
      <c r="A147" s="107">
        <v>22.0</v>
      </c>
      <c r="B147" s="25" t="str">
        <f t="shared" si="5"/>
        <v>Trevor Bauer</v>
      </c>
      <c r="C147" s="108" t="s">
        <v>2006</v>
      </c>
    </row>
    <row r="148" ht="15.75" customHeight="1">
      <c r="A148" s="105">
        <v>23.0</v>
      </c>
      <c r="B148" s="25" t="str">
        <f t="shared" si="5"/>
        <v>Taijuan Walker</v>
      </c>
      <c r="C148" s="106" t="s">
        <v>2291</v>
      </c>
    </row>
    <row r="149" ht="15.75" customHeight="1">
      <c r="A149" s="107">
        <v>24.0</v>
      </c>
      <c r="B149" s="25" t="str">
        <f t="shared" si="5"/>
        <v>Greg Holland</v>
      </c>
      <c r="C149" s="108" t="s">
        <v>2292</v>
      </c>
    </row>
    <row r="150" ht="15.75" customHeight="1">
      <c r="A150" s="105">
        <v>25.0</v>
      </c>
      <c r="B150" s="25" t="str">
        <f t="shared" si="5"/>
        <v>Pedro Strop</v>
      </c>
      <c r="C150" s="106" t="s">
        <v>2220</v>
      </c>
    </row>
    <row r="151" ht="15.75" customHeight="1">
      <c r="A151" s="107">
        <v>26.0</v>
      </c>
      <c r="B151" s="25" t="str">
        <f t="shared" si="5"/>
        <v>Tommy Kahnle</v>
      </c>
      <c r="C151" s="108" t="s">
        <v>2293</v>
      </c>
    </row>
    <row r="152" ht="15.75" customHeight="1">
      <c r="A152" s="105">
        <v>27.0</v>
      </c>
      <c r="B152" s="25" t="str">
        <f t="shared" si="5"/>
        <v>Hunter Strickland</v>
      </c>
      <c r="C152" s="106" t="s">
        <v>2294</v>
      </c>
    </row>
    <row r="153" ht="15.75" customHeight="1">
      <c r="A153" s="107">
        <v>28.0</v>
      </c>
      <c r="B153" s="25" t="str">
        <f t="shared" si="5"/>
        <v>Brett Cecil</v>
      </c>
      <c r="C153" s="108" t="s">
        <v>2295</v>
      </c>
    </row>
    <row r="154" ht="15.75" customHeight="1">
      <c r="A154" s="105">
        <v>29.0</v>
      </c>
      <c r="B154" s="25" t="str">
        <f t="shared" si="5"/>
        <v>Hyun-Jin Ryu</v>
      </c>
      <c r="C154" s="106" t="s">
        <v>2133</v>
      </c>
    </row>
    <row r="155" ht="15.75" customHeight="1">
      <c r="A155" s="107">
        <v>30.0</v>
      </c>
      <c r="B155" s="25" t="str">
        <f t="shared" si="5"/>
        <v>Jordan Zimmermann</v>
      </c>
      <c r="C155" s="108" t="s">
        <v>2167</v>
      </c>
    </row>
    <row r="156" ht="15.75" customHeight="1">
      <c r="A156" s="102" t="s">
        <v>1502</v>
      </c>
      <c r="B156" s="103"/>
      <c r="C156" s="104"/>
    </row>
    <row r="157" ht="15.75" customHeight="1">
      <c r="A157" s="105">
        <v>1.0</v>
      </c>
      <c r="B157" s="25" t="str">
        <f t="shared" ref="B157:B186" si="6">LEFT(C157,FIND("(",C157)-1)</f>
        <v>Carlos Correa</v>
      </c>
      <c r="C157" s="106" t="s">
        <v>2145</v>
      </c>
    </row>
    <row r="158" ht="15.75" customHeight="1">
      <c r="A158" s="107">
        <v>2.0</v>
      </c>
      <c r="B158" s="25" t="str">
        <f t="shared" si="6"/>
        <v>Aaron Judge</v>
      </c>
      <c r="C158" s="108" t="s">
        <v>2141</v>
      </c>
    </row>
    <row r="159" ht="15.75" customHeight="1">
      <c r="A159" s="105">
        <v>3.0</v>
      </c>
      <c r="B159" s="25" t="str">
        <f t="shared" si="6"/>
        <v>Cody Bellinger</v>
      </c>
      <c r="C159" s="106" t="s">
        <v>2296</v>
      </c>
    </row>
    <row r="160" ht="15.75" customHeight="1">
      <c r="A160" s="107">
        <v>4.0</v>
      </c>
      <c r="B160" s="25" t="str">
        <f t="shared" si="6"/>
        <v>Starling Marte</v>
      </c>
      <c r="C160" s="108" t="s">
        <v>2297</v>
      </c>
    </row>
    <row r="161" ht="15.75" customHeight="1">
      <c r="A161" s="105">
        <v>5.0</v>
      </c>
      <c r="B161" s="25" t="str">
        <f t="shared" si="6"/>
        <v>Didi Gregorius</v>
      </c>
      <c r="C161" s="106" t="s">
        <v>2150</v>
      </c>
    </row>
    <row r="162" ht="15.75" customHeight="1">
      <c r="A162" s="107">
        <v>6.0</v>
      </c>
      <c r="B162" s="25" t="str">
        <f t="shared" si="6"/>
        <v>Jake Lamb</v>
      </c>
      <c r="C162" s="108" t="s">
        <v>2298</v>
      </c>
    </row>
    <row r="163" ht="15.75" customHeight="1">
      <c r="A163" s="105">
        <v>7.0</v>
      </c>
      <c r="B163" s="25" t="str">
        <f t="shared" si="6"/>
        <v>Gregory Polanco</v>
      </c>
      <c r="C163" s="106" t="s">
        <v>2299</v>
      </c>
    </row>
    <row r="164" ht="15.75" customHeight="1">
      <c r="A164" s="107">
        <v>8.0</v>
      </c>
      <c r="B164" s="25" t="str">
        <f t="shared" si="6"/>
        <v>Javier Báez</v>
      </c>
      <c r="C164" s="108" t="s">
        <v>2142</v>
      </c>
    </row>
    <row r="165" ht="15.75" customHeight="1">
      <c r="A165" s="105">
        <v>9.0</v>
      </c>
      <c r="B165" s="25" t="str">
        <f t="shared" si="6"/>
        <v>Josh Bell</v>
      </c>
      <c r="C165" s="106" t="s">
        <v>2148</v>
      </c>
    </row>
    <row r="166" ht="15.75" customHeight="1">
      <c r="A166" s="107">
        <v>10.0</v>
      </c>
      <c r="B166" s="25" t="str">
        <f t="shared" si="6"/>
        <v>Carlos González</v>
      </c>
      <c r="C166" s="108" t="s">
        <v>2300</v>
      </c>
    </row>
    <row r="167" ht="15.75" customHeight="1">
      <c r="A167" s="105">
        <v>11.0</v>
      </c>
      <c r="B167" s="25" t="str">
        <f t="shared" si="6"/>
        <v>Scott Schebler</v>
      </c>
      <c r="C167" s="106" t="s">
        <v>2152</v>
      </c>
    </row>
    <row r="168" ht="15.75" customHeight="1">
      <c r="A168" s="107">
        <v>12.0</v>
      </c>
      <c r="B168" s="25" t="str">
        <f t="shared" si="6"/>
        <v>Jonathan Lucroy</v>
      </c>
      <c r="C168" s="108" t="s">
        <v>2301</v>
      </c>
    </row>
    <row r="169" ht="15.75" customHeight="1">
      <c r="A169" s="105">
        <v>13.0</v>
      </c>
      <c r="B169" s="25" t="str">
        <f t="shared" si="6"/>
        <v>Jedd Gyorko</v>
      </c>
      <c r="C169" s="106" t="s">
        <v>2302</v>
      </c>
    </row>
    <row r="170" ht="15.75" customHeight="1">
      <c r="A170" s="107">
        <v>14.0</v>
      </c>
      <c r="B170" s="25" t="str">
        <f t="shared" si="6"/>
        <v>Carlos Gómez</v>
      </c>
      <c r="C170" s="108" t="s">
        <v>2303</v>
      </c>
    </row>
    <row r="171" ht="15.75" customHeight="1">
      <c r="A171" s="105">
        <v>15.0</v>
      </c>
      <c r="B171" s="25" t="str">
        <f t="shared" si="6"/>
        <v>Joe Panik</v>
      </c>
      <c r="C171" s="106" t="s">
        <v>2304</v>
      </c>
    </row>
    <row r="172" ht="15.75" customHeight="1">
      <c r="A172" s="107">
        <v>16.0</v>
      </c>
      <c r="B172" s="25" t="str">
        <f t="shared" si="6"/>
        <v>Matt Wieters</v>
      </c>
      <c r="C172" s="108" t="s">
        <v>2305</v>
      </c>
    </row>
    <row r="173" ht="15.75" customHeight="1">
      <c r="A173" s="105">
        <v>17.0</v>
      </c>
      <c r="B173" s="25" t="str">
        <f t="shared" si="6"/>
        <v>Alex Wood</v>
      </c>
      <c r="C173" s="106" t="s">
        <v>2159</v>
      </c>
    </row>
    <row r="174" ht="15.75" customHeight="1">
      <c r="A174" s="107">
        <v>18.0</v>
      </c>
      <c r="B174" s="25" t="str">
        <f t="shared" si="6"/>
        <v>Rich Hill</v>
      </c>
      <c r="C174" s="108" t="s">
        <v>2157</v>
      </c>
    </row>
    <row r="175" ht="15.75" customHeight="1">
      <c r="A175" s="105">
        <v>19.0</v>
      </c>
      <c r="B175" s="25" t="str">
        <f t="shared" si="6"/>
        <v>Felipe Vázquez</v>
      </c>
      <c r="C175" s="106" t="s">
        <v>2156</v>
      </c>
    </row>
    <row r="176" ht="15.75" customHeight="1">
      <c r="A176" s="107">
        <v>20.0</v>
      </c>
      <c r="B176" s="25" t="str">
        <f t="shared" si="6"/>
        <v>Jameson Taillon</v>
      </c>
      <c r="C176" s="108" t="s">
        <v>2155</v>
      </c>
    </row>
    <row r="177" ht="15.75" customHeight="1">
      <c r="A177" s="105">
        <v>21.0</v>
      </c>
      <c r="B177" s="25" t="str">
        <f t="shared" si="6"/>
        <v>Jon Gray</v>
      </c>
      <c r="C177" s="106" t="s">
        <v>2158</v>
      </c>
    </row>
    <row r="178" ht="15.75" customHeight="1">
      <c r="A178" s="107">
        <v>22.0</v>
      </c>
      <c r="B178" s="25" t="str">
        <f t="shared" si="6"/>
        <v>Dylan Bundy</v>
      </c>
      <c r="C178" s="108" t="s">
        <v>2168</v>
      </c>
    </row>
    <row r="179" ht="15.75" customHeight="1">
      <c r="A179" s="105">
        <v>23.0</v>
      </c>
      <c r="B179" s="25" t="str">
        <f t="shared" si="6"/>
        <v>Jake Odorizzi</v>
      </c>
      <c r="C179" s="106" t="s">
        <v>2306</v>
      </c>
    </row>
    <row r="180" ht="15.75" customHeight="1">
      <c r="A180" s="107">
        <v>24.0</v>
      </c>
      <c r="B180" s="25" t="str">
        <f t="shared" si="6"/>
        <v>Zack Britton</v>
      </c>
      <c r="C180" s="108" t="s">
        <v>2164</v>
      </c>
    </row>
    <row r="181" ht="15.75" customHeight="1">
      <c r="A181" s="105">
        <v>25.0</v>
      </c>
      <c r="B181" s="25" t="str">
        <f t="shared" si="6"/>
        <v>Bud Norris</v>
      </c>
      <c r="C181" s="106" t="s">
        <v>2223</v>
      </c>
    </row>
    <row r="182" ht="15.75" customHeight="1">
      <c r="A182" s="107">
        <v>26.0</v>
      </c>
      <c r="B182" s="25" t="str">
        <f t="shared" si="6"/>
        <v>Chad Green</v>
      </c>
      <c r="C182" s="108" t="s">
        <v>2162</v>
      </c>
    </row>
    <row r="183" ht="15.75" customHeight="1">
      <c r="A183" s="105">
        <v>27.0</v>
      </c>
      <c r="B183" s="25" t="str">
        <f t="shared" si="6"/>
        <v>Justin Wilson</v>
      </c>
      <c r="C183" s="106" t="s">
        <v>2307</v>
      </c>
    </row>
    <row r="184" ht="15.75" customHeight="1">
      <c r="A184" s="107">
        <v>28.0</v>
      </c>
      <c r="B184" s="25" t="str">
        <f t="shared" si="6"/>
        <v>David Phelps</v>
      </c>
      <c r="C184" s="108" t="s">
        <v>2308</v>
      </c>
    </row>
    <row r="185" ht="15.75" customHeight="1">
      <c r="A185" s="105">
        <v>29.0</v>
      </c>
      <c r="B185" s="25" t="str">
        <f t="shared" si="6"/>
        <v>Bryan Shaw</v>
      </c>
      <c r="C185" s="106" t="s">
        <v>2309</v>
      </c>
    </row>
    <row r="186" ht="15.75" customHeight="1">
      <c r="A186" s="107">
        <v>30.0</v>
      </c>
      <c r="B186" s="25" t="str">
        <f t="shared" si="6"/>
        <v>Amir Garrett</v>
      </c>
      <c r="C186" s="108" t="s">
        <v>2166</v>
      </c>
    </row>
    <row r="187" ht="15.75" customHeight="1">
      <c r="A187" s="102" t="s">
        <v>1455</v>
      </c>
      <c r="B187" s="103"/>
      <c r="C187" s="104"/>
    </row>
    <row r="188" ht="15.75" customHeight="1">
      <c r="A188" s="105">
        <v>1.0</v>
      </c>
      <c r="B188" s="25" t="str">
        <f t="shared" ref="B188:B217" si="7">LEFT(C188,FIND("(",C188)-1)</f>
        <v>Nolan Arenado</v>
      </c>
      <c r="C188" s="106" t="s">
        <v>2049</v>
      </c>
    </row>
    <row r="189" ht="15.75" customHeight="1">
      <c r="A189" s="107">
        <v>2.0</v>
      </c>
      <c r="B189" s="25" t="str">
        <f t="shared" si="7"/>
        <v>Dee Gordon</v>
      </c>
      <c r="C189" s="108" t="s">
        <v>2055</v>
      </c>
    </row>
    <row r="190" ht="15.75" customHeight="1">
      <c r="A190" s="105">
        <v>3.0</v>
      </c>
      <c r="B190" s="25" t="str">
        <f t="shared" si="7"/>
        <v>Robinson Canó</v>
      </c>
      <c r="C190" s="106" t="s">
        <v>2057</v>
      </c>
    </row>
    <row r="191" ht="15.75" customHeight="1">
      <c r="A191" s="107">
        <v>4.0</v>
      </c>
      <c r="B191" s="25" t="str">
        <f t="shared" si="7"/>
        <v>A.J. Pollock</v>
      </c>
      <c r="C191" s="108" t="s">
        <v>2310</v>
      </c>
    </row>
    <row r="192" ht="15.75" customHeight="1">
      <c r="A192" s="105">
        <v>5.0</v>
      </c>
      <c r="B192" s="25" t="str">
        <f t="shared" si="7"/>
        <v>Trevor Story</v>
      </c>
      <c r="C192" s="106" t="s">
        <v>2050</v>
      </c>
    </row>
    <row r="193" ht="15.75" customHeight="1">
      <c r="A193" s="107">
        <v>6.0</v>
      </c>
      <c r="B193" s="25" t="str">
        <f t="shared" si="7"/>
        <v>Lorenzo Cain</v>
      </c>
      <c r="C193" s="108" t="s">
        <v>2052</v>
      </c>
    </row>
    <row r="194" ht="15.75" customHeight="1">
      <c r="A194" s="105">
        <v>7.0</v>
      </c>
      <c r="B194" s="25" t="str">
        <f t="shared" si="7"/>
        <v>Adam Jones</v>
      </c>
      <c r="C194" s="106" t="s">
        <v>2311</v>
      </c>
    </row>
    <row r="195" ht="15.75" customHeight="1">
      <c r="A195" s="107">
        <v>8.0</v>
      </c>
      <c r="B195" s="25" t="str">
        <f t="shared" si="7"/>
        <v>Whit Merrifield</v>
      </c>
      <c r="C195" s="108" t="s">
        <v>2051</v>
      </c>
    </row>
    <row r="196" ht="15.75" customHeight="1">
      <c r="A196" s="105">
        <v>9.0</v>
      </c>
      <c r="B196" s="25" t="str">
        <f t="shared" si="7"/>
        <v>Carlos Santana</v>
      </c>
      <c r="C196" s="106" t="s">
        <v>2312</v>
      </c>
    </row>
    <row r="197" ht="15.75" customHeight="1">
      <c r="A197" s="107">
        <v>10.0</v>
      </c>
      <c r="B197" s="25" t="str">
        <f t="shared" si="7"/>
        <v>Matt Olson</v>
      </c>
      <c r="C197" s="108" t="s">
        <v>2313</v>
      </c>
    </row>
    <row r="198" ht="15.75" customHeight="1">
      <c r="A198" s="105">
        <v>11.0</v>
      </c>
      <c r="B198" s="25" t="str">
        <f t="shared" si="7"/>
        <v>Steven Souza Jr.</v>
      </c>
      <c r="C198" s="106" t="s">
        <v>2314</v>
      </c>
    </row>
    <row r="199" ht="15.75" customHeight="1">
      <c r="A199" s="107">
        <v>12.0</v>
      </c>
      <c r="B199" s="25" t="str">
        <f t="shared" si="7"/>
        <v>Chris Taylor</v>
      </c>
      <c r="C199" s="108" t="s">
        <v>2061</v>
      </c>
    </row>
    <row r="200" ht="15.75" customHeight="1">
      <c r="A200" s="105">
        <v>13.0</v>
      </c>
      <c r="B200" s="25" t="str">
        <f t="shared" si="7"/>
        <v>Max Kepler</v>
      </c>
      <c r="C200" s="106" t="s">
        <v>2315</v>
      </c>
    </row>
    <row r="201" ht="15.75" customHeight="1">
      <c r="A201" s="107">
        <v>14.0</v>
      </c>
      <c r="B201" s="25" t="str">
        <f t="shared" si="7"/>
        <v>Welington Castillo</v>
      </c>
      <c r="C201" s="108" t="s">
        <v>2316</v>
      </c>
    </row>
    <row r="202" ht="15.75" customHeight="1">
      <c r="A202" s="105">
        <v>15.0</v>
      </c>
      <c r="B202" s="25" t="str">
        <f t="shared" si="7"/>
        <v>Stephen Piscotty</v>
      </c>
      <c r="C202" s="106" t="s">
        <v>2317</v>
      </c>
    </row>
    <row r="203" ht="15.75" customHeight="1">
      <c r="A203" s="107">
        <v>16.0</v>
      </c>
      <c r="B203" s="25" t="str">
        <f t="shared" si="7"/>
        <v>Yasmany Tomás</v>
      </c>
      <c r="C203" s="108" t="s">
        <v>2318</v>
      </c>
    </row>
    <row r="204" ht="15.75" customHeight="1">
      <c r="A204" s="105">
        <v>17.0</v>
      </c>
      <c r="B204" s="25" t="str">
        <f t="shared" si="7"/>
        <v>Jason Castro</v>
      </c>
      <c r="C204" s="106" t="s">
        <v>2319</v>
      </c>
    </row>
    <row r="205" ht="15.75" customHeight="1">
      <c r="A205" s="107">
        <v>18.0</v>
      </c>
      <c r="B205" s="25" t="str">
        <f t="shared" si="7"/>
        <v>Chris Archer</v>
      </c>
      <c r="C205" s="108" t="s">
        <v>2065</v>
      </c>
    </row>
    <row r="206" ht="15.75" customHeight="1">
      <c r="A206" s="105">
        <v>19.0</v>
      </c>
      <c r="B206" s="25" t="str">
        <f t="shared" si="7"/>
        <v>Masahiro Tanaka</v>
      </c>
      <c r="C206" s="106" t="s">
        <v>2064</v>
      </c>
    </row>
    <row r="207" ht="15.75" customHeight="1">
      <c r="A207" s="107">
        <v>20.0</v>
      </c>
      <c r="B207" s="25" t="str">
        <f t="shared" si="7"/>
        <v>Jon Lester</v>
      </c>
      <c r="C207" s="108" t="s">
        <v>2068</v>
      </c>
    </row>
    <row r="208" ht="15.75" customHeight="1">
      <c r="A208" s="105">
        <v>21.0</v>
      </c>
      <c r="B208" s="25" t="str">
        <f t="shared" si="7"/>
        <v>Michael Fulmer</v>
      </c>
      <c r="C208" s="106" t="s">
        <v>2070</v>
      </c>
    </row>
    <row r="209" ht="15.75" customHeight="1">
      <c r="A209" s="107">
        <v>22.0</v>
      </c>
      <c r="B209" s="25" t="str">
        <f t="shared" si="7"/>
        <v>Alex Cobb</v>
      </c>
      <c r="C209" s="108" t="s">
        <v>2320</v>
      </c>
    </row>
    <row r="210" ht="15.75" customHeight="1">
      <c r="A210" s="105">
        <v>23.0</v>
      </c>
      <c r="B210" s="25" t="str">
        <f t="shared" si="7"/>
        <v>Shane Greene</v>
      </c>
      <c r="C210" s="106" t="s">
        <v>2069</v>
      </c>
    </row>
    <row r="211" ht="15.75" customHeight="1">
      <c r="A211" s="107">
        <v>24.0</v>
      </c>
      <c r="B211" s="25" t="str">
        <f t="shared" si="7"/>
        <v>Michael Wacha</v>
      </c>
      <c r="C211" s="108" t="s">
        <v>2073</v>
      </c>
    </row>
    <row r="212" ht="15.75" customHeight="1">
      <c r="A212" s="105">
        <v>25.0</v>
      </c>
      <c r="B212" s="25" t="str">
        <f t="shared" si="7"/>
        <v>Marco Estrada</v>
      </c>
      <c r="C212" s="106" t="s">
        <v>2321</v>
      </c>
    </row>
    <row r="213" ht="15.75" customHeight="1">
      <c r="A213" s="107">
        <v>26.0</v>
      </c>
      <c r="B213" s="25" t="str">
        <f t="shared" si="7"/>
        <v>Juan Nicasio</v>
      </c>
      <c r="C213" s="108" t="s">
        <v>2322</v>
      </c>
    </row>
    <row r="214" ht="15.75" customHeight="1">
      <c r="A214" s="105">
        <v>27.0</v>
      </c>
      <c r="B214" s="25" t="str">
        <f t="shared" si="7"/>
        <v>Santiago Casilla</v>
      </c>
      <c r="C214" s="106" t="s">
        <v>2323</v>
      </c>
    </row>
    <row r="215" ht="15.75" customHeight="1">
      <c r="A215" s="107">
        <v>28.0</v>
      </c>
      <c r="B215" s="25" t="str">
        <f t="shared" si="7"/>
        <v>Collin McHugh</v>
      </c>
      <c r="C215" s="108" t="s">
        <v>2009</v>
      </c>
    </row>
    <row r="216" ht="15.75" customHeight="1">
      <c r="A216" s="105">
        <v>29.0</v>
      </c>
      <c r="B216" s="25" t="str">
        <f t="shared" si="7"/>
        <v>Tyler Clippard</v>
      </c>
      <c r="C216" s="106" t="s">
        <v>2324</v>
      </c>
    </row>
    <row r="217" ht="15.75" customHeight="1">
      <c r="A217" s="107">
        <v>30.0</v>
      </c>
      <c r="B217" s="25" t="str">
        <f t="shared" si="7"/>
        <v>Tyler Anderson</v>
      </c>
      <c r="C217" s="108" t="s">
        <v>2076</v>
      </c>
    </row>
    <row r="218" ht="15.75" customHeight="1">
      <c r="A218" s="102" t="s">
        <v>1958</v>
      </c>
      <c r="B218" s="103"/>
      <c r="C218" s="104"/>
    </row>
    <row r="219" ht="15.75" customHeight="1">
      <c r="A219" s="105">
        <v>1.0</v>
      </c>
      <c r="B219" s="25" t="str">
        <f t="shared" ref="B219:B248" si="8">LEFT(C219,FIND("(",C219)-1)</f>
        <v>Freddie Freeman</v>
      </c>
      <c r="C219" s="106" t="s">
        <v>2325</v>
      </c>
    </row>
    <row r="220" ht="15.75" customHeight="1">
      <c r="A220" s="107">
        <v>2.0</v>
      </c>
      <c r="B220" s="25" t="str">
        <f t="shared" si="8"/>
        <v>Manny Machado</v>
      </c>
      <c r="C220" s="108" t="s">
        <v>1962</v>
      </c>
    </row>
    <row r="221" ht="15.75" customHeight="1">
      <c r="A221" s="105">
        <v>3.0</v>
      </c>
      <c r="B221" s="25" t="str">
        <f t="shared" si="8"/>
        <v>Corey Seager</v>
      </c>
      <c r="C221" s="106" t="s">
        <v>1964</v>
      </c>
    </row>
    <row r="222" ht="15.75" customHeight="1">
      <c r="A222" s="107">
        <v>4.0</v>
      </c>
      <c r="B222" s="25" t="str">
        <f t="shared" si="8"/>
        <v>José Abreu</v>
      </c>
      <c r="C222" s="108" t="s">
        <v>1963</v>
      </c>
    </row>
    <row r="223" ht="15.75" customHeight="1">
      <c r="A223" s="105">
        <v>5.0</v>
      </c>
      <c r="B223" s="25" t="str">
        <f t="shared" si="8"/>
        <v>Christian Yelich</v>
      </c>
      <c r="C223" s="106" t="s">
        <v>1959</v>
      </c>
    </row>
    <row r="224" ht="15.75" customHeight="1">
      <c r="A224" s="107">
        <v>6.0</v>
      </c>
      <c r="B224" s="25" t="str">
        <f t="shared" si="8"/>
        <v>Alex Bregman</v>
      </c>
      <c r="C224" s="108" t="s">
        <v>1960</v>
      </c>
    </row>
    <row r="225" ht="15.75" customHeight="1">
      <c r="A225" s="105">
        <v>7.0</v>
      </c>
      <c r="B225" s="25" t="str">
        <f t="shared" si="8"/>
        <v>Miguel Cabrera</v>
      </c>
      <c r="C225" s="106" t="s">
        <v>1968</v>
      </c>
    </row>
    <row r="226" ht="15.75" customHeight="1">
      <c r="A226" s="107">
        <v>8.0</v>
      </c>
      <c r="B226" s="25" t="str">
        <f t="shared" si="8"/>
        <v>Eric Hosmer</v>
      </c>
      <c r="C226" s="108" t="s">
        <v>2326</v>
      </c>
    </row>
    <row r="227" ht="15.75" customHeight="1">
      <c r="A227" s="105">
        <v>9.0</v>
      </c>
      <c r="B227" s="25" t="str">
        <f t="shared" si="8"/>
        <v>Yoenis Céspedes</v>
      </c>
      <c r="C227" s="106" t="s">
        <v>1971</v>
      </c>
    </row>
    <row r="228" ht="15.75" customHeight="1">
      <c r="A228" s="107">
        <v>10.0</v>
      </c>
      <c r="B228" s="25" t="str">
        <f t="shared" si="8"/>
        <v>DJ LeMahieu</v>
      </c>
      <c r="C228" s="108" t="s">
        <v>2327</v>
      </c>
    </row>
    <row r="229" ht="15.75" customHeight="1">
      <c r="A229" s="105">
        <v>11.0</v>
      </c>
      <c r="B229" s="25" t="str">
        <f t="shared" si="8"/>
        <v>Rougned Odor</v>
      </c>
      <c r="C229" s="106" t="s">
        <v>1966</v>
      </c>
    </row>
    <row r="230" ht="15.75" customHeight="1">
      <c r="A230" s="107">
        <v>12.0</v>
      </c>
      <c r="B230" s="25" t="str">
        <f t="shared" si="8"/>
        <v>Salvador Perez</v>
      </c>
      <c r="C230" s="108" t="s">
        <v>1974</v>
      </c>
    </row>
    <row r="231" ht="15.75" customHeight="1">
      <c r="A231" s="105">
        <v>13.0</v>
      </c>
      <c r="B231" s="25" t="str">
        <f t="shared" si="8"/>
        <v>Nomar Mazara</v>
      </c>
      <c r="C231" s="106" t="s">
        <v>2328</v>
      </c>
    </row>
    <row r="232" ht="15.75" customHeight="1">
      <c r="A232" s="107">
        <v>14.0</v>
      </c>
      <c r="B232" s="25" t="str">
        <f t="shared" si="8"/>
        <v>Yadier Molina</v>
      </c>
      <c r="C232" s="108" t="s">
        <v>2058</v>
      </c>
    </row>
    <row r="233" ht="15.75" customHeight="1">
      <c r="A233" s="105">
        <v>15.0</v>
      </c>
      <c r="B233" s="25" t="str">
        <f t="shared" si="8"/>
        <v>Russell Martin</v>
      </c>
      <c r="C233" s="106" t="s">
        <v>2329</v>
      </c>
    </row>
    <row r="234" ht="15.75" customHeight="1">
      <c r="A234" s="107">
        <v>16.0</v>
      </c>
      <c r="B234" s="25" t="str">
        <f t="shared" si="8"/>
        <v>Lonnie Chisenhall</v>
      </c>
      <c r="C234" s="108" t="s">
        <v>2330</v>
      </c>
    </row>
    <row r="235" ht="15.75" customHeight="1">
      <c r="A235" s="105">
        <v>17.0</v>
      </c>
      <c r="B235" s="25" t="str">
        <f t="shared" si="8"/>
        <v>Corey Kluber</v>
      </c>
      <c r="C235" s="106" t="s">
        <v>1975</v>
      </c>
    </row>
    <row r="236" ht="15.75" customHeight="1">
      <c r="A236" s="107">
        <v>18.0</v>
      </c>
      <c r="B236" s="25" t="str">
        <f t="shared" si="8"/>
        <v>Zack Greinke</v>
      </c>
      <c r="C236" s="108" t="s">
        <v>1976</v>
      </c>
    </row>
    <row r="237" ht="15.75" customHeight="1">
      <c r="A237" s="105">
        <v>19.0</v>
      </c>
      <c r="B237" s="25" t="str">
        <f t="shared" si="8"/>
        <v>Craig Kimbrel</v>
      </c>
      <c r="C237" s="106" t="s">
        <v>1977</v>
      </c>
    </row>
    <row r="238" ht="15.75" customHeight="1">
      <c r="A238" s="107">
        <v>20.0</v>
      </c>
      <c r="B238" s="25" t="str">
        <f t="shared" si="8"/>
        <v>José Quintana</v>
      </c>
      <c r="C238" s="108" t="s">
        <v>1981</v>
      </c>
    </row>
    <row r="239" ht="15.75" customHeight="1">
      <c r="A239" s="105">
        <v>21.0</v>
      </c>
      <c r="B239" s="25" t="str">
        <f t="shared" si="8"/>
        <v>Corey Knebel</v>
      </c>
      <c r="C239" s="106" t="s">
        <v>1980</v>
      </c>
    </row>
    <row r="240" ht="15.75" customHeight="1">
      <c r="A240" s="107">
        <v>22.0</v>
      </c>
      <c r="B240" s="25" t="str">
        <f t="shared" si="8"/>
        <v>Lance McCullers Jr.</v>
      </c>
      <c r="C240" s="108" t="s">
        <v>1985</v>
      </c>
    </row>
    <row r="241" ht="15.75" customHeight="1">
      <c r="A241" s="105">
        <v>23.0</v>
      </c>
      <c r="B241" s="25" t="str">
        <f t="shared" si="8"/>
        <v>Ken Giles</v>
      </c>
      <c r="C241" s="106" t="s">
        <v>2331</v>
      </c>
    </row>
    <row r="242" ht="15.75" customHeight="1">
      <c r="A242" s="107">
        <v>24.0</v>
      </c>
      <c r="B242" s="25" t="str">
        <f t="shared" si="8"/>
        <v>Danny Duffy</v>
      </c>
      <c r="C242" s="108" t="s">
        <v>2332</v>
      </c>
    </row>
    <row r="243" ht="15.75" customHeight="1">
      <c r="A243" s="105">
        <v>25.0</v>
      </c>
      <c r="B243" s="25" t="str">
        <f t="shared" si="8"/>
        <v>Kelvin Herrera</v>
      </c>
      <c r="C243" s="106" t="s">
        <v>2333</v>
      </c>
    </row>
    <row r="244" ht="15.75" customHeight="1">
      <c r="A244" s="107">
        <v>26.0</v>
      </c>
      <c r="B244" s="25" t="str">
        <f t="shared" si="8"/>
        <v>Sean Manaea</v>
      </c>
      <c r="C244" s="108" t="s">
        <v>1984</v>
      </c>
    </row>
    <row r="245" ht="15.75" customHeight="1">
      <c r="A245" s="105">
        <v>27.0</v>
      </c>
      <c r="B245" s="25" t="str">
        <f t="shared" si="8"/>
        <v>Tanner Roark</v>
      </c>
      <c r="C245" s="106" t="s">
        <v>2334</v>
      </c>
    </row>
    <row r="246" ht="15.75" customHeight="1">
      <c r="A246" s="107">
        <v>28.0</v>
      </c>
      <c r="B246" s="25" t="str">
        <f t="shared" si="8"/>
        <v>Mike Foltynewicz</v>
      </c>
      <c r="C246" s="108" t="s">
        <v>1978</v>
      </c>
    </row>
    <row r="247" ht="15.75" customHeight="1">
      <c r="A247" s="105">
        <v>29.0</v>
      </c>
      <c r="B247" s="25" t="str">
        <f t="shared" si="8"/>
        <v>Iván Nova</v>
      </c>
      <c r="C247" s="106" t="s">
        <v>2335</v>
      </c>
    </row>
    <row r="248" ht="15.75" customHeight="1">
      <c r="A248" s="107">
        <v>30.0</v>
      </c>
      <c r="B248" s="25" t="str">
        <f t="shared" si="8"/>
        <v>Anthony Swarzak</v>
      </c>
      <c r="C248" s="108" t="s">
        <v>2336</v>
      </c>
    </row>
    <row r="249" ht="15.75" customHeight="1">
      <c r="A249" s="102" t="s">
        <v>1561</v>
      </c>
      <c r="B249" s="103"/>
      <c r="C249" s="104"/>
    </row>
    <row r="250" ht="15.75" customHeight="1">
      <c r="A250" s="105">
        <v>1.0</v>
      </c>
      <c r="B250" s="25" t="str">
        <f t="shared" ref="B250:B279" si="9">LEFT(C250,FIND("(",C250)-1)</f>
        <v>Bryce Harper</v>
      </c>
      <c r="C250" s="106" t="s">
        <v>2200</v>
      </c>
    </row>
    <row r="251" ht="15.75" customHeight="1">
      <c r="A251" s="107">
        <v>2.0</v>
      </c>
      <c r="B251" s="25" t="str">
        <f t="shared" si="9"/>
        <v>Joey Votto</v>
      </c>
      <c r="C251" s="108" t="s">
        <v>2202</v>
      </c>
    </row>
    <row r="252" ht="15.75" customHeight="1">
      <c r="A252" s="105">
        <v>3.0</v>
      </c>
      <c r="B252" s="25" t="str">
        <f t="shared" si="9"/>
        <v>Anthony Rendon</v>
      </c>
      <c r="C252" s="106" t="s">
        <v>2201</v>
      </c>
    </row>
    <row r="253" ht="15.75" customHeight="1">
      <c r="A253" s="107">
        <v>4.0</v>
      </c>
      <c r="B253" s="25" t="str">
        <f t="shared" si="9"/>
        <v>Edwin Encarnación</v>
      </c>
      <c r="C253" s="108" t="s">
        <v>2204</v>
      </c>
    </row>
    <row r="254" ht="15.75" customHeight="1">
      <c r="A254" s="105">
        <v>5.0</v>
      </c>
      <c r="B254" s="25" t="str">
        <f t="shared" si="9"/>
        <v>Billy Hamilton</v>
      </c>
      <c r="C254" s="106" t="s">
        <v>2207</v>
      </c>
    </row>
    <row r="255" ht="15.75" customHeight="1">
      <c r="A255" s="107">
        <v>6.0</v>
      </c>
      <c r="B255" s="25" t="str">
        <f t="shared" si="9"/>
        <v>Ender Inciarte</v>
      </c>
      <c r="C255" s="108" t="s">
        <v>2205</v>
      </c>
    </row>
    <row r="256" ht="15.75" customHeight="1">
      <c r="A256" s="105">
        <v>7.0</v>
      </c>
      <c r="B256" s="25" t="str">
        <f t="shared" si="9"/>
        <v>Brett Gardner</v>
      </c>
      <c r="C256" s="106" t="s">
        <v>2210</v>
      </c>
    </row>
    <row r="257" ht="15.75" customHeight="1">
      <c r="A257" s="107">
        <v>8.0</v>
      </c>
      <c r="B257" s="25" t="str">
        <f t="shared" si="9"/>
        <v>Kyle Schwarber</v>
      </c>
      <c r="C257" s="108" t="s">
        <v>2206</v>
      </c>
    </row>
    <row r="258" ht="15.75" customHeight="1">
      <c r="A258" s="105">
        <v>9.0</v>
      </c>
      <c r="B258" s="25" t="str">
        <f t="shared" si="9"/>
        <v>Avisaíl García</v>
      </c>
      <c r="C258" s="106" t="s">
        <v>2337</v>
      </c>
    </row>
    <row r="259" ht="15.75" customHeight="1">
      <c r="A259" s="107">
        <v>10.0</v>
      </c>
      <c r="B259" s="25" t="str">
        <f t="shared" si="9"/>
        <v>Scooter Gennett</v>
      </c>
      <c r="C259" s="108" t="s">
        <v>2338</v>
      </c>
    </row>
    <row r="260" ht="15.75" customHeight="1">
      <c r="A260" s="105">
        <v>11.0</v>
      </c>
      <c r="B260" s="25" t="str">
        <f t="shared" si="9"/>
        <v>Jonathan Villar</v>
      </c>
      <c r="C260" s="106" t="s">
        <v>2339</v>
      </c>
    </row>
    <row r="261" ht="15.75" customHeight="1">
      <c r="A261" s="107">
        <v>12.0</v>
      </c>
      <c r="B261" s="25" t="str">
        <f t="shared" si="9"/>
        <v>Jason Kipnis</v>
      </c>
      <c r="C261" s="108" t="s">
        <v>2340</v>
      </c>
    </row>
    <row r="262" ht="15.75" customHeight="1">
      <c r="A262" s="105">
        <v>13.0</v>
      </c>
      <c r="B262" s="25" t="str">
        <f t="shared" si="9"/>
        <v>Chris Owings</v>
      </c>
      <c r="C262" s="106" t="s">
        <v>2341</v>
      </c>
    </row>
    <row r="263" ht="15.75" customHeight="1">
      <c r="A263" s="107">
        <v>14.0</v>
      </c>
      <c r="B263" s="25" t="str">
        <f t="shared" si="9"/>
        <v>Robbie Ray</v>
      </c>
      <c r="C263" s="108" t="s">
        <v>2216</v>
      </c>
    </row>
    <row r="264" ht="15.75" customHeight="1">
      <c r="A264" s="105">
        <v>15.0</v>
      </c>
      <c r="B264" s="25" t="str">
        <f t="shared" si="9"/>
        <v>Aaron Nola</v>
      </c>
      <c r="C264" s="106" t="s">
        <v>2212</v>
      </c>
    </row>
    <row r="265" ht="15.75" customHeight="1">
      <c r="A265" s="107">
        <v>16.0</v>
      </c>
      <c r="B265" s="25" t="str">
        <f t="shared" si="9"/>
        <v>Aroldis Chapman</v>
      </c>
      <c r="C265" s="108" t="s">
        <v>2214</v>
      </c>
    </row>
    <row r="266" ht="15.75" customHeight="1">
      <c r="A266" s="105">
        <v>17.0</v>
      </c>
      <c r="B266" s="25" t="str">
        <f t="shared" si="9"/>
        <v>Jake Arrieta</v>
      </c>
      <c r="C266" s="106" t="s">
        <v>2218</v>
      </c>
    </row>
    <row r="267" ht="15.75" customHeight="1">
      <c r="A267" s="107">
        <v>18.0</v>
      </c>
      <c r="B267" s="25" t="str">
        <f t="shared" si="9"/>
        <v>Brad Hand</v>
      </c>
      <c r="C267" s="108" t="s">
        <v>2215</v>
      </c>
    </row>
    <row r="268" ht="15.75" customHeight="1">
      <c r="A268" s="105">
        <v>19.0</v>
      </c>
      <c r="B268" s="25" t="str">
        <f t="shared" si="9"/>
        <v>Danny Salazar</v>
      </c>
      <c r="C268" s="106" t="s">
        <v>2226</v>
      </c>
    </row>
    <row r="269" ht="15.75" customHeight="1">
      <c r="A269" s="107">
        <v>20.0</v>
      </c>
      <c r="B269" s="25" t="str">
        <f t="shared" si="9"/>
        <v>Arodys Vizcaíno</v>
      </c>
      <c r="C269" s="108" t="s">
        <v>2219</v>
      </c>
    </row>
    <row r="270" ht="15.75" customHeight="1">
      <c r="A270" s="105">
        <v>21.0</v>
      </c>
      <c r="B270" s="25" t="str">
        <f t="shared" si="9"/>
        <v>Cole Hamels</v>
      </c>
      <c r="C270" s="106" t="s">
        <v>2038</v>
      </c>
    </row>
    <row r="271" ht="15.75" customHeight="1">
      <c r="A271" s="107">
        <v>22.0</v>
      </c>
      <c r="B271" s="25" t="str">
        <f t="shared" si="9"/>
        <v>Garrett Richards</v>
      </c>
      <c r="C271" s="108" t="s">
        <v>2225</v>
      </c>
    </row>
    <row r="272" ht="15.75" customHeight="1">
      <c r="A272" s="105">
        <v>23.0</v>
      </c>
      <c r="B272" s="25" t="str">
        <f t="shared" si="9"/>
        <v>Julio Teheran</v>
      </c>
      <c r="C272" s="106" t="s">
        <v>2221</v>
      </c>
    </row>
    <row r="273" ht="15.75" customHeight="1">
      <c r="A273" s="107">
        <v>24.0</v>
      </c>
      <c r="B273" s="25" t="str">
        <f t="shared" si="9"/>
        <v>Lance Lynn</v>
      </c>
      <c r="C273" s="108" t="s">
        <v>2077</v>
      </c>
    </row>
    <row r="274" ht="15.75" customHeight="1">
      <c r="A274" s="105">
        <v>25.0</v>
      </c>
      <c r="B274" s="25" t="str">
        <f t="shared" si="9"/>
        <v>Patrick Corbin</v>
      </c>
      <c r="C274" s="106" t="s">
        <v>2213</v>
      </c>
    </row>
    <row r="275" ht="15.75" customHeight="1">
      <c r="A275" s="107">
        <v>26.0</v>
      </c>
      <c r="B275" s="25" t="str">
        <f t="shared" si="9"/>
        <v>Brad Peacock</v>
      </c>
      <c r="C275" s="108" t="s">
        <v>2224</v>
      </c>
    </row>
    <row r="276" ht="15.75" customHeight="1">
      <c r="A276" s="105">
        <v>27.0</v>
      </c>
      <c r="B276" s="25" t="str">
        <f t="shared" si="9"/>
        <v>Mike Montgomery</v>
      </c>
      <c r="C276" s="106" t="s">
        <v>2342</v>
      </c>
    </row>
    <row r="277" ht="15.75" customHeight="1">
      <c r="A277" s="107">
        <v>28.0</v>
      </c>
      <c r="B277" s="25" t="str">
        <f t="shared" si="9"/>
        <v>Matt Bush</v>
      </c>
      <c r="C277" s="108" t="s">
        <v>2343</v>
      </c>
    </row>
    <row r="278" ht="15.75" customHeight="1">
      <c r="A278" s="105">
        <v>29.0</v>
      </c>
      <c r="B278" s="25" t="str">
        <f t="shared" si="9"/>
        <v>Mike Leake</v>
      </c>
      <c r="C278" s="106" t="s">
        <v>2344</v>
      </c>
    </row>
    <row r="279" ht="15.75" customHeight="1">
      <c r="A279" s="107">
        <v>30.0</v>
      </c>
      <c r="B279" s="25" t="str">
        <f t="shared" si="9"/>
        <v>#VALUE!</v>
      </c>
      <c r="C279" s="109" t="s">
        <v>2109</v>
      </c>
    </row>
    <row r="280" ht="15.75" customHeight="1">
      <c r="A280" s="102" t="s">
        <v>1541</v>
      </c>
      <c r="B280" s="103"/>
      <c r="C280" s="104"/>
    </row>
    <row r="281" ht="15.75" customHeight="1">
      <c r="A281" s="105">
        <v>1.0</v>
      </c>
      <c r="B281" s="25" t="str">
        <f t="shared" ref="B281:B310" si="10">LEFT(C281,FIND("(",C281)-1)</f>
        <v>Josh Donaldson</v>
      </c>
      <c r="C281" s="106" t="s">
        <v>2175</v>
      </c>
    </row>
    <row r="282" ht="15.75" customHeight="1">
      <c r="A282" s="107">
        <v>2.0</v>
      </c>
      <c r="B282" s="25" t="str">
        <f t="shared" si="10"/>
        <v>Daniel Murphy</v>
      </c>
      <c r="C282" s="108" t="s">
        <v>2172</v>
      </c>
    </row>
    <row r="283" ht="15.75" customHeight="1">
      <c r="A283" s="105">
        <v>3.0</v>
      </c>
      <c r="B283" s="25" t="str">
        <f t="shared" si="10"/>
        <v>Eddie Rosario</v>
      </c>
      <c r="C283" s="106" t="s">
        <v>2345</v>
      </c>
    </row>
    <row r="284" ht="15.75" customHeight="1">
      <c r="A284" s="107">
        <v>4.0</v>
      </c>
      <c r="B284" s="25" t="str">
        <f t="shared" si="10"/>
        <v>Adam Eaton</v>
      </c>
      <c r="C284" s="108" t="s">
        <v>2346</v>
      </c>
    </row>
    <row r="285" ht="15.75" customHeight="1">
      <c r="A285" s="105">
        <v>5.0</v>
      </c>
      <c r="B285" s="25" t="str">
        <f t="shared" si="10"/>
        <v>Ian Happ</v>
      </c>
      <c r="C285" s="106" t="s">
        <v>2180</v>
      </c>
    </row>
    <row r="286" ht="15.75" customHeight="1">
      <c r="A286" s="107">
        <v>6.0</v>
      </c>
      <c r="B286" s="25" t="str">
        <f t="shared" si="10"/>
        <v>Yuli Gurriel</v>
      </c>
      <c r="C286" s="108" t="s">
        <v>2347</v>
      </c>
    </row>
    <row r="287" ht="15.75" customHeight="1">
      <c r="A287" s="105">
        <v>7.0</v>
      </c>
      <c r="B287" s="25" t="str">
        <f t="shared" si="10"/>
        <v>Eugenio Suárez</v>
      </c>
      <c r="C287" s="106" t="s">
        <v>2170</v>
      </c>
    </row>
    <row r="288" ht="15.75" customHeight="1">
      <c r="A288" s="107">
        <v>8.0</v>
      </c>
      <c r="B288" s="25" t="str">
        <f t="shared" si="10"/>
        <v>Paul DeJong</v>
      </c>
      <c r="C288" s="108" t="s">
        <v>2348</v>
      </c>
    </row>
    <row r="289" ht="15.75" customHeight="1">
      <c r="A289" s="105">
        <v>9.0</v>
      </c>
      <c r="B289" s="25" t="str">
        <f t="shared" si="10"/>
        <v>Wilson Ramos</v>
      </c>
      <c r="C289" s="106" t="s">
        <v>2178</v>
      </c>
    </row>
    <row r="290" ht="15.75" customHeight="1">
      <c r="A290" s="107">
        <v>10.0</v>
      </c>
      <c r="B290" s="25" t="str">
        <f t="shared" si="10"/>
        <v>Jackie Bradley Jr.</v>
      </c>
      <c r="C290" s="108" t="s">
        <v>2349</v>
      </c>
    </row>
    <row r="291" ht="15.75" customHeight="1">
      <c r="A291" s="105">
        <v>11.0</v>
      </c>
      <c r="B291" s="25" t="str">
        <f t="shared" si="10"/>
        <v>Eric Thames</v>
      </c>
      <c r="C291" s="106" t="s">
        <v>2350</v>
      </c>
    </row>
    <row r="292" ht="15.75" customHeight="1">
      <c r="A292" s="107">
        <v>12.0</v>
      </c>
      <c r="B292" s="25" t="str">
        <f t="shared" si="10"/>
        <v>Eduardo Núñez</v>
      </c>
      <c r="C292" s="108" t="s">
        <v>2351</v>
      </c>
    </row>
    <row r="293" ht="15.75" customHeight="1">
      <c r="A293" s="105">
        <v>13.0</v>
      </c>
      <c r="B293" s="25" t="str">
        <f t="shared" si="10"/>
        <v>Corey Dickerson</v>
      </c>
      <c r="C293" s="106" t="s">
        <v>2352</v>
      </c>
    </row>
    <row r="294" ht="15.75" customHeight="1">
      <c r="A294" s="107">
        <v>14.0</v>
      </c>
      <c r="B294" s="25" t="str">
        <f t="shared" si="10"/>
        <v>José Martínez</v>
      </c>
      <c r="C294" s="108" t="s">
        <v>2353</v>
      </c>
    </row>
    <row r="295" ht="15.75" customHeight="1">
      <c r="A295" s="105">
        <v>15.0</v>
      </c>
      <c r="B295" s="25" t="str">
        <f t="shared" si="10"/>
        <v>Austin Hedges</v>
      </c>
      <c r="C295" s="106" t="s">
        <v>2354</v>
      </c>
    </row>
    <row r="296" ht="15.75" customHeight="1">
      <c r="A296" s="107">
        <v>16.0</v>
      </c>
      <c r="B296" s="25" t="str">
        <f t="shared" si="10"/>
        <v>Dallas Keuchel</v>
      </c>
      <c r="C296" s="108" t="s">
        <v>2188</v>
      </c>
    </row>
    <row r="297" ht="15.75" customHeight="1">
      <c r="A297" s="105">
        <v>17.0</v>
      </c>
      <c r="B297" s="25" t="str">
        <f t="shared" si="10"/>
        <v>Sonny Gray</v>
      </c>
      <c r="C297" s="106" t="s">
        <v>2355</v>
      </c>
    </row>
    <row r="298" ht="15.75" customHeight="1">
      <c r="A298" s="107">
        <v>18.0</v>
      </c>
      <c r="B298" s="25" t="str">
        <f t="shared" si="10"/>
        <v>Alex Colomé</v>
      </c>
      <c r="C298" s="108" t="s">
        <v>2099</v>
      </c>
    </row>
    <row r="299" ht="15.75" customHeight="1">
      <c r="A299" s="105">
        <v>19.0</v>
      </c>
      <c r="B299" s="25" t="str">
        <f t="shared" si="10"/>
        <v>Gio González</v>
      </c>
      <c r="C299" s="106" t="s">
        <v>2356</v>
      </c>
    </row>
    <row r="300" ht="15.75" customHeight="1">
      <c r="A300" s="107">
        <v>20.0</v>
      </c>
      <c r="B300" s="25" t="str">
        <f t="shared" si="10"/>
        <v>Jeurys Familia</v>
      </c>
      <c r="C300" s="108" t="s">
        <v>2194</v>
      </c>
    </row>
    <row r="301" ht="15.75" customHeight="1">
      <c r="A301" s="105">
        <v>21.0</v>
      </c>
      <c r="B301" s="25" t="str">
        <f t="shared" si="10"/>
        <v>Jake Faria</v>
      </c>
      <c r="C301" s="106" t="s">
        <v>2357</v>
      </c>
    </row>
    <row r="302" ht="15.75" customHeight="1">
      <c r="A302" s="107">
        <v>22.0</v>
      </c>
      <c r="B302" s="25" t="str">
        <f t="shared" si="10"/>
        <v>Dellin Betances</v>
      </c>
      <c r="C302" s="108" t="s">
        <v>2192</v>
      </c>
    </row>
    <row r="303" ht="15.75" customHeight="1">
      <c r="A303" s="105">
        <v>23.0</v>
      </c>
      <c r="B303" s="25" t="str">
        <f t="shared" si="10"/>
        <v>Cam Bedrosian</v>
      </c>
      <c r="C303" s="106" t="s">
        <v>2358</v>
      </c>
    </row>
    <row r="304" ht="15.75" customHeight="1">
      <c r="A304" s="107">
        <v>24.0</v>
      </c>
      <c r="B304" s="25" t="str">
        <f t="shared" si="10"/>
        <v>AJ Ramos</v>
      </c>
      <c r="C304" s="108" t="s">
        <v>2359</v>
      </c>
    </row>
    <row r="305" ht="15.75" customHeight="1">
      <c r="A305" s="105">
        <v>25.0</v>
      </c>
      <c r="B305" s="25" t="str">
        <f t="shared" si="10"/>
        <v>Chris Devenski</v>
      </c>
      <c r="C305" s="106" t="s">
        <v>2360</v>
      </c>
    </row>
    <row r="306" ht="15.75" customHeight="1">
      <c r="A306" s="107">
        <v>26.0</v>
      </c>
      <c r="B306" s="25" t="str">
        <f t="shared" si="10"/>
        <v>Juan Minaya</v>
      </c>
      <c r="C306" s="108" t="s">
        <v>2361</v>
      </c>
    </row>
    <row r="307" ht="15.75" customHeight="1">
      <c r="A307" s="105">
        <v>27.0</v>
      </c>
      <c r="B307" s="25" t="str">
        <f t="shared" si="10"/>
        <v>Steven Matz</v>
      </c>
      <c r="C307" s="106" t="s">
        <v>2196</v>
      </c>
    </row>
    <row r="308" ht="15.75" customHeight="1">
      <c r="A308" s="107">
        <v>28.0</v>
      </c>
      <c r="B308" s="25" t="str">
        <f t="shared" si="10"/>
        <v>Matt Harvey</v>
      </c>
      <c r="C308" s="108" t="s">
        <v>2362</v>
      </c>
    </row>
    <row r="309" ht="15.75" customHeight="1">
      <c r="A309" s="105">
        <v>29.0</v>
      </c>
      <c r="B309" s="25" t="str">
        <f t="shared" si="10"/>
        <v>Parker Bridwell</v>
      </c>
      <c r="C309" s="106" t="s">
        <v>2363</v>
      </c>
    </row>
    <row r="310" ht="15.75" customHeight="1">
      <c r="A310" s="107">
        <v>30.0</v>
      </c>
      <c r="B310" s="25" t="str">
        <f t="shared" si="10"/>
        <v>Seth Lugo</v>
      </c>
      <c r="C310" s="108" t="s">
        <v>2364</v>
      </c>
    </row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A218:C218"/>
    <mergeCell ref="A249:C249"/>
    <mergeCell ref="A280:C280"/>
    <mergeCell ref="A1:C1"/>
    <mergeCell ref="A32:C32"/>
    <mergeCell ref="A63:C63"/>
    <mergeCell ref="A94:C94"/>
    <mergeCell ref="A125:C125"/>
    <mergeCell ref="A156:C156"/>
    <mergeCell ref="A187:C187"/>
  </mergeCells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3"/>
    <hyperlink r:id="rId32" ref="C34"/>
    <hyperlink r:id="rId33" ref="C35"/>
    <hyperlink r:id="rId34" ref="C36"/>
    <hyperlink r:id="rId35" ref="C37"/>
    <hyperlink r:id="rId36" ref="C38"/>
    <hyperlink r:id="rId37" ref="C39"/>
    <hyperlink r:id="rId38" ref="C40"/>
    <hyperlink r:id="rId39" ref="C41"/>
    <hyperlink r:id="rId40" ref="C42"/>
    <hyperlink r:id="rId41" ref="C43"/>
    <hyperlink r:id="rId42" ref="C44"/>
    <hyperlink r:id="rId43" ref="C45"/>
    <hyperlink r:id="rId44" ref="C46"/>
    <hyperlink r:id="rId45" ref="C47"/>
    <hyperlink r:id="rId46" ref="C48"/>
    <hyperlink r:id="rId47" ref="C49"/>
    <hyperlink r:id="rId48" ref="C50"/>
    <hyperlink r:id="rId49" ref="C51"/>
    <hyperlink r:id="rId50" ref="C52"/>
    <hyperlink r:id="rId51" ref="C53"/>
    <hyperlink r:id="rId52" ref="C54"/>
    <hyperlink r:id="rId53" ref="C55"/>
    <hyperlink r:id="rId54" ref="C56"/>
    <hyperlink r:id="rId55" ref="C57"/>
    <hyperlink r:id="rId56" ref="C58"/>
    <hyperlink r:id="rId57" ref="C59"/>
    <hyperlink r:id="rId58" ref="C60"/>
    <hyperlink r:id="rId59" ref="C61"/>
    <hyperlink r:id="rId60" ref="C62"/>
    <hyperlink r:id="rId61" ref="C64"/>
    <hyperlink r:id="rId62" ref="C65"/>
    <hyperlink r:id="rId63" ref="C66"/>
    <hyperlink r:id="rId64" ref="C67"/>
    <hyperlink r:id="rId65" ref="C68"/>
    <hyperlink r:id="rId66" ref="C69"/>
    <hyperlink r:id="rId67" ref="C70"/>
    <hyperlink r:id="rId68" ref="C71"/>
    <hyperlink r:id="rId69" ref="C72"/>
    <hyperlink r:id="rId70" ref="C73"/>
    <hyperlink r:id="rId71" ref="C74"/>
    <hyperlink r:id="rId72" ref="C75"/>
    <hyperlink r:id="rId73" ref="C76"/>
    <hyperlink r:id="rId74" ref="C77"/>
    <hyperlink r:id="rId75" ref="C78"/>
    <hyperlink r:id="rId76" ref="C79"/>
    <hyperlink r:id="rId77" ref="C80"/>
    <hyperlink r:id="rId78" ref="C81"/>
    <hyperlink r:id="rId79" ref="C82"/>
    <hyperlink r:id="rId80" ref="C83"/>
    <hyperlink r:id="rId81" ref="C84"/>
    <hyperlink r:id="rId82" ref="C85"/>
    <hyperlink r:id="rId83" ref="C86"/>
    <hyperlink r:id="rId84" ref="C87"/>
    <hyperlink r:id="rId85" ref="C88"/>
    <hyperlink r:id="rId86" ref="C89"/>
    <hyperlink r:id="rId87" ref="C90"/>
    <hyperlink r:id="rId88" ref="C91"/>
    <hyperlink r:id="rId89" ref="C92"/>
    <hyperlink r:id="rId90" ref="C93"/>
    <hyperlink r:id="rId91" ref="C95"/>
    <hyperlink r:id="rId92" ref="C96"/>
    <hyperlink r:id="rId93" ref="C97"/>
    <hyperlink r:id="rId94" ref="C98"/>
    <hyperlink r:id="rId95" ref="C99"/>
    <hyperlink r:id="rId96" ref="C100"/>
    <hyperlink r:id="rId97" ref="C101"/>
    <hyperlink r:id="rId98" ref="C102"/>
    <hyperlink r:id="rId99" ref="C103"/>
    <hyperlink r:id="rId100" ref="C104"/>
    <hyperlink r:id="rId101" ref="C105"/>
    <hyperlink r:id="rId102" ref="C106"/>
    <hyperlink r:id="rId103" ref="C107"/>
    <hyperlink r:id="rId104" ref="C108"/>
    <hyperlink r:id="rId105" ref="C109"/>
    <hyperlink r:id="rId106" ref="C110"/>
    <hyperlink r:id="rId107" ref="C111"/>
    <hyperlink r:id="rId108" ref="C112"/>
    <hyperlink r:id="rId109" ref="C113"/>
    <hyperlink r:id="rId110" ref="C114"/>
    <hyperlink r:id="rId111" ref="C115"/>
    <hyperlink r:id="rId112" ref="C116"/>
    <hyperlink r:id="rId113" ref="C117"/>
    <hyperlink r:id="rId114" ref="C118"/>
    <hyperlink r:id="rId115" ref="C119"/>
    <hyperlink r:id="rId116" ref="C120"/>
    <hyperlink r:id="rId117" ref="C121"/>
    <hyperlink r:id="rId118" ref="C122"/>
    <hyperlink r:id="rId119" ref="C123"/>
    <hyperlink r:id="rId120" ref="C124"/>
    <hyperlink r:id="rId121" ref="C126"/>
    <hyperlink r:id="rId122" ref="C127"/>
    <hyperlink r:id="rId123" ref="C128"/>
    <hyperlink r:id="rId124" ref="C129"/>
    <hyperlink r:id="rId125" ref="C130"/>
    <hyperlink r:id="rId126" ref="C131"/>
    <hyperlink r:id="rId127" ref="C132"/>
    <hyperlink r:id="rId128" ref="C133"/>
    <hyperlink r:id="rId129" ref="C134"/>
    <hyperlink r:id="rId130" ref="C135"/>
    <hyperlink r:id="rId131" ref="C136"/>
    <hyperlink r:id="rId132" ref="C137"/>
    <hyperlink r:id="rId133" ref="C138"/>
    <hyperlink r:id="rId134" ref="C139"/>
    <hyperlink r:id="rId135" ref="C140"/>
    <hyperlink r:id="rId136" ref="C141"/>
    <hyperlink r:id="rId137" ref="C142"/>
    <hyperlink r:id="rId138" ref="C143"/>
    <hyperlink r:id="rId139" ref="C144"/>
    <hyperlink r:id="rId140" ref="C145"/>
    <hyperlink r:id="rId141" ref="C146"/>
    <hyperlink r:id="rId142" ref="C147"/>
    <hyperlink r:id="rId143" ref="C148"/>
    <hyperlink r:id="rId144" ref="C149"/>
    <hyperlink r:id="rId145" ref="C150"/>
    <hyperlink r:id="rId146" ref="C151"/>
    <hyperlink r:id="rId147" ref="C152"/>
    <hyperlink r:id="rId148" ref="C153"/>
    <hyperlink r:id="rId149" ref="C154"/>
    <hyperlink r:id="rId150" ref="C155"/>
    <hyperlink r:id="rId151" ref="C157"/>
    <hyperlink r:id="rId152" ref="C158"/>
    <hyperlink r:id="rId153" ref="C159"/>
    <hyperlink r:id="rId154" ref="C160"/>
    <hyperlink r:id="rId155" ref="C161"/>
    <hyperlink r:id="rId156" ref="C162"/>
    <hyperlink r:id="rId157" ref="C163"/>
    <hyperlink r:id="rId158" ref="C164"/>
    <hyperlink r:id="rId159" ref="C165"/>
    <hyperlink r:id="rId160" ref="C166"/>
    <hyperlink r:id="rId161" ref="C167"/>
    <hyperlink r:id="rId162" ref="C168"/>
    <hyperlink r:id="rId163" ref="C169"/>
    <hyperlink r:id="rId164" ref="C170"/>
    <hyperlink r:id="rId165" ref="C171"/>
    <hyperlink r:id="rId166" ref="C172"/>
    <hyperlink r:id="rId167" ref="C173"/>
    <hyperlink r:id="rId168" ref="C174"/>
    <hyperlink r:id="rId169" ref="C175"/>
    <hyperlink r:id="rId170" ref="C176"/>
    <hyperlink r:id="rId171" ref="C177"/>
    <hyperlink r:id="rId172" ref="C178"/>
    <hyperlink r:id="rId173" ref="C179"/>
    <hyperlink r:id="rId174" ref="C180"/>
    <hyperlink r:id="rId175" ref="C181"/>
    <hyperlink r:id="rId176" ref="C182"/>
    <hyperlink r:id="rId177" ref="C183"/>
    <hyperlink r:id="rId178" ref="C184"/>
    <hyperlink r:id="rId179" ref="C185"/>
    <hyperlink r:id="rId180" ref="C186"/>
    <hyperlink r:id="rId181" ref="C188"/>
    <hyperlink r:id="rId182" ref="C189"/>
    <hyperlink r:id="rId183" ref="C190"/>
    <hyperlink r:id="rId184" ref="C191"/>
    <hyperlink r:id="rId185" ref="C192"/>
    <hyperlink r:id="rId186" ref="C193"/>
    <hyperlink r:id="rId187" ref="C194"/>
    <hyperlink r:id="rId188" ref="C195"/>
    <hyperlink r:id="rId189" ref="C196"/>
    <hyperlink r:id="rId190" ref="C197"/>
    <hyperlink r:id="rId191" ref="C198"/>
    <hyperlink r:id="rId192" ref="C199"/>
    <hyperlink r:id="rId193" ref="C200"/>
    <hyperlink r:id="rId194" ref="C201"/>
    <hyperlink r:id="rId195" ref="C202"/>
    <hyperlink r:id="rId196" ref="C203"/>
    <hyperlink r:id="rId197" ref="C204"/>
    <hyperlink r:id="rId198" ref="C205"/>
    <hyperlink r:id="rId199" ref="C206"/>
    <hyperlink r:id="rId200" ref="C207"/>
    <hyperlink r:id="rId201" ref="C208"/>
    <hyperlink r:id="rId202" ref="C209"/>
    <hyperlink r:id="rId203" ref="C210"/>
    <hyperlink r:id="rId204" ref="C211"/>
    <hyperlink r:id="rId205" ref="C212"/>
    <hyperlink r:id="rId206" ref="C213"/>
    <hyperlink r:id="rId207" ref="C214"/>
    <hyperlink r:id="rId208" ref="C215"/>
    <hyperlink r:id="rId209" ref="C216"/>
    <hyperlink r:id="rId210" ref="C217"/>
    <hyperlink r:id="rId211" ref="C219"/>
    <hyperlink r:id="rId212" ref="C220"/>
    <hyperlink r:id="rId213" ref="C221"/>
    <hyperlink r:id="rId214" ref="C222"/>
    <hyperlink r:id="rId215" ref="C223"/>
    <hyperlink r:id="rId216" ref="C224"/>
    <hyperlink r:id="rId217" ref="C225"/>
    <hyperlink r:id="rId218" ref="C226"/>
    <hyperlink r:id="rId219" ref="C227"/>
    <hyperlink r:id="rId220" ref="C228"/>
    <hyperlink r:id="rId221" ref="C229"/>
    <hyperlink r:id="rId222" ref="C230"/>
    <hyperlink r:id="rId223" ref="C231"/>
    <hyperlink r:id="rId224" ref="C232"/>
    <hyperlink r:id="rId225" ref="C233"/>
    <hyperlink r:id="rId226" ref="C234"/>
    <hyperlink r:id="rId227" ref="C235"/>
    <hyperlink r:id="rId228" ref="C236"/>
    <hyperlink r:id="rId229" ref="C237"/>
    <hyperlink r:id="rId230" ref="C238"/>
    <hyperlink r:id="rId231" ref="C239"/>
    <hyperlink r:id="rId232" ref="C240"/>
    <hyperlink r:id="rId233" ref="C241"/>
    <hyperlink r:id="rId234" ref="C242"/>
    <hyperlink r:id="rId235" ref="C243"/>
    <hyperlink r:id="rId236" ref="C244"/>
    <hyperlink r:id="rId237" ref="C245"/>
    <hyperlink r:id="rId238" ref="C246"/>
    <hyperlink r:id="rId239" ref="C247"/>
    <hyperlink r:id="rId240" ref="C248"/>
    <hyperlink r:id="rId241" ref="C250"/>
    <hyperlink r:id="rId242" ref="C251"/>
    <hyperlink r:id="rId243" ref="C252"/>
    <hyperlink r:id="rId244" ref="C253"/>
    <hyperlink r:id="rId245" ref="C254"/>
    <hyperlink r:id="rId246" ref="C255"/>
    <hyperlink r:id="rId247" ref="C256"/>
    <hyperlink r:id="rId248" ref="C257"/>
    <hyperlink r:id="rId249" ref="C258"/>
    <hyperlink r:id="rId250" ref="C259"/>
    <hyperlink r:id="rId251" ref="C260"/>
    <hyperlink r:id="rId252" ref="C261"/>
    <hyperlink r:id="rId253" ref="C262"/>
    <hyperlink r:id="rId254" ref="C263"/>
    <hyperlink r:id="rId255" ref="C264"/>
    <hyperlink r:id="rId256" ref="C265"/>
    <hyperlink r:id="rId257" ref="C266"/>
    <hyperlink r:id="rId258" ref="C267"/>
    <hyperlink r:id="rId259" ref="C268"/>
    <hyperlink r:id="rId260" ref="C269"/>
    <hyperlink r:id="rId261" ref="C270"/>
    <hyperlink r:id="rId262" ref="C271"/>
    <hyperlink r:id="rId263" ref="C272"/>
    <hyperlink r:id="rId264" ref="C273"/>
    <hyperlink r:id="rId265" ref="C274"/>
    <hyperlink r:id="rId266" ref="C275"/>
    <hyperlink r:id="rId267" ref="C276"/>
    <hyperlink r:id="rId268" ref="C277"/>
    <hyperlink r:id="rId269" ref="C278"/>
    <hyperlink r:id="rId270" ref="C281"/>
    <hyperlink r:id="rId271" ref="C282"/>
    <hyperlink r:id="rId272" ref="C283"/>
    <hyperlink r:id="rId273" ref="C284"/>
    <hyperlink r:id="rId274" ref="C285"/>
    <hyperlink r:id="rId275" ref="C286"/>
    <hyperlink r:id="rId276" ref="C287"/>
    <hyperlink r:id="rId277" ref="C288"/>
    <hyperlink r:id="rId278" ref="C289"/>
    <hyperlink r:id="rId279" ref="C290"/>
    <hyperlink r:id="rId280" ref="C291"/>
    <hyperlink r:id="rId281" ref="C292"/>
    <hyperlink r:id="rId282" ref="C293"/>
    <hyperlink r:id="rId283" ref="C294"/>
    <hyperlink r:id="rId284" ref="C295"/>
    <hyperlink r:id="rId285" ref="C296"/>
    <hyperlink r:id="rId286" ref="C297"/>
    <hyperlink r:id="rId287" ref="C298"/>
    <hyperlink r:id="rId288" ref="C299"/>
    <hyperlink r:id="rId289" ref="C300"/>
    <hyperlink r:id="rId290" ref="C301"/>
    <hyperlink r:id="rId291" ref="C302"/>
    <hyperlink r:id="rId292" ref="C303"/>
    <hyperlink r:id="rId293" ref="C304"/>
    <hyperlink r:id="rId294" ref="C305"/>
    <hyperlink r:id="rId295" ref="C306"/>
    <hyperlink r:id="rId296" ref="C307"/>
    <hyperlink r:id="rId297" ref="C308"/>
    <hyperlink r:id="rId298" ref="C309"/>
    <hyperlink r:id="rId299" ref="C310"/>
  </hyperlinks>
  <printOptions/>
  <pageMargins bottom="0.75" footer="0.0" header="0.0" left="0.7" right="0.7" top="0.75"/>
  <pageSetup orientation="landscape"/>
  <drawing r:id="rId300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2.86"/>
    <col customWidth="1" min="3" max="26" width="8.71"/>
  </cols>
  <sheetData>
    <row r="1">
      <c r="A1" s="102" t="s">
        <v>1426</v>
      </c>
      <c r="B1" s="103"/>
      <c r="C1" s="104"/>
    </row>
    <row r="2">
      <c r="A2" s="105">
        <v>1.0</v>
      </c>
      <c r="B2" s="25" t="str">
        <f t="shared" ref="B2:B31" si="1">LEFT(C2,FIND("(",C2)-1)</f>
        <v>Charlie Blackmon</v>
      </c>
      <c r="C2" s="106" t="s">
        <v>2238</v>
      </c>
    </row>
    <row r="3">
      <c r="A3" s="107">
        <v>2.0</v>
      </c>
      <c r="B3" s="25" t="str">
        <f t="shared" si="1"/>
        <v>Ryan Braun</v>
      </c>
      <c r="C3" s="108" t="s">
        <v>2365</v>
      </c>
    </row>
    <row r="4">
      <c r="A4" s="105">
        <v>3.0</v>
      </c>
      <c r="B4" s="25" t="str">
        <f t="shared" si="1"/>
        <v>Kyle Schwarber</v>
      </c>
      <c r="C4" s="106" t="s">
        <v>2366</v>
      </c>
    </row>
    <row r="5">
      <c r="A5" s="107">
        <v>4.0</v>
      </c>
      <c r="B5" s="25" t="str">
        <f t="shared" si="1"/>
        <v>Buster Posey</v>
      </c>
      <c r="C5" s="108" t="s">
        <v>2116</v>
      </c>
    </row>
    <row r="6">
      <c r="A6" s="105">
        <v>5.0</v>
      </c>
      <c r="B6" s="25" t="str">
        <f t="shared" si="1"/>
        <v>Justin Upton</v>
      </c>
      <c r="C6" s="106" t="s">
        <v>2367</v>
      </c>
    </row>
    <row r="7">
      <c r="A7" s="107">
        <v>6.0</v>
      </c>
      <c r="B7" s="25" t="str">
        <f t="shared" si="1"/>
        <v>Evan Longoria</v>
      </c>
      <c r="C7" s="108" t="s">
        <v>2241</v>
      </c>
    </row>
    <row r="8">
      <c r="A8" s="105">
        <v>7.0</v>
      </c>
      <c r="B8" s="25" t="str">
        <f t="shared" si="1"/>
        <v>Jean Segura</v>
      </c>
      <c r="C8" s="106" t="s">
        <v>2368</v>
      </c>
    </row>
    <row r="9">
      <c r="A9" s="107">
        <v>8.0</v>
      </c>
      <c r="B9" s="25" t="str">
        <f t="shared" si="1"/>
        <v>Albert Pujols</v>
      </c>
      <c r="C9" s="108" t="s">
        <v>2122</v>
      </c>
    </row>
    <row r="10">
      <c r="A10" s="105">
        <v>9.0</v>
      </c>
      <c r="B10" s="25" t="str">
        <f t="shared" si="1"/>
        <v>Odúbel Herrera</v>
      </c>
      <c r="C10" s="106" t="s">
        <v>2369</v>
      </c>
    </row>
    <row r="11">
      <c r="A11" s="107">
        <v>10.0</v>
      </c>
      <c r="B11" s="25" t="str">
        <f t="shared" si="1"/>
        <v>David Dahl</v>
      </c>
      <c r="C11" s="108" t="s">
        <v>2370</v>
      </c>
    </row>
    <row r="12">
      <c r="A12" s="105">
        <v>11.0</v>
      </c>
      <c r="B12" s="25" t="str">
        <f t="shared" si="1"/>
        <v>Ryon Healy</v>
      </c>
      <c r="C12" s="106" t="s">
        <v>2371</v>
      </c>
    </row>
    <row r="13">
      <c r="A13" s="107">
        <v>12.0</v>
      </c>
      <c r="B13" s="25" t="str">
        <f t="shared" si="1"/>
        <v>Neil Walker</v>
      </c>
      <c r="C13" s="108" t="s">
        <v>2372</v>
      </c>
    </row>
    <row r="14">
      <c r="A14" s="105">
        <v>13.0</v>
      </c>
      <c r="B14" s="25" t="str">
        <f t="shared" si="1"/>
        <v>Tyler Naquin</v>
      </c>
      <c r="C14" s="106" t="s">
        <v>2373</v>
      </c>
    </row>
    <row r="15">
      <c r="A15" s="107">
        <v>14.0</v>
      </c>
      <c r="B15" s="25" t="str">
        <f t="shared" si="1"/>
        <v>Brandon Phillips</v>
      </c>
      <c r="C15" s="108" t="s">
        <v>2374</v>
      </c>
    </row>
    <row r="16">
      <c r="A16" s="105">
        <v>15.0</v>
      </c>
      <c r="B16" s="25" t="str">
        <f t="shared" si="1"/>
        <v>Chris Carter</v>
      </c>
      <c r="C16" s="106" t="s">
        <v>2375</v>
      </c>
    </row>
    <row r="17">
      <c r="A17" s="107">
        <v>16.0</v>
      </c>
      <c r="B17" s="25" t="str">
        <f t="shared" si="1"/>
        <v>Justin Verlander</v>
      </c>
      <c r="C17" s="108" t="s">
        <v>2123</v>
      </c>
    </row>
    <row r="18">
      <c r="A18" s="105">
        <v>17.0</v>
      </c>
      <c r="B18" s="25" t="str">
        <f t="shared" si="1"/>
        <v>Stephen Strasburg</v>
      </c>
      <c r="C18" s="106" t="s">
        <v>2124</v>
      </c>
    </row>
    <row r="19">
      <c r="A19" s="107">
        <v>18.0</v>
      </c>
      <c r="B19" s="25" t="str">
        <f t="shared" si="1"/>
        <v>Kenley Jansen</v>
      </c>
      <c r="C19" s="108" t="s">
        <v>2125</v>
      </c>
    </row>
    <row r="20">
      <c r="A20" s="105">
        <v>19.0</v>
      </c>
      <c r="B20" s="25" t="str">
        <f t="shared" si="1"/>
        <v>Kenta Maeda</v>
      </c>
      <c r="C20" s="106" t="s">
        <v>2132</v>
      </c>
    </row>
    <row r="21" ht="15.75" customHeight="1">
      <c r="A21" s="107">
        <v>20.0</v>
      </c>
      <c r="B21" s="25" t="str">
        <f t="shared" si="1"/>
        <v>Aaron Sanchez</v>
      </c>
      <c r="C21" s="108" t="s">
        <v>2246</v>
      </c>
    </row>
    <row r="22" ht="15.75" customHeight="1">
      <c r="A22" s="105">
        <v>21.0</v>
      </c>
      <c r="B22" s="25" t="str">
        <f t="shared" si="1"/>
        <v>Félix Hernández</v>
      </c>
      <c r="C22" s="106" t="s">
        <v>2139</v>
      </c>
    </row>
    <row r="23" ht="15.75" customHeight="1">
      <c r="A23" s="107">
        <v>22.0</v>
      </c>
      <c r="B23" s="25" t="str">
        <f t="shared" si="1"/>
        <v>Cody Allen</v>
      </c>
      <c r="C23" s="108" t="s">
        <v>2131</v>
      </c>
    </row>
    <row r="24" ht="15.75" customHeight="1">
      <c r="A24" s="105">
        <v>23.0</v>
      </c>
      <c r="B24" s="25" t="str">
        <f t="shared" si="1"/>
        <v>Anthony DeSclafani</v>
      </c>
      <c r="C24" s="106" t="s">
        <v>2248</v>
      </c>
    </row>
    <row r="25" ht="15.75" customHeight="1">
      <c r="A25" s="107">
        <v>24.0</v>
      </c>
      <c r="B25" s="25" t="str">
        <f t="shared" si="1"/>
        <v>Raisel Iglesias</v>
      </c>
      <c r="C25" s="108" t="s">
        <v>2129</v>
      </c>
    </row>
    <row r="26" ht="15.75" customHeight="1">
      <c r="A26" s="105">
        <v>25.0</v>
      </c>
      <c r="B26" s="25" t="str">
        <f t="shared" si="1"/>
        <v>Shawn Kelley</v>
      </c>
      <c r="C26" s="106" t="s">
        <v>2376</v>
      </c>
    </row>
    <row r="27" ht="15.75" customHeight="1">
      <c r="A27" s="107">
        <v>26.0</v>
      </c>
      <c r="B27" s="25" t="str">
        <f t="shared" si="1"/>
        <v>Tyler Thornburg</v>
      </c>
      <c r="C27" s="108" t="s">
        <v>2377</v>
      </c>
    </row>
    <row r="28" ht="15.75" customHeight="1">
      <c r="A28" s="105">
        <v>27.0</v>
      </c>
      <c r="B28" s="25" t="str">
        <f t="shared" si="1"/>
        <v>Dan Straily</v>
      </c>
      <c r="C28" s="106" t="s">
        <v>2108</v>
      </c>
    </row>
    <row r="29" ht="15.75" customHeight="1">
      <c r="A29" s="107">
        <v>28.0</v>
      </c>
      <c r="B29" s="25" t="str">
        <f t="shared" si="1"/>
        <v>Kevin Siegrist</v>
      </c>
      <c r="C29" s="108" t="s">
        <v>2378</v>
      </c>
    </row>
    <row r="30" ht="15.75" customHeight="1">
      <c r="A30" s="105">
        <v>29.0</v>
      </c>
      <c r="B30" s="25" t="str">
        <f t="shared" si="1"/>
        <v>Mike Montgomery</v>
      </c>
      <c r="C30" s="106" t="s">
        <v>2342</v>
      </c>
    </row>
    <row r="31" ht="15.75" customHeight="1">
      <c r="A31" s="107">
        <v>30.0</v>
      </c>
      <c r="B31" s="25" t="str">
        <f t="shared" si="1"/>
        <v>Sean Doolittle</v>
      </c>
      <c r="C31" s="108" t="s">
        <v>2130</v>
      </c>
    </row>
    <row r="32" ht="15.75" customHeight="1">
      <c r="A32" s="102" t="s">
        <v>2379</v>
      </c>
      <c r="B32" s="103"/>
      <c r="C32" s="104"/>
    </row>
    <row r="33" ht="15.75" customHeight="1">
      <c r="A33" s="105">
        <v>1.0</v>
      </c>
      <c r="B33" s="25" t="str">
        <f t="shared" ref="B33:B62" si="2">LEFT(C33,FIND("(",C33)-1)</f>
        <v>Kris Bryant</v>
      </c>
      <c r="C33" s="106" t="s">
        <v>2380</v>
      </c>
    </row>
    <row r="34" ht="15.75" customHeight="1">
      <c r="A34" s="107">
        <v>2.0</v>
      </c>
      <c r="B34" s="25" t="str">
        <f t="shared" si="2"/>
        <v>Jose Altuve</v>
      </c>
      <c r="C34" s="108" t="s">
        <v>1990</v>
      </c>
    </row>
    <row r="35" ht="15.75" customHeight="1">
      <c r="A35" s="105">
        <v>3.0</v>
      </c>
      <c r="B35" s="25" t="str">
        <f t="shared" si="2"/>
        <v>Anthony Rizzo</v>
      </c>
      <c r="C35" s="106" t="s">
        <v>2281</v>
      </c>
    </row>
    <row r="36" ht="15.75" customHeight="1">
      <c r="A36" s="107">
        <v>4.0</v>
      </c>
      <c r="B36" s="25" t="str">
        <f t="shared" si="2"/>
        <v>Nelson Cruz</v>
      </c>
      <c r="C36" s="108" t="s">
        <v>2282</v>
      </c>
    </row>
    <row r="37" ht="15.75" customHeight="1">
      <c r="A37" s="105">
        <v>5.0</v>
      </c>
      <c r="B37" s="25" t="str">
        <f t="shared" si="2"/>
        <v>J.D. Martinez</v>
      </c>
      <c r="C37" s="106" t="s">
        <v>2381</v>
      </c>
    </row>
    <row r="38" ht="15.75" customHeight="1">
      <c r="A38" s="107">
        <v>6.0</v>
      </c>
      <c r="B38" s="25" t="str">
        <f t="shared" si="2"/>
        <v>Kyle Seager</v>
      </c>
      <c r="C38" s="108" t="s">
        <v>2209</v>
      </c>
    </row>
    <row r="39" ht="15.75" customHeight="1">
      <c r="A39" s="105">
        <v>7.0</v>
      </c>
      <c r="B39" s="25" t="str">
        <f t="shared" si="2"/>
        <v>Addison Russell</v>
      </c>
      <c r="C39" s="106" t="s">
        <v>2287</v>
      </c>
    </row>
    <row r="40" ht="15.75" customHeight="1">
      <c r="A40" s="107">
        <v>8.0</v>
      </c>
      <c r="B40" s="25" t="str">
        <f t="shared" si="2"/>
        <v>Dexter Fowler</v>
      </c>
      <c r="C40" s="108" t="s">
        <v>2382</v>
      </c>
    </row>
    <row r="41" ht="15.75" customHeight="1">
      <c r="A41" s="105">
        <v>9.0</v>
      </c>
      <c r="B41" s="25" t="str">
        <f t="shared" si="2"/>
        <v>J.T. Realmuto</v>
      </c>
      <c r="C41" s="106" t="s">
        <v>1996</v>
      </c>
    </row>
    <row r="42" ht="15.75" customHeight="1">
      <c r="A42" s="107">
        <v>10.0</v>
      </c>
      <c r="B42" s="25" t="str">
        <f t="shared" si="2"/>
        <v>Evan Gattis</v>
      </c>
      <c r="C42" s="108" t="s">
        <v>2286</v>
      </c>
    </row>
    <row r="43" ht="15.75" customHeight="1">
      <c r="A43" s="105">
        <v>11.0</v>
      </c>
      <c r="B43" s="25" t="str">
        <f t="shared" si="2"/>
        <v>Adam Duvall</v>
      </c>
      <c r="C43" s="106" t="s">
        <v>2383</v>
      </c>
    </row>
    <row r="44" ht="15.75" customHeight="1">
      <c r="A44" s="107">
        <v>12.0</v>
      </c>
      <c r="B44" s="25" t="str">
        <f t="shared" si="2"/>
        <v>Michael Brantley</v>
      </c>
      <c r="C44" s="108" t="s">
        <v>2268</v>
      </c>
    </row>
    <row r="45" ht="15.75" customHeight="1">
      <c r="A45" s="105">
        <v>13.0</v>
      </c>
      <c r="B45" s="25" t="str">
        <f t="shared" si="2"/>
        <v>Ben Zobrist</v>
      </c>
      <c r="C45" s="106" t="s">
        <v>2289</v>
      </c>
    </row>
    <row r="46" ht="15.75" customHeight="1">
      <c r="A46" s="107">
        <v>14.0</v>
      </c>
      <c r="B46" s="25" t="str">
        <f t="shared" si="2"/>
        <v>Yasiel Puig</v>
      </c>
      <c r="C46" s="108" t="s">
        <v>1936</v>
      </c>
    </row>
    <row r="47" ht="15.75" customHeight="1">
      <c r="A47" s="105">
        <v>15.0</v>
      </c>
      <c r="B47" s="25" t="str">
        <f t="shared" si="2"/>
        <v>Mike Moustakas</v>
      </c>
      <c r="C47" s="106" t="s">
        <v>2283</v>
      </c>
    </row>
    <row r="48" ht="15.75" customHeight="1">
      <c r="A48" s="107">
        <v>16.0</v>
      </c>
      <c r="B48" s="25" t="str">
        <f t="shared" si="2"/>
        <v>Kevin Pillar</v>
      </c>
      <c r="C48" s="108" t="s">
        <v>2384</v>
      </c>
    </row>
    <row r="49" ht="15.75" customHeight="1">
      <c r="A49" s="105">
        <v>17.0</v>
      </c>
      <c r="B49" s="25" t="str">
        <f t="shared" si="2"/>
        <v>Wilmer Flores</v>
      </c>
      <c r="C49" s="106" t="s">
        <v>2290</v>
      </c>
    </row>
    <row r="50" ht="15.75" customHeight="1">
      <c r="A50" s="107">
        <v>18.0</v>
      </c>
      <c r="B50" s="25" t="str">
        <f t="shared" si="2"/>
        <v>Derek Norris</v>
      </c>
      <c r="C50" s="108" t="s">
        <v>2385</v>
      </c>
    </row>
    <row r="51" ht="15.75" customHeight="1">
      <c r="A51" s="105">
        <v>19.0</v>
      </c>
      <c r="B51" s="25" t="str">
        <f t="shared" si="2"/>
        <v>Jacob deGrom</v>
      </c>
      <c r="C51" s="106" t="s">
        <v>2004</v>
      </c>
    </row>
    <row r="52" ht="15.75" customHeight="1">
      <c r="A52" s="107">
        <v>20.0</v>
      </c>
      <c r="B52" s="25" t="str">
        <f t="shared" si="2"/>
        <v>Kyle Hendricks</v>
      </c>
      <c r="C52" s="108" t="s">
        <v>2036</v>
      </c>
    </row>
    <row r="53" ht="15.75" customHeight="1">
      <c r="A53" s="105">
        <v>21.0</v>
      </c>
      <c r="B53" s="25" t="str">
        <f t="shared" si="2"/>
        <v>Carlos Carrasco</v>
      </c>
      <c r="C53" s="106" t="s">
        <v>2005</v>
      </c>
    </row>
    <row r="54" ht="15.75" customHeight="1">
      <c r="A54" s="107">
        <v>22.0</v>
      </c>
      <c r="B54" s="25" t="str">
        <f t="shared" si="2"/>
        <v>James Paxton</v>
      </c>
      <c r="C54" s="108" t="s">
        <v>2007</v>
      </c>
    </row>
    <row r="55" ht="15.75" customHeight="1">
      <c r="A55" s="105">
        <v>23.0</v>
      </c>
      <c r="B55" s="25" t="str">
        <f t="shared" si="2"/>
        <v>Taijuan Walker</v>
      </c>
      <c r="C55" s="106" t="s">
        <v>2291</v>
      </c>
    </row>
    <row r="56" ht="15.75" customHeight="1">
      <c r="A56" s="107">
        <v>24.0</v>
      </c>
      <c r="B56" s="25" t="str">
        <f t="shared" si="2"/>
        <v>Drew Smyly</v>
      </c>
      <c r="C56" s="108" t="s">
        <v>2386</v>
      </c>
    </row>
    <row r="57" ht="15.75" customHeight="1">
      <c r="A57" s="105">
        <v>25.0</v>
      </c>
      <c r="B57" s="25" t="str">
        <f t="shared" si="2"/>
        <v>Jordan Zimmermann</v>
      </c>
      <c r="C57" s="106" t="s">
        <v>2167</v>
      </c>
    </row>
    <row r="58" ht="15.75" customHeight="1">
      <c r="A58" s="107">
        <v>26.0</v>
      </c>
      <c r="B58" s="25" t="str">
        <f t="shared" si="2"/>
        <v>Trevor Bauer</v>
      </c>
      <c r="C58" s="108" t="s">
        <v>2006</v>
      </c>
    </row>
    <row r="59" ht="15.75" customHeight="1">
      <c r="A59" s="105">
        <v>27.0</v>
      </c>
      <c r="B59" s="25" t="str">
        <f t="shared" si="2"/>
        <v>Pedro Strop</v>
      </c>
      <c r="C59" s="106" t="s">
        <v>2220</v>
      </c>
    </row>
    <row r="60" ht="15.75" customHeight="1">
      <c r="A60" s="107">
        <v>28.0</v>
      </c>
      <c r="B60" s="25" t="str">
        <f t="shared" si="2"/>
        <v>Brandon Finnegan</v>
      </c>
      <c r="C60" s="108" t="s">
        <v>2387</v>
      </c>
    </row>
    <row r="61" ht="15.75" customHeight="1">
      <c r="A61" s="105">
        <v>29.0</v>
      </c>
      <c r="B61" s="25" t="str">
        <f t="shared" si="2"/>
        <v>Brett Cecil</v>
      </c>
      <c r="C61" s="106" t="s">
        <v>2295</v>
      </c>
    </row>
    <row r="62" ht="15.75" customHeight="1">
      <c r="A62" s="107">
        <v>30.0</v>
      </c>
      <c r="B62" s="25" t="str">
        <f t="shared" si="2"/>
        <v>Hyun-Jin Ryu</v>
      </c>
      <c r="C62" s="108" t="s">
        <v>2133</v>
      </c>
    </row>
    <row r="63" ht="15.75" customHeight="1">
      <c r="A63" s="102" t="s">
        <v>1455</v>
      </c>
      <c r="B63" s="103"/>
      <c r="C63" s="104"/>
    </row>
    <row r="64" ht="15.75" customHeight="1">
      <c r="A64" s="105">
        <v>1.0</v>
      </c>
      <c r="B64" s="25" t="str">
        <f t="shared" ref="B64:B93" si="3">LEFT(C64,FIND("(",C64)-1)</f>
        <v>Nolan Arenado</v>
      </c>
      <c r="C64" s="106" t="s">
        <v>2049</v>
      </c>
    </row>
    <row r="65" ht="15.75" customHeight="1">
      <c r="A65" s="107">
        <v>2.0</v>
      </c>
      <c r="B65" s="25" t="str">
        <f t="shared" si="3"/>
        <v>Robinson Canó</v>
      </c>
      <c r="C65" s="108" t="s">
        <v>2388</v>
      </c>
    </row>
    <row r="66" ht="15.75" customHeight="1">
      <c r="A66" s="105">
        <v>3.0</v>
      </c>
      <c r="B66" s="25" t="str">
        <f t="shared" si="3"/>
        <v>A.J. Pollock</v>
      </c>
      <c r="C66" s="106" t="s">
        <v>2310</v>
      </c>
    </row>
    <row r="67" ht="15.75" customHeight="1">
      <c r="A67" s="107">
        <v>4.0</v>
      </c>
      <c r="B67" s="25" t="str">
        <f t="shared" si="3"/>
        <v>Trevor Story</v>
      </c>
      <c r="C67" s="108" t="s">
        <v>2050</v>
      </c>
    </row>
    <row r="68" ht="15.75" customHeight="1">
      <c r="A68" s="105">
        <v>5.0</v>
      </c>
      <c r="B68" s="25" t="str">
        <f t="shared" si="3"/>
        <v>Dee Gordon</v>
      </c>
      <c r="C68" s="106" t="s">
        <v>2389</v>
      </c>
    </row>
    <row r="69" ht="15.75" customHeight="1">
      <c r="A69" s="107">
        <v>6.0</v>
      </c>
      <c r="B69" s="25" t="str">
        <f t="shared" si="3"/>
        <v>Adam Jones</v>
      </c>
      <c r="C69" s="108" t="s">
        <v>2390</v>
      </c>
    </row>
    <row r="70" ht="15.75" customHeight="1">
      <c r="A70" s="105">
        <v>7.0</v>
      </c>
      <c r="B70" s="25" t="str">
        <f t="shared" si="3"/>
        <v>Carlos Santana</v>
      </c>
      <c r="C70" s="106" t="s">
        <v>2391</v>
      </c>
    </row>
    <row r="71" ht="15.75" customHeight="1">
      <c r="A71" s="107">
        <v>8.0</v>
      </c>
      <c r="B71" s="25" t="str">
        <f t="shared" si="3"/>
        <v>Lorenzo Cain</v>
      </c>
      <c r="C71" s="108" t="s">
        <v>2392</v>
      </c>
    </row>
    <row r="72" ht="15.75" customHeight="1">
      <c r="A72" s="105">
        <v>9.0</v>
      </c>
      <c r="B72" s="25" t="str">
        <f t="shared" si="3"/>
        <v>Stephen Piscotty</v>
      </c>
      <c r="C72" s="106" t="s">
        <v>2393</v>
      </c>
    </row>
    <row r="73" ht="15.75" customHeight="1">
      <c r="A73" s="107">
        <v>10.0</v>
      </c>
      <c r="B73" s="25" t="str">
        <f t="shared" si="3"/>
        <v>Yasmany Tomás</v>
      </c>
      <c r="C73" s="108" t="s">
        <v>2394</v>
      </c>
    </row>
    <row r="74" ht="15.75" customHeight="1">
      <c r="A74" s="105">
        <v>11.0</v>
      </c>
      <c r="B74" s="25" t="str">
        <f t="shared" si="3"/>
        <v>Welington Castillo</v>
      </c>
      <c r="C74" s="106" t="s">
        <v>2316</v>
      </c>
    </row>
    <row r="75" ht="15.75" customHeight="1">
      <c r="A75" s="107">
        <v>12.0</v>
      </c>
      <c r="B75" s="25" t="str">
        <f t="shared" si="3"/>
        <v>Jonathan Schoop</v>
      </c>
      <c r="C75" s="108" t="s">
        <v>2395</v>
      </c>
    </row>
    <row r="76" ht="15.75" customHeight="1">
      <c r="A76" s="105">
        <v>13.0</v>
      </c>
      <c r="B76" s="25" t="str">
        <f t="shared" si="3"/>
        <v>Starlin Castro</v>
      </c>
      <c r="C76" s="106" t="s">
        <v>2396</v>
      </c>
    </row>
    <row r="77" ht="15.75" customHeight="1">
      <c r="A77" s="107">
        <v>14.0</v>
      </c>
      <c r="B77" s="25" t="str">
        <f t="shared" si="3"/>
        <v>Asdrúbal Cabrera</v>
      </c>
      <c r="C77" s="108" t="s">
        <v>2397</v>
      </c>
    </row>
    <row r="78" ht="15.75" customHeight="1">
      <c r="A78" s="105">
        <v>15.0</v>
      </c>
      <c r="B78" s="25" t="str">
        <f t="shared" si="3"/>
        <v>Steven Souza Jr.</v>
      </c>
      <c r="C78" s="106" t="s">
        <v>2314</v>
      </c>
    </row>
    <row r="79" ht="15.75" customHeight="1">
      <c r="A79" s="107">
        <v>16.0</v>
      </c>
      <c r="B79" s="25" t="str">
        <f t="shared" si="3"/>
        <v>Billy Burns</v>
      </c>
      <c r="C79" s="108" t="s">
        <v>2398</v>
      </c>
    </row>
    <row r="80" ht="15.75" customHeight="1">
      <c r="A80" s="105">
        <v>17.0</v>
      </c>
      <c r="B80" s="25" t="str">
        <f t="shared" si="3"/>
        <v>Jason Castro</v>
      </c>
      <c r="C80" s="106" t="s">
        <v>2319</v>
      </c>
    </row>
    <row r="81" ht="15.75" customHeight="1">
      <c r="A81" s="107">
        <v>18.0</v>
      </c>
      <c r="B81" s="25" t="str">
        <f t="shared" si="3"/>
        <v>Jon Lester</v>
      </c>
      <c r="C81" s="108" t="s">
        <v>2068</v>
      </c>
    </row>
    <row r="82" ht="15.75" customHeight="1">
      <c r="A82" s="105">
        <v>19.0</v>
      </c>
      <c r="B82" s="25" t="str">
        <f t="shared" si="3"/>
        <v>Chris Archer</v>
      </c>
      <c r="C82" s="106" t="s">
        <v>2065</v>
      </c>
    </row>
    <row r="83" ht="15.75" customHeight="1">
      <c r="A83" s="107">
        <v>20.0</v>
      </c>
      <c r="B83" s="25" t="str">
        <f t="shared" si="3"/>
        <v>Masahiro Tanaka</v>
      </c>
      <c r="C83" s="108" t="s">
        <v>2064</v>
      </c>
    </row>
    <row r="84" ht="15.75" customHeight="1">
      <c r="A84" s="105">
        <v>21.0</v>
      </c>
      <c r="B84" s="25" t="str">
        <f t="shared" si="3"/>
        <v>Michael Fulmer</v>
      </c>
      <c r="C84" s="106" t="s">
        <v>2070</v>
      </c>
    </row>
    <row r="85" ht="15.75" customHeight="1">
      <c r="A85" s="107">
        <v>22.0</v>
      </c>
      <c r="B85" s="25" t="str">
        <f t="shared" si="3"/>
        <v>Alex Cobb</v>
      </c>
      <c r="C85" s="108" t="s">
        <v>2320</v>
      </c>
    </row>
    <row r="86" ht="15.75" customHeight="1">
      <c r="A86" s="105">
        <v>23.0</v>
      </c>
      <c r="B86" s="25" t="str">
        <f t="shared" si="3"/>
        <v>Francisco Liriano</v>
      </c>
      <c r="C86" s="106" t="s">
        <v>2399</v>
      </c>
    </row>
    <row r="87" ht="15.75" customHeight="1">
      <c r="A87" s="107">
        <v>24.0</v>
      </c>
      <c r="B87" s="25" t="str">
        <f t="shared" si="3"/>
        <v>Collin McHugh</v>
      </c>
      <c r="C87" s="108" t="s">
        <v>2009</v>
      </c>
    </row>
    <row r="88" ht="15.75" customHeight="1">
      <c r="A88" s="105">
        <v>25.0</v>
      </c>
      <c r="B88" s="25" t="str">
        <f t="shared" si="3"/>
        <v>Santiago Casilla</v>
      </c>
      <c r="C88" s="106" t="s">
        <v>2323</v>
      </c>
    </row>
    <row r="89" ht="15.75" customHeight="1">
      <c r="A89" s="107">
        <v>26.0</v>
      </c>
      <c r="B89" s="25" t="str">
        <f t="shared" si="3"/>
        <v>Tyler Clippard</v>
      </c>
      <c r="C89" s="108" t="s">
        <v>2324</v>
      </c>
    </row>
    <row r="90" ht="15.75" customHeight="1">
      <c r="A90" s="105">
        <v>27.0</v>
      </c>
      <c r="B90" s="25" t="str">
        <f t="shared" si="3"/>
        <v>Jeanmar Gómez</v>
      </c>
      <c r="C90" s="106" t="s">
        <v>2400</v>
      </c>
    </row>
    <row r="91" ht="15.75" customHeight="1">
      <c r="A91" s="107">
        <v>28.0</v>
      </c>
      <c r="B91" s="25" t="str">
        <f t="shared" si="3"/>
        <v>Juan Nicasio</v>
      </c>
      <c r="C91" s="108" t="s">
        <v>2322</v>
      </c>
    </row>
    <row r="92" ht="15.75" customHeight="1">
      <c r="A92" s="105">
        <v>29.0</v>
      </c>
      <c r="B92" s="25" t="str">
        <f t="shared" si="3"/>
        <v>Doug Fister</v>
      </c>
      <c r="C92" s="106" t="s">
        <v>2401</v>
      </c>
    </row>
    <row r="93" ht="15.75" customHeight="1">
      <c r="A93" s="107">
        <v>30.0</v>
      </c>
      <c r="B93" s="25" t="str">
        <f t="shared" si="3"/>
        <v>Jimmy Nelson</v>
      </c>
      <c r="C93" s="108" t="s">
        <v>2402</v>
      </c>
    </row>
    <row r="94" ht="15.75" customHeight="1">
      <c r="A94" s="102" t="s">
        <v>1958</v>
      </c>
      <c r="B94" s="103"/>
      <c r="C94" s="104"/>
    </row>
    <row r="95" ht="15.75" customHeight="1">
      <c r="A95" s="105">
        <v>1.0</v>
      </c>
      <c r="B95" s="25" t="str">
        <f t="shared" ref="B95:B124" si="4">LEFT(C95,FIND("(",C95)-1)</f>
        <v>Manny Machado</v>
      </c>
      <c r="C95" s="106" t="s">
        <v>1962</v>
      </c>
    </row>
    <row r="96" ht="15.75" customHeight="1">
      <c r="A96" s="107">
        <v>2.0</v>
      </c>
      <c r="B96" s="25" t="str">
        <f t="shared" si="4"/>
        <v>Miguel Cabrera</v>
      </c>
      <c r="C96" s="108" t="s">
        <v>1968</v>
      </c>
    </row>
    <row r="97" ht="15.75" customHeight="1">
      <c r="A97" s="105">
        <v>3.0</v>
      </c>
      <c r="B97" s="25" t="str">
        <f t="shared" si="4"/>
        <v>Corey Seager</v>
      </c>
      <c r="C97" s="106" t="s">
        <v>1964</v>
      </c>
    </row>
    <row r="98" ht="15.75" customHeight="1">
      <c r="A98" s="107">
        <v>4.0</v>
      </c>
      <c r="B98" s="25" t="str">
        <f t="shared" si="4"/>
        <v>Freddie Freeman</v>
      </c>
      <c r="C98" s="108" t="s">
        <v>2325</v>
      </c>
    </row>
    <row r="99" ht="15.75" customHeight="1">
      <c r="A99" s="105">
        <v>5.0</v>
      </c>
      <c r="B99" s="25" t="str">
        <f t="shared" si="4"/>
        <v>Yoenis Céspedes</v>
      </c>
      <c r="C99" s="106" t="s">
        <v>2403</v>
      </c>
    </row>
    <row r="100" ht="15.75" customHeight="1">
      <c r="A100" s="107">
        <v>6.0</v>
      </c>
      <c r="B100" s="25" t="str">
        <f t="shared" si="4"/>
        <v>Christian Yelich</v>
      </c>
      <c r="C100" s="108" t="s">
        <v>2404</v>
      </c>
    </row>
    <row r="101" ht="15.75" customHeight="1">
      <c r="A101" s="105">
        <v>7.0</v>
      </c>
      <c r="B101" s="25" t="str">
        <f t="shared" si="4"/>
        <v>DJ LeMahieu</v>
      </c>
      <c r="C101" s="106" t="s">
        <v>2327</v>
      </c>
    </row>
    <row r="102" ht="15.75" customHeight="1">
      <c r="A102" s="107">
        <v>8.0</v>
      </c>
      <c r="B102" s="25" t="str">
        <f t="shared" si="4"/>
        <v>José Bautista</v>
      </c>
      <c r="C102" s="108" t="s">
        <v>2405</v>
      </c>
    </row>
    <row r="103" ht="15.75" customHeight="1">
      <c r="A103" s="105">
        <v>9.0</v>
      </c>
      <c r="B103" s="25" t="str">
        <f t="shared" si="4"/>
        <v>Salvador Perez</v>
      </c>
      <c r="C103" s="106" t="s">
        <v>1974</v>
      </c>
    </row>
    <row r="104" ht="15.75" customHeight="1">
      <c r="A104" s="107">
        <v>10.0</v>
      </c>
      <c r="B104" s="25" t="str">
        <f t="shared" si="4"/>
        <v>Nomar Mazara</v>
      </c>
      <c r="C104" s="108" t="s">
        <v>2328</v>
      </c>
    </row>
    <row r="105" ht="15.75" customHeight="1">
      <c r="A105" s="105">
        <v>11.0</v>
      </c>
      <c r="B105" s="25" t="str">
        <f t="shared" si="4"/>
        <v>Russell Martin</v>
      </c>
      <c r="C105" s="106" t="s">
        <v>2329</v>
      </c>
    </row>
    <row r="106" ht="15.75" customHeight="1">
      <c r="A106" s="107">
        <v>12.0</v>
      </c>
      <c r="B106" s="25" t="str">
        <f t="shared" si="4"/>
        <v>Hernán Pérez</v>
      </c>
      <c r="C106" s="108" t="s">
        <v>2406</v>
      </c>
    </row>
    <row r="107" ht="15.75" customHeight="1">
      <c r="A107" s="105">
        <v>13.0</v>
      </c>
      <c r="B107" s="25" t="str">
        <f t="shared" si="4"/>
        <v>Mallex Smith</v>
      </c>
      <c r="C107" s="106" t="s">
        <v>1969</v>
      </c>
    </row>
    <row r="108" ht="15.75" customHeight="1">
      <c r="A108" s="107">
        <v>14.0</v>
      </c>
      <c r="B108" s="25" t="str">
        <f t="shared" si="4"/>
        <v>Corey Kluber</v>
      </c>
      <c r="C108" s="108" t="s">
        <v>1975</v>
      </c>
    </row>
    <row r="109" ht="15.75" customHeight="1">
      <c r="A109" s="105">
        <v>15.0</v>
      </c>
      <c r="B109" s="25" t="str">
        <f t="shared" si="4"/>
        <v>José Quintana</v>
      </c>
      <c r="C109" s="106" t="s">
        <v>1981</v>
      </c>
    </row>
    <row r="110" ht="15.75" customHeight="1">
      <c r="A110" s="107">
        <v>16.0</v>
      </c>
      <c r="B110" s="25" t="str">
        <f t="shared" si="4"/>
        <v>Danny Duffy</v>
      </c>
      <c r="C110" s="108" t="s">
        <v>2332</v>
      </c>
    </row>
    <row r="111" ht="15.75" customHeight="1">
      <c r="A111" s="105">
        <v>17.0</v>
      </c>
      <c r="B111" s="25" t="str">
        <f t="shared" si="4"/>
        <v>Rich Hill</v>
      </c>
      <c r="C111" s="106" t="s">
        <v>2157</v>
      </c>
    </row>
    <row r="112" ht="15.75" customHeight="1">
      <c r="A112" s="107">
        <v>18.0</v>
      </c>
      <c r="B112" s="25" t="str">
        <f t="shared" si="4"/>
        <v>Zack Greinke</v>
      </c>
      <c r="C112" s="108" t="s">
        <v>1976</v>
      </c>
    </row>
    <row r="113" ht="15.75" customHeight="1">
      <c r="A113" s="105">
        <v>19.0</v>
      </c>
      <c r="B113" s="25" t="str">
        <f t="shared" si="4"/>
        <v>Craig Kimbrel</v>
      </c>
      <c r="C113" s="106" t="s">
        <v>1977</v>
      </c>
    </row>
    <row r="114" ht="15.75" customHeight="1">
      <c r="A114" s="107">
        <v>20.0</v>
      </c>
      <c r="B114" s="25" t="str">
        <f t="shared" si="4"/>
        <v>Kelvin Herrera</v>
      </c>
      <c r="C114" s="108" t="s">
        <v>2333</v>
      </c>
    </row>
    <row r="115" ht="15.75" customHeight="1">
      <c r="A115" s="105">
        <v>21.0</v>
      </c>
      <c r="B115" s="25" t="str">
        <f t="shared" si="4"/>
        <v>Lance McCullers Jr.</v>
      </c>
      <c r="C115" s="106" t="s">
        <v>1985</v>
      </c>
    </row>
    <row r="116" ht="15.75" customHeight="1">
      <c r="A116" s="107">
        <v>22.0</v>
      </c>
      <c r="B116" s="25" t="str">
        <f t="shared" si="4"/>
        <v>Julio Urías</v>
      </c>
      <c r="C116" s="108" t="s">
        <v>1988</v>
      </c>
    </row>
    <row r="117" ht="15.75" customHeight="1">
      <c r="A117" s="105">
        <v>23.0</v>
      </c>
      <c r="B117" s="25" t="str">
        <f t="shared" si="4"/>
        <v>Ken Giles</v>
      </c>
      <c r="C117" s="106" t="s">
        <v>2331</v>
      </c>
    </row>
    <row r="118" ht="15.75" customHeight="1">
      <c r="A118" s="107">
        <v>24.0</v>
      </c>
      <c r="B118" s="25" t="str">
        <f t="shared" si="4"/>
        <v>Tanner Roark</v>
      </c>
      <c r="C118" s="108" t="s">
        <v>2334</v>
      </c>
    </row>
    <row r="119" ht="15.75" customHeight="1">
      <c r="A119" s="105">
        <v>25.0</v>
      </c>
      <c r="B119" s="25" t="str">
        <f t="shared" si="4"/>
        <v>Matt Moore</v>
      </c>
      <c r="C119" s="106" t="s">
        <v>2407</v>
      </c>
    </row>
    <row r="120" ht="15.75" customHeight="1">
      <c r="A120" s="107">
        <v>26.0</v>
      </c>
      <c r="B120" s="25" t="str">
        <f t="shared" si="4"/>
        <v>Drew Pomeranz</v>
      </c>
      <c r="C120" s="108" t="s">
        <v>2257</v>
      </c>
    </row>
    <row r="121" ht="15.75" customHeight="1">
      <c r="A121" s="105">
        <v>27.0</v>
      </c>
      <c r="B121" s="25" t="str">
        <f t="shared" si="4"/>
        <v>Iván Nova</v>
      </c>
      <c r="C121" s="106" t="s">
        <v>2335</v>
      </c>
    </row>
    <row r="122" ht="15.75" customHeight="1">
      <c r="A122" s="107">
        <v>28.0</v>
      </c>
      <c r="B122" s="25" t="str">
        <f t="shared" si="4"/>
        <v>Chris Tillman</v>
      </c>
      <c r="C122" s="108" t="s">
        <v>2408</v>
      </c>
    </row>
    <row r="123" ht="15.75" customHeight="1">
      <c r="A123" s="105">
        <v>29.0</v>
      </c>
      <c r="B123" s="25" t="str">
        <f t="shared" si="4"/>
        <v>Fernando Rodney</v>
      </c>
      <c r="C123" s="106" t="s">
        <v>2103</v>
      </c>
    </row>
    <row r="124" ht="15.75" customHeight="1">
      <c r="A124" s="107">
        <v>30.0</v>
      </c>
      <c r="B124" s="25" t="str">
        <f t="shared" si="4"/>
        <v>Kyle Barraclough</v>
      </c>
      <c r="C124" s="108" t="s">
        <v>2409</v>
      </c>
    </row>
    <row r="125" ht="15.75" customHeight="1">
      <c r="A125" s="102" t="s">
        <v>1502</v>
      </c>
      <c r="B125" s="103"/>
      <c r="C125" s="104"/>
    </row>
    <row r="126" ht="15.75" customHeight="1">
      <c r="A126" s="105">
        <v>1.0</v>
      </c>
      <c r="B126" s="25" t="str">
        <f t="shared" ref="B126:B155" si="5">LEFT(C126,FIND("(",C126)-1)</f>
        <v>Carlos Correa</v>
      </c>
      <c r="C126" s="106" t="s">
        <v>2145</v>
      </c>
    </row>
    <row r="127" ht="15.75" customHeight="1">
      <c r="A127" s="107">
        <v>2.0</v>
      </c>
      <c r="B127" s="25" t="str">
        <f t="shared" si="5"/>
        <v>Starling Marte</v>
      </c>
      <c r="C127" s="108" t="s">
        <v>2297</v>
      </c>
    </row>
    <row r="128" ht="15.75" customHeight="1">
      <c r="A128" s="105">
        <v>3.0</v>
      </c>
      <c r="B128" s="25" t="str">
        <f t="shared" si="5"/>
        <v>Carlos González</v>
      </c>
      <c r="C128" s="106" t="s">
        <v>2300</v>
      </c>
    </row>
    <row r="129" ht="15.75" customHeight="1">
      <c r="A129" s="107">
        <v>4.0</v>
      </c>
      <c r="B129" s="25" t="str">
        <f t="shared" si="5"/>
        <v>Gregory Polanco</v>
      </c>
      <c r="C129" s="108" t="s">
        <v>2299</v>
      </c>
    </row>
    <row r="130" ht="15.75" customHeight="1">
      <c r="A130" s="105">
        <v>5.0</v>
      </c>
      <c r="B130" s="25" t="str">
        <f t="shared" si="5"/>
        <v>Jonathan Lucroy</v>
      </c>
      <c r="C130" s="106" t="s">
        <v>2410</v>
      </c>
    </row>
    <row r="131" ht="15.75" customHeight="1">
      <c r="A131" s="107">
        <v>6.0</v>
      </c>
      <c r="B131" s="25" t="str">
        <f t="shared" si="5"/>
        <v>Mark Trumbo</v>
      </c>
      <c r="C131" s="108" t="s">
        <v>2411</v>
      </c>
    </row>
    <row r="132" ht="15.75" customHeight="1">
      <c r="A132" s="105">
        <v>7.0</v>
      </c>
      <c r="B132" s="25" t="str">
        <f t="shared" si="5"/>
        <v>Adrián González</v>
      </c>
      <c r="C132" s="106" t="s">
        <v>2412</v>
      </c>
    </row>
    <row r="133" ht="15.75" customHeight="1">
      <c r="A133" s="107">
        <v>8.0</v>
      </c>
      <c r="B133" s="25" t="str">
        <f t="shared" si="5"/>
        <v>Jake Lamb</v>
      </c>
      <c r="C133" s="108" t="s">
        <v>2298</v>
      </c>
    </row>
    <row r="134" ht="15.75" customHeight="1">
      <c r="A134" s="105">
        <v>9.0</v>
      </c>
      <c r="B134" s="25" t="str">
        <f t="shared" si="5"/>
        <v>Javier Báez</v>
      </c>
      <c r="C134" s="106" t="s">
        <v>2142</v>
      </c>
    </row>
    <row r="135" ht="15.75" customHeight="1">
      <c r="A135" s="107">
        <v>10.0</v>
      </c>
      <c r="B135" s="25" t="str">
        <f t="shared" si="5"/>
        <v>Victor Martinez</v>
      </c>
      <c r="C135" s="108" t="s">
        <v>2413</v>
      </c>
    </row>
    <row r="136" ht="15.75" customHeight="1">
      <c r="A136" s="105">
        <v>11.0</v>
      </c>
      <c r="B136" s="25" t="str">
        <f t="shared" si="5"/>
        <v>Carlos Gómez</v>
      </c>
      <c r="C136" s="106" t="s">
        <v>2414</v>
      </c>
    </row>
    <row r="137" ht="15.75" customHeight="1">
      <c r="A137" s="107">
        <v>12.0</v>
      </c>
      <c r="B137" s="25" t="str">
        <f t="shared" si="5"/>
        <v>Josh Bell</v>
      </c>
      <c r="C137" s="108" t="s">
        <v>2415</v>
      </c>
    </row>
    <row r="138" ht="15.75" customHeight="1">
      <c r="A138" s="105">
        <v>13.0</v>
      </c>
      <c r="B138" s="25" t="str">
        <f t="shared" si="5"/>
        <v>Jung Ho Kang</v>
      </c>
      <c r="C138" s="106" t="s">
        <v>2416</v>
      </c>
    </row>
    <row r="139" ht="15.75" customHeight="1">
      <c r="A139" s="107">
        <v>14.0</v>
      </c>
      <c r="B139" s="25" t="str">
        <f t="shared" si="5"/>
        <v>Joe Panik</v>
      </c>
      <c r="C139" s="108" t="s">
        <v>2304</v>
      </c>
    </row>
    <row r="140" ht="15.75" customHeight="1">
      <c r="A140" s="105">
        <v>15.0</v>
      </c>
      <c r="B140" s="25" t="str">
        <f t="shared" si="5"/>
        <v>Jurickson Profar</v>
      </c>
      <c r="C140" s="106" t="s">
        <v>2087</v>
      </c>
    </row>
    <row r="141" ht="15.75" customHeight="1">
      <c r="A141" s="107">
        <v>16.0</v>
      </c>
      <c r="B141" s="25" t="str">
        <f t="shared" si="5"/>
        <v>Aaron Judge</v>
      </c>
      <c r="C141" s="108" t="s">
        <v>2141</v>
      </c>
    </row>
    <row r="142" ht="15.75" customHeight="1">
      <c r="A142" s="105">
        <v>17.0</v>
      </c>
      <c r="B142" s="25" t="str">
        <f t="shared" si="5"/>
        <v>Zack Britton</v>
      </c>
      <c r="C142" s="106" t="s">
        <v>2164</v>
      </c>
    </row>
    <row r="143" ht="15.75" customHeight="1">
      <c r="A143" s="107">
        <v>18.0</v>
      </c>
      <c r="B143" s="25" t="str">
        <f t="shared" si="5"/>
        <v>Jameson Taillon</v>
      </c>
      <c r="C143" s="108" t="s">
        <v>2155</v>
      </c>
    </row>
    <row r="144" ht="15.75" customHeight="1">
      <c r="A144" s="105">
        <v>19.0</v>
      </c>
      <c r="B144" s="25" t="str">
        <f t="shared" si="5"/>
        <v>John Lackey</v>
      </c>
      <c r="C144" s="106" t="s">
        <v>2417</v>
      </c>
    </row>
    <row r="145" ht="15.75" customHeight="1">
      <c r="A145" s="107">
        <v>20.0</v>
      </c>
      <c r="B145" s="25" t="str">
        <f t="shared" si="5"/>
        <v>Jake Odorizzi</v>
      </c>
      <c r="C145" s="108" t="s">
        <v>2306</v>
      </c>
    </row>
    <row r="146" ht="15.75" customHeight="1">
      <c r="A146" s="105">
        <v>21.0</v>
      </c>
      <c r="B146" s="25" t="str">
        <f t="shared" si="5"/>
        <v>Joe Ross</v>
      </c>
      <c r="C146" s="106" t="s">
        <v>2418</v>
      </c>
    </row>
    <row r="147" ht="15.75" customHeight="1">
      <c r="A147" s="107">
        <v>22.0</v>
      </c>
      <c r="B147" s="25" t="str">
        <f t="shared" si="5"/>
        <v>Michael Pineda</v>
      </c>
      <c r="C147" s="108" t="s">
        <v>2419</v>
      </c>
    </row>
    <row r="148" ht="15.75" customHeight="1">
      <c r="A148" s="105">
        <v>23.0</v>
      </c>
      <c r="B148" s="25" t="str">
        <f t="shared" si="5"/>
        <v>Jon Gray</v>
      </c>
      <c r="C148" s="106" t="s">
        <v>2158</v>
      </c>
    </row>
    <row r="149" ht="15.75" customHeight="1">
      <c r="A149" s="107">
        <v>24.0</v>
      </c>
      <c r="B149" s="25" t="str">
        <f t="shared" si="5"/>
        <v>Neftalí Feliz</v>
      </c>
      <c r="C149" s="108" t="s">
        <v>2420</v>
      </c>
    </row>
    <row r="150" ht="15.75" customHeight="1">
      <c r="A150" s="105">
        <v>25.0</v>
      </c>
      <c r="B150" s="25" t="str">
        <f t="shared" si="5"/>
        <v>Luke Weaver</v>
      </c>
      <c r="C150" s="106" t="s">
        <v>2161</v>
      </c>
    </row>
    <row r="151" ht="15.75" customHeight="1">
      <c r="A151" s="107">
        <v>26.0</v>
      </c>
      <c r="B151" s="25" t="str">
        <f t="shared" si="5"/>
        <v>David Phelps</v>
      </c>
      <c r="C151" s="108" t="s">
        <v>2308</v>
      </c>
    </row>
    <row r="152" ht="15.75" customHeight="1">
      <c r="A152" s="105">
        <v>27.0</v>
      </c>
      <c r="B152" s="25" t="str">
        <f t="shared" si="5"/>
        <v>Dylan Bundy</v>
      </c>
      <c r="C152" s="106" t="s">
        <v>2168</v>
      </c>
    </row>
    <row r="153" ht="15.75" customHeight="1">
      <c r="A153" s="107">
        <v>28.0</v>
      </c>
      <c r="B153" s="25" t="str">
        <f t="shared" si="5"/>
        <v>Alex Wood</v>
      </c>
      <c r="C153" s="108" t="s">
        <v>2159</v>
      </c>
    </row>
    <row r="154" ht="15.75" customHeight="1">
      <c r="A154" s="105">
        <v>29.0</v>
      </c>
      <c r="B154" s="25" t="str">
        <f t="shared" si="5"/>
        <v>Lucas Giolito</v>
      </c>
      <c r="C154" s="106" t="s">
        <v>2169</v>
      </c>
    </row>
    <row r="155" ht="15.75" customHeight="1">
      <c r="A155" s="107">
        <v>30.0</v>
      </c>
      <c r="B155" s="25" t="str">
        <f t="shared" si="5"/>
        <v>Tyson Ross</v>
      </c>
      <c r="C155" s="108" t="s">
        <v>2421</v>
      </c>
    </row>
    <row r="156" ht="15.75" customHeight="1">
      <c r="A156" s="102" t="s">
        <v>1517</v>
      </c>
      <c r="B156" s="103"/>
      <c r="C156" s="104"/>
    </row>
    <row r="157" ht="15.75" customHeight="1">
      <c r="A157" s="105">
        <v>1.0</v>
      </c>
      <c r="B157" s="25" t="str">
        <f t="shared" ref="B157:B186" si="6">LEFT(C157,FIND("(",C157)-1)</f>
        <v>Mike Trout</v>
      </c>
      <c r="C157" s="106" t="s">
        <v>1928</v>
      </c>
    </row>
    <row r="158" ht="15.75" customHeight="1">
      <c r="A158" s="107">
        <v>2.0</v>
      </c>
      <c r="B158" s="25" t="str">
        <f t="shared" si="6"/>
        <v>Paul Goldschmidt</v>
      </c>
      <c r="C158" s="108" t="s">
        <v>1931</v>
      </c>
    </row>
    <row r="159" ht="15.75" customHeight="1">
      <c r="A159" s="105">
        <v>3.0</v>
      </c>
      <c r="B159" s="25" t="str">
        <f t="shared" si="6"/>
        <v>Francisco Lindor</v>
      </c>
      <c r="C159" s="106" t="s">
        <v>1930</v>
      </c>
    </row>
    <row r="160" ht="15.75" customHeight="1">
      <c r="A160" s="107">
        <v>4.0</v>
      </c>
      <c r="B160" s="25" t="str">
        <f t="shared" si="6"/>
        <v>George Springer</v>
      </c>
      <c r="C160" s="108" t="s">
        <v>1934</v>
      </c>
    </row>
    <row r="161" ht="15.75" customHeight="1">
      <c r="A161" s="105">
        <v>5.0</v>
      </c>
      <c r="B161" s="25" t="str">
        <f t="shared" si="6"/>
        <v>Brian Dozier</v>
      </c>
      <c r="C161" s="106" t="s">
        <v>1939</v>
      </c>
    </row>
    <row r="162" ht="15.75" customHeight="1">
      <c r="A162" s="107">
        <v>6.0</v>
      </c>
      <c r="B162" s="25" t="str">
        <f t="shared" si="6"/>
        <v>Rougned Odor</v>
      </c>
      <c r="C162" s="108" t="s">
        <v>1966</v>
      </c>
    </row>
    <row r="163" ht="15.75" customHeight="1">
      <c r="A163" s="105">
        <v>7.0</v>
      </c>
      <c r="B163" s="25" t="str">
        <f t="shared" si="6"/>
        <v>Adrián Beltré</v>
      </c>
      <c r="C163" s="106" t="s">
        <v>2231</v>
      </c>
    </row>
    <row r="164" ht="15.75" customHeight="1">
      <c r="A164" s="107">
        <v>8.0</v>
      </c>
      <c r="B164" s="25" t="str">
        <f t="shared" si="6"/>
        <v>Chris Davis</v>
      </c>
      <c r="C164" s="108" t="s">
        <v>2422</v>
      </c>
    </row>
    <row r="165" ht="15.75" customHeight="1">
      <c r="A165" s="105">
        <v>9.0</v>
      </c>
      <c r="B165" s="25" t="str">
        <f t="shared" si="6"/>
        <v>Khris Davis</v>
      </c>
      <c r="C165" s="106" t="s">
        <v>1933</v>
      </c>
    </row>
    <row r="166" ht="15.75" customHeight="1">
      <c r="A166" s="107">
        <v>10.0</v>
      </c>
      <c r="B166" s="25" t="str">
        <f t="shared" si="6"/>
        <v>Todd Frazier</v>
      </c>
      <c r="C166" s="108" t="s">
        <v>2423</v>
      </c>
    </row>
    <row r="167" ht="15.75" customHeight="1">
      <c r="A167" s="105">
        <v>11.0</v>
      </c>
      <c r="B167" s="25" t="str">
        <f t="shared" si="6"/>
        <v>Kole Calhoun</v>
      </c>
      <c r="C167" s="106" t="s">
        <v>2424</v>
      </c>
    </row>
    <row r="168" ht="15.75" customHeight="1">
      <c r="A168" s="107">
        <v>12.0</v>
      </c>
      <c r="B168" s="25" t="str">
        <f t="shared" si="6"/>
        <v>Yasmani Grandal</v>
      </c>
      <c r="C168" s="108" t="s">
        <v>2232</v>
      </c>
    </row>
    <row r="169" ht="15.75" customHeight="1">
      <c r="A169" s="105">
        <v>13.0</v>
      </c>
      <c r="B169" s="25" t="str">
        <f t="shared" si="6"/>
        <v>Troy Tulowitzki</v>
      </c>
      <c r="C169" s="106" t="s">
        <v>2425</v>
      </c>
    </row>
    <row r="170" ht="15.75" customHeight="1">
      <c r="A170" s="107">
        <v>14.0</v>
      </c>
      <c r="B170" s="25" t="str">
        <f t="shared" si="6"/>
        <v>Jay Bruce</v>
      </c>
      <c r="C170" s="108" t="s">
        <v>2265</v>
      </c>
    </row>
    <row r="171" ht="15.75" customHeight="1">
      <c r="A171" s="105">
        <v>15.0</v>
      </c>
      <c r="B171" s="25" t="str">
        <f t="shared" si="6"/>
        <v>Michael Conforto</v>
      </c>
      <c r="C171" s="106" t="s">
        <v>1937</v>
      </c>
    </row>
    <row r="172" ht="15.75" customHeight="1">
      <c r="A172" s="107">
        <v>16.0</v>
      </c>
      <c r="B172" s="25" t="str">
        <f t="shared" si="6"/>
        <v>Clayton Kershaw</v>
      </c>
      <c r="C172" s="108" t="s">
        <v>1952</v>
      </c>
    </row>
    <row r="173" ht="15.75" customHeight="1">
      <c r="A173" s="105">
        <v>17.0</v>
      </c>
      <c r="B173" s="25" t="str">
        <f t="shared" si="6"/>
        <v>Madison Bumgarner</v>
      </c>
      <c r="C173" s="106" t="s">
        <v>1950</v>
      </c>
    </row>
    <row r="174" ht="15.75" customHeight="1">
      <c r="A174" s="107">
        <v>18.0</v>
      </c>
      <c r="B174" s="25" t="str">
        <f t="shared" si="6"/>
        <v>Max Scherzer</v>
      </c>
      <c r="C174" s="108" t="s">
        <v>1944</v>
      </c>
    </row>
    <row r="175" ht="15.75" customHeight="1">
      <c r="A175" s="105">
        <v>19.0</v>
      </c>
      <c r="B175" s="25" t="str">
        <f t="shared" si="6"/>
        <v>Chris Sale</v>
      </c>
      <c r="C175" s="106" t="s">
        <v>1945</v>
      </c>
    </row>
    <row r="176" ht="15.75" customHeight="1">
      <c r="A176" s="107">
        <v>20.0</v>
      </c>
      <c r="B176" s="25" t="str">
        <f t="shared" si="6"/>
        <v>Gerrit Cole</v>
      </c>
      <c r="C176" s="108" t="s">
        <v>1947</v>
      </c>
    </row>
    <row r="177" ht="15.75" customHeight="1">
      <c r="A177" s="105">
        <v>21.0</v>
      </c>
      <c r="B177" s="25" t="str">
        <f t="shared" si="6"/>
        <v>David Price</v>
      </c>
      <c r="C177" s="106" t="s">
        <v>1948</v>
      </c>
    </row>
    <row r="178" ht="15.75" customHeight="1">
      <c r="A178" s="107">
        <v>22.0</v>
      </c>
      <c r="B178" s="25" t="str">
        <f t="shared" si="6"/>
        <v>Roberto Osuna</v>
      </c>
      <c r="C178" s="108" t="s">
        <v>1949</v>
      </c>
    </row>
    <row r="179" ht="15.75" customHeight="1">
      <c r="A179" s="105">
        <v>23.0</v>
      </c>
      <c r="B179" s="25" t="str">
        <f t="shared" si="6"/>
        <v>Mark Melancon</v>
      </c>
      <c r="C179" s="106" t="s">
        <v>2233</v>
      </c>
    </row>
    <row r="180" ht="15.75" customHeight="1">
      <c r="A180" s="107">
        <v>24.0</v>
      </c>
      <c r="B180" s="25" t="str">
        <f t="shared" si="6"/>
        <v>Kevin Gausman</v>
      </c>
      <c r="C180" s="108" t="s">
        <v>2234</v>
      </c>
    </row>
    <row r="181" ht="15.75" customHeight="1">
      <c r="A181" s="105">
        <v>25.0</v>
      </c>
      <c r="B181" s="25" t="str">
        <f t="shared" si="6"/>
        <v>David Robertson</v>
      </c>
      <c r="C181" s="106" t="s">
        <v>1953</v>
      </c>
    </row>
    <row r="182" ht="15.75" customHeight="1">
      <c r="A182" s="107">
        <v>26.0</v>
      </c>
      <c r="B182" s="25" t="str">
        <f t="shared" si="6"/>
        <v>Carlos Rodón</v>
      </c>
      <c r="C182" s="108" t="s">
        <v>1955</v>
      </c>
    </row>
    <row r="183" ht="15.75" customHeight="1">
      <c r="A183" s="105">
        <v>27.0</v>
      </c>
      <c r="B183" s="25" t="str">
        <f t="shared" si="6"/>
        <v>Francisco Rodríguez</v>
      </c>
      <c r="C183" s="106" t="s">
        <v>2426</v>
      </c>
    </row>
    <row r="184" ht="15.75" customHeight="1">
      <c r="A184" s="107">
        <v>28.0</v>
      </c>
      <c r="B184" s="25" t="str">
        <f t="shared" si="6"/>
        <v>Jim Johnson</v>
      </c>
      <c r="C184" s="108" t="s">
        <v>2427</v>
      </c>
    </row>
    <row r="185" ht="15.75" customHeight="1">
      <c r="A185" s="105">
        <v>29.0</v>
      </c>
      <c r="B185" s="25" t="str">
        <f t="shared" si="6"/>
        <v>Héctor Rondón</v>
      </c>
      <c r="C185" s="106" t="s">
        <v>2428</v>
      </c>
    </row>
    <row r="186" ht="15.75" customHeight="1">
      <c r="A186" s="107">
        <v>30.0</v>
      </c>
      <c r="B186" s="25" t="str">
        <f t="shared" si="6"/>
        <v>Ryan Dull</v>
      </c>
      <c r="C186" s="108" t="s">
        <v>2429</v>
      </c>
    </row>
    <row r="187" ht="15.75" customHeight="1">
      <c r="A187" s="102" t="s">
        <v>1541</v>
      </c>
      <c r="B187" s="103"/>
      <c r="C187" s="104"/>
    </row>
    <row r="188" ht="15.75" customHeight="1">
      <c r="A188" s="105">
        <v>1.0</v>
      </c>
      <c r="B188" s="25" t="str">
        <f t="shared" ref="B188:B217" si="7">LEFT(C188,FIND("(",C188)-1)</f>
        <v>Josh Donaldson</v>
      </c>
      <c r="C188" s="106" t="s">
        <v>2175</v>
      </c>
    </row>
    <row r="189" ht="15.75" customHeight="1">
      <c r="A189" s="107">
        <v>2.0</v>
      </c>
      <c r="B189" s="25" t="str">
        <f t="shared" si="7"/>
        <v>Daniel Murphy</v>
      </c>
      <c r="C189" s="108" t="s">
        <v>2172</v>
      </c>
    </row>
    <row r="190" ht="15.75" customHeight="1">
      <c r="A190" s="105">
        <v>3.0</v>
      </c>
      <c r="B190" s="25" t="str">
        <f t="shared" si="7"/>
        <v>Hanley Ramirez</v>
      </c>
      <c r="C190" s="106" t="s">
        <v>2430</v>
      </c>
    </row>
    <row r="191" ht="15.75" customHeight="1">
      <c r="A191" s="107">
        <v>4.0</v>
      </c>
      <c r="B191" s="25" t="str">
        <f t="shared" si="7"/>
        <v>Ian Kinsler</v>
      </c>
      <c r="C191" s="108" t="s">
        <v>2431</v>
      </c>
    </row>
    <row r="192" ht="15.75" customHeight="1">
      <c r="A192" s="105">
        <v>5.0</v>
      </c>
      <c r="B192" s="25" t="str">
        <f t="shared" si="7"/>
        <v>Adam Eaton</v>
      </c>
      <c r="C192" s="106" t="s">
        <v>2432</v>
      </c>
    </row>
    <row r="193" ht="15.75" customHeight="1">
      <c r="A193" s="107">
        <v>6.0</v>
      </c>
      <c r="B193" s="25" t="str">
        <f t="shared" si="7"/>
        <v>Jackie Bradley Jr.</v>
      </c>
      <c r="C193" s="108" t="s">
        <v>2433</v>
      </c>
    </row>
    <row r="194" ht="15.75" customHeight="1">
      <c r="A194" s="105">
        <v>7.0</v>
      </c>
      <c r="B194" s="25" t="str">
        <f t="shared" si="7"/>
        <v>Maikel Franco</v>
      </c>
      <c r="C194" s="106" t="s">
        <v>2434</v>
      </c>
    </row>
    <row r="195" ht="15.75" customHeight="1">
      <c r="A195" s="107">
        <v>8.0</v>
      </c>
      <c r="B195" s="25" t="str">
        <f t="shared" si="7"/>
        <v>Hunter Pence</v>
      </c>
      <c r="C195" s="108" t="s">
        <v>2435</v>
      </c>
    </row>
    <row r="196" ht="15.75" customHeight="1">
      <c r="A196" s="105">
        <v>9.0</v>
      </c>
      <c r="B196" s="25" t="str">
        <f t="shared" si="7"/>
        <v>Aledmys Díaz</v>
      </c>
      <c r="C196" s="106" t="s">
        <v>2436</v>
      </c>
    </row>
    <row r="197" ht="15.75" customHeight="1">
      <c r="A197" s="107">
        <v>10.0</v>
      </c>
      <c r="B197" s="25" t="str">
        <f t="shared" si="7"/>
        <v>Matt Holliday</v>
      </c>
      <c r="C197" s="108" t="s">
        <v>2437</v>
      </c>
    </row>
    <row r="198" ht="15.75" customHeight="1">
      <c r="A198" s="105">
        <v>11.0</v>
      </c>
      <c r="B198" s="25" t="str">
        <f t="shared" si="7"/>
        <v>Randal Grichuk</v>
      </c>
      <c r="C198" s="106" t="s">
        <v>2438</v>
      </c>
    </row>
    <row r="199" ht="15.75" customHeight="1">
      <c r="A199" s="107">
        <v>12.0</v>
      </c>
      <c r="B199" s="25" t="str">
        <f t="shared" si="7"/>
        <v>Eduardo Núñez</v>
      </c>
      <c r="C199" s="108" t="s">
        <v>2351</v>
      </c>
    </row>
    <row r="200" ht="15.75" customHeight="1">
      <c r="A200" s="105">
        <v>13.0</v>
      </c>
      <c r="B200" s="25" t="str">
        <f t="shared" si="7"/>
        <v>Justin Bour</v>
      </c>
      <c r="C200" s="106" t="s">
        <v>2240</v>
      </c>
    </row>
    <row r="201" ht="15.75" customHeight="1">
      <c r="A201" s="107">
        <v>14.0</v>
      </c>
      <c r="B201" s="25" t="str">
        <f t="shared" si="7"/>
        <v>Wilson Ramos</v>
      </c>
      <c r="C201" s="108" t="s">
        <v>2178</v>
      </c>
    </row>
    <row r="202" ht="15.75" customHeight="1">
      <c r="A202" s="105">
        <v>15.0</v>
      </c>
      <c r="B202" s="25" t="str">
        <f t="shared" si="7"/>
        <v>José Reyes</v>
      </c>
      <c r="C202" s="106" t="s">
        <v>2439</v>
      </c>
    </row>
    <row r="203" ht="15.75" customHeight="1">
      <c r="A203" s="107">
        <v>16.0</v>
      </c>
      <c r="B203" s="25" t="str">
        <f t="shared" si="7"/>
        <v>Travis d'Arnaud</v>
      </c>
      <c r="C203" s="108" t="s">
        <v>2440</v>
      </c>
    </row>
    <row r="204" ht="15.75" customHeight="1">
      <c r="A204" s="105">
        <v>17.0</v>
      </c>
      <c r="B204" s="25" t="str">
        <f t="shared" si="7"/>
        <v>Danny Salazar</v>
      </c>
      <c r="C204" s="106" t="s">
        <v>2226</v>
      </c>
    </row>
    <row r="205" ht="15.75" customHeight="1">
      <c r="A205" s="107">
        <v>18.0</v>
      </c>
      <c r="B205" s="25" t="str">
        <f t="shared" si="7"/>
        <v>Dallas Keuchel</v>
      </c>
      <c r="C205" s="108" t="s">
        <v>2188</v>
      </c>
    </row>
    <row r="206" ht="15.75" customHeight="1">
      <c r="A206" s="105">
        <v>19.0</v>
      </c>
      <c r="B206" s="25" t="str">
        <f t="shared" si="7"/>
        <v>Steven Matz</v>
      </c>
      <c r="C206" s="106" t="s">
        <v>2196</v>
      </c>
    </row>
    <row r="207" ht="15.75" customHeight="1">
      <c r="A207" s="107">
        <v>20.0</v>
      </c>
      <c r="B207" s="25" t="str">
        <f t="shared" si="7"/>
        <v>Jeurys Familia</v>
      </c>
      <c r="C207" s="108" t="s">
        <v>2194</v>
      </c>
    </row>
    <row r="208" ht="15.75" customHeight="1">
      <c r="A208" s="105">
        <v>21.0</v>
      </c>
      <c r="B208" s="25" t="str">
        <f t="shared" si="7"/>
        <v>Sonny Gray</v>
      </c>
      <c r="C208" s="106" t="s">
        <v>2355</v>
      </c>
    </row>
    <row r="209" ht="15.75" customHeight="1">
      <c r="A209" s="107">
        <v>22.0</v>
      </c>
      <c r="B209" s="25" t="str">
        <f t="shared" si="7"/>
        <v>AJ Ramos</v>
      </c>
      <c r="C209" s="108" t="s">
        <v>2359</v>
      </c>
    </row>
    <row r="210" ht="15.75" customHeight="1">
      <c r="A210" s="105">
        <v>23.0</v>
      </c>
      <c r="B210" s="25" t="str">
        <f t="shared" si="7"/>
        <v>Dellin Betances</v>
      </c>
      <c r="C210" s="106" t="s">
        <v>2192</v>
      </c>
    </row>
    <row r="211" ht="15.75" customHeight="1">
      <c r="A211" s="107">
        <v>24.0</v>
      </c>
      <c r="B211" s="25" t="str">
        <f t="shared" si="7"/>
        <v>Alex Colomé</v>
      </c>
      <c r="C211" s="108" t="s">
        <v>2099</v>
      </c>
    </row>
    <row r="212" ht="15.75" customHeight="1">
      <c r="A212" s="105">
        <v>25.0</v>
      </c>
      <c r="B212" s="25" t="str">
        <f t="shared" si="7"/>
        <v>Gio González</v>
      </c>
      <c r="C212" s="106" t="s">
        <v>2356</v>
      </c>
    </row>
    <row r="213" ht="15.75" customHeight="1">
      <c r="A213" s="107">
        <v>26.0</v>
      </c>
      <c r="B213" s="25" t="str">
        <f t="shared" si="7"/>
        <v>Cam Bedrosian</v>
      </c>
      <c r="C213" s="108" t="s">
        <v>2358</v>
      </c>
    </row>
    <row r="214" ht="15.75" customHeight="1">
      <c r="A214" s="105">
        <v>27.0</v>
      </c>
      <c r="B214" s="25" t="str">
        <f t="shared" si="7"/>
        <v>Steven Wright</v>
      </c>
      <c r="C214" s="106" t="s">
        <v>2441</v>
      </c>
    </row>
    <row r="215" ht="15.75" customHeight="1">
      <c r="A215" s="107">
        <v>28.0</v>
      </c>
      <c r="B215" s="25" t="str">
        <f t="shared" si="7"/>
        <v>Matt Bush</v>
      </c>
      <c r="C215" s="108" t="s">
        <v>2343</v>
      </c>
    </row>
    <row r="216" ht="15.75" customHeight="1">
      <c r="A216" s="105">
        <v>29.0</v>
      </c>
      <c r="B216" s="25" t="str">
        <f t="shared" si="7"/>
        <v>Robert Gsellman</v>
      </c>
      <c r="C216" s="106" t="s">
        <v>2198</v>
      </c>
    </row>
    <row r="217" ht="15.75" customHeight="1">
      <c r="A217" s="107">
        <v>30.0</v>
      </c>
      <c r="B217" s="25" t="str">
        <f t="shared" si="7"/>
        <v>Zack Wheeler</v>
      </c>
      <c r="C217" s="108" t="s">
        <v>2186</v>
      </c>
    </row>
    <row r="218" ht="15.75" customHeight="1">
      <c r="A218" s="102" t="s">
        <v>1561</v>
      </c>
      <c r="B218" s="103"/>
      <c r="C218" s="104"/>
    </row>
    <row r="219" ht="15.75" customHeight="1">
      <c r="A219" s="105">
        <v>1.0</v>
      </c>
      <c r="B219" s="25" t="str">
        <f t="shared" ref="B219:B248" si="8">LEFT(C219,FIND("(",C219)-1)</f>
        <v>Bryce Harper</v>
      </c>
      <c r="C219" s="106" t="s">
        <v>2442</v>
      </c>
    </row>
    <row r="220" ht="15.75" customHeight="1">
      <c r="A220" s="107">
        <v>2.0</v>
      </c>
      <c r="B220" s="25" t="str">
        <f t="shared" si="8"/>
        <v>Joey Votto</v>
      </c>
      <c r="C220" s="108" t="s">
        <v>2202</v>
      </c>
    </row>
    <row r="221" ht="15.75" customHeight="1">
      <c r="A221" s="105">
        <v>3.0</v>
      </c>
      <c r="B221" s="25" t="str">
        <f t="shared" si="8"/>
        <v>Edwin Encarnación</v>
      </c>
      <c r="C221" s="106" t="s">
        <v>2204</v>
      </c>
    </row>
    <row r="222" ht="15.75" customHeight="1">
      <c r="A222" s="107">
        <v>4.0</v>
      </c>
      <c r="B222" s="25" t="str">
        <f t="shared" si="8"/>
        <v>Giancarlo Stanton</v>
      </c>
      <c r="C222" s="108" t="s">
        <v>2443</v>
      </c>
    </row>
    <row r="223" ht="15.75" customHeight="1">
      <c r="A223" s="105">
        <v>5.0</v>
      </c>
      <c r="B223" s="25" t="str">
        <f t="shared" si="8"/>
        <v>Matt Kemp</v>
      </c>
      <c r="C223" s="106" t="s">
        <v>1972</v>
      </c>
    </row>
    <row r="224" ht="15.75" customHeight="1">
      <c r="A224" s="107">
        <v>6.0</v>
      </c>
      <c r="B224" s="25" t="str">
        <f t="shared" si="8"/>
        <v>Billy Hamilton</v>
      </c>
      <c r="C224" s="108" t="s">
        <v>2207</v>
      </c>
    </row>
    <row r="225" ht="15.75" customHeight="1">
      <c r="A225" s="105">
        <v>7.0</v>
      </c>
      <c r="B225" s="25" t="str">
        <f t="shared" si="8"/>
        <v>Eric Hosmer</v>
      </c>
      <c r="C225" s="106" t="s">
        <v>2326</v>
      </c>
    </row>
    <row r="226" ht="15.75" customHeight="1">
      <c r="A226" s="107">
        <v>8.0</v>
      </c>
      <c r="B226" s="25" t="str">
        <f t="shared" si="8"/>
        <v>Anthony Rendon</v>
      </c>
      <c r="C226" s="108" t="s">
        <v>2201</v>
      </c>
    </row>
    <row r="227" ht="15.75" customHeight="1">
      <c r="A227" s="105">
        <v>9.0</v>
      </c>
      <c r="B227" s="25" t="str">
        <f t="shared" si="8"/>
        <v>Jason Kipnis</v>
      </c>
      <c r="C227" s="106" t="s">
        <v>2340</v>
      </c>
    </row>
    <row r="228" ht="15.75" customHeight="1">
      <c r="A228" s="107">
        <v>10.0</v>
      </c>
      <c r="B228" s="25" t="str">
        <f t="shared" si="8"/>
        <v>Brandon Crawford</v>
      </c>
      <c r="C228" s="108" t="s">
        <v>2444</v>
      </c>
    </row>
    <row r="229" ht="15.75" customHeight="1">
      <c r="A229" s="105">
        <v>11.0</v>
      </c>
      <c r="B229" s="25" t="str">
        <f t="shared" si="8"/>
        <v>Rajai Davis</v>
      </c>
      <c r="C229" s="106" t="s">
        <v>2445</v>
      </c>
    </row>
    <row r="230" ht="15.75" customHeight="1">
      <c r="A230" s="107">
        <v>12.0</v>
      </c>
      <c r="B230" s="25" t="str">
        <f t="shared" si="8"/>
        <v>Stephen Vogt</v>
      </c>
      <c r="C230" s="108" t="s">
        <v>2446</v>
      </c>
    </row>
    <row r="231" ht="15.75" customHeight="1">
      <c r="A231" s="105">
        <v>13.0</v>
      </c>
      <c r="B231" s="25" t="str">
        <f t="shared" si="8"/>
        <v>Josh Harrison</v>
      </c>
      <c r="C231" s="106" t="s">
        <v>2447</v>
      </c>
    </row>
    <row r="232" ht="15.75" customHeight="1">
      <c r="A232" s="107">
        <v>14.0</v>
      </c>
      <c r="B232" s="25" t="str">
        <f t="shared" si="8"/>
        <v>Jayson Werth</v>
      </c>
      <c r="C232" s="108" t="s">
        <v>2448</v>
      </c>
    </row>
    <row r="233" ht="15.75" customHeight="1">
      <c r="A233" s="105">
        <v>15.0</v>
      </c>
      <c r="B233" s="25" t="str">
        <f t="shared" si="8"/>
        <v>Chris Owings</v>
      </c>
      <c r="C233" s="106" t="s">
        <v>2449</v>
      </c>
    </row>
    <row r="234" ht="15.75" customHeight="1">
      <c r="A234" s="107">
        <v>16.0</v>
      </c>
      <c r="B234" s="25" t="str">
        <f t="shared" si="8"/>
        <v>Jake Arrieta</v>
      </c>
      <c r="C234" s="108" t="s">
        <v>2218</v>
      </c>
    </row>
    <row r="235" ht="15.75" customHeight="1">
      <c r="A235" s="105">
        <v>17.0</v>
      </c>
      <c r="B235" s="25" t="str">
        <f t="shared" si="8"/>
        <v>Aroldis Chapman</v>
      </c>
      <c r="C235" s="106" t="s">
        <v>2214</v>
      </c>
    </row>
    <row r="236" ht="15.75" customHeight="1">
      <c r="A236" s="107">
        <v>18.0</v>
      </c>
      <c r="B236" s="25" t="str">
        <f t="shared" si="8"/>
        <v>Julio Teheran</v>
      </c>
      <c r="C236" s="108" t="s">
        <v>2221</v>
      </c>
    </row>
    <row r="237" ht="15.75" customHeight="1">
      <c r="A237" s="105">
        <v>19.0</v>
      </c>
      <c r="B237" s="25" t="str">
        <f t="shared" si="8"/>
        <v>Cole Hamels</v>
      </c>
      <c r="C237" s="106" t="s">
        <v>2038</v>
      </c>
    </row>
    <row r="238" ht="15.75" customHeight="1">
      <c r="A238" s="107">
        <v>20.0</v>
      </c>
      <c r="B238" s="25" t="str">
        <f t="shared" si="8"/>
        <v>Rick Porcello</v>
      </c>
      <c r="C238" s="108" t="s">
        <v>2066</v>
      </c>
    </row>
    <row r="239" ht="15.75" customHeight="1">
      <c r="A239" s="105">
        <v>21.0</v>
      </c>
      <c r="B239" s="25" t="str">
        <f t="shared" si="8"/>
        <v>Matt Harvey</v>
      </c>
      <c r="C239" s="106" t="s">
        <v>2362</v>
      </c>
    </row>
    <row r="240" ht="15.75" customHeight="1">
      <c r="A240" s="107">
        <v>22.0</v>
      </c>
      <c r="B240" s="25" t="str">
        <f t="shared" si="8"/>
        <v>Aaron Nola</v>
      </c>
      <c r="C240" s="108" t="s">
        <v>2212</v>
      </c>
    </row>
    <row r="241" ht="15.75" customHeight="1">
      <c r="A241" s="105">
        <v>23.0</v>
      </c>
      <c r="B241" s="25" t="str">
        <f t="shared" si="8"/>
        <v>Mike Foltynewicz</v>
      </c>
      <c r="C241" s="106" t="s">
        <v>1978</v>
      </c>
    </row>
    <row r="242" ht="15.75" customHeight="1">
      <c r="A242" s="107">
        <v>24.0</v>
      </c>
      <c r="B242" s="25" t="str">
        <f t="shared" si="8"/>
        <v>Luke Gregerson</v>
      </c>
      <c r="C242" s="108" t="s">
        <v>2450</v>
      </c>
    </row>
    <row r="243" ht="15.75" customHeight="1">
      <c r="A243" s="105">
        <v>25.0</v>
      </c>
      <c r="B243" s="25" t="str">
        <f t="shared" si="8"/>
        <v>Steve Cishek</v>
      </c>
      <c r="C243" s="106" t="s">
        <v>2071</v>
      </c>
    </row>
    <row r="244" ht="15.75" customHeight="1">
      <c r="A244" s="107">
        <v>26.0</v>
      </c>
      <c r="B244" s="25" t="str">
        <f t="shared" si="8"/>
        <v>Brad Ziegler</v>
      </c>
      <c r="C244" s="108" t="s">
        <v>2451</v>
      </c>
    </row>
    <row r="245" ht="15.75" customHeight="1">
      <c r="A245" s="105">
        <v>27.0</v>
      </c>
      <c r="B245" s="25" t="str">
        <f t="shared" si="8"/>
        <v>Jason Grilli</v>
      </c>
      <c r="C245" s="106" t="s">
        <v>2452</v>
      </c>
    </row>
    <row r="246" ht="15.75" customHeight="1">
      <c r="A246" s="107">
        <v>28.0</v>
      </c>
      <c r="B246" s="25" t="str">
        <f t="shared" si="8"/>
        <v>Jonathan Papelbon</v>
      </c>
      <c r="C246" s="108" t="s">
        <v>2453</v>
      </c>
    </row>
    <row r="247" ht="15.75" customHeight="1">
      <c r="A247" s="105">
        <v>29.0</v>
      </c>
      <c r="B247" s="25" t="str">
        <f t="shared" si="8"/>
        <v>Brad Boxberger</v>
      </c>
      <c r="C247" s="106" t="s">
        <v>2195</v>
      </c>
    </row>
    <row r="248" ht="15.75" customHeight="1">
      <c r="A248" s="107">
        <v>30.0</v>
      </c>
      <c r="B248" s="25" t="str">
        <f t="shared" si="8"/>
        <v>#VALUE!</v>
      </c>
      <c r="C248" s="109" t="s">
        <v>2109</v>
      </c>
    </row>
    <row r="249" ht="15.75" customHeight="1">
      <c r="A249" s="102" t="s">
        <v>2079</v>
      </c>
      <c r="B249" s="103"/>
      <c r="C249" s="104"/>
    </row>
    <row r="250" ht="15.75" customHeight="1">
      <c r="A250" s="105">
        <v>1.0</v>
      </c>
      <c r="B250" s="25" t="str">
        <f t="shared" ref="B250:B278" si="9">LEFT(C250,FIND("(",C250)-1)</f>
        <v>José Abreu</v>
      </c>
      <c r="C250" s="106" t="s">
        <v>1963</v>
      </c>
    </row>
    <row r="251" ht="15.75" customHeight="1">
      <c r="A251" s="107">
        <v>2.0</v>
      </c>
      <c r="B251" s="25" t="str">
        <f t="shared" si="9"/>
        <v>Jonathan Villar</v>
      </c>
      <c r="C251" s="108" t="s">
        <v>2454</v>
      </c>
    </row>
    <row r="252" ht="15.75" customHeight="1">
      <c r="A252" s="105">
        <v>3.0</v>
      </c>
      <c r="B252" s="25" t="str">
        <f t="shared" si="9"/>
        <v>Matt Carpenter</v>
      </c>
      <c r="C252" s="106" t="s">
        <v>2082</v>
      </c>
    </row>
    <row r="253" ht="15.75" customHeight="1">
      <c r="A253" s="107">
        <v>4.0</v>
      </c>
      <c r="B253" s="25" t="str">
        <f t="shared" si="9"/>
        <v>Justin Turner</v>
      </c>
      <c r="C253" s="108" t="s">
        <v>2084</v>
      </c>
    </row>
    <row r="254" ht="15.75" customHeight="1">
      <c r="A254" s="105">
        <v>5.0</v>
      </c>
      <c r="B254" s="25" t="str">
        <f t="shared" si="9"/>
        <v>Marcell Ozuna</v>
      </c>
      <c r="C254" s="106" t="s">
        <v>2455</v>
      </c>
    </row>
    <row r="255" ht="15.75" customHeight="1">
      <c r="A255" s="107">
        <v>6.0</v>
      </c>
      <c r="B255" s="25" t="str">
        <f t="shared" si="9"/>
        <v>Miguel Sanó</v>
      </c>
      <c r="C255" s="108" t="s">
        <v>2456</v>
      </c>
    </row>
    <row r="256" ht="15.75" customHeight="1">
      <c r="A256" s="105">
        <v>7.0</v>
      </c>
      <c r="B256" s="25" t="str">
        <f t="shared" si="9"/>
        <v>Brad Miller</v>
      </c>
      <c r="C256" s="106" t="s">
        <v>2457</v>
      </c>
    </row>
    <row r="257" ht="15.75" customHeight="1">
      <c r="A257" s="107">
        <v>8.0</v>
      </c>
      <c r="B257" s="25" t="str">
        <f t="shared" si="9"/>
        <v>Byron Buxton</v>
      </c>
      <c r="C257" s="108" t="s">
        <v>2088</v>
      </c>
    </row>
    <row r="258" ht="15.75" customHeight="1">
      <c r="A258" s="105">
        <v>9.0</v>
      </c>
      <c r="B258" s="25" t="str">
        <f t="shared" si="9"/>
        <v>Jorge Soler</v>
      </c>
      <c r="C258" s="106" t="s">
        <v>2458</v>
      </c>
    </row>
    <row r="259" ht="15.75" customHeight="1">
      <c r="A259" s="107">
        <v>10.0</v>
      </c>
      <c r="B259" s="25" t="str">
        <f t="shared" si="9"/>
        <v>C.J. Cron</v>
      </c>
      <c r="C259" s="108" t="s">
        <v>2459</v>
      </c>
    </row>
    <row r="260" ht="15.75" customHeight="1">
      <c r="A260" s="105">
        <v>11.0</v>
      </c>
      <c r="B260" s="25" t="str">
        <f t="shared" si="9"/>
        <v>Steve Pearce</v>
      </c>
      <c r="C260" s="106" t="s">
        <v>2460</v>
      </c>
    </row>
    <row r="261" ht="15.75" customHeight="1">
      <c r="A261" s="107">
        <v>12.0</v>
      </c>
      <c r="B261" s="25" t="str">
        <f t="shared" si="9"/>
        <v>Luis Valbuena</v>
      </c>
      <c r="C261" s="108" t="s">
        <v>2461</v>
      </c>
    </row>
    <row r="262" ht="15.75" customHeight="1">
      <c r="A262" s="105">
        <v>13.0</v>
      </c>
      <c r="B262" s="25" t="str">
        <f t="shared" si="9"/>
        <v>Yu Darvish</v>
      </c>
      <c r="C262" s="106" t="s">
        <v>2187</v>
      </c>
    </row>
    <row r="263" ht="15.75" customHeight="1">
      <c r="A263" s="107">
        <v>14.0</v>
      </c>
      <c r="B263" s="25" t="str">
        <f t="shared" si="9"/>
        <v>Johnny Cueto</v>
      </c>
      <c r="C263" s="108" t="s">
        <v>2010</v>
      </c>
    </row>
    <row r="264" ht="15.75" customHeight="1">
      <c r="A264" s="105">
        <v>15.0</v>
      </c>
      <c r="B264" s="25" t="str">
        <f t="shared" si="9"/>
        <v>Carlos Martínez</v>
      </c>
      <c r="C264" s="106" t="s">
        <v>2100</v>
      </c>
    </row>
    <row r="265" ht="15.75" customHeight="1">
      <c r="A265" s="107">
        <v>16.0</v>
      </c>
      <c r="B265" s="25" t="str">
        <f t="shared" si="9"/>
        <v>Seunghwan Oh</v>
      </c>
      <c r="C265" s="108" t="s">
        <v>2102</v>
      </c>
    </row>
    <row r="266" ht="15.75" customHeight="1">
      <c r="A266" s="105">
        <v>17.0</v>
      </c>
      <c r="B266" s="25" t="str">
        <f t="shared" si="9"/>
        <v>Vince Velasquez</v>
      </c>
      <c r="C266" s="106" t="s">
        <v>2227</v>
      </c>
    </row>
    <row r="267" ht="15.75" customHeight="1">
      <c r="A267" s="107">
        <v>18.0</v>
      </c>
      <c r="B267" s="25" t="str">
        <f t="shared" si="9"/>
        <v>J.A. Happ</v>
      </c>
      <c r="C267" s="108" t="s">
        <v>1979</v>
      </c>
    </row>
    <row r="268" ht="15.75" customHeight="1">
      <c r="A268" s="105">
        <v>19.0</v>
      </c>
      <c r="B268" s="25" t="str">
        <f t="shared" si="9"/>
        <v>Marco Estrada</v>
      </c>
      <c r="C268" s="106" t="s">
        <v>2321</v>
      </c>
    </row>
    <row r="269" ht="15.75" customHeight="1">
      <c r="A269" s="107">
        <v>20.0</v>
      </c>
      <c r="B269" s="25" t="str">
        <f t="shared" si="9"/>
        <v>Matt Shoemaker</v>
      </c>
      <c r="C269" s="108" t="s">
        <v>2462</v>
      </c>
    </row>
    <row r="270" ht="15.75" customHeight="1">
      <c r="A270" s="105">
        <v>21.0</v>
      </c>
      <c r="B270" s="25" t="str">
        <f t="shared" si="9"/>
        <v>Nate Jones</v>
      </c>
      <c r="C270" s="106" t="s">
        <v>2274</v>
      </c>
    </row>
    <row r="271" ht="15.75" customHeight="1">
      <c r="A271" s="107">
        <v>22.0</v>
      </c>
      <c r="B271" s="25" t="str">
        <f t="shared" si="9"/>
        <v>Ryan Madson</v>
      </c>
      <c r="C271" s="108" t="s">
        <v>2236</v>
      </c>
    </row>
    <row r="272" ht="15.75" customHeight="1">
      <c r="A272" s="105">
        <v>23.0</v>
      </c>
      <c r="B272" s="25" t="str">
        <f t="shared" si="9"/>
        <v>Addison Reed</v>
      </c>
      <c r="C272" s="106" t="s">
        <v>2275</v>
      </c>
    </row>
    <row r="273" ht="15.75" customHeight="1">
      <c r="A273" s="107">
        <v>24.0</v>
      </c>
      <c r="B273" s="25" t="str">
        <f t="shared" si="9"/>
        <v>Joe Blanton</v>
      </c>
      <c r="C273" s="108" t="s">
        <v>2463</v>
      </c>
    </row>
    <row r="274" ht="15.75" customHeight="1">
      <c r="A274" s="105">
        <v>25.0</v>
      </c>
      <c r="B274" s="25" t="str">
        <f t="shared" si="9"/>
        <v>Pat Neshek</v>
      </c>
      <c r="C274" s="106" t="s">
        <v>2237</v>
      </c>
    </row>
    <row r="275" ht="15.75" customHeight="1">
      <c r="A275" s="107">
        <v>26.0</v>
      </c>
      <c r="B275" s="25" t="str">
        <f t="shared" si="9"/>
        <v>Brandon McCarthy</v>
      </c>
      <c r="C275" s="108" t="s">
        <v>2464</v>
      </c>
    </row>
    <row r="276" ht="15.75" customHeight="1">
      <c r="A276" s="105">
        <v>27.0</v>
      </c>
      <c r="B276" s="25" t="str">
        <f t="shared" si="9"/>
        <v>Luis Severino</v>
      </c>
      <c r="C276" s="106" t="s">
        <v>2096</v>
      </c>
    </row>
    <row r="277" ht="15.75" customHeight="1">
      <c r="A277" s="107">
        <v>28.0</v>
      </c>
      <c r="B277" s="25" t="str">
        <f t="shared" si="9"/>
        <v>Carlos Beltrán</v>
      </c>
      <c r="C277" s="108" t="s">
        <v>2465</v>
      </c>
    </row>
    <row r="278" ht="15.75" customHeight="1">
      <c r="A278" s="105">
        <v>29.0</v>
      </c>
      <c r="B278" s="25" t="str">
        <f t="shared" si="9"/>
        <v>Keon Broxton</v>
      </c>
      <c r="C278" s="106" t="s">
        <v>2466</v>
      </c>
    </row>
    <row r="279" ht="15.75" customHeight="1">
      <c r="A279" s="107">
        <v>30.0</v>
      </c>
      <c r="B279" s="107">
        <v>-292.0</v>
      </c>
      <c r="C279" s="109" t="s">
        <v>2109</v>
      </c>
    </row>
    <row r="280" ht="15.75" customHeight="1">
      <c r="A280" s="102" t="s">
        <v>1599</v>
      </c>
      <c r="B280" s="103"/>
      <c r="C280" s="104"/>
    </row>
    <row r="281" ht="15.75" customHeight="1">
      <c r="A281" s="105">
        <v>1.0</v>
      </c>
      <c r="B281" s="25" t="str">
        <f t="shared" ref="B281:B310" si="10">LEFT(C281,FIND("(",C281)-1)</f>
        <v>Mookie Betts</v>
      </c>
      <c r="C281" s="106" t="s">
        <v>2467</v>
      </c>
    </row>
    <row r="282" ht="15.75" customHeight="1">
      <c r="A282" s="107">
        <v>2.0</v>
      </c>
      <c r="B282" s="25" t="str">
        <f t="shared" si="10"/>
        <v>Xander Bogaerts</v>
      </c>
      <c r="C282" s="108" t="s">
        <v>2021</v>
      </c>
    </row>
    <row r="283" ht="15.75" customHeight="1">
      <c r="A283" s="105">
        <v>3.0</v>
      </c>
      <c r="B283" s="25" t="str">
        <f t="shared" si="10"/>
        <v>Wil Myers</v>
      </c>
      <c r="C283" s="106" t="s">
        <v>2468</v>
      </c>
    </row>
    <row r="284" ht="15.75" customHeight="1">
      <c r="A284" s="107">
        <v>4.0</v>
      </c>
      <c r="B284" s="25" t="str">
        <f t="shared" si="10"/>
        <v>Andrew McCutchen</v>
      </c>
      <c r="C284" s="108" t="s">
        <v>2469</v>
      </c>
    </row>
    <row r="285" ht="15.75" customHeight="1">
      <c r="A285" s="105">
        <v>5.0</v>
      </c>
      <c r="B285" s="25" t="str">
        <f t="shared" si="10"/>
        <v>Dustin Pedroia</v>
      </c>
      <c r="C285" s="106" t="s">
        <v>2254</v>
      </c>
    </row>
    <row r="286" ht="15.75" customHeight="1">
      <c r="A286" s="107">
        <v>6.0</v>
      </c>
      <c r="B286" s="25" t="str">
        <f t="shared" si="10"/>
        <v>Willson Contreras</v>
      </c>
      <c r="C286" s="108" t="s">
        <v>2470</v>
      </c>
    </row>
    <row r="287" ht="15.75" customHeight="1">
      <c r="A287" s="105">
        <v>7.0</v>
      </c>
      <c r="B287" s="25" t="str">
        <f t="shared" si="10"/>
        <v>Ian Desmond</v>
      </c>
      <c r="C287" s="106" t="s">
        <v>2000</v>
      </c>
    </row>
    <row r="288" ht="15.75" customHeight="1">
      <c r="A288" s="107">
        <v>8.0</v>
      </c>
      <c r="B288" s="25" t="str">
        <f t="shared" si="10"/>
        <v>Brandon Belt</v>
      </c>
      <c r="C288" s="108" t="s">
        <v>2030</v>
      </c>
    </row>
    <row r="289" ht="15.75" customHeight="1">
      <c r="A289" s="105">
        <v>9.0</v>
      </c>
      <c r="B289" s="25" t="str">
        <f t="shared" si="10"/>
        <v>Joc Pederson</v>
      </c>
      <c r="C289" s="106" t="s">
        <v>2471</v>
      </c>
    </row>
    <row r="290" ht="15.75" customHeight="1">
      <c r="A290" s="107">
        <v>10.0</v>
      </c>
      <c r="B290" s="25" t="str">
        <f t="shared" si="10"/>
        <v>Brian McCann</v>
      </c>
      <c r="C290" s="108" t="s">
        <v>2253</v>
      </c>
    </row>
    <row r="291" ht="15.75" customHeight="1">
      <c r="A291" s="105">
        <v>11.0</v>
      </c>
      <c r="B291" s="25" t="str">
        <f t="shared" si="10"/>
        <v>José Ramírez</v>
      </c>
      <c r="C291" s="106" t="s">
        <v>2472</v>
      </c>
    </row>
    <row r="292" ht="15.75" customHeight="1">
      <c r="A292" s="107">
        <v>12.0</v>
      </c>
      <c r="B292" s="25" t="str">
        <f t="shared" si="10"/>
        <v>Nick Castellanos</v>
      </c>
      <c r="C292" s="108" t="s">
        <v>2251</v>
      </c>
    </row>
    <row r="293" ht="15.75" customHeight="1">
      <c r="A293" s="105">
        <v>13.0</v>
      </c>
      <c r="B293" s="25" t="str">
        <f t="shared" si="10"/>
        <v>Shin-soo Choo</v>
      </c>
      <c r="C293" s="106" t="s">
        <v>2473</v>
      </c>
    </row>
    <row r="294" ht="15.75" customHeight="1">
      <c r="A294" s="107">
        <v>14.0</v>
      </c>
      <c r="B294" s="25" t="str">
        <f t="shared" si="10"/>
        <v>Didi Gregorius</v>
      </c>
      <c r="C294" s="108" t="s">
        <v>2150</v>
      </c>
    </row>
    <row r="295" ht="15.75" customHeight="1">
      <c r="A295" s="105">
        <v>15.0</v>
      </c>
      <c r="B295" s="25" t="str">
        <f t="shared" si="10"/>
        <v>Martín Prado</v>
      </c>
      <c r="C295" s="106" t="s">
        <v>2474</v>
      </c>
    </row>
    <row r="296" ht="15.75" customHeight="1">
      <c r="A296" s="107">
        <v>16.0</v>
      </c>
      <c r="B296" s="25" t="str">
        <f t="shared" si="10"/>
        <v>Noah Syndergaard</v>
      </c>
      <c r="C296" s="108" t="s">
        <v>2032</v>
      </c>
    </row>
    <row r="297" ht="15.75" customHeight="1">
      <c r="A297" s="105">
        <v>17.0</v>
      </c>
      <c r="B297" s="25" t="str">
        <f t="shared" si="10"/>
        <v>Edwin Díaz</v>
      </c>
      <c r="C297" s="106" t="s">
        <v>2034</v>
      </c>
    </row>
    <row r="298" ht="15.75" customHeight="1">
      <c r="A298" s="107">
        <v>18.0</v>
      </c>
      <c r="B298" s="25" t="str">
        <f t="shared" si="10"/>
        <v>Wade Davis</v>
      </c>
      <c r="C298" s="108" t="s">
        <v>1951</v>
      </c>
    </row>
    <row r="299" ht="15.75" customHeight="1">
      <c r="A299" s="105">
        <v>19.0</v>
      </c>
      <c r="B299" s="25" t="str">
        <f t="shared" si="10"/>
        <v>Marcus Stroman</v>
      </c>
      <c r="C299" s="106" t="s">
        <v>2043</v>
      </c>
    </row>
    <row r="300" ht="15.75" customHeight="1">
      <c r="A300" s="107">
        <v>20.0</v>
      </c>
      <c r="B300" s="25" t="str">
        <f t="shared" si="10"/>
        <v>Andrew Miller</v>
      </c>
      <c r="C300" s="108" t="s">
        <v>2041</v>
      </c>
    </row>
    <row r="301" ht="15.75" customHeight="1">
      <c r="A301" s="105">
        <v>21.0</v>
      </c>
      <c r="B301" s="25" t="str">
        <f t="shared" si="10"/>
        <v>Hisashi Iwakuma</v>
      </c>
      <c r="C301" s="106" t="s">
        <v>2475</v>
      </c>
    </row>
    <row r="302" ht="15.75" customHeight="1">
      <c r="A302" s="107">
        <v>22.0</v>
      </c>
      <c r="B302" s="25" t="str">
        <f t="shared" si="10"/>
        <v>Ian Kennedy</v>
      </c>
      <c r="C302" s="108" t="s">
        <v>2476</v>
      </c>
    </row>
    <row r="303" ht="15.75" customHeight="1">
      <c r="A303" s="105">
        <v>23.0</v>
      </c>
      <c r="B303" s="25" t="str">
        <f t="shared" si="10"/>
        <v>Ervin Santana</v>
      </c>
      <c r="C303" s="106" t="s">
        <v>2048</v>
      </c>
    </row>
    <row r="304" ht="15.75" customHeight="1">
      <c r="A304" s="107">
        <v>24.0</v>
      </c>
      <c r="B304" s="25" t="str">
        <f t="shared" si="10"/>
        <v>Tony Watson</v>
      </c>
      <c r="C304" s="108" t="s">
        <v>1986</v>
      </c>
    </row>
    <row r="305" ht="15.75" customHeight="1">
      <c r="A305" s="105">
        <v>25.0</v>
      </c>
      <c r="B305" s="25" t="str">
        <f t="shared" si="10"/>
        <v>Jeremy Hellickson</v>
      </c>
      <c r="C305" s="106" t="s">
        <v>2477</v>
      </c>
    </row>
    <row r="306" ht="15.75" customHeight="1">
      <c r="A306" s="107">
        <v>26.0</v>
      </c>
      <c r="B306" s="25" t="str">
        <f t="shared" si="10"/>
        <v>Junior Guerra</v>
      </c>
      <c r="C306" s="108" t="s">
        <v>2478</v>
      </c>
    </row>
    <row r="307" ht="15.75" customHeight="1">
      <c r="A307" s="105">
        <v>27.0</v>
      </c>
      <c r="B307" s="25" t="str">
        <f t="shared" si="10"/>
        <v>Brad Brach</v>
      </c>
      <c r="C307" s="106" t="s">
        <v>2258</v>
      </c>
    </row>
    <row r="308" ht="15.75" customHeight="1">
      <c r="A308" s="107">
        <v>28.0</v>
      </c>
      <c r="B308" s="25" t="str">
        <f t="shared" si="10"/>
        <v>Will Harris</v>
      </c>
      <c r="C308" s="108" t="s">
        <v>2260</v>
      </c>
    </row>
    <row r="309" ht="15.75" customHeight="1">
      <c r="A309" s="105">
        <v>29.0</v>
      </c>
      <c r="B309" s="25" t="str">
        <f t="shared" si="10"/>
        <v>Héctor Neris</v>
      </c>
      <c r="C309" s="106" t="s">
        <v>2256</v>
      </c>
    </row>
    <row r="310" ht="15.75" customHeight="1">
      <c r="A310" s="107">
        <v>30.0</v>
      </c>
      <c r="B310" s="25" t="str">
        <f t="shared" si="10"/>
        <v>Colby Lewis</v>
      </c>
      <c r="C310" s="108" t="s">
        <v>2479</v>
      </c>
    </row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A218:C218"/>
    <mergeCell ref="A249:C249"/>
    <mergeCell ref="A280:C280"/>
    <mergeCell ref="A1:C1"/>
    <mergeCell ref="A32:C32"/>
    <mergeCell ref="A63:C63"/>
    <mergeCell ref="A94:C94"/>
    <mergeCell ref="A125:C125"/>
    <mergeCell ref="A156:C156"/>
    <mergeCell ref="A187:C187"/>
  </mergeCells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3"/>
    <hyperlink r:id="rId32" ref="C34"/>
    <hyperlink r:id="rId33" ref="C35"/>
    <hyperlink r:id="rId34" ref="C36"/>
    <hyperlink r:id="rId35" ref="C37"/>
    <hyperlink r:id="rId36" ref="C38"/>
    <hyperlink r:id="rId37" ref="C39"/>
    <hyperlink r:id="rId38" ref="C40"/>
    <hyperlink r:id="rId39" ref="C41"/>
    <hyperlink r:id="rId40" ref="C42"/>
    <hyperlink r:id="rId41" ref="C43"/>
    <hyperlink r:id="rId42" ref="C44"/>
    <hyperlink r:id="rId43" ref="C45"/>
    <hyperlink r:id="rId44" ref="C46"/>
    <hyperlink r:id="rId45" ref="C47"/>
    <hyperlink r:id="rId46" ref="C48"/>
    <hyperlink r:id="rId47" ref="C49"/>
    <hyperlink r:id="rId48" ref="C50"/>
    <hyperlink r:id="rId49" ref="C51"/>
    <hyperlink r:id="rId50" ref="C52"/>
    <hyperlink r:id="rId51" ref="C53"/>
    <hyperlink r:id="rId52" ref="C54"/>
    <hyperlink r:id="rId53" ref="C55"/>
    <hyperlink r:id="rId54" ref="C56"/>
    <hyperlink r:id="rId55" ref="C57"/>
    <hyperlink r:id="rId56" ref="C58"/>
    <hyperlink r:id="rId57" ref="C59"/>
    <hyperlink r:id="rId58" ref="C60"/>
    <hyperlink r:id="rId59" ref="C61"/>
    <hyperlink r:id="rId60" ref="C62"/>
    <hyperlink r:id="rId61" ref="C64"/>
    <hyperlink r:id="rId62" ref="C65"/>
    <hyperlink r:id="rId63" ref="C66"/>
    <hyperlink r:id="rId64" ref="C67"/>
    <hyperlink r:id="rId65" ref="C68"/>
    <hyperlink r:id="rId66" ref="C69"/>
    <hyperlink r:id="rId67" ref="C70"/>
    <hyperlink r:id="rId68" ref="C71"/>
    <hyperlink r:id="rId69" ref="C72"/>
    <hyperlink r:id="rId70" ref="C73"/>
    <hyperlink r:id="rId71" ref="C74"/>
    <hyperlink r:id="rId72" ref="C75"/>
    <hyperlink r:id="rId73" ref="C76"/>
    <hyperlink r:id="rId74" ref="C77"/>
    <hyperlink r:id="rId75" ref="C78"/>
    <hyperlink r:id="rId76" ref="C79"/>
    <hyperlink r:id="rId77" ref="C80"/>
    <hyperlink r:id="rId78" ref="C81"/>
    <hyperlink r:id="rId79" ref="C82"/>
    <hyperlink r:id="rId80" ref="C83"/>
    <hyperlink r:id="rId81" ref="C84"/>
    <hyperlink r:id="rId82" ref="C85"/>
    <hyperlink r:id="rId83" ref="C86"/>
    <hyperlink r:id="rId84" ref="C87"/>
    <hyperlink r:id="rId85" ref="C88"/>
    <hyperlink r:id="rId86" ref="C89"/>
    <hyperlink r:id="rId87" ref="C90"/>
    <hyperlink r:id="rId88" ref="C91"/>
    <hyperlink r:id="rId89" ref="C92"/>
    <hyperlink r:id="rId90" ref="C93"/>
    <hyperlink r:id="rId91" ref="C95"/>
    <hyperlink r:id="rId92" ref="C96"/>
    <hyperlink r:id="rId93" ref="C97"/>
    <hyperlink r:id="rId94" ref="C98"/>
    <hyperlink r:id="rId95" ref="C99"/>
    <hyperlink r:id="rId96" ref="C100"/>
    <hyperlink r:id="rId97" ref="C101"/>
    <hyperlink r:id="rId98" ref="C102"/>
    <hyperlink r:id="rId99" ref="C103"/>
    <hyperlink r:id="rId100" ref="C104"/>
    <hyperlink r:id="rId101" ref="C105"/>
    <hyperlink r:id="rId102" ref="C106"/>
    <hyperlink r:id="rId103" ref="C107"/>
    <hyperlink r:id="rId104" ref="C108"/>
    <hyperlink r:id="rId105" ref="C109"/>
    <hyperlink r:id="rId106" ref="C110"/>
    <hyperlink r:id="rId107" ref="C111"/>
    <hyperlink r:id="rId108" ref="C112"/>
    <hyperlink r:id="rId109" ref="C113"/>
    <hyperlink r:id="rId110" ref="C114"/>
    <hyperlink r:id="rId111" ref="C115"/>
    <hyperlink r:id="rId112" ref="C116"/>
    <hyperlink r:id="rId113" ref="C117"/>
    <hyperlink r:id="rId114" ref="C118"/>
    <hyperlink r:id="rId115" ref="C119"/>
    <hyperlink r:id="rId116" ref="C120"/>
    <hyperlink r:id="rId117" ref="C121"/>
    <hyperlink r:id="rId118" ref="C122"/>
    <hyperlink r:id="rId119" ref="C123"/>
    <hyperlink r:id="rId120" ref="C124"/>
    <hyperlink r:id="rId121" ref="C126"/>
    <hyperlink r:id="rId122" ref="C127"/>
    <hyperlink r:id="rId123" ref="C128"/>
    <hyperlink r:id="rId124" ref="C129"/>
    <hyperlink r:id="rId125" ref="C130"/>
    <hyperlink r:id="rId126" ref="C131"/>
    <hyperlink r:id="rId127" ref="C132"/>
    <hyperlink r:id="rId128" ref="C133"/>
    <hyperlink r:id="rId129" ref="C134"/>
    <hyperlink r:id="rId130" ref="C135"/>
    <hyperlink r:id="rId131" ref="C136"/>
    <hyperlink r:id="rId132" ref="C137"/>
    <hyperlink r:id="rId133" ref="C138"/>
    <hyperlink r:id="rId134" ref="C139"/>
    <hyperlink r:id="rId135" ref="C140"/>
    <hyperlink r:id="rId136" ref="C141"/>
    <hyperlink r:id="rId137" ref="C142"/>
    <hyperlink r:id="rId138" ref="C143"/>
    <hyperlink r:id="rId139" ref="C144"/>
    <hyperlink r:id="rId140" ref="C145"/>
    <hyperlink r:id="rId141" ref="C146"/>
    <hyperlink r:id="rId142" ref="C147"/>
    <hyperlink r:id="rId143" ref="C148"/>
    <hyperlink r:id="rId144" ref="C149"/>
    <hyperlink r:id="rId145" ref="C150"/>
    <hyperlink r:id="rId146" ref="C151"/>
    <hyperlink r:id="rId147" ref="C152"/>
    <hyperlink r:id="rId148" ref="C153"/>
    <hyperlink r:id="rId149" ref="C154"/>
    <hyperlink r:id="rId150" ref="C155"/>
    <hyperlink r:id="rId151" ref="C157"/>
    <hyperlink r:id="rId152" ref="C158"/>
    <hyperlink r:id="rId153" ref="C159"/>
    <hyperlink r:id="rId154" ref="C160"/>
    <hyperlink r:id="rId155" ref="C161"/>
    <hyperlink r:id="rId156" ref="C162"/>
    <hyperlink r:id="rId157" ref="C163"/>
    <hyperlink r:id="rId158" ref="C164"/>
    <hyperlink r:id="rId159" ref="C165"/>
    <hyperlink r:id="rId160" ref="C166"/>
    <hyperlink r:id="rId161" ref="C167"/>
    <hyperlink r:id="rId162" ref="C168"/>
    <hyperlink r:id="rId163" ref="C169"/>
    <hyperlink r:id="rId164" ref="C170"/>
    <hyperlink r:id="rId165" ref="C171"/>
    <hyperlink r:id="rId166" ref="C172"/>
    <hyperlink r:id="rId167" ref="C173"/>
    <hyperlink r:id="rId168" ref="C174"/>
    <hyperlink r:id="rId169" ref="C175"/>
    <hyperlink r:id="rId170" ref="C176"/>
    <hyperlink r:id="rId171" ref="C177"/>
    <hyperlink r:id="rId172" ref="C178"/>
    <hyperlink r:id="rId173" ref="C179"/>
    <hyperlink r:id="rId174" ref="C180"/>
    <hyperlink r:id="rId175" ref="C181"/>
    <hyperlink r:id="rId176" ref="C182"/>
    <hyperlink r:id="rId177" ref="C183"/>
    <hyperlink r:id="rId178" ref="C184"/>
    <hyperlink r:id="rId179" ref="C185"/>
    <hyperlink r:id="rId180" ref="C186"/>
    <hyperlink r:id="rId181" ref="C188"/>
    <hyperlink r:id="rId182" ref="C189"/>
    <hyperlink r:id="rId183" ref="C190"/>
    <hyperlink r:id="rId184" ref="C191"/>
    <hyperlink r:id="rId185" ref="C192"/>
    <hyperlink r:id="rId186" ref="C193"/>
    <hyperlink r:id="rId187" ref="C194"/>
    <hyperlink r:id="rId188" ref="C195"/>
    <hyperlink r:id="rId189" ref="C196"/>
    <hyperlink r:id="rId190" ref="C197"/>
    <hyperlink r:id="rId191" ref="C198"/>
    <hyperlink r:id="rId192" ref="C199"/>
    <hyperlink r:id="rId193" ref="C200"/>
    <hyperlink r:id="rId194" ref="C201"/>
    <hyperlink r:id="rId195" ref="C202"/>
    <hyperlink r:id="rId196" ref="C203"/>
    <hyperlink r:id="rId197" ref="C204"/>
    <hyperlink r:id="rId198" ref="C205"/>
    <hyperlink r:id="rId199" ref="C206"/>
    <hyperlink r:id="rId200" ref="C207"/>
    <hyperlink r:id="rId201" ref="C208"/>
    <hyperlink r:id="rId202" ref="C209"/>
    <hyperlink r:id="rId203" ref="C210"/>
    <hyperlink r:id="rId204" ref="C211"/>
    <hyperlink r:id="rId205" ref="C212"/>
    <hyperlink r:id="rId206" ref="C213"/>
    <hyperlink r:id="rId207" ref="C214"/>
    <hyperlink r:id="rId208" ref="C215"/>
    <hyperlink r:id="rId209" ref="C216"/>
    <hyperlink r:id="rId210" ref="C217"/>
    <hyperlink r:id="rId211" ref="C219"/>
    <hyperlink r:id="rId212" ref="C220"/>
    <hyperlink r:id="rId213" ref="C221"/>
    <hyperlink r:id="rId214" ref="C222"/>
    <hyperlink r:id="rId215" ref="C223"/>
    <hyperlink r:id="rId216" ref="C224"/>
    <hyperlink r:id="rId217" ref="C225"/>
    <hyperlink r:id="rId218" ref="C226"/>
    <hyperlink r:id="rId219" ref="C227"/>
    <hyperlink r:id="rId220" ref="C228"/>
    <hyperlink r:id="rId221" ref="C229"/>
    <hyperlink r:id="rId222" ref="C230"/>
    <hyperlink r:id="rId223" ref="C231"/>
    <hyperlink r:id="rId224" ref="C232"/>
    <hyperlink r:id="rId225" ref="C233"/>
    <hyperlink r:id="rId226" ref="C234"/>
    <hyperlink r:id="rId227" ref="C235"/>
    <hyperlink r:id="rId228" ref="C236"/>
    <hyperlink r:id="rId229" ref="C237"/>
    <hyperlink r:id="rId230" ref="C238"/>
    <hyperlink r:id="rId231" ref="C239"/>
    <hyperlink r:id="rId232" ref="C240"/>
    <hyperlink r:id="rId233" ref="C241"/>
    <hyperlink r:id="rId234" ref="C242"/>
    <hyperlink r:id="rId235" ref="C243"/>
    <hyperlink r:id="rId236" ref="C244"/>
    <hyperlink r:id="rId237" ref="C245"/>
    <hyperlink r:id="rId238" ref="C246"/>
    <hyperlink r:id="rId239" ref="C247"/>
    <hyperlink r:id="rId240" ref="C250"/>
    <hyperlink r:id="rId241" ref="C251"/>
    <hyperlink r:id="rId242" ref="C252"/>
    <hyperlink r:id="rId243" ref="C253"/>
    <hyperlink r:id="rId244" ref="C254"/>
    <hyperlink r:id="rId245" ref="C255"/>
    <hyperlink r:id="rId246" ref="C256"/>
    <hyperlink r:id="rId247" ref="C257"/>
    <hyperlink r:id="rId248" ref="C258"/>
    <hyperlink r:id="rId249" ref="C259"/>
    <hyperlink r:id="rId250" ref="C260"/>
    <hyperlink r:id="rId251" ref="C261"/>
    <hyperlink r:id="rId252" ref="C262"/>
    <hyperlink r:id="rId253" ref="C263"/>
    <hyperlink r:id="rId254" ref="C264"/>
    <hyperlink r:id="rId255" ref="C265"/>
    <hyperlink r:id="rId256" ref="C266"/>
    <hyperlink r:id="rId257" ref="C267"/>
    <hyperlink r:id="rId258" ref="C268"/>
    <hyperlink r:id="rId259" ref="C269"/>
    <hyperlink r:id="rId260" ref="C270"/>
    <hyperlink r:id="rId261" ref="C271"/>
    <hyperlink r:id="rId262" ref="C272"/>
    <hyperlink r:id="rId263" ref="C273"/>
    <hyperlink r:id="rId264" ref="C274"/>
    <hyperlink r:id="rId265" ref="C275"/>
    <hyperlink r:id="rId266" ref="C276"/>
    <hyperlink r:id="rId267" ref="C277"/>
    <hyperlink r:id="rId268" ref="C278"/>
    <hyperlink r:id="rId269" ref="C281"/>
    <hyperlink r:id="rId270" ref="C282"/>
    <hyperlink r:id="rId271" ref="C283"/>
    <hyperlink r:id="rId272" ref="C284"/>
    <hyperlink r:id="rId273" ref="C285"/>
    <hyperlink r:id="rId274" ref="C286"/>
    <hyperlink r:id="rId275" ref="C287"/>
    <hyperlink r:id="rId276" ref="C288"/>
    <hyperlink r:id="rId277" ref="C289"/>
    <hyperlink r:id="rId278" ref="C290"/>
    <hyperlink r:id="rId279" ref="C291"/>
    <hyperlink r:id="rId280" ref="C292"/>
    <hyperlink r:id="rId281" ref="C293"/>
    <hyperlink r:id="rId282" ref="C294"/>
    <hyperlink r:id="rId283" ref="C295"/>
    <hyperlink r:id="rId284" ref="C296"/>
    <hyperlink r:id="rId285" ref="C297"/>
    <hyperlink r:id="rId286" ref="C298"/>
    <hyperlink r:id="rId287" ref="C299"/>
    <hyperlink r:id="rId288" ref="C300"/>
    <hyperlink r:id="rId289" ref="C301"/>
    <hyperlink r:id="rId290" ref="C302"/>
    <hyperlink r:id="rId291" ref="C303"/>
    <hyperlink r:id="rId292" ref="C304"/>
    <hyperlink r:id="rId293" ref="C305"/>
    <hyperlink r:id="rId294" ref="C306"/>
    <hyperlink r:id="rId295" ref="C307"/>
    <hyperlink r:id="rId296" ref="C308"/>
    <hyperlink r:id="rId297" ref="C309"/>
    <hyperlink r:id="rId298" ref="C310"/>
  </hyperlinks>
  <printOptions/>
  <pageMargins bottom="0.75" footer="0.0" header="0.0" left="0.7" right="0.7" top="0.75"/>
  <pageSetup orientation="landscape"/>
  <drawing r:id="rId299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7.14"/>
    <col customWidth="1" min="3" max="26" width="8.71"/>
  </cols>
  <sheetData>
    <row r="1">
      <c r="A1" s="102" t="s">
        <v>1517</v>
      </c>
      <c r="B1" s="103"/>
      <c r="C1" s="104"/>
    </row>
    <row r="2">
      <c r="A2" s="105">
        <v>1.0</v>
      </c>
      <c r="B2" s="25" t="str">
        <f t="shared" ref="B2:B31" si="1">LEFT(C2,FIND("(",C2)-1)</f>
        <v>Mike Trout</v>
      </c>
      <c r="C2" s="106" t="s">
        <v>1928</v>
      </c>
    </row>
    <row r="3">
      <c r="A3" s="107">
        <v>2.0</v>
      </c>
      <c r="B3" s="25" t="str">
        <f t="shared" si="1"/>
        <v>Paul Goldschmidt</v>
      </c>
      <c r="C3" s="108" t="s">
        <v>1931</v>
      </c>
    </row>
    <row r="4">
      <c r="A4" s="105">
        <v>3.0</v>
      </c>
      <c r="B4" s="25" t="str">
        <f t="shared" si="1"/>
        <v>George Springer</v>
      </c>
      <c r="C4" s="106" t="s">
        <v>1934</v>
      </c>
    </row>
    <row r="5">
      <c r="A5" s="107">
        <v>4.0</v>
      </c>
      <c r="B5" s="25" t="str">
        <f t="shared" si="1"/>
        <v>Troy Tulowitzki</v>
      </c>
      <c r="C5" s="108" t="s">
        <v>2425</v>
      </c>
    </row>
    <row r="6">
      <c r="A6" s="105">
        <v>5.0</v>
      </c>
      <c r="B6" s="25" t="str">
        <f t="shared" si="1"/>
        <v>Brian Dozier</v>
      </c>
      <c r="C6" s="106" t="s">
        <v>1939</v>
      </c>
    </row>
    <row r="7">
      <c r="A7" s="107">
        <v>6.0</v>
      </c>
      <c r="B7" s="25" t="str">
        <f t="shared" si="1"/>
        <v>Adrián Beltré</v>
      </c>
      <c r="C7" s="108" t="s">
        <v>2231</v>
      </c>
    </row>
    <row r="8">
      <c r="A8" s="105">
        <v>7.0</v>
      </c>
      <c r="B8" s="25" t="str">
        <f t="shared" si="1"/>
        <v>Kole Calhoun</v>
      </c>
      <c r="C8" s="106" t="s">
        <v>2424</v>
      </c>
    </row>
    <row r="9">
      <c r="A9" s="107">
        <v>8.0</v>
      </c>
      <c r="B9" s="25" t="str">
        <f t="shared" si="1"/>
        <v>Brett Gardner</v>
      </c>
      <c r="C9" s="108" t="s">
        <v>2210</v>
      </c>
    </row>
    <row r="10">
      <c r="A10" s="105">
        <v>9.0</v>
      </c>
      <c r="B10" s="25" t="str">
        <f t="shared" si="1"/>
        <v>Francisco Lindor</v>
      </c>
      <c r="C10" s="106" t="s">
        <v>1930</v>
      </c>
    </row>
    <row r="11">
      <c r="A11" s="107">
        <v>10.0</v>
      </c>
      <c r="B11" s="25" t="str">
        <f t="shared" si="1"/>
        <v>Alex Gordon</v>
      </c>
      <c r="C11" s="108" t="s">
        <v>2480</v>
      </c>
    </row>
    <row r="12">
      <c r="A12" s="105">
        <v>11.0</v>
      </c>
      <c r="B12" s="25" t="str">
        <f t="shared" si="1"/>
        <v>Khris Davis</v>
      </c>
      <c r="C12" s="106" t="s">
        <v>1933</v>
      </c>
    </row>
    <row r="13">
      <c r="A13" s="107">
        <v>12.0</v>
      </c>
      <c r="B13" s="25" t="str">
        <f t="shared" si="1"/>
        <v>Matt Wieters</v>
      </c>
      <c r="C13" s="108" t="s">
        <v>2305</v>
      </c>
    </row>
    <row r="14">
      <c r="A14" s="105">
        <v>13.0</v>
      </c>
      <c r="B14" s="25" t="str">
        <f t="shared" si="1"/>
        <v>Michael Conforto</v>
      </c>
      <c r="C14" s="106" t="s">
        <v>1937</v>
      </c>
    </row>
    <row r="15">
      <c r="A15" s="107">
        <v>14.0</v>
      </c>
      <c r="B15" s="25" t="str">
        <f t="shared" si="1"/>
        <v>Jayson Werth</v>
      </c>
      <c r="C15" s="108" t="s">
        <v>2448</v>
      </c>
    </row>
    <row r="16">
      <c r="A16" s="105">
        <v>15.0</v>
      </c>
      <c r="B16" s="25" t="str">
        <f t="shared" si="1"/>
        <v>Trevor Plouffe</v>
      </c>
      <c r="C16" s="106" t="s">
        <v>2481</v>
      </c>
    </row>
    <row r="17">
      <c r="A17" s="107">
        <v>16.0</v>
      </c>
      <c r="B17" s="25" t="str">
        <f t="shared" si="1"/>
        <v>Yasmani Grandal</v>
      </c>
      <c r="C17" s="108" t="s">
        <v>2232</v>
      </c>
    </row>
    <row r="18">
      <c r="A18" s="105">
        <v>17.0</v>
      </c>
      <c r="B18" s="25" t="str">
        <f t="shared" si="1"/>
        <v>Clayton Kershaw</v>
      </c>
      <c r="C18" s="106" t="s">
        <v>1952</v>
      </c>
    </row>
    <row r="19">
      <c r="A19" s="107">
        <v>18.0</v>
      </c>
      <c r="B19" s="25" t="str">
        <f t="shared" si="1"/>
        <v>Max Scherzer</v>
      </c>
      <c r="C19" s="108" t="s">
        <v>1944</v>
      </c>
    </row>
    <row r="20">
      <c r="A20" s="105">
        <v>19.0</v>
      </c>
      <c r="B20" s="25" t="str">
        <f t="shared" si="1"/>
        <v>Chris Sale</v>
      </c>
      <c r="C20" s="106" t="s">
        <v>1945</v>
      </c>
    </row>
    <row r="21" ht="15.75" customHeight="1">
      <c r="A21" s="107">
        <v>20.0</v>
      </c>
      <c r="B21" s="25" t="str">
        <f t="shared" si="1"/>
        <v>Madison Bumgarner</v>
      </c>
      <c r="C21" s="108" t="s">
        <v>1950</v>
      </c>
    </row>
    <row r="22" ht="15.75" customHeight="1">
      <c r="A22" s="105">
        <v>21.0</v>
      </c>
      <c r="B22" s="25" t="str">
        <f t="shared" si="1"/>
        <v>David Price</v>
      </c>
      <c r="C22" s="106" t="s">
        <v>1948</v>
      </c>
    </row>
    <row r="23" ht="15.75" customHeight="1">
      <c r="A23" s="107">
        <v>22.0</v>
      </c>
      <c r="B23" s="25" t="str">
        <f t="shared" si="1"/>
        <v>Gerrit Cole</v>
      </c>
      <c r="C23" s="108" t="s">
        <v>1947</v>
      </c>
    </row>
    <row r="24" ht="15.75" customHeight="1">
      <c r="A24" s="105">
        <v>23.0</v>
      </c>
      <c r="B24" s="25" t="str">
        <f t="shared" si="1"/>
        <v>Adam Wainwright</v>
      </c>
      <c r="C24" s="106" t="s">
        <v>2482</v>
      </c>
    </row>
    <row r="25" ht="15.75" customHeight="1">
      <c r="A25" s="107">
        <v>24.0</v>
      </c>
      <c r="B25" s="25" t="str">
        <f t="shared" si="1"/>
        <v>Mark Melancon</v>
      </c>
      <c r="C25" s="108" t="s">
        <v>2233</v>
      </c>
    </row>
    <row r="26" ht="15.75" customHeight="1">
      <c r="A26" s="105">
        <v>25.0</v>
      </c>
      <c r="B26" s="25" t="str">
        <f t="shared" si="1"/>
        <v>David Robertson</v>
      </c>
      <c r="C26" s="106" t="s">
        <v>1953</v>
      </c>
    </row>
    <row r="27" ht="15.75" customHeight="1">
      <c r="A27" s="107">
        <v>26.0</v>
      </c>
      <c r="B27" s="25" t="str">
        <f t="shared" si="1"/>
        <v>Huston Street</v>
      </c>
      <c r="C27" s="108" t="s">
        <v>2483</v>
      </c>
    </row>
    <row r="28" ht="15.75" customHeight="1">
      <c r="A28" s="105">
        <v>27.0</v>
      </c>
      <c r="B28" s="25" t="str">
        <f t="shared" si="1"/>
        <v>Héctor Rondón</v>
      </c>
      <c r="C28" s="106" t="s">
        <v>2428</v>
      </c>
    </row>
    <row r="29" ht="15.75" customHeight="1">
      <c r="A29" s="107">
        <v>28.0</v>
      </c>
      <c r="B29" s="25" t="str">
        <f t="shared" si="1"/>
        <v>Francisco Rodríguez</v>
      </c>
      <c r="C29" s="108" t="s">
        <v>2426</v>
      </c>
    </row>
    <row r="30" ht="15.75" customHeight="1">
      <c r="A30" s="105">
        <v>29.0</v>
      </c>
      <c r="B30" s="25" t="str">
        <f t="shared" si="1"/>
        <v>Roberto Osuna</v>
      </c>
      <c r="C30" s="106" t="s">
        <v>1949</v>
      </c>
    </row>
    <row r="31" ht="15.75" customHeight="1">
      <c r="A31" s="107">
        <v>30.0</v>
      </c>
      <c r="B31" s="25" t="str">
        <f t="shared" si="1"/>
        <v>Kevin Gausman</v>
      </c>
      <c r="C31" s="108" t="s">
        <v>2234</v>
      </c>
    </row>
    <row r="32" ht="15.75" customHeight="1">
      <c r="A32" s="102" t="s">
        <v>2379</v>
      </c>
      <c r="B32" s="103"/>
      <c r="C32" s="104"/>
    </row>
    <row r="33" ht="15.75" customHeight="1">
      <c r="A33" s="105">
        <v>1.0</v>
      </c>
      <c r="B33" s="25" t="str">
        <f t="shared" ref="B33:B62" si="2">LEFT(C33,FIND("(",C33)-1)</f>
        <v>Jose Altuve</v>
      </c>
      <c r="C33" s="106" t="s">
        <v>1990</v>
      </c>
    </row>
    <row r="34" ht="15.75" customHeight="1">
      <c r="A34" s="107">
        <v>2.0</v>
      </c>
      <c r="B34" s="25" t="str">
        <f t="shared" si="2"/>
        <v>Kris Bryant</v>
      </c>
      <c r="C34" s="108" t="s">
        <v>2380</v>
      </c>
    </row>
    <row r="35" ht="15.75" customHeight="1">
      <c r="A35" s="105">
        <v>3.0</v>
      </c>
      <c r="B35" s="25" t="str">
        <f t="shared" si="2"/>
        <v>Anthony Rizzo</v>
      </c>
      <c r="C35" s="106" t="s">
        <v>1993</v>
      </c>
    </row>
    <row r="36" ht="15.75" customHeight="1">
      <c r="A36" s="107">
        <v>4.0</v>
      </c>
      <c r="B36" s="25" t="str">
        <f t="shared" si="2"/>
        <v>J.D. Martinez</v>
      </c>
      <c r="C36" s="108" t="s">
        <v>2381</v>
      </c>
    </row>
    <row r="37" ht="15.75" customHeight="1">
      <c r="A37" s="105">
        <v>5.0</v>
      </c>
      <c r="B37" s="25" t="str">
        <f t="shared" si="2"/>
        <v>Nelson Cruz</v>
      </c>
      <c r="C37" s="106" t="s">
        <v>2282</v>
      </c>
    </row>
    <row r="38" ht="15.75" customHeight="1">
      <c r="A38" s="107">
        <v>6.0</v>
      </c>
      <c r="B38" s="25" t="str">
        <f t="shared" si="2"/>
        <v>Yasiel Puig</v>
      </c>
      <c r="C38" s="108" t="s">
        <v>1936</v>
      </c>
    </row>
    <row r="39" ht="15.75" customHeight="1">
      <c r="A39" s="105">
        <v>7.0</v>
      </c>
      <c r="B39" s="25" t="str">
        <f t="shared" si="2"/>
        <v>Michael Brantley</v>
      </c>
      <c r="C39" s="106" t="s">
        <v>2484</v>
      </c>
    </row>
    <row r="40" ht="15.75" customHeight="1">
      <c r="A40" s="107">
        <v>8.0</v>
      </c>
      <c r="B40" s="25" t="str">
        <f t="shared" si="2"/>
        <v>Kyle Seager</v>
      </c>
      <c r="C40" s="108" t="s">
        <v>2209</v>
      </c>
    </row>
    <row r="41" ht="15.75" customHeight="1">
      <c r="A41" s="105">
        <v>9.0</v>
      </c>
      <c r="B41" s="25" t="str">
        <f t="shared" si="2"/>
        <v>Dexter Fowler</v>
      </c>
      <c r="C41" s="106" t="s">
        <v>2382</v>
      </c>
    </row>
    <row r="42" ht="15.75" customHeight="1">
      <c r="A42" s="107">
        <v>10.0</v>
      </c>
      <c r="B42" s="25" t="str">
        <f t="shared" si="2"/>
        <v>Ben Zobrist</v>
      </c>
      <c r="C42" s="108" t="s">
        <v>2289</v>
      </c>
    </row>
    <row r="43" ht="15.75" customHeight="1">
      <c r="A43" s="105">
        <v>11.0</v>
      </c>
      <c r="B43" s="25" t="str">
        <f t="shared" si="2"/>
        <v>Evan Gattis</v>
      </c>
      <c r="C43" s="106" t="s">
        <v>2485</v>
      </c>
    </row>
    <row r="44" ht="15.75" customHeight="1">
      <c r="A44" s="107">
        <v>12.0</v>
      </c>
      <c r="B44" s="25" t="str">
        <f t="shared" si="2"/>
        <v>Addison Russell</v>
      </c>
      <c r="C44" s="108" t="s">
        <v>2486</v>
      </c>
    </row>
    <row r="45" ht="15.75" customHeight="1">
      <c r="A45" s="105">
        <v>13.0</v>
      </c>
      <c r="B45" s="25" t="str">
        <f t="shared" si="2"/>
        <v>Mike Moustakas</v>
      </c>
      <c r="C45" s="106" t="s">
        <v>2283</v>
      </c>
    </row>
    <row r="46" ht="15.75" customHeight="1">
      <c r="A46" s="107">
        <v>14.0</v>
      </c>
      <c r="B46" s="25" t="str">
        <f t="shared" si="2"/>
        <v>Derek Norris</v>
      </c>
      <c r="C46" s="108" t="s">
        <v>2487</v>
      </c>
    </row>
    <row r="47" ht="15.75" customHeight="1">
      <c r="A47" s="105">
        <v>15.0</v>
      </c>
      <c r="B47" s="25" t="str">
        <f t="shared" si="2"/>
        <v>Wilmer Flores</v>
      </c>
      <c r="C47" s="106" t="s">
        <v>2488</v>
      </c>
    </row>
    <row r="48" ht="15.75" customHeight="1">
      <c r="A48" s="107">
        <v>16.0</v>
      </c>
      <c r="B48" s="25" t="str">
        <f t="shared" si="2"/>
        <v>Jacob deGrom</v>
      </c>
      <c r="C48" s="108" t="s">
        <v>2004</v>
      </c>
    </row>
    <row r="49" ht="15.75" customHeight="1">
      <c r="A49" s="105">
        <v>17.0</v>
      </c>
      <c r="B49" s="25" t="str">
        <f t="shared" si="2"/>
        <v>Carlos Carrasco</v>
      </c>
      <c r="C49" s="106" t="s">
        <v>2005</v>
      </c>
    </row>
    <row r="50" ht="15.75" customHeight="1">
      <c r="A50" s="107">
        <v>18.0</v>
      </c>
      <c r="B50" s="25" t="str">
        <f t="shared" si="2"/>
        <v>Jordan Zimmermann</v>
      </c>
      <c r="C50" s="108" t="s">
        <v>2167</v>
      </c>
    </row>
    <row r="51" ht="15.75" customHeight="1">
      <c r="A51" s="105">
        <v>19.0</v>
      </c>
      <c r="B51" s="25" t="str">
        <f t="shared" si="2"/>
        <v>Taijuan Walker</v>
      </c>
      <c r="C51" s="106" t="s">
        <v>2291</v>
      </c>
    </row>
    <row r="52" ht="15.75" customHeight="1">
      <c r="A52" s="107">
        <v>20.0</v>
      </c>
      <c r="B52" s="25" t="str">
        <f t="shared" si="2"/>
        <v>Kyle Hendricks</v>
      </c>
      <c r="C52" s="108" t="s">
        <v>2036</v>
      </c>
    </row>
    <row r="53" ht="15.75" customHeight="1">
      <c r="A53" s="105">
        <v>21.0</v>
      </c>
      <c r="B53" s="25" t="str">
        <f t="shared" si="2"/>
        <v>Drew Smyly</v>
      </c>
      <c r="C53" s="106" t="s">
        <v>2386</v>
      </c>
    </row>
    <row r="54" ht="15.75" customHeight="1">
      <c r="A54" s="107">
        <v>22.0</v>
      </c>
      <c r="B54" s="25" t="str">
        <f t="shared" si="2"/>
        <v>Ian Kennedy</v>
      </c>
      <c r="C54" s="108" t="s">
        <v>2476</v>
      </c>
    </row>
    <row r="55" ht="15.75" customHeight="1">
      <c r="A55" s="105">
        <v>23.0</v>
      </c>
      <c r="B55" s="25" t="str">
        <f t="shared" si="2"/>
        <v>James Paxton</v>
      </c>
      <c r="C55" s="106" t="s">
        <v>2007</v>
      </c>
    </row>
    <row r="56" ht="15.75" customHeight="1">
      <c r="A56" s="107">
        <v>24.0</v>
      </c>
      <c r="B56" s="25" t="str">
        <f t="shared" si="2"/>
        <v>Trevor Bauer</v>
      </c>
      <c r="C56" s="108" t="s">
        <v>2006</v>
      </c>
    </row>
    <row r="57" ht="15.75" customHeight="1">
      <c r="A57" s="105">
        <v>25.0</v>
      </c>
      <c r="B57" s="25" t="str">
        <f t="shared" si="2"/>
        <v>Carson Smith</v>
      </c>
      <c r="C57" s="106" t="s">
        <v>2489</v>
      </c>
    </row>
    <row r="58" ht="15.75" customHeight="1">
      <c r="A58" s="107">
        <v>26.0</v>
      </c>
      <c r="B58" s="25" t="str">
        <f t="shared" si="2"/>
        <v>Pedro Strop</v>
      </c>
      <c r="C58" s="108" t="s">
        <v>2220</v>
      </c>
    </row>
    <row r="59" ht="15.75" customHeight="1">
      <c r="A59" s="105">
        <v>27.0</v>
      </c>
      <c r="B59" s="25" t="str">
        <f t="shared" si="2"/>
        <v>Keone Kela</v>
      </c>
      <c r="C59" s="106" t="s">
        <v>2222</v>
      </c>
    </row>
    <row r="60" ht="15.75" customHeight="1">
      <c r="A60" s="107">
        <v>28.0</v>
      </c>
      <c r="B60" s="25" t="str">
        <f t="shared" si="2"/>
        <v>Hunter Strickland</v>
      </c>
      <c r="C60" s="108" t="s">
        <v>2294</v>
      </c>
    </row>
    <row r="61" ht="15.75" customHeight="1">
      <c r="A61" s="105">
        <v>29.0</v>
      </c>
      <c r="B61" s="25" t="str">
        <f t="shared" si="2"/>
        <v>Sergio Romo</v>
      </c>
      <c r="C61" s="106" t="s">
        <v>2013</v>
      </c>
    </row>
    <row r="62" ht="15.75" customHeight="1">
      <c r="A62" s="107">
        <v>30.0</v>
      </c>
      <c r="B62" s="25" t="str">
        <f t="shared" si="2"/>
        <v>Hyun-Jin Ryu</v>
      </c>
      <c r="C62" s="108" t="s">
        <v>2133</v>
      </c>
    </row>
    <row r="63" ht="15.75" customHeight="1">
      <c r="A63" s="102" t="s">
        <v>1958</v>
      </c>
      <c r="B63" s="103"/>
      <c r="C63" s="104"/>
    </row>
    <row r="64" ht="15.75" customHeight="1">
      <c r="A64" s="105">
        <v>1.0</v>
      </c>
      <c r="B64" s="25" t="str">
        <f t="shared" ref="B64:B93" si="3">LEFT(C64,FIND("(",C64)-1)</f>
        <v>Miguel Cabrera</v>
      </c>
      <c r="C64" s="106" t="s">
        <v>1968</v>
      </c>
    </row>
    <row r="65" ht="15.75" customHeight="1">
      <c r="A65" s="107">
        <v>2.0</v>
      </c>
      <c r="B65" s="25" t="str">
        <f t="shared" si="3"/>
        <v>Manny Machado</v>
      </c>
      <c r="C65" s="108" t="s">
        <v>1962</v>
      </c>
    </row>
    <row r="66" ht="15.75" customHeight="1">
      <c r="A66" s="105">
        <v>3.0</v>
      </c>
      <c r="B66" s="25" t="str">
        <f t="shared" si="3"/>
        <v>José Bautista</v>
      </c>
      <c r="C66" s="106" t="s">
        <v>2405</v>
      </c>
    </row>
    <row r="67" ht="15.75" customHeight="1">
      <c r="A67" s="107">
        <v>4.0</v>
      </c>
      <c r="B67" s="25" t="str">
        <f t="shared" si="3"/>
        <v>Yoenis Céspedes</v>
      </c>
      <c r="C67" s="108" t="s">
        <v>2403</v>
      </c>
    </row>
    <row r="68" ht="15.75" customHeight="1">
      <c r="A68" s="105">
        <v>5.0</v>
      </c>
      <c r="B68" s="25" t="str">
        <f t="shared" si="3"/>
        <v>Adam Jones</v>
      </c>
      <c r="C68" s="106" t="s">
        <v>2390</v>
      </c>
    </row>
    <row r="69" ht="15.75" customHeight="1">
      <c r="A69" s="107">
        <v>6.0</v>
      </c>
      <c r="B69" s="25" t="str">
        <f t="shared" si="3"/>
        <v>Freddie Freeman</v>
      </c>
      <c r="C69" s="108" t="s">
        <v>1961</v>
      </c>
    </row>
    <row r="70" ht="15.75" customHeight="1">
      <c r="A70" s="105">
        <v>7.0</v>
      </c>
      <c r="B70" s="25" t="str">
        <f t="shared" si="3"/>
        <v>David Ortiz</v>
      </c>
      <c r="C70" s="106" t="s">
        <v>2490</v>
      </c>
    </row>
    <row r="71" ht="15.75" customHeight="1">
      <c r="A71" s="107">
        <v>8.0</v>
      </c>
      <c r="B71" s="25" t="str">
        <f t="shared" si="3"/>
        <v>Russell Martin</v>
      </c>
      <c r="C71" s="108" t="s">
        <v>2491</v>
      </c>
    </row>
    <row r="72" ht="15.75" customHeight="1">
      <c r="A72" s="105">
        <v>9.0</v>
      </c>
      <c r="B72" s="25" t="str">
        <f t="shared" si="3"/>
        <v>José Reyes</v>
      </c>
      <c r="C72" s="106" t="s">
        <v>2492</v>
      </c>
    </row>
    <row r="73" ht="15.75" customHeight="1">
      <c r="A73" s="107">
        <v>10.0</v>
      </c>
      <c r="B73" s="25" t="str">
        <f t="shared" si="3"/>
        <v>Kolten Wong</v>
      </c>
      <c r="C73" s="108" t="s">
        <v>2493</v>
      </c>
    </row>
    <row r="74" ht="15.75" customHeight="1">
      <c r="A74" s="105">
        <v>11.0</v>
      </c>
      <c r="B74" s="25" t="str">
        <f t="shared" si="3"/>
        <v>Salvador Perez</v>
      </c>
      <c r="C74" s="106" t="s">
        <v>1974</v>
      </c>
    </row>
    <row r="75" ht="15.75" customHeight="1">
      <c r="A75" s="107">
        <v>12.0</v>
      </c>
      <c r="B75" s="25" t="str">
        <f t="shared" si="3"/>
        <v>Christian Yelich</v>
      </c>
      <c r="C75" s="108" t="s">
        <v>2404</v>
      </c>
    </row>
    <row r="76" ht="15.75" customHeight="1">
      <c r="A76" s="105">
        <v>13.0</v>
      </c>
      <c r="B76" s="25" t="str">
        <f t="shared" si="3"/>
        <v>DJ LeMahieu</v>
      </c>
      <c r="C76" s="106" t="s">
        <v>2327</v>
      </c>
    </row>
    <row r="77" ht="15.75" customHeight="1">
      <c r="A77" s="107">
        <v>14.0</v>
      </c>
      <c r="B77" s="25" t="str">
        <f t="shared" si="3"/>
        <v>Chase Utley</v>
      </c>
      <c r="C77" s="108" t="s">
        <v>2494</v>
      </c>
    </row>
    <row r="78" ht="15.75" customHeight="1">
      <c r="A78" s="105">
        <v>15.0</v>
      </c>
      <c r="B78" s="25" t="str">
        <f t="shared" si="3"/>
        <v>Blake Swihart</v>
      </c>
      <c r="C78" s="106" t="s">
        <v>2495</v>
      </c>
    </row>
    <row r="79" ht="15.75" customHeight="1">
      <c r="A79" s="107">
        <v>16.0</v>
      </c>
      <c r="B79" s="25" t="str">
        <f t="shared" si="3"/>
        <v>Zack Greinke</v>
      </c>
      <c r="C79" s="108" t="s">
        <v>1976</v>
      </c>
    </row>
    <row r="80" ht="15.75" customHeight="1">
      <c r="A80" s="105">
        <v>17.0</v>
      </c>
      <c r="B80" s="25" t="str">
        <f t="shared" si="3"/>
        <v>Corey Kluber</v>
      </c>
      <c r="C80" s="106" t="s">
        <v>1975</v>
      </c>
    </row>
    <row r="81" ht="15.75" customHeight="1">
      <c r="A81" s="107">
        <v>18.0</v>
      </c>
      <c r="B81" s="25" t="str">
        <f t="shared" si="3"/>
        <v>Craig Kimbrel</v>
      </c>
      <c r="C81" s="108" t="s">
        <v>1977</v>
      </c>
    </row>
    <row r="82" ht="15.75" customHeight="1">
      <c r="A82" s="105">
        <v>19.0</v>
      </c>
      <c r="B82" s="25" t="str">
        <f t="shared" si="3"/>
        <v>Ken Giles</v>
      </c>
      <c r="C82" s="106" t="s">
        <v>2331</v>
      </c>
    </row>
    <row r="83" ht="15.75" customHeight="1">
      <c r="A83" s="107">
        <v>20.0</v>
      </c>
      <c r="B83" s="25" t="str">
        <f t="shared" si="3"/>
        <v>Lance McCullers Jr.</v>
      </c>
      <c r="C83" s="108" t="s">
        <v>1985</v>
      </c>
    </row>
    <row r="84" ht="15.75" customHeight="1">
      <c r="A84" s="105">
        <v>21.0</v>
      </c>
      <c r="B84" s="25" t="str">
        <f t="shared" si="3"/>
        <v>James Shields</v>
      </c>
      <c r="C84" s="106" t="s">
        <v>2496</v>
      </c>
    </row>
    <row r="85" ht="15.75" customHeight="1">
      <c r="A85" s="107">
        <v>22.0</v>
      </c>
      <c r="B85" s="25" t="str">
        <f t="shared" si="3"/>
        <v>Jeff Samardzija</v>
      </c>
      <c r="C85" s="108" t="s">
        <v>2272</v>
      </c>
    </row>
    <row r="86" ht="15.75" customHeight="1">
      <c r="A86" s="105">
        <v>23.0</v>
      </c>
      <c r="B86" s="25" t="str">
        <f t="shared" si="3"/>
        <v>Jake Odorizzi</v>
      </c>
      <c r="C86" s="106" t="s">
        <v>2306</v>
      </c>
    </row>
    <row r="87" ht="15.75" customHeight="1">
      <c r="A87" s="107">
        <v>24.0</v>
      </c>
      <c r="B87" s="25" t="str">
        <f t="shared" si="3"/>
        <v>Glen Perkins</v>
      </c>
      <c r="C87" s="108" t="s">
        <v>2497</v>
      </c>
    </row>
    <row r="88" ht="15.75" customHeight="1">
      <c r="A88" s="105">
        <v>25.0</v>
      </c>
      <c r="B88" s="25" t="str">
        <f t="shared" si="3"/>
        <v>Patrick Corbin</v>
      </c>
      <c r="C88" s="106" t="s">
        <v>2213</v>
      </c>
    </row>
    <row r="89" ht="15.75" customHeight="1">
      <c r="A89" s="107">
        <v>26.0</v>
      </c>
      <c r="B89" s="25" t="str">
        <f t="shared" si="3"/>
        <v>Kelvin Herrera</v>
      </c>
      <c r="C89" s="108" t="s">
        <v>2333</v>
      </c>
    </row>
    <row r="90" ht="15.75" customHeight="1">
      <c r="A90" s="105">
        <v>27.0</v>
      </c>
      <c r="B90" s="25" t="str">
        <f t="shared" si="3"/>
        <v>Jeremy Jeffress</v>
      </c>
      <c r="C90" s="106" t="s">
        <v>2011</v>
      </c>
    </row>
    <row r="91" ht="15.75" customHeight="1">
      <c r="A91" s="107">
        <v>28.0</v>
      </c>
      <c r="B91" s="25" t="str">
        <f t="shared" si="3"/>
        <v>Jim Johnson</v>
      </c>
      <c r="C91" s="108" t="s">
        <v>2427</v>
      </c>
    </row>
    <row r="92" ht="15.75" customHeight="1">
      <c r="A92" s="105">
        <v>29.0</v>
      </c>
      <c r="B92" s="25" t="str">
        <f t="shared" si="3"/>
        <v>Archie Bradley</v>
      </c>
      <c r="C92" s="106" t="s">
        <v>2235</v>
      </c>
    </row>
    <row r="93" ht="15.75" customHeight="1">
      <c r="A93" s="107">
        <v>30.0</v>
      </c>
      <c r="B93" s="25" t="str">
        <f t="shared" si="3"/>
        <v>#VALUE!</v>
      </c>
      <c r="C93" s="109" t="s">
        <v>2109</v>
      </c>
    </row>
    <row r="94" ht="15.75" customHeight="1">
      <c r="A94" s="102" t="s">
        <v>1561</v>
      </c>
      <c r="B94" s="103"/>
      <c r="C94" s="104"/>
    </row>
    <row r="95" ht="15.75" customHeight="1">
      <c r="A95" s="105">
        <v>1.0</v>
      </c>
      <c r="B95" s="25" t="str">
        <f t="shared" ref="B95:B124" si="4">LEFT(C95,FIND("(",C95)-1)</f>
        <v>Bryce Harper</v>
      </c>
      <c r="C95" s="106" t="s">
        <v>2200</v>
      </c>
    </row>
    <row r="96" ht="15.75" customHeight="1">
      <c r="A96" s="107">
        <v>2.0</v>
      </c>
      <c r="B96" s="25" t="str">
        <f t="shared" si="4"/>
        <v>Giancarlo Stanton</v>
      </c>
      <c r="C96" s="108" t="s">
        <v>2443</v>
      </c>
    </row>
    <row r="97" ht="15.75" customHeight="1">
      <c r="A97" s="105">
        <v>3.0</v>
      </c>
      <c r="B97" s="25" t="str">
        <f t="shared" si="4"/>
        <v>Edwin Encarnación</v>
      </c>
      <c r="C97" s="106" t="s">
        <v>2204</v>
      </c>
    </row>
    <row r="98" ht="15.75" customHeight="1">
      <c r="A98" s="107">
        <v>4.0</v>
      </c>
      <c r="B98" s="25" t="str">
        <f t="shared" si="4"/>
        <v>Joey Votto</v>
      </c>
      <c r="C98" s="108" t="s">
        <v>2202</v>
      </c>
    </row>
    <row r="99" ht="15.75" customHeight="1">
      <c r="A99" s="105">
        <v>5.0</v>
      </c>
      <c r="B99" s="25" t="str">
        <f t="shared" si="4"/>
        <v>Jason Kipnis</v>
      </c>
      <c r="C99" s="106" t="s">
        <v>2498</v>
      </c>
    </row>
    <row r="100" ht="15.75" customHeight="1">
      <c r="A100" s="107">
        <v>6.0</v>
      </c>
      <c r="B100" s="25" t="str">
        <f t="shared" si="4"/>
        <v>Eric Hosmer</v>
      </c>
      <c r="C100" s="108" t="s">
        <v>2326</v>
      </c>
    </row>
    <row r="101" ht="15.75" customHeight="1">
      <c r="A101" s="105">
        <v>7.0</v>
      </c>
      <c r="B101" s="25" t="str">
        <f t="shared" si="4"/>
        <v>Matt Kemp</v>
      </c>
      <c r="C101" s="106" t="s">
        <v>1972</v>
      </c>
    </row>
    <row r="102" ht="15.75" customHeight="1">
      <c r="A102" s="107">
        <v>8.0</v>
      </c>
      <c r="B102" s="25" t="str">
        <f t="shared" si="4"/>
        <v>Billy Hamilton</v>
      </c>
      <c r="C102" s="108" t="s">
        <v>2207</v>
      </c>
    </row>
    <row r="103" ht="15.75" customHeight="1">
      <c r="A103" s="105">
        <v>9.0</v>
      </c>
      <c r="B103" s="25" t="str">
        <f t="shared" si="4"/>
        <v>Anthony Rendon</v>
      </c>
      <c r="C103" s="106" t="s">
        <v>2499</v>
      </c>
    </row>
    <row r="104" ht="15.75" customHeight="1">
      <c r="A104" s="107">
        <v>10.0</v>
      </c>
      <c r="B104" s="25" t="str">
        <f t="shared" si="4"/>
        <v>Kevin Pillar</v>
      </c>
      <c r="C104" s="108" t="s">
        <v>2500</v>
      </c>
    </row>
    <row r="105" ht="15.75" customHeight="1">
      <c r="A105" s="105">
        <v>11.0</v>
      </c>
      <c r="B105" s="25" t="str">
        <f t="shared" si="4"/>
        <v>Stephen Vogt</v>
      </c>
      <c r="C105" s="106" t="s">
        <v>2501</v>
      </c>
    </row>
    <row r="106" ht="15.75" customHeight="1">
      <c r="A106" s="107">
        <v>12.0</v>
      </c>
      <c r="B106" s="25" t="str">
        <f t="shared" si="4"/>
        <v>Brandon Crawford</v>
      </c>
      <c r="C106" s="108" t="s">
        <v>2444</v>
      </c>
    </row>
    <row r="107" ht="15.75" customHeight="1">
      <c r="A107" s="105">
        <v>13.0</v>
      </c>
      <c r="B107" s="25" t="str">
        <f t="shared" si="4"/>
        <v>Alcides Escobar</v>
      </c>
      <c r="C107" s="106" t="s">
        <v>2502</v>
      </c>
    </row>
    <row r="108" ht="15.75" customHeight="1">
      <c r="A108" s="107">
        <v>14.0</v>
      </c>
      <c r="B108" s="25" t="str">
        <f t="shared" si="4"/>
        <v>Jake Arrieta</v>
      </c>
      <c r="C108" s="108" t="s">
        <v>2218</v>
      </c>
    </row>
    <row r="109" ht="15.75" customHeight="1">
      <c r="A109" s="105">
        <v>15.0</v>
      </c>
      <c r="B109" s="25" t="str">
        <f t="shared" si="4"/>
        <v>José Fernández</v>
      </c>
      <c r="C109" s="106" t="s">
        <v>2503</v>
      </c>
    </row>
    <row r="110" ht="15.75" customHeight="1">
      <c r="A110" s="107">
        <v>16.0</v>
      </c>
      <c r="B110" s="25" t="str">
        <f t="shared" si="4"/>
        <v>Matt Harvey</v>
      </c>
      <c r="C110" s="108" t="s">
        <v>2362</v>
      </c>
    </row>
    <row r="111" ht="15.75" customHeight="1">
      <c r="A111" s="105">
        <v>17.0</v>
      </c>
      <c r="B111" s="25" t="str">
        <f t="shared" si="4"/>
        <v>Cole Hamels</v>
      </c>
      <c r="C111" s="106" t="s">
        <v>2038</v>
      </c>
    </row>
    <row r="112" ht="15.75" customHeight="1">
      <c r="A112" s="107">
        <v>18.0</v>
      </c>
      <c r="B112" s="25" t="str">
        <f t="shared" si="4"/>
        <v>Aroldis Chapman</v>
      </c>
      <c r="C112" s="108" t="s">
        <v>2214</v>
      </c>
    </row>
    <row r="113" ht="15.75" customHeight="1">
      <c r="A113" s="105">
        <v>19.0</v>
      </c>
      <c r="B113" s="25" t="str">
        <f t="shared" si="4"/>
        <v>Jonathan Papelbon</v>
      </c>
      <c r="C113" s="106" t="s">
        <v>2453</v>
      </c>
    </row>
    <row r="114" ht="15.75" customHeight="1">
      <c r="A114" s="107">
        <v>20.0</v>
      </c>
      <c r="B114" s="25" t="str">
        <f t="shared" si="4"/>
        <v>Julio Teheran</v>
      </c>
      <c r="C114" s="108" t="s">
        <v>2221</v>
      </c>
    </row>
    <row r="115" ht="15.75" customHeight="1">
      <c r="A115" s="105">
        <v>21.0</v>
      </c>
      <c r="B115" s="25" t="str">
        <f t="shared" si="4"/>
        <v>Brad Boxberger</v>
      </c>
      <c r="C115" s="106" t="s">
        <v>2195</v>
      </c>
    </row>
    <row r="116" ht="15.75" customHeight="1">
      <c r="A116" s="107">
        <v>22.0</v>
      </c>
      <c r="B116" s="25" t="str">
        <f t="shared" si="4"/>
        <v>Brad Ziegler</v>
      </c>
      <c r="C116" s="108" t="s">
        <v>2451</v>
      </c>
    </row>
    <row r="117" ht="15.75" customHeight="1">
      <c r="A117" s="105">
        <v>23.0</v>
      </c>
      <c r="B117" s="25" t="str">
        <f t="shared" si="4"/>
        <v>Jaime García</v>
      </c>
      <c r="C117" s="106" t="s">
        <v>2504</v>
      </c>
    </row>
    <row r="118" ht="15.75" customHeight="1">
      <c r="A118" s="107">
        <v>24.0</v>
      </c>
      <c r="B118" s="25" t="str">
        <f t="shared" si="4"/>
        <v>Andrew Cashner</v>
      </c>
      <c r="C118" s="108" t="s">
        <v>2505</v>
      </c>
    </row>
    <row r="119" ht="15.75" customHeight="1">
      <c r="A119" s="105">
        <v>25.0</v>
      </c>
      <c r="B119" s="25" t="str">
        <f t="shared" si="4"/>
        <v>Luke Gregerson</v>
      </c>
      <c r="C119" s="106" t="s">
        <v>2450</v>
      </c>
    </row>
    <row r="120" ht="15.75" customHeight="1">
      <c r="A120" s="107">
        <v>26.0</v>
      </c>
      <c r="B120" s="25" t="str">
        <f t="shared" si="4"/>
        <v>R.A. Dickey</v>
      </c>
      <c r="C120" s="108" t="s">
        <v>2506</v>
      </c>
    </row>
    <row r="121" ht="15.75" customHeight="1">
      <c r="A121" s="105">
        <v>27.0</v>
      </c>
      <c r="B121" s="25" t="str">
        <f t="shared" si="4"/>
        <v>Tyler Clippard</v>
      </c>
      <c r="C121" s="106" t="s">
        <v>2324</v>
      </c>
    </row>
    <row r="122" ht="15.75" customHeight="1">
      <c r="A122" s="107">
        <v>28.0</v>
      </c>
      <c r="B122" s="25" t="str">
        <f t="shared" si="4"/>
        <v>Phil Hughes</v>
      </c>
      <c r="C122" s="108" t="s">
        <v>2507</v>
      </c>
    </row>
    <row r="123" ht="15.75" customHeight="1">
      <c r="A123" s="105">
        <v>29.0</v>
      </c>
      <c r="B123" s="25" t="str">
        <f t="shared" si="4"/>
        <v>#VALUE!</v>
      </c>
      <c r="C123" s="110" t="s">
        <v>2109</v>
      </c>
    </row>
    <row r="124" ht="15.75" customHeight="1">
      <c r="A124" s="107" t="s">
        <v>2228</v>
      </c>
      <c r="B124" s="25" t="str">
        <f t="shared" si="4"/>
        <v>#VALUE!</v>
      </c>
      <c r="C124" s="109" t="s">
        <v>2109</v>
      </c>
    </row>
    <row r="125" ht="15.75" customHeight="1">
      <c r="A125" s="102" t="s">
        <v>1455</v>
      </c>
      <c r="B125" s="103"/>
      <c r="C125" s="104"/>
    </row>
    <row r="126" ht="15.75" customHeight="1">
      <c r="A126" s="105">
        <v>1.0</v>
      </c>
      <c r="B126" s="25" t="str">
        <f t="shared" ref="B126:B155" si="5">LEFT(C126,FIND("(",C126)-1)</f>
        <v>Nolan Arenado</v>
      </c>
      <c r="C126" s="106" t="s">
        <v>2049</v>
      </c>
    </row>
    <row r="127" ht="15.75" customHeight="1">
      <c r="A127" s="107">
        <v>2.0</v>
      </c>
      <c r="B127" s="25" t="str">
        <f t="shared" si="5"/>
        <v>A.J. Pollock</v>
      </c>
      <c r="C127" s="108" t="s">
        <v>2310</v>
      </c>
    </row>
    <row r="128" ht="15.75" customHeight="1">
      <c r="A128" s="105">
        <v>3.0</v>
      </c>
      <c r="B128" s="25" t="str">
        <f t="shared" si="5"/>
        <v>Dee Gordon</v>
      </c>
      <c r="C128" s="106" t="s">
        <v>2389</v>
      </c>
    </row>
    <row r="129" ht="15.75" customHeight="1">
      <c r="A129" s="107">
        <v>4.0</v>
      </c>
      <c r="B129" s="25" t="str">
        <f t="shared" si="5"/>
        <v>Prince Fielder</v>
      </c>
      <c r="C129" s="108" t="s">
        <v>2508</v>
      </c>
    </row>
    <row r="130" ht="15.75" customHeight="1">
      <c r="A130" s="105">
        <v>5.0</v>
      </c>
      <c r="B130" s="25" t="str">
        <f t="shared" si="5"/>
        <v>Lorenzo Cain</v>
      </c>
      <c r="C130" s="106" t="s">
        <v>2392</v>
      </c>
    </row>
    <row r="131" ht="15.75" customHeight="1">
      <c r="A131" s="107">
        <v>6.0</v>
      </c>
      <c r="B131" s="25" t="str">
        <f t="shared" si="5"/>
        <v>Robinson Canó</v>
      </c>
      <c r="C131" s="108" t="s">
        <v>2388</v>
      </c>
    </row>
    <row r="132" ht="15.75" customHeight="1">
      <c r="A132" s="105">
        <v>7.0</v>
      </c>
      <c r="B132" s="25" t="str">
        <f t="shared" si="5"/>
        <v>Carlos Santana</v>
      </c>
      <c r="C132" s="106" t="s">
        <v>2509</v>
      </c>
    </row>
    <row r="133" ht="15.75" customHeight="1">
      <c r="A133" s="107">
        <v>8.0</v>
      </c>
      <c r="B133" s="25" t="str">
        <f t="shared" si="5"/>
        <v>Ryan Zimmerman</v>
      </c>
      <c r="C133" s="108" t="s">
        <v>2181</v>
      </c>
    </row>
    <row r="134" ht="15.75" customHeight="1">
      <c r="A134" s="105">
        <v>9.0</v>
      </c>
      <c r="B134" s="25" t="str">
        <f t="shared" si="5"/>
        <v>Starlin Castro</v>
      </c>
      <c r="C134" s="106" t="s">
        <v>2510</v>
      </c>
    </row>
    <row r="135" ht="15.75" customHeight="1">
      <c r="A135" s="107">
        <v>10.0</v>
      </c>
      <c r="B135" s="25" t="str">
        <f t="shared" si="5"/>
        <v>Jonathan Schoop</v>
      </c>
      <c r="C135" s="108" t="s">
        <v>2395</v>
      </c>
    </row>
    <row r="136" ht="15.75" customHeight="1">
      <c r="A136" s="105">
        <v>11.0</v>
      </c>
      <c r="B136" s="25" t="str">
        <f t="shared" si="5"/>
        <v>Stephen Piscotty</v>
      </c>
      <c r="C136" s="106" t="s">
        <v>2511</v>
      </c>
    </row>
    <row r="137" ht="15.75" customHeight="1">
      <c r="A137" s="107">
        <v>12.0</v>
      </c>
      <c r="B137" s="25" t="str">
        <f t="shared" si="5"/>
        <v>Alexei Ramírez</v>
      </c>
      <c r="C137" s="108" t="s">
        <v>2512</v>
      </c>
    </row>
    <row r="138" ht="15.75" customHeight="1">
      <c r="A138" s="105">
        <v>13.0</v>
      </c>
      <c r="B138" s="25" t="str">
        <f t="shared" si="5"/>
        <v>Mark Canha</v>
      </c>
      <c r="C138" s="106" t="s">
        <v>2513</v>
      </c>
    </row>
    <row r="139" ht="15.75" customHeight="1">
      <c r="A139" s="107">
        <v>14.0</v>
      </c>
      <c r="B139" s="25" t="str">
        <f t="shared" si="5"/>
        <v>Brad Miller</v>
      </c>
      <c r="C139" s="108" t="s">
        <v>2514</v>
      </c>
    </row>
    <row r="140" ht="15.75" customHeight="1">
      <c r="A140" s="105">
        <v>15.0</v>
      </c>
      <c r="B140" s="25" t="str">
        <f t="shared" si="5"/>
        <v>Jason Castro</v>
      </c>
      <c r="C140" s="106" t="s">
        <v>2319</v>
      </c>
    </row>
    <row r="141" ht="15.75" customHeight="1">
      <c r="A141" s="107">
        <v>16.0</v>
      </c>
      <c r="B141" s="25" t="str">
        <f t="shared" si="5"/>
        <v>Chris Archer</v>
      </c>
      <c r="C141" s="108" t="s">
        <v>2065</v>
      </c>
    </row>
    <row r="142" ht="15.75" customHeight="1">
      <c r="A142" s="105">
        <v>17.0</v>
      </c>
      <c r="B142" s="25" t="str">
        <f t="shared" si="5"/>
        <v>Jon Lester</v>
      </c>
      <c r="C142" s="106" t="s">
        <v>2068</v>
      </c>
    </row>
    <row r="143" ht="15.75" customHeight="1">
      <c r="A143" s="107">
        <v>18.0</v>
      </c>
      <c r="B143" s="25" t="str">
        <f t="shared" si="5"/>
        <v>Francisco Liriano</v>
      </c>
      <c r="C143" s="108" t="s">
        <v>2399</v>
      </c>
    </row>
    <row r="144" ht="15.75" customHeight="1">
      <c r="A144" s="105">
        <v>19.0</v>
      </c>
      <c r="B144" s="25" t="str">
        <f t="shared" si="5"/>
        <v>Masahiro Tanaka</v>
      </c>
      <c r="C144" s="106" t="s">
        <v>2064</v>
      </c>
    </row>
    <row r="145" ht="15.75" customHeight="1">
      <c r="A145" s="107">
        <v>20.0</v>
      </c>
      <c r="B145" s="25" t="str">
        <f t="shared" si="5"/>
        <v>Collin McHugh</v>
      </c>
      <c r="C145" s="108" t="s">
        <v>2009</v>
      </c>
    </row>
    <row r="146" ht="15.75" customHeight="1">
      <c r="A146" s="105">
        <v>21.0</v>
      </c>
      <c r="B146" s="25" t="str">
        <f t="shared" si="5"/>
        <v>José Quintana</v>
      </c>
      <c r="C146" s="106" t="s">
        <v>1981</v>
      </c>
    </row>
    <row r="147" ht="15.75" customHeight="1">
      <c r="A147" s="107">
        <v>22.0</v>
      </c>
      <c r="B147" s="25" t="str">
        <f t="shared" si="5"/>
        <v>Jimmy Nelson</v>
      </c>
      <c r="C147" s="108" t="s">
        <v>2402</v>
      </c>
    </row>
    <row r="148" ht="15.75" customHeight="1">
      <c r="A148" s="105">
        <v>23.0</v>
      </c>
      <c r="B148" s="25" t="str">
        <f t="shared" si="5"/>
        <v>Santiago Casilla</v>
      </c>
      <c r="C148" s="106" t="s">
        <v>2323</v>
      </c>
    </row>
    <row r="149" ht="15.75" customHeight="1">
      <c r="A149" s="107">
        <v>24.0</v>
      </c>
      <c r="B149" s="25" t="str">
        <f t="shared" si="5"/>
        <v>Alex Cobb</v>
      </c>
      <c r="C149" s="108" t="s">
        <v>2320</v>
      </c>
    </row>
    <row r="150" ht="15.75" customHeight="1">
      <c r="A150" s="105">
        <v>25.0</v>
      </c>
      <c r="B150" s="25" t="str">
        <f t="shared" si="5"/>
        <v>Doug Fister</v>
      </c>
      <c r="C150" s="106" t="s">
        <v>2401</v>
      </c>
    </row>
    <row r="151" ht="15.75" customHeight="1">
      <c r="A151" s="107">
        <v>26.0</v>
      </c>
      <c r="B151" s="25" t="str">
        <f t="shared" si="5"/>
        <v>Shae Simmons</v>
      </c>
      <c r="C151" s="108" t="s">
        <v>2515</v>
      </c>
    </row>
    <row r="152" ht="15.75" customHeight="1">
      <c r="A152" s="105">
        <v>27.0</v>
      </c>
      <c r="B152" s="25" t="str">
        <f t="shared" si="5"/>
        <v>Cliff Lee</v>
      </c>
      <c r="C152" s="106" t="s">
        <v>2516</v>
      </c>
    </row>
    <row r="153" ht="15.75" customHeight="1">
      <c r="A153" s="107">
        <v>28.0</v>
      </c>
      <c r="B153" s="25" t="str">
        <f t="shared" si="5"/>
        <v>Boone Logan</v>
      </c>
      <c r="C153" s="108" t="s">
        <v>2517</v>
      </c>
    </row>
    <row r="154" ht="15.75" customHeight="1">
      <c r="A154" s="105">
        <v>29.0</v>
      </c>
      <c r="B154" s="25" t="str">
        <f t="shared" si="5"/>
        <v>Wily Peralta</v>
      </c>
      <c r="C154" s="106" t="s">
        <v>2018</v>
      </c>
    </row>
    <row r="155" ht="15.75" customHeight="1">
      <c r="A155" s="107">
        <v>30.0</v>
      </c>
      <c r="B155" s="25" t="str">
        <f t="shared" si="5"/>
        <v>Lance Lynn</v>
      </c>
      <c r="C155" s="108" t="s">
        <v>2077</v>
      </c>
    </row>
    <row r="156" ht="15.75" customHeight="1">
      <c r="A156" s="102" t="s">
        <v>1541</v>
      </c>
      <c r="B156" s="103"/>
      <c r="C156" s="104"/>
    </row>
    <row r="157" ht="15.75" customHeight="1">
      <c r="A157" s="105">
        <v>1.0</v>
      </c>
      <c r="B157" s="25" t="str">
        <f t="shared" ref="B157:B186" si="6">LEFT(C157,FIND("(",C157)-1)</f>
        <v>Josh Donaldson</v>
      </c>
      <c r="C157" s="106" t="s">
        <v>2175</v>
      </c>
    </row>
    <row r="158" ht="15.75" customHeight="1">
      <c r="A158" s="107">
        <v>2.0</v>
      </c>
      <c r="B158" s="25" t="str">
        <f t="shared" si="6"/>
        <v>Carlos Gómez</v>
      </c>
      <c r="C158" s="108" t="s">
        <v>2414</v>
      </c>
    </row>
    <row r="159" ht="15.75" customHeight="1">
      <c r="A159" s="105">
        <v>3.0</v>
      </c>
      <c r="B159" s="25" t="str">
        <f t="shared" si="6"/>
        <v>Hunter Pence</v>
      </c>
      <c r="C159" s="106" t="s">
        <v>2435</v>
      </c>
    </row>
    <row r="160" ht="15.75" customHeight="1">
      <c r="A160" s="107">
        <v>4.0</v>
      </c>
      <c r="B160" s="25" t="str">
        <f t="shared" si="6"/>
        <v>Ian Kinsler</v>
      </c>
      <c r="C160" s="108" t="s">
        <v>2431</v>
      </c>
    </row>
    <row r="161" ht="15.75" customHeight="1">
      <c r="A161" s="105">
        <v>5.0</v>
      </c>
      <c r="B161" s="25" t="str">
        <f t="shared" si="6"/>
        <v>Adam Eaton</v>
      </c>
      <c r="C161" s="106" t="s">
        <v>2432</v>
      </c>
    </row>
    <row r="162" ht="15.75" customHeight="1">
      <c r="A162" s="107">
        <v>6.0</v>
      </c>
      <c r="B162" s="25" t="str">
        <f t="shared" si="6"/>
        <v>Ben Revere</v>
      </c>
      <c r="C162" s="108" t="s">
        <v>2518</v>
      </c>
    </row>
    <row r="163" ht="15.75" customHeight="1">
      <c r="A163" s="105">
        <v>7.0</v>
      </c>
      <c r="B163" s="25" t="str">
        <f t="shared" si="6"/>
        <v>Hanley Ramirez</v>
      </c>
      <c r="C163" s="106" t="s">
        <v>2519</v>
      </c>
    </row>
    <row r="164" ht="15.75" customHeight="1">
      <c r="A164" s="107">
        <v>8.0</v>
      </c>
      <c r="B164" s="25" t="str">
        <f t="shared" si="6"/>
        <v>Matt Holliday</v>
      </c>
      <c r="C164" s="108" t="s">
        <v>2437</v>
      </c>
    </row>
    <row r="165" ht="15.75" customHeight="1">
      <c r="A165" s="105">
        <v>9.0</v>
      </c>
      <c r="B165" s="25" t="str">
        <f t="shared" si="6"/>
        <v>Maikel Franco</v>
      </c>
      <c r="C165" s="106" t="s">
        <v>2434</v>
      </c>
    </row>
    <row r="166" ht="15.75" customHeight="1">
      <c r="A166" s="107">
        <v>10.0</v>
      </c>
      <c r="B166" s="25" t="str">
        <f t="shared" si="6"/>
        <v>Daniel Murphy</v>
      </c>
      <c r="C166" s="108" t="s">
        <v>2520</v>
      </c>
    </row>
    <row r="167" ht="15.75" customHeight="1">
      <c r="A167" s="105">
        <v>11.0</v>
      </c>
      <c r="B167" s="25" t="str">
        <f t="shared" si="6"/>
        <v>David Wright</v>
      </c>
      <c r="C167" s="106" t="s">
        <v>2521</v>
      </c>
    </row>
    <row r="168" ht="15.75" customHeight="1">
      <c r="A168" s="107">
        <v>12.0</v>
      </c>
      <c r="B168" s="25" t="str">
        <f t="shared" si="6"/>
        <v>Travis d'Arnaud</v>
      </c>
      <c r="C168" s="108" t="s">
        <v>2440</v>
      </c>
    </row>
    <row r="169" ht="15.75" customHeight="1">
      <c r="A169" s="105">
        <v>13.0</v>
      </c>
      <c r="B169" s="25" t="str">
        <f t="shared" si="6"/>
        <v>Lucas Duda</v>
      </c>
      <c r="C169" s="106" t="s">
        <v>2522</v>
      </c>
    </row>
    <row r="170" ht="15.75" customHeight="1">
      <c r="A170" s="107">
        <v>14.0</v>
      </c>
      <c r="B170" s="25" t="str">
        <f t="shared" si="6"/>
        <v>Randal Grichuk</v>
      </c>
      <c r="C170" s="108" t="s">
        <v>2438</v>
      </c>
    </row>
    <row r="171" ht="15.75" customHeight="1">
      <c r="A171" s="105">
        <v>15.0</v>
      </c>
      <c r="B171" s="25" t="str">
        <f t="shared" si="6"/>
        <v>Matt Duffy</v>
      </c>
      <c r="C171" s="106" t="s">
        <v>2523</v>
      </c>
    </row>
    <row r="172" ht="15.75" customHeight="1">
      <c r="A172" s="107">
        <v>16.0</v>
      </c>
      <c r="B172" s="25" t="str">
        <f t="shared" si="6"/>
        <v>Devon Travis</v>
      </c>
      <c r="C172" s="108" t="s">
        <v>2524</v>
      </c>
    </row>
    <row r="173" ht="15.75" customHeight="1">
      <c r="A173" s="105">
        <v>17.0</v>
      </c>
      <c r="B173" s="25" t="str">
        <f t="shared" si="6"/>
        <v>Yadier Molina</v>
      </c>
      <c r="C173" s="106" t="s">
        <v>2058</v>
      </c>
    </row>
    <row r="174" ht="15.75" customHeight="1">
      <c r="A174" s="107">
        <v>18.0</v>
      </c>
      <c r="B174" s="25" t="str">
        <f t="shared" si="6"/>
        <v>Dallas Keuchel</v>
      </c>
      <c r="C174" s="108" t="s">
        <v>2188</v>
      </c>
    </row>
    <row r="175" ht="15.75" customHeight="1">
      <c r="A175" s="105">
        <v>19.0</v>
      </c>
      <c r="B175" s="25" t="str">
        <f t="shared" si="6"/>
        <v>Sonny Gray</v>
      </c>
      <c r="C175" s="106" t="s">
        <v>2355</v>
      </c>
    </row>
    <row r="176" ht="15.75" customHeight="1">
      <c r="A176" s="107">
        <v>20.0</v>
      </c>
      <c r="B176" s="25" t="str">
        <f t="shared" si="6"/>
        <v>Danny Salazar</v>
      </c>
      <c r="C176" s="108" t="s">
        <v>2226</v>
      </c>
    </row>
    <row r="177" ht="15.75" customHeight="1">
      <c r="A177" s="105">
        <v>21.0</v>
      </c>
      <c r="B177" s="25" t="str">
        <f t="shared" si="6"/>
        <v>Jeurys Familia</v>
      </c>
      <c r="C177" s="106" t="s">
        <v>2194</v>
      </c>
    </row>
    <row r="178" ht="15.75" customHeight="1">
      <c r="A178" s="107">
        <v>22.0</v>
      </c>
      <c r="B178" s="25" t="str">
        <f t="shared" si="6"/>
        <v>Gio González</v>
      </c>
      <c r="C178" s="108" t="s">
        <v>2356</v>
      </c>
    </row>
    <row r="179" ht="15.75" customHeight="1">
      <c r="A179" s="105">
        <v>23.0</v>
      </c>
      <c r="B179" s="25" t="str">
        <f t="shared" si="6"/>
        <v>AJ Ramos</v>
      </c>
      <c r="C179" s="106" t="s">
        <v>2359</v>
      </c>
    </row>
    <row r="180" ht="15.75" customHeight="1">
      <c r="A180" s="107">
        <v>24.0</v>
      </c>
      <c r="B180" s="25" t="str">
        <f t="shared" si="6"/>
        <v>Shawn Tolleson</v>
      </c>
      <c r="C180" s="108" t="s">
        <v>2525</v>
      </c>
    </row>
    <row r="181" ht="15.75" customHeight="1">
      <c r="A181" s="105">
        <v>25.0</v>
      </c>
      <c r="B181" s="25" t="str">
        <f t="shared" si="6"/>
        <v>Steven Matz</v>
      </c>
      <c r="C181" s="106" t="s">
        <v>2196</v>
      </c>
    </row>
    <row r="182" ht="15.75" customHeight="1">
      <c r="A182" s="107">
        <v>26.0</v>
      </c>
      <c r="B182" s="25" t="str">
        <f t="shared" si="6"/>
        <v>Dellin Betances</v>
      </c>
      <c r="C182" s="108" t="s">
        <v>2192</v>
      </c>
    </row>
    <row r="183" ht="15.75" customHeight="1">
      <c r="A183" s="105">
        <v>27.0</v>
      </c>
      <c r="B183" s="25" t="str">
        <f t="shared" si="6"/>
        <v>Eduardo Rodriguez</v>
      </c>
      <c r="C183" s="106" t="s">
        <v>2039</v>
      </c>
    </row>
    <row r="184" ht="15.75" customHeight="1">
      <c r="A184" s="107">
        <v>28.0</v>
      </c>
      <c r="B184" s="25" t="str">
        <f t="shared" si="6"/>
        <v>Joakim Soria</v>
      </c>
      <c r="C184" s="108" t="s">
        <v>2526</v>
      </c>
    </row>
    <row r="185" ht="15.75" customHeight="1">
      <c r="A185" s="105">
        <v>29.0</v>
      </c>
      <c r="B185" s="25" t="str">
        <f t="shared" si="6"/>
        <v>Andrew Heaney</v>
      </c>
      <c r="C185" s="106" t="s">
        <v>2190</v>
      </c>
    </row>
    <row r="186" ht="15.75" customHeight="1">
      <c r="A186" s="107">
        <v>30.0</v>
      </c>
      <c r="B186" s="25" t="str">
        <f t="shared" si="6"/>
        <v>Zack Wheeler</v>
      </c>
      <c r="C186" s="108" t="s">
        <v>2186</v>
      </c>
    </row>
    <row r="187" ht="15.75" customHeight="1">
      <c r="A187" s="102" t="s">
        <v>1426</v>
      </c>
      <c r="B187" s="103"/>
      <c r="C187" s="104"/>
    </row>
    <row r="188" ht="15.75" customHeight="1">
      <c r="A188" s="105">
        <v>1.0</v>
      </c>
      <c r="B188" s="25" t="str">
        <f t="shared" ref="B188:B217" si="7">LEFT(C188,FIND("(",C188)-1)</f>
        <v>Charlie Blackmon</v>
      </c>
      <c r="C188" s="106" t="s">
        <v>2527</v>
      </c>
    </row>
    <row r="189" ht="15.75" customHeight="1">
      <c r="A189" s="107">
        <v>2.0</v>
      </c>
      <c r="B189" s="25" t="str">
        <f t="shared" si="7"/>
        <v>Buster Posey</v>
      </c>
      <c r="C189" s="108" t="s">
        <v>2116</v>
      </c>
    </row>
    <row r="190" ht="15.75" customHeight="1">
      <c r="A190" s="105">
        <v>3.0</v>
      </c>
      <c r="B190" s="25" t="str">
        <f t="shared" si="7"/>
        <v>Ryan Braun</v>
      </c>
      <c r="C190" s="106" t="s">
        <v>2528</v>
      </c>
    </row>
    <row r="191" ht="15.75" customHeight="1">
      <c r="A191" s="107">
        <v>4.0</v>
      </c>
      <c r="B191" s="25" t="str">
        <f t="shared" si="7"/>
        <v>Kyle Schwarber</v>
      </c>
      <c r="C191" s="108" t="s">
        <v>2366</v>
      </c>
    </row>
    <row r="192" ht="15.75" customHeight="1">
      <c r="A192" s="105">
        <v>5.0</v>
      </c>
      <c r="B192" s="25" t="str">
        <f t="shared" si="7"/>
        <v>Justin Upton</v>
      </c>
      <c r="C192" s="106" t="s">
        <v>2367</v>
      </c>
    </row>
    <row r="193" ht="15.75" customHeight="1">
      <c r="A193" s="107">
        <v>6.0</v>
      </c>
      <c r="B193" s="25" t="str">
        <f t="shared" si="7"/>
        <v>Todd Frazier</v>
      </c>
      <c r="C193" s="108" t="s">
        <v>2423</v>
      </c>
    </row>
    <row r="194" ht="15.75" customHeight="1">
      <c r="A194" s="105">
        <v>7.0</v>
      </c>
      <c r="B194" s="25" t="str">
        <f t="shared" si="7"/>
        <v>Albert Pujols</v>
      </c>
      <c r="C194" s="106" t="s">
        <v>2122</v>
      </c>
    </row>
    <row r="195" ht="15.75" customHeight="1">
      <c r="A195" s="107">
        <v>8.0</v>
      </c>
      <c r="B195" s="25" t="str">
        <f t="shared" si="7"/>
        <v>Evan Longoria</v>
      </c>
      <c r="C195" s="108" t="s">
        <v>2241</v>
      </c>
    </row>
    <row r="196" ht="15.75" customHeight="1">
      <c r="A196" s="105">
        <v>9.0</v>
      </c>
      <c r="B196" s="25" t="str">
        <f t="shared" si="7"/>
        <v>Jay Bruce</v>
      </c>
      <c r="C196" s="106" t="s">
        <v>2529</v>
      </c>
    </row>
    <row r="197" ht="15.75" customHeight="1">
      <c r="A197" s="107">
        <v>10.0</v>
      </c>
      <c r="B197" s="25" t="str">
        <f t="shared" si="7"/>
        <v>Neil Walker</v>
      </c>
      <c r="C197" s="108" t="s">
        <v>2530</v>
      </c>
    </row>
    <row r="198" ht="15.75" customHeight="1">
      <c r="A198" s="105">
        <v>11.0</v>
      </c>
      <c r="B198" s="25" t="str">
        <f t="shared" si="7"/>
        <v>Álex Rodríguez</v>
      </c>
      <c r="C198" s="106" t="s">
        <v>2531</v>
      </c>
    </row>
    <row r="199" ht="15.75" customHeight="1">
      <c r="A199" s="107">
        <v>12.0</v>
      </c>
      <c r="B199" s="25" t="str">
        <f t="shared" si="7"/>
        <v>Jean Segura</v>
      </c>
      <c r="C199" s="108" t="s">
        <v>2368</v>
      </c>
    </row>
    <row r="200" ht="15.75" customHeight="1">
      <c r="A200" s="105">
        <v>13.0</v>
      </c>
      <c r="B200" s="25" t="str">
        <f t="shared" si="7"/>
        <v>Eugenio Suárez</v>
      </c>
      <c r="C200" s="106" t="s">
        <v>2532</v>
      </c>
    </row>
    <row r="201" ht="15.75" customHeight="1">
      <c r="A201" s="107">
        <v>14.0</v>
      </c>
      <c r="B201" s="25" t="str">
        <f t="shared" si="7"/>
        <v>Devin Mesoraco</v>
      </c>
      <c r="C201" s="108" t="s">
        <v>2533</v>
      </c>
    </row>
    <row r="202" ht="15.75" customHeight="1">
      <c r="A202" s="105">
        <v>15.0</v>
      </c>
      <c r="B202" s="25" t="str">
        <f t="shared" si="7"/>
        <v>Félix Hernández</v>
      </c>
      <c r="C202" s="106" t="s">
        <v>2139</v>
      </c>
    </row>
    <row r="203" ht="15.75" customHeight="1">
      <c r="A203" s="107">
        <v>16.0</v>
      </c>
      <c r="B203" s="25" t="str">
        <f t="shared" si="7"/>
        <v>Stephen Strasburg</v>
      </c>
      <c r="C203" s="108" t="s">
        <v>2124</v>
      </c>
    </row>
    <row r="204" ht="15.75" customHeight="1">
      <c r="A204" s="105">
        <v>17.0</v>
      </c>
      <c r="B204" s="25" t="str">
        <f t="shared" si="7"/>
        <v>Kenley Jansen</v>
      </c>
      <c r="C204" s="106" t="s">
        <v>2125</v>
      </c>
    </row>
    <row r="205" ht="15.75" customHeight="1">
      <c r="A205" s="107">
        <v>18.0</v>
      </c>
      <c r="B205" s="25" t="str">
        <f t="shared" si="7"/>
        <v>Cody Allen</v>
      </c>
      <c r="C205" s="108" t="s">
        <v>2131</v>
      </c>
    </row>
    <row r="206" ht="15.75" customHeight="1">
      <c r="A206" s="105">
        <v>19.0</v>
      </c>
      <c r="B206" s="25" t="str">
        <f t="shared" si="7"/>
        <v>Raisel Iglesias</v>
      </c>
      <c r="C206" s="106" t="s">
        <v>2129</v>
      </c>
    </row>
    <row r="207" ht="15.75" customHeight="1">
      <c r="A207" s="107">
        <v>20.0</v>
      </c>
      <c r="B207" s="25" t="str">
        <f t="shared" si="7"/>
        <v>Hisashi Iwakuma</v>
      </c>
      <c r="C207" s="108" t="s">
        <v>2475</v>
      </c>
    </row>
    <row r="208" ht="15.75" customHeight="1">
      <c r="A208" s="105">
        <v>21.0</v>
      </c>
      <c r="B208" s="25" t="str">
        <f t="shared" si="7"/>
        <v>Justin Verlander</v>
      </c>
      <c r="C208" s="106" t="s">
        <v>2123</v>
      </c>
    </row>
    <row r="209" ht="15.75" customHeight="1">
      <c r="A209" s="107">
        <v>22.0</v>
      </c>
      <c r="B209" s="25" t="str">
        <f t="shared" si="7"/>
        <v>Mike Fiers</v>
      </c>
      <c r="C209" s="108" t="s">
        <v>2104</v>
      </c>
    </row>
    <row r="210" ht="15.75" customHeight="1">
      <c r="A210" s="105">
        <v>23.0</v>
      </c>
      <c r="B210" s="25" t="str">
        <f t="shared" si="7"/>
        <v>Wei-Yin Chen</v>
      </c>
      <c r="C210" s="106" t="s">
        <v>2534</v>
      </c>
    </row>
    <row r="211" ht="15.75" customHeight="1">
      <c r="A211" s="107">
        <v>24.0</v>
      </c>
      <c r="B211" s="25" t="str">
        <f t="shared" si="7"/>
        <v>Sean Doolittle</v>
      </c>
      <c r="C211" s="108" t="s">
        <v>2130</v>
      </c>
    </row>
    <row r="212" ht="15.75" customHeight="1">
      <c r="A212" s="105">
        <v>25.0</v>
      </c>
      <c r="B212" s="25" t="str">
        <f t="shared" si="7"/>
        <v>Clay Buchholz</v>
      </c>
      <c r="C212" s="106" t="s">
        <v>2137</v>
      </c>
    </row>
    <row r="213" ht="15.75" customHeight="1">
      <c r="A213" s="107">
        <v>26.0</v>
      </c>
      <c r="B213" s="25" t="str">
        <f t="shared" si="7"/>
        <v>Carter Capps</v>
      </c>
      <c r="C213" s="108" t="s">
        <v>2535</v>
      </c>
    </row>
    <row r="214" ht="15.75" customHeight="1">
      <c r="A214" s="105">
        <v>27.0</v>
      </c>
      <c r="B214" s="25" t="str">
        <f t="shared" si="7"/>
        <v>Kevin Siegrist</v>
      </c>
      <c r="C214" s="106" t="s">
        <v>2378</v>
      </c>
    </row>
    <row r="215" ht="15.75" customHeight="1">
      <c r="A215" s="107">
        <v>28.0</v>
      </c>
      <c r="B215" s="25" t="str">
        <f t="shared" si="7"/>
        <v>Aaron Sanchez</v>
      </c>
      <c r="C215" s="108" t="s">
        <v>2246</v>
      </c>
    </row>
    <row r="216" ht="15.75" customHeight="1">
      <c r="A216" s="105">
        <v>29.0</v>
      </c>
      <c r="B216" s="25" t="str">
        <f t="shared" si="7"/>
        <v>Mark Lowe</v>
      </c>
      <c r="C216" s="106" t="s">
        <v>2536</v>
      </c>
    </row>
    <row r="217" ht="15.75" customHeight="1">
      <c r="A217" s="107">
        <v>30.0</v>
      </c>
      <c r="B217" s="25" t="str">
        <f t="shared" si="7"/>
        <v>Jered Weaver</v>
      </c>
      <c r="C217" s="108" t="s">
        <v>2537</v>
      </c>
    </row>
    <row r="218" ht="15.75" customHeight="1">
      <c r="A218" s="102" t="s">
        <v>1599</v>
      </c>
      <c r="B218" s="103"/>
      <c r="C218" s="104"/>
    </row>
    <row r="219" ht="15.75" customHeight="1">
      <c r="A219" s="105">
        <v>1.0</v>
      </c>
      <c r="B219" s="25" t="str">
        <f t="shared" ref="B219:B248" si="8">LEFT(C219,FIND("(",C219)-1)</f>
        <v>Andrew McCutchen</v>
      </c>
      <c r="C219" s="106" t="s">
        <v>2538</v>
      </c>
    </row>
    <row r="220" ht="15.75" customHeight="1">
      <c r="A220" s="107">
        <v>2.0</v>
      </c>
      <c r="B220" s="25" t="str">
        <f t="shared" si="8"/>
        <v>Mookie Betts</v>
      </c>
      <c r="C220" s="108" t="s">
        <v>2019</v>
      </c>
    </row>
    <row r="221" ht="15.75" customHeight="1">
      <c r="A221" s="105">
        <v>3.0</v>
      </c>
      <c r="B221" s="25" t="str">
        <f t="shared" si="8"/>
        <v>Jacoby Ellsbury</v>
      </c>
      <c r="C221" s="106" t="s">
        <v>2539</v>
      </c>
    </row>
    <row r="222" ht="15.75" customHeight="1">
      <c r="A222" s="107">
        <v>4.0</v>
      </c>
      <c r="B222" s="25" t="str">
        <f t="shared" si="8"/>
        <v>Xander Bogaerts</v>
      </c>
      <c r="C222" s="108" t="s">
        <v>2021</v>
      </c>
    </row>
    <row r="223" ht="15.75" customHeight="1">
      <c r="A223" s="105">
        <v>5.0</v>
      </c>
      <c r="B223" s="25" t="str">
        <f t="shared" si="8"/>
        <v>Shin-soo Choo</v>
      </c>
      <c r="C223" s="106" t="s">
        <v>2473</v>
      </c>
    </row>
    <row r="224" ht="15.75" customHeight="1">
      <c r="A224" s="107">
        <v>6.0</v>
      </c>
      <c r="B224" s="25" t="str">
        <f t="shared" si="8"/>
        <v>Brandon Belt</v>
      </c>
      <c r="C224" s="108" t="s">
        <v>2030</v>
      </c>
    </row>
    <row r="225" ht="15.75" customHeight="1">
      <c r="A225" s="105">
        <v>7.0</v>
      </c>
      <c r="B225" s="25" t="str">
        <f t="shared" si="8"/>
        <v>Kendrys Morales</v>
      </c>
      <c r="C225" s="106" t="s">
        <v>2540</v>
      </c>
    </row>
    <row r="226" ht="15.75" customHeight="1">
      <c r="A226" s="107">
        <v>8.0</v>
      </c>
      <c r="B226" s="25" t="str">
        <f t="shared" si="8"/>
        <v>Joc Pederson</v>
      </c>
      <c r="C226" s="108" t="s">
        <v>2471</v>
      </c>
    </row>
    <row r="227" ht="15.75" customHeight="1">
      <c r="A227" s="105">
        <v>9.0</v>
      </c>
      <c r="B227" s="25" t="str">
        <f t="shared" si="8"/>
        <v>Ian Desmond</v>
      </c>
      <c r="C227" s="106" t="s">
        <v>2541</v>
      </c>
    </row>
    <row r="228" ht="15.75" customHeight="1">
      <c r="A228" s="107">
        <v>10.0</v>
      </c>
      <c r="B228" s="25" t="str">
        <f t="shared" si="8"/>
        <v>David Peralta</v>
      </c>
      <c r="C228" s="108" t="s">
        <v>2542</v>
      </c>
    </row>
    <row r="229" ht="15.75" customHeight="1">
      <c r="A229" s="105">
        <v>11.0</v>
      </c>
      <c r="B229" s="25" t="str">
        <f t="shared" si="8"/>
        <v>Brian McCann</v>
      </c>
      <c r="C229" s="106" t="s">
        <v>2543</v>
      </c>
    </row>
    <row r="230" ht="15.75" customHeight="1">
      <c r="A230" s="107">
        <v>12.0</v>
      </c>
      <c r="B230" s="25" t="str">
        <f t="shared" si="8"/>
        <v>Dustin Pedroia</v>
      </c>
      <c r="C230" s="108" t="s">
        <v>2254</v>
      </c>
    </row>
    <row r="231" ht="15.75" customHeight="1">
      <c r="A231" s="105">
        <v>13.0</v>
      </c>
      <c r="B231" s="25" t="str">
        <f t="shared" si="8"/>
        <v>Yan Gomes</v>
      </c>
      <c r="C231" s="106" t="s">
        <v>2544</v>
      </c>
    </row>
    <row r="232" ht="15.75" customHeight="1">
      <c r="A232" s="107">
        <v>14.0</v>
      </c>
      <c r="B232" s="25" t="str">
        <f t="shared" si="8"/>
        <v>Wil Myers</v>
      </c>
      <c r="C232" s="108" t="s">
        <v>2545</v>
      </c>
    </row>
    <row r="233" ht="15.75" customHeight="1">
      <c r="A233" s="105">
        <v>15.0</v>
      </c>
      <c r="B233" s="25" t="str">
        <f t="shared" si="8"/>
        <v>Yunel Escobar</v>
      </c>
      <c r="C233" s="106" t="s">
        <v>2546</v>
      </c>
    </row>
    <row r="234" ht="15.75" customHeight="1">
      <c r="A234" s="107">
        <v>16.0</v>
      </c>
      <c r="B234" s="25" t="str">
        <f t="shared" si="8"/>
        <v>Nick Castellanos</v>
      </c>
      <c r="C234" s="108" t="s">
        <v>2547</v>
      </c>
    </row>
    <row r="235" ht="15.75" customHeight="1">
      <c r="A235" s="105">
        <v>17.0</v>
      </c>
      <c r="B235" s="25" t="str">
        <f t="shared" si="8"/>
        <v>Noah Syndergaard</v>
      </c>
      <c r="C235" s="106" t="s">
        <v>2032</v>
      </c>
    </row>
    <row r="236" ht="15.75" customHeight="1">
      <c r="A236" s="107">
        <v>18.0</v>
      </c>
      <c r="B236" s="25" t="str">
        <f t="shared" si="8"/>
        <v>Wade Davis</v>
      </c>
      <c r="C236" s="108" t="s">
        <v>1951</v>
      </c>
    </row>
    <row r="237" ht="15.75" customHeight="1">
      <c r="A237" s="105">
        <v>19.0</v>
      </c>
      <c r="B237" s="25" t="str">
        <f t="shared" si="8"/>
        <v>Garrett Richards</v>
      </c>
      <c r="C237" s="106" t="s">
        <v>2225</v>
      </c>
    </row>
    <row r="238" ht="15.75" customHeight="1">
      <c r="A238" s="107">
        <v>20.0</v>
      </c>
      <c r="B238" s="25" t="str">
        <f t="shared" si="8"/>
        <v>Trevor Rosenthal</v>
      </c>
      <c r="C238" s="108" t="s">
        <v>2548</v>
      </c>
    </row>
    <row r="239" ht="15.75" customHeight="1">
      <c r="A239" s="105">
        <v>21.0</v>
      </c>
      <c r="B239" s="25" t="str">
        <f t="shared" si="8"/>
        <v>Marcus Stroman</v>
      </c>
      <c r="C239" s="106" t="s">
        <v>2043</v>
      </c>
    </row>
    <row r="240" ht="15.75" customHeight="1">
      <c r="A240" s="107">
        <v>22.0</v>
      </c>
      <c r="B240" s="25" t="str">
        <f t="shared" si="8"/>
        <v>Scott Kazmir</v>
      </c>
      <c r="C240" s="108" t="s">
        <v>2549</v>
      </c>
    </row>
    <row r="241" ht="15.75" customHeight="1">
      <c r="A241" s="105">
        <v>23.0</v>
      </c>
      <c r="B241" s="25" t="str">
        <f t="shared" si="8"/>
        <v>Andrew Miller</v>
      </c>
      <c r="C241" s="106" t="s">
        <v>2041</v>
      </c>
    </row>
    <row r="242" ht="15.75" customHeight="1">
      <c r="A242" s="107">
        <v>24.0</v>
      </c>
      <c r="B242" s="25" t="str">
        <f t="shared" si="8"/>
        <v>Edinson Vólquez</v>
      </c>
      <c r="C242" s="108" t="s">
        <v>2550</v>
      </c>
    </row>
    <row r="243" ht="15.75" customHeight="1">
      <c r="A243" s="105">
        <v>25.0</v>
      </c>
      <c r="B243" s="25" t="str">
        <f t="shared" si="8"/>
        <v>Koji Uehara</v>
      </c>
      <c r="C243" s="106" t="s">
        <v>2551</v>
      </c>
    </row>
    <row r="244" ht="15.75" customHeight="1">
      <c r="A244" s="107">
        <v>26.0</v>
      </c>
      <c r="B244" s="25" t="str">
        <f t="shared" si="8"/>
        <v>Will Smith</v>
      </c>
      <c r="C244" s="108" t="s">
        <v>1954</v>
      </c>
    </row>
    <row r="245" ht="15.75" customHeight="1">
      <c r="A245" s="105">
        <v>27.0</v>
      </c>
      <c r="B245" s="25" t="str">
        <f t="shared" si="8"/>
        <v>Darren O'Day</v>
      </c>
      <c r="C245" s="106" t="s">
        <v>2552</v>
      </c>
    </row>
    <row r="246" ht="15.75" customHeight="1">
      <c r="A246" s="107">
        <v>28.0</v>
      </c>
      <c r="B246" s="25" t="str">
        <f t="shared" si="8"/>
        <v>Tony Watson</v>
      </c>
      <c r="C246" s="108" t="s">
        <v>1986</v>
      </c>
    </row>
    <row r="247" ht="15.75" customHeight="1">
      <c r="A247" s="105">
        <v>29.0</v>
      </c>
      <c r="B247" s="25" t="str">
        <f t="shared" si="8"/>
        <v>Will Harris</v>
      </c>
      <c r="C247" s="106" t="s">
        <v>2260</v>
      </c>
    </row>
    <row r="248" ht="15.75" customHeight="1">
      <c r="A248" s="107">
        <v>30.0</v>
      </c>
      <c r="B248" s="25" t="str">
        <f t="shared" si="8"/>
        <v>Yovani Gallardo</v>
      </c>
      <c r="C248" s="108" t="s">
        <v>2553</v>
      </c>
    </row>
    <row r="249" ht="15.75" customHeight="1">
      <c r="A249" s="102" t="s">
        <v>2079</v>
      </c>
      <c r="B249" s="103"/>
      <c r="C249" s="104"/>
    </row>
    <row r="250" ht="15.75" customHeight="1">
      <c r="A250" s="105">
        <v>1.0</v>
      </c>
      <c r="B250" s="25" t="str">
        <f t="shared" ref="B250:B279" si="9">LEFT(C250,FIND("(",C250)-1)</f>
        <v>José Abreu</v>
      </c>
      <c r="C250" s="106" t="s">
        <v>1963</v>
      </c>
    </row>
    <row r="251" ht="15.75" customHeight="1">
      <c r="A251" s="107">
        <v>2.0</v>
      </c>
      <c r="B251" s="25" t="str">
        <f t="shared" si="9"/>
        <v>Chris Davis</v>
      </c>
      <c r="C251" s="108" t="s">
        <v>2554</v>
      </c>
    </row>
    <row r="252" ht="15.75" customHeight="1">
      <c r="A252" s="105">
        <v>3.0</v>
      </c>
      <c r="B252" s="25" t="str">
        <f t="shared" si="9"/>
        <v>Miguel Sanó</v>
      </c>
      <c r="C252" s="106" t="s">
        <v>2555</v>
      </c>
    </row>
    <row r="253" ht="15.75" customHeight="1">
      <c r="A253" s="107">
        <v>4.0</v>
      </c>
      <c r="B253" s="25" t="str">
        <f t="shared" si="9"/>
        <v>Matt Carpenter</v>
      </c>
      <c r="C253" s="108" t="s">
        <v>2082</v>
      </c>
    </row>
    <row r="254" ht="15.75" customHeight="1">
      <c r="A254" s="105">
        <v>5.0</v>
      </c>
      <c r="B254" s="25" t="str">
        <f t="shared" si="9"/>
        <v>Rougned Odor</v>
      </c>
      <c r="C254" s="106" t="s">
        <v>1966</v>
      </c>
    </row>
    <row r="255" ht="15.75" customHeight="1">
      <c r="A255" s="107">
        <v>6.0</v>
      </c>
      <c r="B255" s="25" t="str">
        <f t="shared" si="9"/>
        <v>Jorge Soler</v>
      </c>
      <c r="C255" s="108" t="s">
        <v>2458</v>
      </c>
    </row>
    <row r="256" ht="15.75" customHeight="1">
      <c r="A256" s="105">
        <v>7.0</v>
      </c>
      <c r="B256" s="25" t="str">
        <f t="shared" si="9"/>
        <v>Justin Turner</v>
      </c>
      <c r="C256" s="106" t="s">
        <v>2556</v>
      </c>
    </row>
    <row r="257" ht="15.75" customHeight="1">
      <c r="A257" s="107">
        <v>8.0</v>
      </c>
      <c r="B257" s="25" t="str">
        <f t="shared" si="9"/>
        <v>Adam Lind</v>
      </c>
      <c r="C257" s="108" t="s">
        <v>2557</v>
      </c>
    </row>
    <row r="258" ht="15.75" customHeight="1">
      <c r="A258" s="105">
        <v>9.0</v>
      </c>
      <c r="B258" s="25" t="str">
        <f t="shared" si="9"/>
        <v>Francisco Cervelli</v>
      </c>
      <c r="C258" s="106" t="s">
        <v>2121</v>
      </c>
    </row>
    <row r="259" ht="15.75" customHeight="1">
      <c r="A259" s="107">
        <v>10.0</v>
      </c>
      <c r="B259" s="25" t="str">
        <f t="shared" si="9"/>
        <v>Denard Span</v>
      </c>
      <c r="C259" s="108" t="s">
        <v>2558</v>
      </c>
    </row>
    <row r="260" ht="15.75" customHeight="1">
      <c r="A260" s="105">
        <v>11.0</v>
      </c>
      <c r="B260" s="25" t="str">
        <f t="shared" si="9"/>
        <v>Logan Forsythe</v>
      </c>
      <c r="C260" s="106" t="s">
        <v>2559</v>
      </c>
    </row>
    <row r="261" ht="15.75" customHeight="1">
      <c r="A261" s="107">
        <v>12.0</v>
      </c>
      <c r="B261" s="25" t="str">
        <f t="shared" si="9"/>
        <v>Marcell Ozuna</v>
      </c>
      <c r="C261" s="108" t="s">
        <v>2455</v>
      </c>
    </row>
    <row r="262" ht="15.75" customHeight="1">
      <c r="A262" s="105">
        <v>13.0</v>
      </c>
      <c r="B262" s="25" t="str">
        <f t="shared" si="9"/>
        <v>Andre Ethier</v>
      </c>
      <c r="C262" s="106" t="s">
        <v>2560</v>
      </c>
    </row>
    <row r="263" ht="15.75" customHeight="1">
      <c r="A263" s="107">
        <v>14.0</v>
      </c>
      <c r="B263" s="25" t="str">
        <f t="shared" si="9"/>
        <v>Johnny Cueto</v>
      </c>
      <c r="C263" s="108" t="s">
        <v>2010</v>
      </c>
    </row>
    <row r="264" ht="15.75" customHeight="1">
      <c r="A264" s="105">
        <v>15.0</v>
      </c>
      <c r="B264" s="25" t="str">
        <f t="shared" si="9"/>
        <v>Michael Wacha</v>
      </c>
      <c r="C264" s="106" t="s">
        <v>2073</v>
      </c>
    </row>
    <row r="265" ht="15.75" customHeight="1">
      <c r="A265" s="107">
        <v>16.0</v>
      </c>
      <c r="B265" s="25" t="str">
        <f t="shared" si="9"/>
        <v>Yu Darvish</v>
      </c>
      <c r="C265" s="108" t="s">
        <v>2187</v>
      </c>
    </row>
    <row r="266" ht="15.75" customHeight="1">
      <c r="A266" s="105">
        <v>17.0</v>
      </c>
      <c r="B266" s="25" t="str">
        <f t="shared" si="9"/>
        <v>Carlos Martínez</v>
      </c>
      <c r="C266" s="106" t="s">
        <v>2100</v>
      </c>
    </row>
    <row r="267" ht="15.75" customHeight="1">
      <c r="A267" s="107">
        <v>18.0</v>
      </c>
      <c r="B267" s="25" t="str">
        <f t="shared" si="9"/>
        <v>Shelby Miller</v>
      </c>
      <c r="C267" s="108" t="s">
        <v>2561</v>
      </c>
    </row>
    <row r="268" ht="15.75" customHeight="1">
      <c r="A268" s="105">
        <v>19.0</v>
      </c>
      <c r="B268" s="25" t="str">
        <f t="shared" si="9"/>
        <v>Jason Hammel</v>
      </c>
      <c r="C268" s="106" t="s">
        <v>2562</v>
      </c>
    </row>
    <row r="269" ht="15.75" customHeight="1">
      <c r="A269" s="107">
        <v>20.0</v>
      </c>
      <c r="B269" s="25" t="str">
        <f t="shared" si="9"/>
        <v>Marco Estrada</v>
      </c>
      <c r="C269" s="108" t="s">
        <v>2321</v>
      </c>
    </row>
    <row r="270" ht="15.75" customHeight="1">
      <c r="A270" s="105">
        <v>21.0</v>
      </c>
      <c r="B270" s="25" t="str">
        <f t="shared" si="9"/>
        <v>Luis Severino</v>
      </c>
      <c r="C270" s="106" t="s">
        <v>2096</v>
      </c>
    </row>
    <row r="271" ht="15.75" customHeight="1">
      <c r="A271" s="107">
        <v>22.0</v>
      </c>
      <c r="B271" s="25" t="str">
        <f t="shared" si="9"/>
        <v>Joaquin Benoit</v>
      </c>
      <c r="C271" s="108" t="s">
        <v>2563</v>
      </c>
    </row>
    <row r="272" ht="15.75" customHeight="1">
      <c r="A272" s="105">
        <v>23.0</v>
      </c>
      <c r="B272" s="25" t="str">
        <f t="shared" si="9"/>
        <v>Alex Wilson</v>
      </c>
      <c r="C272" s="106" t="s">
        <v>2564</v>
      </c>
    </row>
    <row r="273" ht="15.75" customHeight="1">
      <c r="A273" s="107">
        <v>24.0</v>
      </c>
      <c r="B273" s="25" t="str">
        <f t="shared" si="9"/>
        <v>Justin Grimm</v>
      </c>
      <c r="C273" s="108" t="s">
        <v>2565</v>
      </c>
    </row>
    <row r="274" ht="15.75" customHeight="1">
      <c r="A274" s="105">
        <v>25.0</v>
      </c>
      <c r="B274" s="25" t="str">
        <f t="shared" si="9"/>
        <v>Pat Neshek</v>
      </c>
      <c r="C274" s="106" t="s">
        <v>2237</v>
      </c>
    </row>
    <row r="275" ht="15.75" customHeight="1">
      <c r="A275" s="107">
        <v>26.0</v>
      </c>
      <c r="B275" s="25" t="str">
        <f t="shared" si="9"/>
        <v>Justin Wilson</v>
      </c>
      <c r="C275" s="108" t="s">
        <v>2307</v>
      </c>
    </row>
    <row r="276" ht="15.75" customHeight="1">
      <c r="A276" s="105">
        <v>27.0</v>
      </c>
      <c r="B276" s="25" t="str">
        <f t="shared" si="9"/>
        <v>Steve Geltz</v>
      </c>
      <c r="C276" s="106" t="s">
        <v>2566</v>
      </c>
    </row>
    <row r="277" ht="15.75" customHeight="1">
      <c r="A277" s="107">
        <v>28.0</v>
      </c>
      <c r="B277" s="25" t="str">
        <f t="shared" si="9"/>
        <v>Blaine Boyer</v>
      </c>
      <c r="C277" s="108" t="s">
        <v>2567</v>
      </c>
    </row>
    <row r="278" ht="15.75" customHeight="1">
      <c r="A278" s="105">
        <v>29.0</v>
      </c>
      <c r="B278" s="25" t="str">
        <f t="shared" si="9"/>
        <v>Nathan Eovaldi</v>
      </c>
      <c r="C278" s="106" t="s">
        <v>2568</v>
      </c>
    </row>
    <row r="279" ht="15.75" customHeight="1">
      <c r="A279" s="107">
        <v>30.0</v>
      </c>
      <c r="B279" s="25" t="str">
        <f t="shared" si="9"/>
        <v>#VALUE!</v>
      </c>
      <c r="C279" s="109" t="s">
        <v>2109</v>
      </c>
    </row>
    <row r="280" ht="15.75" customHeight="1">
      <c r="A280" s="102" t="s">
        <v>1502</v>
      </c>
      <c r="B280" s="103"/>
      <c r="C280" s="104"/>
    </row>
    <row r="281" ht="15.75" customHeight="1">
      <c r="A281" s="105">
        <v>1.0</v>
      </c>
      <c r="B281" s="25" t="str">
        <f t="shared" ref="B281:B310" si="10">LEFT(C281,FIND("(",C281)-1)</f>
        <v>Carlos Correa</v>
      </c>
      <c r="C281" s="106" t="s">
        <v>2145</v>
      </c>
    </row>
    <row r="282" ht="15.75" customHeight="1">
      <c r="A282" s="107">
        <v>2.0</v>
      </c>
      <c r="B282" s="25" t="str">
        <f t="shared" si="10"/>
        <v>Starling Marte</v>
      </c>
      <c r="C282" s="108" t="s">
        <v>2297</v>
      </c>
    </row>
    <row r="283" ht="15.75" customHeight="1">
      <c r="A283" s="105">
        <v>3.0</v>
      </c>
      <c r="B283" s="25" t="str">
        <f t="shared" si="10"/>
        <v>Carlos González</v>
      </c>
      <c r="C283" s="106" t="s">
        <v>2300</v>
      </c>
    </row>
    <row r="284" ht="15.75" customHeight="1">
      <c r="A284" s="107">
        <v>4.0</v>
      </c>
      <c r="B284" s="25" t="str">
        <f t="shared" si="10"/>
        <v>Adrián González</v>
      </c>
      <c r="C284" s="108" t="s">
        <v>2412</v>
      </c>
    </row>
    <row r="285" ht="15.75" customHeight="1">
      <c r="A285" s="105">
        <v>5.0</v>
      </c>
      <c r="B285" s="25" t="str">
        <f t="shared" si="10"/>
        <v>Jason Heyward</v>
      </c>
      <c r="C285" s="106" t="s">
        <v>2569</v>
      </c>
    </row>
    <row r="286" ht="15.75" customHeight="1">
      <c r="A286" s="107">
        <v>6.0</v>
      </c>
      <c r="B286" s="25" t="str">
        <f t="shared" si="10"/>
        <v>Gregory Polanco</v>
      </c>
      <c r="C286" s="108" t="s">
        <v>2299</v>
      </c>
    </row>
    <row r="287" ht="15.75" customHeight="1">
      <c r="A287" s="105">
        <v>7.0</v>
      </c>
      <c r="B287" s="25" t="str">
        <f t="shared" si="10"/>
        <v>Jonathan Lucroy</v>
      </c>
      <c r="C287" s="106" t="s">
        <v>2410</v>
      </c>
    </row>
    <row r="288" ht="15.75" customHeight="1">
      <c r="A288" s="107">
        <v>8.0</v>
      </c>
      <c r="B288" s="25" t="str">
        <f t="shared" si="10"/>
        <v>Curtis Granderson</v>
      </c>
      <c r="C288" s="108" t="s">
        <v>2570</v>
      </c>
    </row>
    <row r="289" ht="15.75" customHeight="1">
      <c r="A289" s="105">
        <v>9.0</v>
      </c>
      <c r="B289" s="25" t="str">
        <f t="shared" si="10"/>
        <v>Corey Dickerson</v>
      </c>
      <c r="C289" s="106" t="s">
        <v>2352</v>
      </c>
    </row>
    <row r="290" ht="15.75" customHeight="1">
      <c r="A290" s="107">
        <v>10.0</v>
      </c>
      <c r="B290" s="25" t="str">
        <f t="shared" si="10"/>
        <v>Jhonny Peralta</v>
      </c>
      <c r="C290" s="108" t="s">
        <v>2571</v>
      </c>
    </row>
    <row r="291" ht="15.75" customHeight="1">
      <c r="A291" s="105">
        <v>11.0</v>
      </c>
      <c r="B291" s="25" t="str">
        <f t="shared" si="10"/>
        <v>Mark Teixeira</v>
      </c>
      <c r="C291" s="106" t="s">
        <v>2572</v>
      </c>
    </row>
    <row r="292" ht="15.75" customHeight="1">
      <c r="A292" s="107">
        <v>12.0</v>
      </c>
      <c r="B292" s="25" t="str">
        <f t="shared" si="10"/>
        <v>Jung Ho Kang</v>
      </c>
      <c r="C292" s="108" t="s">
        <v>2573</v>
      </c>
    </row>
    <row r="293" ht="15.75" customHeight="1">
      <c r="A293" s="105">
        <v>13.0</v>
      </c>
      <c r="B293" s="25" t="str">
        <f t="shared" si="10"/>
        <v>Joe Panik</v>
      </c>
      <c r="C293" s="106" t="s">
        <v>2304</v>
      </c>
    </row>
    <row r="294" ht="15.75" customHeight="1">
      <c r="A294" s="107">
        <v>14.0</v>
      </c>
      <c r="B294" s="25" t="str">
        <f t="shared" si="10"/>
        <v>Michael A. Taylor</v>
      </c>
      <c r="C294" s="108" t="s">
        <v>2574</v>
      </c>
    </row>
    <row r="295" ht="15.75" customHeight="1">
      <c r="A295" s="105">
        <v>15.0</v>
      </c>
      <c r="B295" s="25" t="str">
        <f t="shared" si="10"/>
        <v>Jake Lamb</v>
      </c>
      <c r="C295" s="106" t="s">
        <v>2298</v>
      </c>
    </row>
    <row r="296" ht="15.75" customHeight="1">
      <c r="A296" s="107">
        <v>16.0</v>
      </c>
      <c r="B296" s="25" t="str">
        <f t="shared" si="10"/>
        <v>Javier Báez</v>
      </c>
      <c r="C296" s="108" t="s">
        <v>2142</v>
      </c>
    </row>
    <row r="297" ht="15.75" customHeight="1">
      <c r="A297" s="105">
        <v>17.0</v>
      </c>
      <c r="B297" s="25" t="str">
        <f t="shared" si="10"/>
        <v>Tyson Ross</v>
      </c>
      <c r="C297" s="106" t="s">
        <v>2421</v>
      </c>
    </row>
    <row r="298" ht="15.75" customHeight="1">
      <c r="A298" s="107">
        <v>18.0</v>
      </c>
      <c r="B298" s="25" t="str">
        <f t="shared" si="10"/>
        <v>Zack Britton</v>
      </c>
      <c r="C298" s="108" t="s">
        <v>2164</v>
      </c>
    </row>
    <row r="299" ht="15.75" customHeight="1">
      <c r="A299" s="105">
        <v>19.0</v>
      </c>
      <c r="B299" s="25" t="str">
        <f t="shared" si="10"/>
        <v>Michael Pineda</v>
      </c>
      <c r="C299" s="106" t="s">
        <v>2419</v>
      </c>
    </row>
    <row r="300" ht="15.75" customHeight="1">
      <c r="A300" s="107">
        <v>20.0</v>
      </c>
      <c r="B300" s="25" t="str">
        <f t="shared" si="10"/>
        <v>John Lackey</v>
      </c>
      <c r="C300" s="108" t="s">
        <v>2417</v>
      </c>
    </row>
    <row r="301" ht="15.75" customHeight="1">
      <c r="A301" s="105">
        <v>21.0</v>
      </c>
      <c r="B301" s="25" t="str">
        <f t="shared" si="10"/>
        <v>Carlos Rodón</v>
      </c>
      <c r="C301" s="106" t="s">
        <v>1955</v>
      </c>
    </row>
    <row r="302" ht="15.75" customHeight="1">
      <c r="A302" s="107">
        <v>22.0</v>
      </c>
      <c r="B302" s="25" t="str">
        <f t="shared" si="10"/>
        <v>Yordano Ventura</v>
      </c>
      <c r="C302" s="108" t="s">
        <v>2575</v>
      </c>
    </row>
    <row r="303" ht="15.75" customHeight="1">
      <c r="A303" s="105">
        <v>23.0</v>
      </c>
      <c r="B303" s="25" t="str">
        <f t="shared" si="10"/>
        <v>Jake McGee</v>
      </c>
      <c r="C303" s="106" t="s">
        <v>2078</v>
      </c>
    </row>
    <row r="304" ht="15.75" customHeight="1">
      <c r="A304" s="107">
        <v>24.0</v>
      </c>
      <c r="B304" s="25" t="str">
        <f t="shared" si="10"/>
        <v>Alex Wood</v>
      </c>
      <c r="C304" s="108" t="s">
        <v>2159</v>
      </c>
    </row>
    <row r="305" ht="15.75" customHeight="1">
      <c r="A305" s="105">
        <v>25.0</v>
      </c>
      <c r="B305" s="25" t="str">
        <f t="shared" si="10"/>
        <v>Matt Moore</v>
      </c>
      <c r="C305" s="106" t="s">
        <v>2407</v>
      </c>
    </row>
    <row r="306" ht="15.75" customHeight="1">
      <c r="A306" s="107">
        <v>26.0</v>
      </c>
      <c r="B306" s="25" t="str">
        <f t="shared" si="10"/>
        <v>Joe Smith</v>
      </c>
      <c r="C306" s="108" t="s">
        <v>2247</v>
      </c>
    </row>
    <row r="307" ht="15.75" customHeight="1">
      <c r="A307" s="105">
        <v>27.0</v>
      </c>
      <c r="B307" s="25" t="str">
        <f t="shared" si="10"/>
        <v>Nate Karns</v>
      </c>
      <c r="C307" s="106" t="s">
        <v>2576</v>
      </c>
    </row>
    <row r="308" ht="15.75" customHeight="1">
      <c r="A308" s="107">
        <v>28.0</v>
      </c>
      <c r="B308" s="25" t="str">
        <f t="shared" si="10"/>
        <v>Taylor Jungmann</v>
      </c>
      <c r="C308" s="108" t="s">
        <v>2577</v>
      </c>
    </row>
    <row r="309" ht="15.75" customHeight="1">
      <c r="A309" s="105">
        <v>29.0</v>
      </c>
      <c r="B309" s="25" t="str">
        <f t="shared" si="10"/>
        <v>Iván Nova</v>
      </c>
      <c r="C309" s="106" t="s">
        <v>2335</v>
      </c>
    </row>
    <row r="310" ht="15.75" customHeight="1">
      <c r="A310" s="107">
        <v>30.0</v>
      </c>
      <c r="B310" s="25" t="str">
        <f t="shared" si="10"/>
        <v>Jon Gray</v>
      </c>
      <c r="C310" s="108" t="s">
        <v>2158</v>
      </c>
    </row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A218:C218"/>
    <mergeCell ref="A249:C249"/>
    <mergeCell ref="A280:C280"/>
    <mergeCell ref="A1:C1"/>
    <mergeCell ref="A32:C32"/>
    <mergeCell ref="A63:C63"/>
    <mergeCell ref="A94:C94"/>
    <mergeCell ref="A125:C125"/>
    <mergeCell ref="A156:C156"/>
    <mergeCell ref="A187:C187"/>
  </mergeCells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3"/>
    <hyperlink r:id="rId32" ref="C34"/>
    <hyperlink r:id="rId33" ref="C35"/>
    <hyperlink r:id="rId34" ref="C36"/>
    <hyperlink r:id="rId35" ref="C37"/>
    <hyperlink r:id="rId36" ref="C38"/>
    <hyperlink r:id="rId37" ref="C39"/>
    <hyperlink r:id="rId38" ref="C40"/>
    <hyperlink r:id="rId39" ref="C41"/>
    <hyperlink r:id="rId40" ref="C42"/>
    <hyperlink r:id="rId41" ref="C43"/>
    <hyperlink r:id="rId42" ref="C44"/>
    <hyperlink r:id="rId43" ref="C45"/>
    <hyperlink r:id="rId44" ref="C46"/>
    <hyperlink r:id="rId45" ref="C47"/>
    <hyperlink r:id="rId46" ref="C48"/>
    <hyperlink r:id="rId47" ref="C49"/>
    <hyperlink r:id="rId48" ref="C50"/>
    <hyperlink r:id="rId49" ref="C51"/>
    <hyperlink r:id="rId50" ref="C52"/>
    <hyperlink r:id="rId51" ref="C53"/>
    <hyperlink r:id="rId52" ref="C54"/>
    <hyperlink r:id="rId53" ref="C55"/>
    <hyperlink r:id="rId54" ref="C56"/>
    <hyperlink r:id="rId55" ref="C57"/>
    <hyperlink r:id="rId56" ref="C58"/>
    <hyperlink r:id="rId57" ref="C59"/>
    <hyperlink r:id="rId58" ref="C60"/>
    <hyperlink r:id="rId59" ref="C61"/>
    <hyperlink r:id="rId60" ref="C62"/>
    <hyperlink r:id="rId61" ref="C64"/>
    <hyperlink r:id="rId62" ref="C65"/>
    <hyperlink r:id="rId63" ref="C66"/>
    <hyperlink r:id="rId64" ref="C67"/>
    <hyperlink r:id="rId65" ref="C68"/>
    <hyperlink r:id="rId66" ref="C69"/>
    <hyperlink r:id="rId67" ref="C70"/>
    <hyperlink r:id="rId68" ref="C71"/>
    <hyperlink r:id="rId69" ref="C72"/>
    <hyperlink r:id="rId70" ref="C73"/>
    <hyperlink r:id="rId71" ref="C74"/>
    <hyperlink r:id="rId72" ref="C75"/>
    <hyperlink r:id="rId73" ref="C76"/>
    <hyperlink r:id="rId74" ref="C77"/>
    <hyperlink r:id="rId75" ref="C78"/>
    <hyperlink r:id="rId76" ref="C79"/>
    <hyperlink r:id="rId77" ref="C80"/>
    <hyperlink r:id="rId78" ref="C81"/>
    <hyperlink r:id="rId79" ref="C82"/>
    <hyperlink r:id="rId80" ref="C83"/>
    <hyperlink r:id="rId81" ref="C84"/>
    <hyperlink r:id="rId82" ref="C85"/>
    <hyperlink r:id="rId83" ref="C86"/>
    <hyperlink r:id="rId84" ref="C87"/>
    <hyperlink r:id="rId85" ref="C88"/>
    <hyperlink r:id="rId86" ref="C89"/>
    <hyperlink r:id="rId87" ref="C90"/>
    <hyperlink r:id="rId88" ref="C91"/>
    <hyperlink r:id="rId89" ref="C92"/>
    <hyperlink r:id="rId90" ref="C95"/>
    <hyperlink r:id="rId91" ref="C96"/>
    <hyperlink r:id="rId92" ref="C97"/>
    <hyperlink r:id="rId93" ref="C98"/>
    <hyperlink r:id="rId94" ref="C99"/>
    <hyperlink r:id="rId95" ref="C100"/>
    <hyperlink r:id="rId96" ref="C101"/>
    <hyperlink r:id="rId97" ref="C102"/>
    <hyperlink r:id="rId98" ref="C103"/>
    <hyperlink r:id="rId99" ref="C104"/>
    <hyperlink r:id="rId100" ref="C105"/>
    <hyperlink r:id="rId101" ref="C106"/>
    <hyperlink r:id="rId102" ref="C107"/>
    <hyperlink r:id="rId103" ref="C108"/>
    <hyperlink r:id="rId104" ref="C109"/>
    <hyperlink r:id="rId105" ref="C110"/>
    <hyperlink r:id="rId106" ref="C111"/>
    <hyperlink r:id="rId107" ref="C112"/>
    <hyperlink r:id="rId108" ref="C113"/>
    <hyperlink r:id="rId109" ref="C114"/>
    <hyperlink r:id="rId110" ref="C115"/>
    <hyperlink r:id="rId111" ref="C116"/>
    <hyperlink r:id="rId112" ref="C117"/>
    <hyperlink r:id="rId113" ref="C118"/>
    <hyperlink r:id="rId114" ref="C119"/>
    <hyperlink r:id="rId115" ref="C120"/>
    <hyperlink r:id="rId116" ref="C121"/>
    <hyperlink r:id="rId117" ref="C122"/>
    <hyperlink r:id="rId118" ref="C126"/>
    <hyperlink r:id="rId119" ref="C127"/>
    <hyperlink r:id="rId120" ref="C128"/>
    <hyperlink r:id="rId121" ref="C129"/>
    <hyperlink r:id="rId122" ref="C130"/>
    <hyperlink r:id="rId123" ref="C131"/>
    <hyperlink r:id="rId124" ref="C132"/>
    <hyperlink r:id="rId125" ref="C133"/>
    <hyperlink r:id="rId126" ref="C134"/>
    <hyperlink r:id="rId127" ref="C135"/>
    <hyperlink r:id="rId128" ref="C136"/>
    <hyperlink r:id="rId129" ref="C137"/>
    <hyperlink r:id="rId130" ref="C138"/>
    <hyperlink r:id="rId131" ref="C139"/>
    <hyperlink r:id="rId132" ref="C140"/>
    <hyperlink r:id="rId133" ref="C141"/>
    <hyperlink r:id="rId134" ref="C142"/>
    <hyperlink r:id="rId135" ref="C143"/>
    <hyperlink r:id="rId136" ref="C144"/>
    <hyperlink r:id="rId137" ref="C145"/>
    <hyperlink r:id="rId138" ref="C146"/>
    <hyperlink r:id="rId139" ref="C147"/>
    <hyperlink r:id="rId140" ref="C148"/>
    <hyperlink r:id="rId141" ref="C149"/>
    <hyperlink r:id="rId142" ref="C150"/>
    <hyperlink r:id="rId143" ref="C151"/>
    <hyperlink r:id="rId144" ref="C152"/>
    <hyperlink r:id="rId145" ref="C153"/>
    <hyperlink r:id="rId146" ref="C154"/>
    <hyperlink r:id="rId147" ref="C155"/>
    <hyperlink r:id="rId148" ref="C157"/>
    <hyperlink r:id="rId149" ref="C158"/>
    <hyperlink r:id="rId150" ref="C159"/>
    <hyperlink r:id="rId151" ref="C160"/>
    <hyperlink r:id="rId152" ref="C161"/>
    <hyperlink r:id="rId153" ref="C162"/>
    <hyperlink r:id="rId154" ref="C163"/>
    <hyperlink r:id="rId155" ref="C164"/>
    <hyperlink r:id="rId156" ref="C165"/>
    <hyperlink r:id="rId157" ref="C166"/>
    <hyperlink r:id="rId158" ref="C167"/>
    <hyperlink r:id="rId159" ref="C168"/>
    <hyperlink r:id="rId160" ref="C169"/>
    <hyperlink r:id="rId161" ref="C170"/>
    <hyperlink r:id="rId162" ref="C171"/>
    <hyperlink r:id="rId163" ref="C172"/>
    <hyperlink r:id="rId164" ref="C173"/>
    <hyperlink r:id="rId165" ref="C174"/>
    <hyperlink r:id="rId166" ref="C175"/>
    <hyperlink r:id="rId167" ref="C176"/>
    <hyperlink r:id="rId168" ref="C177"/>
    <hyperlink r:id="rId169" ref="C178"/>
    <hyperlink r:id="rId170" ref="C179"/>
    <hyperlink r:id="rId171" ref="C180"/>
    <hyperlink r:id="rId172" ref="C181"/>
    <hyperlink r:id="rId173" ref="C182"/>
    <hyperlink r:id="rId174" ref="C183"/>
    <hyperlink r:id="rId175" ref="C184"/>
    <hyperlink r:id="rId176" ref="C185"/>
    <hyperlink r:id="rId177" ref="C186"/>
    <hyperlink r:id="rId178" ref="C188"/>
    <hyperlink r:id="rId179" ref="C189"/>
    <hyperlink r:id="rId180" ref="C190"/>
    <hyperlink r:id="rId181" ref="C191"/>
    <hyperlink r:id="rId182" ref="C192"/>
    <hyperlink r:id="rId183" ref="C193"/>
    <hyperlink r:id="rId184" ref="C194"/>
    <hyperlink r:id="rId185" ref="C195"/>
    <hyperlink r:id="rId186" ref="C196"/>
    <hyperlink r:id="rId187" ref="C197"/>
    <hyperlink r:id="rId188" ref="C198"/>
    <hyperlink r:id="rId189" ref="C199"/>
    <hyperlink r:id="rId190" ref="C200"/>
    <hyperlink r:id="rId191" ref="C201"/>
    <hyperlink r:id="rId192" ref="C202"/>
    <hyperlink r:id="rId193" ref="C203"/>
    <hyperlink r:id="rId194" ref="C204"/>
    <hyperlink r:id="rId195" ref="C205"/>
    <hyperlink r:id="rId196" ref="C206"/>
    <hyperlink r:id="rId197" ref="C207"/>
    <hyperlink r:id="rId198" ref="C208"/>
    <hyperlink r:id="rId199" ref="C209"/>
    <hyperlink r:id="rId200" ref="C210"/>
    <hyperlink r:id="rId201" ref="C211"/>
    <hyperlink r:id="rId202" ref="C212"/>
    <hyperlink r:id="rId203" ref="C213"/>
    <hyperlink r:id="rId204" ref="C214"/>
    <hyperlink r:id="rId205" ref="C215"/>
    <hyperlink r:id="rId206" ref="C216"/>
    <hyperlink r:id="rId207" ref="C217"/>
    <hyperlink r:id="rId208" ref="C219"/>
    <hyperlink r:id="rId209" ref="C220"/>
    <hyperlink r:id="rId210" ref="C221"/>
    <hyperlink r:id="rId211" ref="C222"/>
    <hyperlink r:id="rId212" ref="C223"/>
    <hyperlink r:id="rId213" ref="C224"/>
    <hyperlink r:id="rId214" ref="C225"/>
    <hyperlink r:id="rId215" ref="C226"/>
    <hyperlink r:id="rId216" ref="C227"/>
    <hyperlink r:id="rId217" ref="C228"/>
    <hyperlink r:id="rId218" ref="C229"/>
    <hyperlink r:id="rId219" ref="C230"/>
    <hyperlink r:id="rId220" ref="C231"/>
    <hyperlink r:id="rId221" ref="C232"/>
    <hyperlink r:id="rId222" ref="C233"/>
    <hyperlink r:id="rId223" ref="C234"/>
    <hyperlink r:id="rId224" ref="C235"/>
    <hyperlink r:id="rId225" ref="C236"/>
    <hyperlink r:id="rId226" ref="C237"/>
    <hyperlink r:id="rId227" ref="C238"/>
    <hyperlink r:id="rId228" ref="C239"/>
    <hyperlink r:id="rId229" ref="C240"/>
    <hyperlink r:id="rId230" ref="C241"/>
    <hyperlink r:id="rId231" ref="C242"/>
    <hyperlink r:id="rId232" ref="C243"/>
    <hyperlink r:id="rId233" ref="C244"/>
    <hyperlink r:id="rId234" ref="C245"/>
    <hyperlink r:id="rId235" ref="C246"/>
    <hyperlink r:id="rId236" ref="C247"/>
    <hyperlink r:id="rId237" ref="C248"/>
    <hyperlink r:id="rId238" ref="C250"/>
    <hyperlink r:id="rId239" ref="C251"/>
    <hyperlink r:id="rId240" ref="C252"/>
    <hyperlink r:id="rId241" ref="C253"/>
    <hyperlink r:id="rId242" ref="C254"/>
    <hyperlink r:id="rId243" ref="C255"/>
    <hyperlink r:id="rId244" ref="C256"/>
    <hyperlink r:id="rId245" ref="C257"/>
    <hyperlink r:id="rId246" ref="C258"/>
    <hyperlink r:id="rId247" ref="C259"/>
    <hyperlink r:id="rId248" ref="C260"/>
    <hyperlink r:id="rId249" ref="C261"/>
    <hyperlink r:id="rId250" ref="C262"/>
    <hyperlink r:id="rId251" ref="C263"/>
    <hyperlink r:id="rId252" ref="C264"/>
    <hyperlink r:id="rId253" ref="C265"/>
    <hyperlink r:id="rId254" ref="C266"/>
    <hyperlink r:id="rId255" ref="C267"/>
    <hyperlink r:id="rId256" ref="C268"/>
    <hyperlink r:id="rId257" ref="C269"/>
    <hyperlink r:id="rId258" ref="C270"/>
    <hyperlink r:id="rId259" ref="C271"/>
    <hyperlink r:id="rId260" ref="C272"/>
    <hyperlink r:id="rId261" ref="C273"/>
    <hyperlink r:id="rId262" ref="C274"/>
    <hyperlink r:id="rId263" ref="C275"/>
    <hyperlink r:id="rId264" ref="C276"/>
    <hyperlink r:id="rId265" ref="C277"/>
    <hyperlink r:id="rId266" ref="C278"/>
    <hyperlink r:id="rId267" ref="C281"/>
    <hyperlink r:id="rId268" ref="C282"/>
    <hyperlink r:id="rId269" ref="C283"/>
    <hyperlink r:id="rId270" ref="C284"/>
    <hyperlink r:id="rId271" ref="C285"/>
    <hyperlink r:id="rId272" ref="C286"/>
    <hyperlink r:id="rId273" ref="C287"/>
    <hyperlink r:id="rId274" ref="C288"/>
    <hyperlink r:id="rId275" ref="C289"/>
    <hyperlink r:id="rId276" ref="C290"/>
    <hyperlink r:id="rId277" ref="C291"/>
    <hyperlink r:id="rId278" ref="C292"/>
    <hyperlink r:id="rId279" ref="C293"/>
    <hyperlink r:id="rId280" ref="C294"/>
    <hyperlink r:id="rId281" ref="C295"/>
    <hyperlink r:id="rId282" ref="C296"/>
    <hyperlink r:id="rId283" ref="C297"/>
    <hyperlink r:id="rId284" ref="C298"/>
    <hyperlink r:id="rId285" ref="C299"/>
    <hyperlink r:id="rId286" ref="C300"/>
    <hyperlink r:id="rId287" ref="C301"/>
    <hyperlink r:id="rId288" ref="C302"/>
    <hyperlink r:id="rId289" ref="C303"/>
    <hyperlink r:id="rId290" ref="C304"/>
    <hyperlink r:id="rId291" ref="C305"/>
    <hyperlink r:id="rId292" ref="C306"/>
    <hyperlink r:id="rId293" ref="C307"/>
    <hyperlink r:id="rId294" ref="C308"/>
    <hyperlink r:id="rId295" ref="C309"/>
    <hyperlink r:id="rId296" ref="C310"/>
  </hyperlinks>
  <printOptions/>
  <pageMargins bottom="0.75" footer="0.0" header="0.0" left="0.7" right="0.7" top="0.75"/>
  <pageSetup orientation="landscape"/>
  <drawing r:id="rId29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2" width="10.86"/>
    <col customWidth="1" min="3" max="3" width="17.43"/>
    <col customWidth="1" min="4" max="4" width="16.14"/>
    <col customWidth="1" min="5" max="5" width="10.86"/>
    <col customWidth="1" min="6" max="6" width="19.43"/>
    <col customWidth="1" min="7" max="7" width="10.43"/>
    <col customWidth="1" min="8" max="8" width="16.86"/>
    <col customWidth="1" min="9" max="9" width="9.43"/>
    <col customWidth="1" min="10" max="10" width="9.14"/>
    <col customWidth="1" min="11" max="11" width="8.71"/>
    <col customWidth="1" min="12" max="17" width="4.29"/>
    <col customWidth="1" min="18" max="18" width="13.71"/>
    <col customWidth="1" min="19" max="19" width="16.43"/>
    <col customWidth="1" min="20" max="20" width="18.71"/>
    <col customWidth="1" min="21" max="27" width="21.0"/>
  </cols>
  <sheetData>
    <row r="1">
      <c r="A1" s="1" t="s">
        <v>156</v>
      </c>
      <c r="B1" s="1" t="s">
        <v>2</v>
      </c>
      <c r="C1" s="1">
        <v>2023.0</v>
      </c>
      <c r="D1" s="1">
        <v>2022.0</v>
      </c>
      <c r="E1" s="1" t="s">
        <v>2</v>
      </c>
      <c r="F1" s="23">
        <v>2021.0</v>
      </c>
      <c r="G1" s="1" t="s">
        <v>3</v>
      </c>
      <c r="H1" s="1">
        <v>2020.0</v>
      </c>
      <c r="I1" s="5" t="s">
        <v>4</v>
      </c>
      <c r="J1" s="6" t="s">
        <v>5</v>
      </c>
      <c r="K1" s="5" t="s">
        <v>6</v>
      </c>
      <c r="L1" s="9">
        <v>-1.0</v>
      </c>
      <c r="M1" s="9">
        <v>-2.0</v>
      </c>
      <c r="N1" s="9">
        <v>-3.0</v>
      </c>
      <c r="O1" s="9">
        <v>-4.0</v>
      </c>
      <c r="P1" s="9">
        <v>-5.0</v>
      </c>
      <c r="Q1" s="9">
        <v>-6.0</v>
      </c>
      <c r="R1" s="1">
        <v>2023.0</v>
      </c>
      <c r="S1" s="1">
        <v>2022.0</v>
      </c>
      <c r="T1" s="23">
        <v>2021.0</v>
      </c>
      <c r="U1" s="1">
        <v>2020.0</v>
      </c>
      <c r="V1" s="3">
        <v>2019.0</v>
      </c>
      <c r="W1" s="1">
        <v>2018.0</v>
      </c>
      <c r="X1" s="1">
        <v>2017.0</v>
      </c>
      <c r="Y1" s="1">
        <v>2016.0</v>
      </c>
      <c r="Z1" s="1">
        <v>2015.0</v>
      </c>
      <c r="AA1" s="1">
        <v>2014.0</v>
      </c>
    </row>
    <row r="2">
      <c r="A2" s="5">
        <v>1.0</v>
      </c>
      <c r="B2" s="6">
        <v>4.0</v>
      </c>
      <c r="C2" s="10" t="s">
        <v>157</v>
      </c>
      <c r="D2" s="10" t="s">
        <v>157</v>
      </c>
      <c r="E2" s="5">
        <v>2.0</v>
      </c>
      <c r="F2" s="24" t="s">
        <v>157</v>
      </c>
      <c r="G2" s="5">
        <f>VLOOKUP(F2,$H$2:$I$37,2,FALSE)</f>
        <v>2</v>
      </c>
      <c r="H2" s="10" t="s">
        <v>157</v>
      </c>
      <c r="I2" s="5">
        <v>2.0</v>
      </c>
      <c r="J2" s="6">
        <f t="shared" ref="J2:J22" si="2">IF(K2 &gt;= 6,4,IF( K2 &gt;=3,2,1))</f>
        <v>4</v>
      </c>
      <c r="K2" s="5">
        <f t="shared" ref="K2:K34" si="3">SUM(L2:Q2)</f>
        <v>6</v>
      </c>
      <c r="L2" s="10">
        <f t="shared" ref="L2:P2" si="1">IF(ISNA(VLOOKUP($R2,S$2:S$35,1,FALSE))=FALSE,1,0)</f>
        <v>1</v>
      </c>
      <c r="M2" s="10">
        <f t="shared" si="1"/>
        <v>1</v>
      </c>
      <c r="N2" s="10">
        <f t="shared" si="1"/>
        <v>1</v>
      </c>
      <c r="O2" s="10">
        <f t="shared" si="1"/>
        <v>1</v>
      </c>
      <c r="P2" s="10">
        <f t="shared" si="1"/>
        <v>1</v>
      </c>
      <c r="Q2" s="10">
        <f t="shared" ref="Q2:Q34" si="5">IF(ISNA(VLOOKUP($R2,X$2:X$371,1,FALSE))=FALSE,1,0)</f>
        <v>1</v>
      </c>
      <c r="R2" s="10" t="s">
        <v>157</v>
      </c>
      <c r="S2" s="10" t="s">
        <v>157</v>
      </c>
      <c r="T2" s="24" t="s">
        <v>157</v>
      </c>
      <c r="U2" s="10" t="s">
        <v>157</v>
      </c>
      <c r="V2" s="25" t="s">
        <v>157</v>
      </c>
      <c r="W2" s="9" t="s">
        <v>157</v>
      </c>
      <c r="X2" s="9" t="s">
        <v>157</v>
      </c>
      <c r="Y2" s="9" t="s">
        <v>158</v>
      </c>
      <c r="Z2" s="9" t="s">
        <v>158</v>
      </c>
      <c r="AA2" s="9" t="s">
        <v>159</v>
      </c>
    </row>
    <row r="3">
      <c r="A3" s="5">
        <v>1.0</v>
      </c>
      <c r="B3" s="6">
        <v>1.0</v>
      </c>
      <c r="C3" s="10" t="s">
        <v>160</v>
      </c>
      <c r="D3" s="10" t="s">
        <v>23</v>
      </c>
      <c r="E3" s="5">
        <v>1.0</v>
      </c>
      <c r="F3" s="24" t="s">
        <v>161</v>
      </c>
      <c r="G3" s="5">
        <v>1.0</v>
      </c>
      <c r="H3" s="10" t="s">
        <v>162</v>
      </c>
      <c r="I3" s="5">
        <v>2.0</v>
      </c>
      <c r="J3" s="6">
        <f t="shared" si="2"/>
        <v>1</v>
      </c>
      <c r="K3" s="5">
        <f t="shared" si="3"/>
        <v>0</v>
      </c>
      <c r="L3" s="10">
        <f t="shared" ref="L3:P3" si="4">IF(ISNA(VLOOKUP($R3,S$2:S$35,1,FALSE))=FALSE,1,0)</f>
        <v>0</v>
      </c>
      <c r="M3" s="10">
        <f t="shared" si="4"/>
        <v>0</v>
      </c>
      <c r="N3" s="10">
        <f t="shared" si="4"/>
        <v>0</v>
      </c>
      <c r="O3" s="10">
        <f t="shared" si="4"/>
        <v>0</v>
      </c>
      <c r="P3" s="10">
        <f t="shared" si="4"/>
        <v>0</v>
      </c>
      <c r="Q3" s="10">
        <f t="shared" si="5"/>
        <v>0</v>
      </c>
      <c r="R3" s="10" t="s">
        <v>160</v>
      </c>
      <c r="S3" s="10" t="s">
        <v>23</v>
      </c>
      <c r="T3" s="24" t="s">
        <v>161</v>
      </c>
      <c r="U3" s="10" t="s">
        <v>162</v>
      </c>
      <c r="V3" s="25" t="s">
        <v>162</v>
      </c>
      <c r="W3" s="9" t="s">
        <v>162</v>
      </c>
      <c r="X3" s="9" t="s">
        <v>162</v>
      </c>
      <c r="Y3" s="9" t="s">
        <v>163</v>
      </c>
      <c r="Z3" s="9" t="s">
        <v>164</v>
      </c>
      <c r="AA3" s="9" t="s">
        <v>164</v>
      </c>
    </row>
    <row r="4">
      <c r="A4" s="5">
        <v>0.0</v>
      </c>
      <c r="B4" s="6">
        <v>1.0</v>
      </c>
      <c r="C4" s="10" t="s">
        <v>165</v>
      </c>
      <c r="D4" s="10" t="s">
        <v>166</v>
      </c>
      <c r="E4" s="5">
        <v>4.0</v>
      </c>
      <c r="F4" s="24" t="s">
        <v>167</v>
      </c>
      <c r="G4" s="5">
        <v>1.0</v>
      </c>
      <c r="H4" s="10" t="s">
        <v>166</v>
      </c>
      <c r="I4" s="5">
        <v>4.0</v>
      </c>
      <c r="J4" s="6">
        <f t="shared" si="2"/>
        <v>1</v>
      </c>
      <c r="K4" s="5">
        <f t="shared" si="3"/>
        <v>0</v>
      </c>
      <c r="L4" s="10">
        <f t="shared" ref="L4:P4" si="6">IF(ISNA(VLOOKUP($R4,S$2:S$35,1,FALSE))=FALSE,1,0)</f>
        <v>0</v>
      </c>
      <c r="M4" s="10">
        <f t="shared" si="6"/>
        <v>0</v>
      </c>
      <c r="N4" s="10">
        <f t="shared" si="6"/>
        <v>0</v>
      </c>
      <c r="O4" s="10">
        <f t="shared" si="6"/>
        <v>0</v>
      </c>
      <c r="P4" s="10">
        <f t="shared" si="6"/>
        <v>0</v>
      </c>
      <c r="Q4" s="10">
        <f t="shared" si="5"/>
        <v>0</v>
      </c>
      <c r="R4" s="10" t="s">
        <v>165</v>
      </c>
      <c r="S4" s="10" t="s">
        <v>166</v>
      </c>
      <c r="T4" s="24" t="s">
        <v>167</v>
      </c>
      <c r="U4" s="10" t="s">
        <v>166</v>
      </c>
      <c r="V4" s="25" t="s">
        <v>168</v>
      </c>
      <c r="W4" s="9" t="s">
        <v>168</v>
      </c>
      <c r="X4" s="9" t="s">
        <v>166</v>
      </c>
      <c r="Y4" s="9" t="s">
        <v>162</v>
      </c>
      <c r="Z4" s="9" t="s">
        <v>163</v>
      </c>
      <c r="AA4" s="9" t="s">
        <v>163</v>
      </c>
    </row>
    <row r="5">
      <c r="A5" s="5">
        <v>0.0</v>
      </c>
      <c r="B5" s="6">
        <v>1.0</v>
      </c>
      <c r="C5" s="10" t="s">
        <v>23</v>
      </c>
      <c r="D5" s="10" t="s">
        <v>169</v>
      </c>
      <c r="E5" s="5">
        <v>1.0</v>
      </c>
      <c r="F5" s="24" t="s">
        <v>162</v>
      </c>
      <c r="G5" s="5">
        <f t="shared" ref="G5:G8" si="8">VLOOKUP(F5,$H$2:$I$37,2,FALSE)</f>
        <v>2</v>
      </c>
      <c r="H5" s="10" t="s">
        <v>169</v>
      </c>
      <c r="I5" s="5">
        <v>1.0</v>
      </c>
      <c r="J5" s="6">
        <f t="shared" si="2"/>
        <v>1</v>
      </c>
      <c r="K5" s="5">
        <f t="shared" si="3"/>
        <v>1</v>
      </c>
      <c r="L5" s="10">
        <f t="shared" ref="L5:P5" si="7">IF(ISNA(VLOOKUP($R5,S$2:S$35,1,FALSE))=FALSE,1,0)</f>
        <v>1</v>
      </c>
      <c r="M5" s="10">
        <f t="shared" si="7"/>
        <v>0</v>
      </c>
      <c r="N5" s="10">
        <f t="shared" si="7"/>
        <v>0</v>
      </c>
      <c r="O5" s="10">
        <f t="shared" si="7"/>
        <v>0</v>
      </c>
      <c r="P5" s="10">
        <f t="shared" si="7"/>
        <v>0</v>
      </c>
      <c r="Q5" s="10">
        <f t="shared" si="5"/>
        <v>0</v>
      </c>
      <c r="R5" s="10" t="s">
        <v>23</v>
      </c>
      <c r="S5" s="10" t="s">
        <v>169</v>
      </c>
      <c r="T5" s="24" t="s">
        <v>162</v>
      </c>
      <c r="U5" s="10" t="s">
        <v>169</v>
      </c>
      <c r="V5" s="25" t="s">
        <v>166</v>
      </c>
      <c r="W5" s="9" t="s">
        <v>166</v>
      </c>
      <c r="X5" s="9" t="s">
        <v>170</v>
      </c>
      <c r="Y5" s="9" t="s">
        <v>166</v>
      </c>
      <c r="Z5" s="9" t="s">
        <v>162</v>
      </c>
      <c r="AA5" s="9" t="s">
        <v>166</v>
      </c>
    </row>
    <row r="6">
      <c r="A6" s="5">
        <v>0.0</v>
      </c>
      <c r="B6" s="6">
        <v>4.0</v>
      </c>
      <c r="C6" s="10" t="s">
        <v>166</v>
      </c>
      <c r="D6" s="10" t="s">
        <v>171</v>
      </c>
      <c r="E6" s="5">
        <v>4.0</v>
      </c>
      <c r="F6" s="24" t="s">
        <v>166</v>
      </c>
      <c r="G6" s="5">
        <f t="shared" si="8"/>
        <v>4</v>
      </c>
      <c r="H6" s="10" t="s">
        <v>172</v>
      </c>
      <c r="I6" s="5">
        <v>1.0</v>
      </c>
      <c r="J6" s="6">
        <f t="shared" si="2"/>
        <v>4</v>
      </c>
      <c r="K6" s="5">
        <f t="shared" si="3"/>
        <v>6</v>
      </c>
      <c r="L6" s="10">
        <f t="shared" ref="L6:P6" si="9">IF(ISNA(VLOOKUP($R6,S$2:S$35,1,FALSE))=FALSE,1,0)</f>
        <v>1</v>
      </c>
      <c r="M6" s="10">
        <f t="shared" si="9"/>
        <v>1</v>
      </c>
      <c r="N6" s="10">
        <f t="shared" si="9"/>
        <v>1</v>
      </c>
      <c r="O6" s="10">
        <f t="shared" si="9"/>
        <v>1</v>
      </c>
      <c r="P6" s="10">
        <f t="shared" si="9"/>
        <v>1</v>
      </c>
      <c r="Q6" s="10">
        <f t="shared" si="5"/>
        <v>1</v>
      </c>
      <c r="R6" s="10" t="s">
        <v>166</v>
      </c>
      <c r="S6" s="10" t="s">
        <v>171</v>
      </c>
      <c r="T6" s="24" t="s">
        <v>166</v>
      </c>
      <c r="U6" s="10" t="s">
        <v>172</v>
      </c>
      <c r="V6" s="25" t="s">
        <v>170</v>
      </c>
      <c r="W6" s="9" t="s">
        <v>173</v>
      </c>
      <c r="X6" s="9" t="s">
        <v>174</v>
      </c>
      <c r="Y6" s="9" t="s">
        <v>170</v>
      </c>
      <c r="Z6" s="9" t="s">
        <v>166</v>
      </c>
      <c r="AA6" s="9" t="s">
        <v>175</v>
      </c>
    </row>
    <row r="7">
      <c r="A7" s="5">
        <v>1.0</v>
      </c>
      <c r="B7" s="6">
        <v>2.0</v>
      </c>
      <c r="C7" s="10" t="s">
        <v>169</v>
      </c>
      <c r="D7" s="10" t="s">
        <v>176</v>
      </c>
      <c r="E7" s="5">
        <v>1.0</v>
      </c>
      <c r="F7" s="24" t="s">
        <v>169</v>
      </c>
      <c r="G7" s="5">
        <f t="shared" si="8"/>
        <v>1</v>
      </c>
      <c r="H7" s="10" t="s">
        <v>171</v>
      </c>
      <c r="I7" s="5">
        <v>4.0</v>
      </c>
      <c r="J7" s="6">
        <f t="shared" si="2"/>
        <v>2</v>
      </c>
      <c r="K7" s="5">
        <f t="shared" si="3"/>
        <v>3</v>
      </c>
      <c r="L7" s="10">
        <f t="shared" ref="L7:P7" si="10">IF(ISNA(VLOOKUP($R7,S$2:S$35,1,FALSE))=FALSE,1,0)</f>
        <v>1</v>
      </c>
      <c r="M7" s="10">
        <f t="shared" si="10"/>
        <v>1</v>
      </c>
      <c r="N7" s="10">
        <f t="shared" si="10"/>
        <v>1</v>
      </c>
      <c r="O7" s="10">
        <f t="shared" si="10"/>
        <v>0</v>
      </c>
      <c r="P7" s="10">
        <f t="shared" si="10"/>
        <v>0</v>
      </c>
      <c r="Q7" s="10">
        <f t="shared" si="5"/>
        <v>0</v>
      </c>
      <c r="R7" s="10" t="s">
        <v>169</v>
      </c>
      <c r="S7" s="10" t="s">
        <v>176</v>
      </c>
      <c r="T7" s="24" t="s">
        <v>169</v>
      </c>
      <c r="U7" s="10" t="s">
        <v>171</v>
      </c>
      <c r="V7" s="25" t="s">
        <v>172</v>
      </c>
      <c r="W7" s="9" t="s">
        <v>170</v>
      </c>
      <c r="X7" s="9" t="s">
        <v>177</v>
      </c>
      <c r="Y7" s="9" t="s">
        <v>174</v>
      </c>
      <c r="Z7" s="9" t="s">
        <v>177</v>
      </c>
      <c r="AA7" s="9" t="s">
        <v>171</v>
      </c>
    </row>
    <row r="8">
      <c r="A8" s="5">
        <v>1.0</v>
      </c>
      <c r="B8" s="6">
        <v>4.0</v>
      </c>
      <c r="C8" s="10" t="s">
        <v>171</v>
      </c>
      <c r="D8" s="10" t="s">
        <v>178</v>
      </c>
      <c r="E8" s="5">
        <v>1.0</v>
      </c>
      <c r="F8" s="24" t="s">
        <v>172</v>
      </c>
      <c r="G8" s="5">
        <f t="shared" si="8"/>
        <v>1</v>
      </c>
      <c r="H8" s="10" t="s">
        <v>179</v>
      </c>
      <c r="I8" s="5">
        <v>1.0</v>
      </c>
      <c r="J8" s="6">
        <f t="shared" si="2"/>
        <v>4</v>
      </c>
      <c r="K8" s="5">
        <f t="shared" si="3"/>
        <v>6</v>
      </c>
      <c r="L8" s="10">
        <f t="shared" ref="L8:P8" si="11">IF(ISNA(VLOOKUP($R8,S$2:S$35,1,FALSE))=FALSE,1,0)</f>
        <v>1</v>
      </c>
      <c r="M8" s="10">
        <f t="shared" si="11"/>
        <v>1</v>
      </c>
      <c r="N8" s="10">
        <f t="shared" si="11"/>
        <v>1</v>
      </c>
      <c r="O8" s="10">
        <f t="shared" si="11"/>
        <v>1</v>
      </c>
      <c r="P8" s="10">
        <f t="shared" si="11"/>
        <v>1</v>
      </c>
      <c r="Q8" s="10">
        <f t="shared" si="5"/>
        <v>1</v>
      </c>
      <c r="R8" s="10" t="s">
        <v>171</v>
      </c>
      <c r="S8" s="10" t="s">
        <v>178</v>
      </c>
      <c r="T8" s="24" t="s">
        <v>172</v>
      </c>
      <c r="U8" s="10" t="s">
        <v>179</v>
      </c>
      <c r="V8" s="25" t="s">
        <v>180</v>
      </c>
      <c r="W8" s="9" t="s">
        <v>172</v>
      </c>
      <c r="X8" s="9" t="s">
        <v>181</v>
      </c>
      <c r="Y8" s="9" t="s">
        <v>177</v>
      </c>
      <c r="Z8" s="9" t="s">
        <v>182</v>
      </c>
      <c r="AA8" s="9" t="s">
        <v>183</v>
      </c>
    </row>
    <row r="9">
      <c r="A9" s="5">
        <v>1.0</v>
      </c>
      <c r="B9" s="6">
        <v>1.0</v>
      </c>
      <c r="C9" s="10" t="s">
        <v>176</v>
      </c>
      <c r="D9" s="10" t="s">
        <v>184</v>
      </c>
      <c r="E9" s="5">
        <v>1.0</v>
      </c>
      <c r="F9" s="24" t="s">
        <v>185</v>
      </c>
      <c r="G9" s="5">
        <v>1.0</v>
      </c>
      <c r="H9" s="10" t="s">
        <v>186</v>
      </c>
      <c r="I9" s="5">
        <v>1.0</v>
      </c>
      <c r="J9" s="6">
        <f t="shared" si="2"/>
        <v>1</v>
      </c>
      <c r="K9" s="5">
        <f t="shared" si="3"/>
        <v>1</v>
      </c>
      <c r="L9" s="10">
        <f t="shared" ref="L9:P9" si="12">IF(ISNA(VLOOKUP($R9,S$2:S$35,1,FALSE))=FALSE,1,0)</f>
        <v>1</v>
      </c>
      <c r="M9" s="10">
        <f t="shared" si="12"/>
        <v>0</v>
      </c>
      <c r="N9" s="10">
        <f t="shared" si="12"/>
        <v>0</v>
      </c>
      <c r="O9" s="10">
        <f t="shared" si="12"/>
        <v>0</v>
      </c>
      <c r="P9" s="10">
        <f t="shared" si="12"/>
        <v>0</v>
      </c>
      <c r="Q9" s="10">
        <f t="shared" si="5"/>
        <v>0</v>
      </c>
      <c r="R9" s="10" t="s">
        <v>176</v>
      </c>
      <c r="S9" s="10" t="s">
        <v>184</v>
      </c>
      <c r="T9" s="24" t="s">
        <v>185</v>
      </c>
      <c r="U9" s="10" t="s">
        <v>186</v>
      </c>
      <c r="V9" s="25" t="s">
        <v>187</v>
      </c>
      <c r="W9" s="9" t="s">
        <v>180</v>
      </c>
      <c r="X9" s="9" t="s">
        <v>171</v>
      </c>
      <c r="Y9" s="9" t="s">
        <v>181</v>
      </c>
      <c r="Z9" s="9" t="s">
        <v>171</v>
      </c>
      <c r="AA9" s="9" t="s">
        <v>188</v>
      </c>
    </row>
    <row r="10">
      <c r="A10" s="5">
        <v>1.0</v>
      </c>
      <c r="B10" s="6">
        <v>1.0</v>
      </c>
      <c r="C10" s="10" t="s">
        <v>178</v>
      </c>
      <c r="D10" s="10" t="s">
        <v>189</v>
      </c>
      <c r="E10" s="5">
        <v>1.0</v>
      </c>
      <c r="F10" s="24" t="s">
        <v>171</v>
      </c>
      <c r="G10" s="5">
        <f>VLOOKUP(F10,$H$2:$I$37,2,FALSE)</f>
        <v>4</v>
      </c>
      <c r="H10" s="10" t="s">
        <v>58</v>
      </c>
      <c r="I10" s="5">
        <v>4.0</v>
      </c>
      <c r="J10" s="6">
        <f t="shared" si="2"/>
        <v>1</v>
      </c>
      <c r="K10" s="5">
        <f t="shared" si="3"/>
        <v>2</v>
      </c>
      <c r="L10" s="10">
        <f t="shared" ref="L10:P10" si="13">IF(ISNA(VLOOKUP($R10,S$2:S$35,1,FALSE))=FALSE,1,0)</f>
        <v>1</v>
      </c>
      <c r="M10" s="10">
        <f t="shared" si="13"/>
        <v>1</v>
      </c>
      <c r="N10" s="10">
        <f t="shared" si="13"/>
        <v>0</v>
      </c>
      <c r="O10" s="10">
        <f t="shared" si="13"/>
        <v>0</v>
      </c>
      <c r="P10" s="10">
        <f t="shared" si="13"/>
        <v>0</v>
      </c>
      <c r="Q10" s="10">
        <f t="shared" si="5"/>
        <v>0</v>
      </c>
      <c r="R10" s="10" t="s">
        <v>178</v>
      </c>
      <c r="S10" s="10" t="s">
        <v>189</v>
      </c>
      <c r="T10" s="24" t="s">
        <v>171</v>
      </c>
      <c r="U10" s="10" t="s">
        <v>58</v>
      </c>
      <c r="V10" s="25" t="s">
        <v>171</v>
      </c>
      <c r="W10" s="9" t="s">
        <v>187</v>
      </c>
      <c r="X10" s="9" t="s">
        <v>190</v>
      </c>
      <c r="Y10" s="9" t="s">
        <v>171</v>
      </c>
      <c r="Z10" s="9" t="s">
        <v>191</v>
      </c>
      <c r="AA10" s="9" t="s">
        <v>191</v>
      </c>
    </row>
    <row r="11">
      <c r="A11" s="5">
        <v>0.0</v>
      </c>
      <c r="B11" s="6">
        <v>1.0</v>
      </c>
      <c r="C11" s="10" t="s">
        <v>192</v>
      </c>
      <c r="D11" s="10" t="s">
        <v>193</v>
      </c>
      <c r="E11" s="5">
        <v>1.0</v>
      </c>
      <c r="F11" s="24" t="s">
        <v>178</v>
      </c>
      <c r="G11" s="5">
        <v>1.0</v>
      </c>
      <c r="H11" s="10" t="s">
        <v>194</v>
      </c>
      <c r="I11" s="5">
        <v>1.0</v>
      </c>
      <c r="J11" s="6">
        <f t="shared" si="2"/>
        <v>1</v>
      </c>
      <c r="K11" s="5">
        <f t="shared" si="3"/>
        <v>0</v>
      </c>
      <c r="L11" s="10">
        <f t="shared" ref="L11:P11" si="14">IF(ISNA(VLOOKUP($R11,S$2:S$35,1,FALSE))=FALSE,1,0)</f>
        <v>0</v>
      </c>
      <c r="M11" s="10">
        <f t="shared" si="14"/>
        <v>0</v>
      </c>
      <c r="N11" s="10">
        <f t="shared" si="14"/>
        <v>0</v>
      </c>
      <c r="O11" s="10">
        <f t="shared" si="14"/>
        <v>0</v>
      </c>
      <c r="P11" s="10">
        <f t="shared" si="14"/>
        <v>0</v>
      </c>
      <c r="Q11" s="10">
        <f t="shared" si="5"/>
        <v>0</v>
      </c>
      <c r="R11" s="10" t="s">
        <v>192</v>
      </c>
      <c r="S11" s="10" t="s">
        <v>193</v>
      </c>
      <c r="T11" s="24" t="s">
        <v>178</v>
      </c>
      <c r="U11" s="10" t="s">
        <v>194</v>
      </c>
      <c r="V11" s="25" t="s">
        <v>195</v>
      </c>
      <c r="W11" s="9" t="s">
        <v>171</v>
      </c>
      <c r="X11" s="9" t="s">
        <v>196</v>
      </c>
      <c r="Y11" s="9" t="s">
        <v>196</v>
      </c>
      <c r="Z11" s="9" t="s">
        <v>190</v>
      </c>
      <c r="AA11" s="9" t="s">
        <v>196</v>
      </c>
    </row>
    <row r="12">
      <c r="A12" s="5">
        <v>0.0</v>
      </c>
      <c r="B12" s="6">
        <v>1.0</v>
      </c>
      <c r="C12" s="10" t="s">
        <v>184</v>
      </c>
      <c r="D12" s="10" t="s">
        <v>197</v>
      </c>
      <c r="E12" s="5">
        <v>1.0</v>
      </c>
      <c r="F12" s="24" t="s">
        <v>198</v>
      </c>
      <c r="G12" s="5">
        <v>1.0</v>
      </c>
      <c r="H12" s="11" t="s">
        <v>28</v>
      </c>
      <c r="I12" s="5">
        <v>2.0</v>
      </c>
      <c r="J12" s="6">
        <f t="shared" si="2"/>
        <v>1</v>
      </c>
      <c r="K12" s="5">
        <f t="shared" si="3"/>
        <v>2</v>
      </c>
      <c r="L12" s="10">
        <f t="shared" ref="L12:P12" si="15">IF(ISNA(VLOOKUP($R12,S$2:S$35,1,FALSE))=FALSE,1,0)</f>
        <v>1</v>
      </c>
      <c r="M12" s="10">
        <f t="shared" si="15"/>
        <v>1</v>
      </c>
      <c r="N12" s="10">
        <f t="shared" si="15"/>
        <v>0</v>
      </c>
      <c r="O12" s="10">
        <f t="shared" si="15"/>
        <v>0</v>
      </c>
      <c r="P12" s="10">
        <f t="shared" si="15"/>
        <v>0</v>
      </c>
      <c r="Q12" s="10">
        <f t="shared" si="5"/>
        <v>0</v>
      </c>
      <c r="R12" s="10" t="s">
        <v>184</v>
      </c>
      <c r="S12" s="10" t="s">
        <v>197</v>
      </c>
      <c r="T12" s="24" t="s">
        <v>198</v>
      </c>
      <c r="U12" s="11" t="s">
        <v>28</v>
      </c>
      <c r="V12" s="25" t="s">
        <v>179</v>
      </c>
      <c r="W12" s="9" t="s">
        <v>190</v>
      </c>
      <c r="X12" s="9" t="s">
        <v>199</v>
      </c>
      <c r="Y12" s="9" t="s">
        <v>199</v>
      </c>
      <c r="Z12" s="9" t="s">
        <v>196</v>
      </c>
      <c r="AA12" s="9" t="s">
        <v>200</v>
      </c>
    </row>
    <row r="13">
      <c r="A13" s="5">
        <v>0.0</v>
      </c>
      <c r="B13" s="6">
        <v>1.0</v>
      </c>
      <c r="C13" s="10" t="s">
        <v>201</v>
      </c>
      <c r="D13" s="16" t="s">
        <v>85</v>
      </c>
      <c r="E13" s="5">
        <v>1.0</v>
      </c>
      <c r="F13" s="24" t="s">
        <v>202</v>
      </c>
      <c r="G13" s="5">
        <v>1.0</v>
      </c>
      <c r="H13" s="10" t="s">
        <v>84</v>
      </c>
      <c r="I13" s="5">
        <v>1.0</v>
      </c>
      <c r="J13" s="6">
        <f t="shared" si="2"/>
        <v>1</v>
      </c>
      <c r="K13" s="5">
        <f t="shared" si="3"/>
        <v>0</v>
      </c>
      <c r="L13" s="10">
        <f t="shared" ref="L13:P13" si="16">IF(ISNA(VLOOKUP($R13,S$2:S$35,1,FALSE))=FALSE,1,0)</f>
        <v>0</v>
      </c>
      <c r="M13" s="10">
        <f t="shared" si="16"/>
        <v>0</v>
      </c>
      <c r="N13" s="10">
        <f t="shared" si="16"/>
        <v>0</v>
      </c>
      <c r="O13" s="10">
        <f t="shared" si="16"/>
        <v>0</v>
      </c>
      <c r="P13" s="10">
        <f t="shared" si="16"/>
        <v>0</v>
      </c>
      <c r="Q13" s="10">
        <f t="shared" si="5"/>
        <v>0</v>
      </c>
      <c r="R13" s="10" t="s">
        <v>201</v>
      </c>
      <c r="S13" s="16" t="s">
        <v>85</v>
      </c>
      <c r="T13" s="24" t="s">
        <v>202</v>
      </c>
      <c r="U13" s="26" t="s">
        <v>84</v>
      </c>
      <c r="V13" s="25" t="s">
        <v>199</v>
      </c>
      <c r="W13" s="9" t="s">
        <v>196</v>
      </c>
      <c r="X13" s="27" t="s">
        <v>203</v>
      </c>
      <c r="Y13" s="27" t="s">
        <v>203</v>
      </c>
      <c r="Z13" s="9" t="s">
        <v>199</v>
      </c>
      <c r="AA13" s="9" t="s">
        <v>199</v>
      </c>
    </row>
    <row r="14">
      <c r="A14" s="5">
        <v>1.0</v>
      </c>
      <c r="B14" s="6">
        <v>1.0</v>
      </c>
      <c r="C14" s="10" t="s">
        <v>189</v>
      </c>
      <c r="D14" s="10" t="s">
        <v>204</v>
      </c>
      <c r="E14" s="5">
        <v>1.0</v>
      </c>
      <c r="F14" s="24" t="s">
        <v>184</v>
      </c>
      <c r="G14" s="5">
        <v>1.0</v>
      </c>
      <c r="H14" s="10" t="s">
        <v>205</v>
      </c>
      <c r="I14" s="5">
        <v>1.0</v>
      </c>
      <c r="J14" s="6">
        <f t="shared" si="2"/>
        <v>1</v>
      </c>
      <c r="K14" s="5">
        <f t="shared" si="3"/>
        <v>1</v>
      </c>
      <c r="L14" s="10">
        <f t="shared" ref="L14:P14" si="17">IF(ISNA(VLOOKUP($R14,S$2:S$35,1,FALSE))=FALSE,1,0)</f>
        <v>1</v>
      </c>
      <c r="M14" s="10">
        <f t="shared" si="17"/>
        <v>0</v>
      </c>
      <c r="N14" s="10">
        <f t="shared" si="17"/>
        <v>0</v>
      </c>
      <c r="O14" s="10">
        <f t="shared" si="17"/>
        <v>0</v>
      </c>
      <c r="P14" s="10">
        <f t="shared" si="17"/>
        <v>0</v>
      </c>
      <c r="Q14" s="10">
        <f t="shared" si="5"/>
        <v>0</v>
      </c>
      <c r="R14" s="10" t="s">
        <v>189</v>
      </c>
      <c r="S14" s="10" t="s">
        <v>204</v>
      </c>
      <c r="T14" s="24" t="s">
        <v>184</v>
      </c>
      <c r="U14" s="10" t="s">
        <v>205</v>
      </c>
      <c r="V14" s="25" t="s">
        <v>206</v>
      </c>
      <c r="W14" s="9" t="s">
        <v>179</v>
      </c>
      <c r="X14" s="12" t="s">
        <v>36</v>
      </c>
      <c r="Y14" s="12" t="s">
        <v>36</v>
      </c>
      <c r="Z14" s="27" t="s">
        <v>203</v>
      </c>
      <c r="AA14" s="12" t="s">
        <v>36</v>
      </c>
    </row>
    <row r="15">
      <c r="A15" s="5">
        <v>1.0</v>
      </c>
      <c r="B15" s="6">
        <v>1.0</v>
      </c>
      <c r="C15" s="10" t="s">
        <v>193</v>
      </c>
      <c r="D15" s="10" t="s">
        <v>207</v>
      </c>
      <c r="E15" s="5">
        <v>1.0</v>
      </c>
      <c r="F15" s="24" t="s">
        <v>186</v>
      </c>
      <c r="G15" s="5">
        <f>VLOOKUP(F15,$H$2:$I$37,2,FALSE)</f>
        <v>1</v>
      </c>
      <c r="H15" s="10" t="s">
        <v>208</v>
      </c>
      <c r="I15" s="5">
        <v>1.0</v>
      </c>
      <c r="J15" s="6">
        <f t="shared" si="2"/>
        <v>1</v>
      </c>
      <c r="K15" s="5">
        <f t="shared" si="3"/>
        <v>1</v>
      </c>
      <c r="L15" s="10">
        <f t="shared" ref="L15:P15" si="18">IF(ISNA(VLOOKUP($R15,S$2:S$35,1,FALSE))=FALSE,1,0)</f>
        <v>1</v>
      </c>
      <c r="M15" s="10">
        <f t="shared" si="18"/>
        <v>0</v>
      </c>
      <c r="N15" s="10">
        <f t="shared" si="18"/>
        <v>0</v>
      </c>
      <c r="O15" s="10">
        <f t="shared" si="18"/>
        <v>0</v>
      </c>
      <c r="P15" s="10">
        <f t="shared" si="18"/>
        <v>0</v>
      </c>
      <c r="Q15" s="10">
        <f t="shared" si="5"/>
        <v>0</v>
      </c>
      <c r="R15" s="10" t="s">
        <v>193</v>
      </c>
      <c r="S15" s="10" t="s">
        <v>207</v>
      </c>
      <c r="T15" s="24" t="s">
        <v>186</v>
      </c>
      <c r="U15" s="10" t="s">
        <v>208</v>
      </c>
      <c r="V15" s="25" t="s">
        <v>202</v>
      </c>
      <c r="W15" s="9" t="s">
        <v>199</v>
      </c>
      <c r="X15" s="9" t="s">
        <v>209</v>
      </c>
      <c r="Y15" s="9" t="s">
        <v>210</v>
      </c>
      <c r="Z15" s="12" t="s">
        <v>36</v>
      </c>
      <c r="AA15" s="9" t="s">
        <v>211</v>
      </c>
    </row>
    <row r="16">
      <c r="A16" s="5">
        <v>0.0</v>
      </c>
      <c r="B16" s="6">
        <v>1.0</v>
      </c>
      <c r="C16" s="10" t="s">
        <v>212</v>
      </c>
      <c r="D16" s="10" t="s">
        <v>213</v>
      </c>
      <c r="E16" s="5">
        <v>1.0</v>
      </c>
      <c r="F16" s="24" t="s">
        <v>214</v>
      </c>
      <c r="G16" s="5">
        <v>1.0</v>
      </c>
      <c r="H16" s="10" t="s">
        <v>213</v>
      </c>
      <c r="I16" s="5">
        <v>1.0</v>
      </c>
      <c r="J16" s="6">
        <f t="shared" si="2"/>
        <v>1</v>
      </c>
      <c r="K16" s="5">
        <f t="shared" si="3"/>
        <v>0</v>
      </c>
      <c r="L16" s="10">
        <f t="shared" ref="L16:P16" si="19">IF(ISNA(VLOOKUP($R16,S$2:S$35,1,FALSE))=FALSE,1,0)</f>
        <v>0</v>
      </c>
      <c r="M16" s="10">
        <f t="shared" si="19"/>
        <v>0</v>
      </c>
      <c r="N16" s="10">
        <f t="shared" si="19"/>
        <v>0</v>
      </c>
      <c r="O16" s="10">
        <f t="shared" si="19"/>
        <v>0</v>
      </c>
      <c r="P16" s="10">
        <f t="shared" si="19"/>
        <v>0</v>
      </c>
      <c r="Q16" s="10">
        <f t="shared" si="5"/>
        <v>0</v>
      </c>
      <c r="R16" s="10" t="s">
        <v>212</v>
      </c>
      <c r="S16" s="10" t="s">
        <v>213</v>
      </c>
      <c r="T16" s="24" t="s">
        <v>214</v>
      </c>
      <c r="U16" s="10" t="s">
        <v>213</v>
      </c>
      <c r="V16" s="25" t="s">
        <v>209</v>
      </c>
      <c r="W16" s="9" t="s">
        <v>206</v>
      </c>
      <c r="X16" s="9" t="s">
        <v>215</v>
      </c>
      <c r="Y16" s="9" t="s">
        <v>209</v>
      </c>
      <c r="Z16" s="9" t="s">
        <v>209</v>
      </c>
      <c r="AA16" s="9" t="s">
        <v>216</v>
      </c>
    </row>
    <row r="17">
      <c r="A17" s="5">
        <v>1.0</v>
      </c>
      <c r="B17" s="6">
        <v>1.0</v>
      </c>
      <c r="C17" s="10" t="s">
        <v>217</v>
      </c>
      <c r="D17" s="10" t="s">
        <v>218</v>
      </c>
      <c r="E17" s="5">
        <v>1.0</v>
      </c>
      <c r="F17" s="24" t="s">
        <v>219</v>
      </c>
      <c r="G17" s="5">
        <v>1.0</v>
      </c>
      <c r="H17" s="10" t="s">
        <v>218</v>
      </c>
      <c r="I17" s="5">
        <v>1.0</v>
      </c>
      <c r="J17" s="6">
        <f t="shared" si="2"/>
        <v>1</v>
      </c>
      <c r="K17" s="5">
        <f t="shared" si="3"/>
        <v>0</v>
      </c>
      <c r="L17" s="10">
        <f t="shared" ref="L17:P17" si="20">IF(ISNA(VLOOKUP($R17,S$2:S$35,1,FALSE))=FALSE,1,0)</f>
        <v>0</v>
      </c>
      <c r="M17" s="10">
        <f t="shared" si="20"/>
        <v>0</v>
      </c>
      <c r="N17" s="10">
        <f t="shared" si="20"/>
        <v>0</v>
      </c>
      <c r="O17" s="10">
        <f t="shared" si="20"/>
        <v>0</v>
      </c>
      <c r="P17" s="10">
        <f t="shared" si="20"/>
        <v>0</v>
      </c>
      <c r="Q17" s="10">
        <f t="shared" si="5"/>
        <v>0</v>
      </c>
      <c r="R17" s="10" t="s">
        <v>217</v>
      </c>
      <c r="S17" s="10" t="s">
        <v>218</v>
      </c>
      <c r="T17" s="24" t="s">
        <v>219</v>
      </c>
      <c r="U17" s="10" t="s">
        <v>218</v>
      </c>
      <c r="V17" s="25" t="s">
        <v>58</v>
      </c>
      <c r="W17" s="9" t="s">
        <v>202</v>
      </c>
      <c r="X17" s="9" t="s">
        <v>216</v>
      </c>
      <c r="Y17" s="9" t="s">
        <v>216</v>
      </c>
      <c r="Z17" s="9" t="s">
        <v>216</v>
      </c>
      <c r="AA17" s="9" t="s">
        <v>58</v>
      </c>
    </row>
    <row r="18">
      <c r="A18" s="5">
        <v>1.0</v>
      </c>
      <c r="B18" s="6">
        <v>1.0</v>
      </c>
      <c r="C18" s="10" t="s">
        <v>220</v>
      </c>
      <c r="D18" s="10" t="s">
        <v>221</v>
      </c>
      <c r="E18" s="5">
        <v>1.0</v>
      </c>
      <c r="F18" s="28" t="s">
        <v>85</v>
      </c>
      <c r="G18" s="5">
        <v>1.0</v>
      </c>
      <c r="H18" s="10" t="s">
        <v>222</v>
      </c>
      <c r="I18" s="5">
        <v>1.0</v>
      </c>
      <c r="J18" s="6">
        <f t="shared" si="2"/>
        <v>1</v>
      </c>
      <c r="K18" s="5">
        <f t="shared" si="3"/>
        <v>0</v>
      </c>
      <c r="L18" s="10">
        <f t="shared" ref="L18:P18" si="21">IF(ISNA(VLOOKUP($R18,S$2:S$35,1,FALSE))=FALSE,1,0)</f>
        <v>0</v>
      </c>
      <c r="M18" s="10">
        <f t="shared" si="21"/>
        <v>0</v>
      </c>
      <c r="N18" s="10">
        <f t="shared" si="21"/>
        <v>0</v>
      </c>
      <c r="O18" s="10">
        <f t="shared" si="21"/>
        <v>0</v>
      </c>
      <c r="P18" s="10">
        <f t="shared" si="21"/>
        <v>0</v>
      </c>
      <c r="Q18" s="10">
        <f t="shared" si="5"/>
        <v>0</v>
      </c>
      <c r="R18" s="10" t="s">
        <v>220</v>
      </c>
      <c r="S18" s="10" t="s">
        <v>221</v>
      </c>
      <c r="T18" s="28" t="s">
        <v>85</v>
      </c>
      <c r="U18" s="10" t="s">
        <v>222</v>
      </c>
      <c r="V18" s="25" t="s">
        <v>223</v>
      </c>
      <c r="W18" s="9" t="s">
        <v>209</v>
      </c>
      <c r="X18" s="9" t="s">
        <v>224</v>
      </c>
      <c r="Y18" s="9" t="s">
        <v>58</v>
      </c>
      <c r="Z18" s="9" t="s">
        <v>58</v>
      </c>
      <c r="AA18" s="9" t="s">
        <v>225</v>
      </c>
    </row>
    <row r="19" ht="15.75" customHeight="1">
      <c r="A19" s="5">
        <v>0.0</v>
      </c>
      <c r="B19" s="6">
        <v>1.0</v>
      </c>
      <c r="C19" s="10" t="s">
        <v>226</v>
      </c>
      <c r="D19" s="10"/>
      <c r="E19" s="5"/>
      <c r="F19" s="24" t="s">
        <v>205</v>
      </c>
      <c r="G19" s="5">
        <f t="shared" ref="G19:G20" si="23">VLOOKUP(F19,$H$2:$I$37,2,FALSE)</f>
        <v>1</v>
      </c>
      <c r="H19" s="10" t="s">
        <v>227</v>
      </c>
      <c r="I19" s="5">
        <v>1.0</v>
      </c>
      <c r="J19" s="6">
        <f t="shared" si="2"/>
        <v>1</v>
      </c>
      <c r="K19" s="5">
        <f t="shared" si="3"/>
        <v>0</v>
      </c>
      <c r="L19" s="10">
        <f t="shared" ref="L19:P19" si="22">IF(ISNA(VLOOKUP($R19,S$2:S$35,1,FALSE))=FALSE,1,0)</f>
        <v>0</v>
      </c>
      <c r="M19" s="10">
        <f t="shared" si="22"/>
        <v>0</v>
      </c>
      <c r="N19" s="10">
        <f t="shared" si="22"/>
        <v>0</v>
      </c>
      <c r="O19" s="10">
        <f t="shared" si="22"/>
        <v>0</v>
      </c>
      <c r="P19" s="10">
        <f t="shared" si="22"/>
        <v>0</v>
      </c>
      <c r="Q19" s="10">
        <f t="shared" si="5"/>
        <v>0</v>
      </c>
      <c r="R19" s="10" t="s">
        <v>226</v>
      </c>
      <c r="S19" s="10"/>
      <c r="T19" s="24" t="s">
        <v>205</v>
      </c>
      <c r="U19" s="10" t="s">
        <v>227</v>
      </c>
      <c r="V19" s="25" t="s">
        <v>228</v>
      </c>
      <c r="W19" s="9" t="s">
        <v>216</v>
      </c>
      <c r="X19" s="9" t="s">
        <v>58</v>
      </c>
      <c r="Y19" s="9" t="s">
        <v>225</v>
      </c>
      <c r="Z19" s="9" t="s">
        <v>225</v>
      </c>
      <c r="AA19" s="9" t="s">
        <v>229</v>
      </c>
    </row>
    <row r="20" ht="15.75" customHeight="1">
      <c r="A20" s="5">
        <v>1.0</v>
      </c>
      <c r="B20" s="6">
        <v>1.0</v>
      </c>
      <c r="C20" s="10" t="s">
        <v>230</v>
      </c>
      <c r="D20" s="10"/>
      <c r="E20" s="5"/>
      <c r="F20" s="24" t="s">
        <v>208</v>
      </c>
      <c r="G20" s="5">
        <f t="shared" si="23"/>
        <v>1</v>
      </c>
      <c r="I20" s="5"/>
      <c r="J20" s="6">
        <f t="shared" si="2"/>
        <v>1</v>
      </c>
      <c r="K20" s="5">
        <f t="shared" si="3"/>
        <v>0</v>
      </c>
      <c r="L20" s="10">
        <f t="shared" ref="L20:P20" si="24">IF(ISNA(VLOOKUP($R20,S$2:S$35,1,FALSE))=FALSE,1,0)</f>
        <v>0</v>
      </c>
      <c r="M20" s="10">
        <f t="shared" si="24"/>
        <v>0</v>
      </c>
      <c r="N20" s="10">
        <f t="shared" si="24"/>
        <v>0</v>
      </c>
      <c r="O20" s="10">
        <f t="shared" si="24"/>
        <v>0</v>
      </c>
      <c r="P20" s="10">
        <f t="shared" si="24"/>
        <v>0</v>
      </c>
      <c r="Q20" s="10">
        <f t="shared" si="5"/>
        <v>0</v>
      </c>
      <c r="R20" s="10" t="s">
        <v>230</v>
      </c>
      <c r="S20" s="10"/>
      <c r="T20" s="24" t="s">
        <v>208</v>
      </c>
      <c r="V20" s="25" t="s">
        <v>194</v>
      </c>
      <c r="W20" s="9" t="s">
        <v>58</v>
      </c>
      <c r="X20" s="9" t="s">
        <v>225</v>
      </c>
      <c r="Y20" s="9" t="s">
        <v>229</v>
      </c>
      <c r="Z20" s="9" t="s">
        <v>229</v>
      </c>
      <c r="AA20" s="9" t="s">
        <v>223</v>
      </c>
    </row>
    <row r="21" ht="15.75" customHeight="1">
      <c r="A21" s="5">
        <v>0.0</v>
      </c>
      <c r="B21" s="6">
        <v>1.0</v>
      </c>
      <c r="C21" s="10" t="s">
        <v>231</v>
      </c>
      <c r="D21" s="10"/>
      <c r="E21" s="5"/>
      <c r="F21" s="24" t="s">
        <v>232</v>
      </c>
      <c r="G21" s="5">
        <v>1.0</v>
      </c>
      <c r="H21" s="10"/>
      <c r="I21" s="5"/>
      <c r="J21" s="6">
        <f t="shared" si="2"/>
        <v>1</v>
      </c>
      <c r="K21" s="5">
        <f t="shared" si="3"/>
        <v>0</v>
      </c>
      <c r="L21" s="10">
        <f t="shared" ref="L21:P21" si="25">IF(ISNA(VLOOKUP($R21,S$2:S$35,1,FALSE))=FALSE,1,0)</f>
        <v>0</v>
      </c>
      <c r="M21" s="10">
        <f t="shared" si="25"/>
        <v>0</v>
      </c>
      <c r="N21" s="10">
        <f t="shared" si="25"/>
        <v>0</v>
      </c>
      <c r="O21" s="10">
        <f t="shared" si="25"/>
        <v>0</v>
      </c>
      <c r="P21" s="10">
        <f t="shared" si="25"/>
        <v>0</v>
      </c>
      <c r="Q21" s="10">
        <f t="shared" si="5"/>
        <v>0</v>
      </c>
      <c r="R21" s="10" t="s">
        <v>231</v>
      </c>
      <c r="S21" s="10"/>
      <c r="T21" s="24" t="s">
        <v>232</v>
      </c>
      <c r="U21" s="10"/>
      <c r="V21" s="29" t="s">
        <v>28</v>
      </c>
      <c r="W21" s="9" t="s">
        <v>233</v>
      </c>
      <c r="X21" s="9" t="s">
        <v>234</v>
      </c>
      <c r="Y21" s="9" t="s">
        <v>223</v>
      </c>
      <c r="Z21" s="9" t="s">
        <v>223</v>
      </c>
      <c r="AA21" s="9" t="s">
        <v>235</v>
      </c>
    </row>
    <row r="22" ht="15.75" customHeight="1">
      <c r="A22" s="5">
        <v>0.0</v>
      </c>
      <c r="B22" s="6">
        <v>1.0</v>
      </c>
      <c r="C22" s="10" t="s">
        <v>197</v>
      </c>
      <c r="D22" s="10"/>
      <c r="E22" s="5"/>
      <c r="F22" s="24" t="s">
        <v>213</v>
      </c>
      <c r="G22" s="5">
        <f t="shared" ref="G22:G23" si="27">VLOOKUP(F22,$H$2:$I$37,2,FALSE)</f>
        <v>1</v>
      </c>
      <c r="H22" s="10"/>
      <c r="I22" s="5"/>
      <c r="J22" s="6">
        <f t="shared" si="2"/>
        <v>1</v>
      </c>
      <c r="K22" s="5">
        <f t="shared" si="3"/>
        <v>1</v>
      </c>
      <c r="L22" s="10">
        <f t="shared" ref="L22:P22" si="26">IF(ISNA(VLOOKUP($R22,S$2:S$35,1,FALSE))=FALSE,1,0)</f>
        <v>1</v>
      </c>
      <c r="M22" s="10">
        <f t="shared" si="26"/>
        <v>0</v>
      </c>
      <c r="N22" s="10">
        <f t="shared" si="26"/>
        <v>0</v>
      </c>
      <c r="O22" s="10">
        <f t="shared" si="26"/>
        <v>0</v>
      </c>
      <c r="P22" s="10">
        <f t="shared" si="26"/>
        <v>0</v>
      </c>
      <c r="Q22" s="10">
        <f t="shared" si="5"/>
        <v>0</v>
      </c>
      <c r="R22" s="10" t="s">
        <v>197</v>
      </c>
      <c r="S22" s="10"/>
      <c r="T22" s="24" t="s">
        <v>213</v>
      </c>
      <c r="U22" s="10"/>
      <c r="V22" s="25" t="s">
        <v>236</v>
      </c>
      <c r="W22" s="9" t="s">
        <v>223</v>
      </c>
      <c r="X22" s="9" t="s">
        <v>223</v>
      </c>
      <c r="Y22" s="9" t="s">
        <v>237</v>
      </c>
      <c r="Z22" s="9" t="s">
        <v>238</v>
      </c>
      <c r="AA22" s="9" t="s">
        <v>239</v>
      </c>
    </row>
    <row r="23" ht="15.75" customHeight="1">
      <c r="A23" s="5">
        <v>1.0</v>
      </c>
      <c r="B23" s="30">
        <v>2.0</v>
      </c>
      <c r="C23" s="10" t="s">
        <v>85</v>
      </c>
      <c r="D23" s="10"/>
      <c r="E23" s="5"/>
      <c r="F23" s="24" t="s">
        <v>218</v>
      </c>
      <c r="G23" s="5">
        <f t="shared" si="27"/>
        <v>1</v>
      </c>
      <c r="H23" s="10"/>
      <c r="I23" s="5"/>
      <c r="J23" s="30">
        <v>2.0</v>
      </c>
      <c r="K23" s="5">
        <f t="shared" si="3"/>
        <v>2</v>
      </c>
      <c r="L23" s="10">
        <f t="shared" ref="L23:P23" si="28">IF(ISNA(VLOOKUP($R23,S$2:S$35,1,FALSE))=FALSE,1,0)</f>
        <v>1</v>
      </c>
      <c r="M23" s="10">
        <f t="shared" si="28"/>
        <v>1</v>
      </c>
      <c r="N23" s="10">
        <f t="shared" si="28"/>
        <v>0</v>
      </c>
      <c r="O23" s="10">
        <f t="shared" si="28"/>
        <v>0</v>
      </c>
      <c r="P23" s="10">
        <f t="shared" si="28"/>
        <v>0</v>
      </c>
      <c r="Q23" s="10">
        <f t="shared" si="5"/>
        <v>0</v>
      </c>
      <c r="R23" s="16" t="s">
        <v>85</v>
      </c>
      <c r="S23" s="10"/>
      <c r="T23" s="24" t="s">
        <v>218</v>
      </c>
      <c r="U23" s="10"/>
      <c r="V23" s="31" t="s">
        <v>84</v>
      </c>
      <c r="W23" s="11" t="s">
        <v>28</v>
      </c>
      <c r="X23" s="9" t="s">
        <v>240</v>
      </c>
      <c r="Y23" s="9" t="s">
        <v>240</v>
      </c>
      <c r="Z23" s="9" t="s">
        <v>239</v>
      </c>
      <c r="AA23" s="9" t="s">
        <v>241</v>
      </c>
    </row>
    <row r="24" ht="15.75" customHeight="1">
      <c r="A24" s="5">
        <v>0.0</v>
      </c>
      <c r="B24" s="6">
        <v>1.0</v>
      </c>
      <c r="C24" s="10" t="s">
        <v>242</v>
      </c>
      <c r="D24" s="10"/>
      <c r="E24" s="5"/>
      <c r="F24" s="24"/>
      <c r="G24" s="5"/>
      <c r="H24" s="10"/>
      <c r="I24" s="5"/>
      <c r="J24" s="6">
        <f t="shared" ref="J24:J34" si="30">IF(K24 &gt;= 6,4,IF( K24 &gt;=3,2,1))</f>
        <v>1</v>
      </c>
      <c r="K24" s="5">
        <f t="shared" si="3"/>
        <v>0</v>
      </c>
      <c r="L24" s="10">
        <f t="shared" ref="L24:P24" si="29">IF(ISNA(VLOOKUP($R24,S$2:S$35,1,FALSE))=FALSE,1,0)</f>
        <v>0</v>
      </c>
      <c r="M24" s="10">
        <f t="shared" si="29"/>
        <v>0</v>
      </c>
      <c r="N24" s="10">
        <f t="shared" si="29"/>
        <v>0</v>
      </c>
      <c r="O24" s="10">
        <f t="shared" si="29"/>
        <v>0</v>
      </c>
      <c r="P24" s="10">
        <f t="shared" si="29"/>
        <v>0</v>
      </c>
      <c r="Q24" s="10">
        <f t="shared" si="5"/>
        <v>0</v>
      </c>
      <c r="R24" s="10" t="s">
        <v>242</v>
      </c>
      <c r="S24" s="10"/>
      <c r="T24" s="10"/>
      <c r="U24" s="10"/>
      <c r="V24" s="25" t="s">
        <v>243</v>
      </c>
      <c r="W24" s="9" t="s">
        <v>244</v>
      </c>
      <c r="X24" s="9" t="s">
        <v>239</v>
      </c>
      <c r="Y24" s="9" t="s">
        <v>239</v>
      </c>
      <c r="Z24" s="27" t="s">
        <v>245</v>
      </c>
      <c r="AA24" s="9" t="s">
        <v>246</v>
      </c>
    </row>
    <row r="25" ht="15.75" customHeight="1">
      <c r="A25" s="5">
        <v>1.0</v>
      </c>
      <c r="B25" s="6">
        <v>1.0</v>
      </c>
      <c r="C25" s="10" t="s">
        <v>207</v>
      </c>
      <c r="D25" s="10"/>
      <c r="E25" s="5"/>
      <c r="F25" s="24"/>
      <c r="G25" s="5"/>
      <c r="H25" s="10"/>
      <c r="I25" s="5"/>
      <c r="J25" s="6">
        <f t="shared" si="30"/>
        <v>1</v>
      </c>
      <c r="K25" s="5">
        <f t="shared" si="3"/>
        <v>1</v>
      </c>
      <c r="L25" s="10">
        <f t="shared" ref="L25:P25" si="31">IF(ISNA(VLOOKUP($R25,S$2:S$35,1,FALSE))=FALSE,1,0)</f>
        <v>1</v>
      </c>
      <c r="M25" s="10">
        <f t="shared" si="31"/>
        <v>0</v>
      </c>
      <c r="N25" s="10">
        <f t="shared" si="31"/>
        <v>0</v>
      </c>
      <c r="O25" s="10">
        <f t="shared" si="31"/>
        <v>0</v>
      </c>
      <c r="P25" s="10">
        <f t="shared" si="31"/>
        <v>0</v>
      </c>
      <c r="Q25" s="10">
        <f t="shared" si="5"/>
        <v>0</v>
      </c>
      <c r="R25" s="10" t="s">
        <v>207</v>
      </c>
      <c r="S25" s="10"/>
      <c r="T25" s="10"/>
      <c r="U25" s="10"/>
      <c r="V25" s="25" t="s">
        <v>208</v>
      </c>
      <c r="W25" s="9" t="s">
        <v>247</v>
      </c>
      <c r="X25" s="27" t="s">
        <v>245</v>
      </c>
      <c r="Y25" s="27" t="s">
        <v>245</v>
      </c>
      <c r="Z25" s="9" t="s">
        <v>241</v>
      </c>
      <c r="AA25" s="9" t="s">
        <v>248</v>
      </c>
    </row>
    <row r="26" ht="15.75" customHeight="1">
      <c r="A26" s="5">
        <v>1.0</v>
      </c>
      <c r="B26" s="6">
        <v>2.0</v>
      </c>
      <c r="C26" s="10" t="s">
        <v>213</v>
      </c>
      <c r="D26" s="10"/>
      <c r="E26" s="5"/>
      <c r="F26" s="24"/>
      <c r="G26" s="5"/>
      <c r="H26" s="10"/>
      <c r="I26" s="5"/>
      <c r="J26" s="6">
        <f t="shared" si="30"/>
        <v>2</v>
      </c>
      <c r="K26" s="5">
        <f t="shared" si="3"/>
        <v>5</v>
      </c>
      <c r="L26" s="10">
        <f t="shared" ref="L26:P26" si="32">IF(ISNA(VLOOKUP($R26,S$2:S$35,1,FALSE))=FALSE,1,0)</f>
        <v>1</v>
      </c>
      <c r="M26" s="10">
        <f t="shared" si="32"/>
        <v>1</v>
      </c>
      <c r="N26" s="10">
        <f t="shared" si="32"/>
        <v>1</v>
      </c>
      <c r="O26" s="10">
        <f t="shared" si="32"/>
        <v>1</v>
      </c>
      <c r="P26" s="10">
        <f t="shared" si="32"/>
        <v>1</v>
      </c>
      <c r="Q26" s="10">
        <f t="shared" si="5"/>
        <v>0</v>
      </c>
      <c r="R26" s="10" t="s">
        <v>213</v>
      </c>
      <c r="S26" s="10"/>
      <c r="T26" s="10"/>
      <c r="V26" s="25" t="s">
        <v>249</v>
      </c>
      <c r="W26" s="9" t="s">
        <v>250</v>
      </c>
      <c r="X26" s="9" t="s">
        <v>251</v>
      </c>
      <c r="Y26" s="9" t="s">
        <v>252</v>
      </c>
      <c r="Z26" s="9" t="s">
        <v>252</v>
      </c>
      <c r="AA26" s="9" t="s">
        <v>253</v>
      </c>
    </row>
    <row r="27" ht="15.75" customHeight="1">
      <c r="A27" s="5">
        <v>1.0</v>
      </c>
      <c r="B27" s="6">
        <v>1.0</v>
      </c>
      <c r="C27" s="10" t="s">
        <v>254</v>
      </c>
      <c r="D27" s="10"/>
      <c r="E27" s="5"/>
      <c r="F27" s="24"/>
      <c r="G27" s="5"/>
      <c r="H27" s="10"/>
      <c r="I27" s="5"/>
      <c r="J27" s="6">
        <f t="shared" si="30"/>
        <v>1</v>
      </c>
      <c r="K27" s="5">
        <f t="shared" si="3"/>
        <v>0</v>
      </c>
      <c r="L27" s="10">
        <f t="shared" ref="L27:P27" si="33">IF(ISNA(VLOOKUP($R27,S$2:S$35,1,FALSE))=FALSE,1,0)</f>
        <v>0</v>
      </c>
      <c r="M27" s="10">
        <f t="shared" si="33"/>
        <v>0</v>
      </c>
      <c r="N27" s="10">
        <f t="shared" si="33"/>
        <v>0</v>
      </c>
      <c r="O27" s="10">
        <f t="shared" si="33"/>
        <v>0</v>
      </c>
      <c r="P27" s="10">
        <f t="shared" si="33"/>
        <v>0</v>
      </c>
      <c r="Q27" s="10">
        <f t="shared" si="5"/>
        <v>0</v>
      </c>
      <c r="R27" s="10" t="s">
        <v>254</v>
      </c>
      <c r="S27" s="10"/>
      <c r="T27" s="10"/>
      <c r="V27" s="25" t="s">
        <v>213</v>
      </c>
      <c r="W27" s="9" t="s">
        <v>110</v>
      </c>
      <c r="X27" s="9" t="s">
        <v>255</v>
      </c>
      <c r="Y27" s="9" t="s">
        <v>253</v>
      </c>
      <c r="Z27" s="9" t="s">
        <v>253</v>
      </c>
      <c r="AA27" s="9" t="s">
        <v>256</v>
      </c>
    </row>
    <row r="28" ht="15.75" customHeight="1">
      <c r="A28" s="5">
        <v>1.0</v>
      </c>
      <c r="B28" s="6">
        <v>1.0</v>
      </c>
      <c r="C28" s="10" t="s">
        <v>257</v>
      </c>
      <c r="D28" s="10"/>
      <c r="E28" s="5"/>
      <c r="F28" s="24"/>
      <c r="G28" s="5"/>
      <c r="H28" s="10"/>
      <c r="I28" s="5"/>
      <c r="J28" s="6">
        <f t="shared" si="30"/>
        <v>1</v>
      </c>
      <c r="K28" s="5">
        <f t="shared" si="3"/>
        <v>0</v>
      </c>
      <c r="L28" s="10">
        <f t="shared" ref="L28:P28" si="34">IF(ISNA(VLOOKUP($R28,S$2:S$35,1,FALSE))=FALSE,1,0)</f>
        <v>0</v>
      </c>
      <c r="M28" s="10">
        <f t="shared" si="34"/>
        <v>0</v>
      </c>
      <c r="N28" s="10">
        <f t="shared" si="34"/>
        <v>0</v>
      </c>
      <c r="O28" s="10">
        <f t="shared" si="34"/>
        <v>0</v>
      </c>
      <c r="P28" s="10">
        <f t="shared" si="34"/>
        <v>0</v>
      </c>
      <c r="Q28" s="10">
        <f t="shared" si="5"/>
        <v>0</v>
      </c>
      <c r="R28" s="10" t="s">
        <v>257</v>
      </c>
      <c r="S28" s="10"/>
      <c r="T28" s="10"/>
      <c r="V28" s="25" t="s">
        <v>258</v>
      </c>
      <c r="W28" s="9" t="s">
        <v>208</v>
      </c>
      <c r="X28" s="9" t="s">
        <v>259</v>
      </c>
      <c r="Y28" s="9" t="s">
        <v>260</v>
      </c>
      <c r="Z28" s="9" t="s">
        <v>255</v>
      </c>
      <c r="AA28" s="9" t="s">
        <v>261</v>
      </c>
    </row>
    <row r="29" ht="15.75" customHeight="1">
      <c r="A29" s="5">
        <v>0.0</v>
      </c>
      <c r="B29" s="6">
        <v>1.0</v>
      </c>
      <c r="C29" s="10" t="s">
        <v>262</v>
      </c>
      <c r="D29" s="10"/>
      <c r="E29" s="5"/>
      <c r="F29" s="24"/>
      <c r="G29" s="5"/>
      <c r="H29" s="10"/>
      <c r="I29" s="5"/>
      <c r="J29" s="6">
        <f t="shared" si="30"/>
        <v>1</v>
      </c>
      <c r="K29" s="5">
        <f t="shared" si="3"/>
        <v>0</v>
      </c>
      <c r="L29" s="10">
        <f t="shared" ref="L29:P29" si="35">IF(ISNA(VLOOKUP($R29,S$2:S$35,1,FALSE))=FALSE,1,0)</f>
        <v>0</v>
      </c>
      <c r="M29" s="10">
        <f t="shared" si="35"/>
        <v>0</v>
      </c>
      <c r="N29" s="10">
        <f t="shared" si="35"/>
        <v>0</v>
      </c>
      <c r="O29" s="10">
        <f t="shared" si="35"/>
        <v>0</v>
      </c>
      <c r="P29" s="10">
        <f t="shared" si="35"/>
        <v>0</v>
      </c>
      <c r="Q29" s="10">
        <f t="shared" si="5"/>
        <v>0</v>
      </c>
      <c r="R29" s="10" t="s">
        <v>262</v>
      </c>
      <c r="S29" s="10"/>
      <c r="T29" s="10"/>
      <c r="V29" s="25" t="s">
        <v>263</v>
      </c>
      <c r="W29" s="9" t="s">
        <v>213</v>
      </c>
      <c r="X29" s="9" t="s">
        <v>260</v>
      </c>
      <c r="Y29" s="9" t="s">
        <v>264</v>
      </c>
      <c r="Z29" s="9" t="s">
        <v>265</v>
      </c>
      <c r="AA29" s="9" t="s">
        <v>265</v>
      </c>
    </row>
    <row r="30" ht="15.75" customHeight="1">
      <c r="A30" s="5">
        <v>1.0</v>
      </c>
      <c r="B30" s="6">
        <v>1.0</v>
      </c>
      <c r="C30" s="10" t="s">
        <v>266</v>
      </c>
      <c r="D30" s="10"/>
      <c r="E30" s="5"/>
      <c r="F30" s="24"/>
      <c r="G30" s="5"/>
      <c r="H30" s="10"/>
      <c r="I30" s="5"/>
      <c r="J30" s="6">
        <f t="shared" si="30"/>
        <v>1</v>
      </c>
      <c r="K30" s="5">
        <f t="shared" si="3"/>
        <v>0</v>
      </c>
      <c r="L30" s="10">
        <f t="shared" ref="L30:P30" si="36">IF(ISNA(VLOOKUP($R30,S$2:S$35,1,FALSE))=FALSE,1,0)</f>
        <v>0</v>
      </c>
      <c r="M30" s="10">
        <f t="shared" si="36"/>
        <v>0</v>
      </c>
      <c r="N30" s="10">
        <f t="shared" si="36"/>
        <v>0</v>
      </c>
      <c r="O30" s="10">
        <f t="shared" si="36"/>
        <v>0</v>
      </c>
      <c r="P30" s="10">
        <f t="shared" si="36"/>
        <v>0</v>
      </c>
      <c r="Q30" s="10">
        <f t="shared" si="5"/>
        <v>0</v>
      </c>
      <c r="R30" s="10" t="s">
        <v>266</v>
      </c>
      <c r="S30" s="10"/>
      <c r="T30" s="10"/>
      <c r="V30" s="25"/>
      <c r="W30" s="9" t="s">
        <v>258</v>
      </c>
      <c r="X30" s="9" t="s">
        <v>103</v>
      </c>
      <c r="Z30" s="9" t="s">
        <v>264</v>
      </c>
      <c r="AA30" s="9" t="s">
        <v>264</v>
      </c>
    </row>
    <row r="31" ht="15.75" customHeight="1">
      <c r="A31" s="5">
        <v>1.0</v>
      </c>
      <c r="B31" s="6">
        <v>2.0</v>
      </c>
      <c r="C31" s="10" t="s">
        <v>218</v>
      </c>
      <c r="D31" s="5"/>
      <c r="E31" s="5">
        <f>SUM(E2:E30)</f>
        <v>24</v>
      </c>
      <c r="F31" s="24"/>
      <c r="G31" s="5"/>
      <c r="I31" s="5"/>
      <c r="J31" s="6">
        <f t="shared" si="30"/>
        <v>2</v>
      </c>
      <c r="K31" s="5">
        <f t="shared" si="3"/>
        <v>3</v>
      </c>
      <c r="L31" s="10">
        <f t="shared" ref="L31:P31" si="37">IF(ISNA(VLOOKUP($R31,S$2:S$35,1,FALSE))=FALSE,1,0)</f>
        <v>1</v>
      </c>
      <c r="M31" s="10">
        <f t="shared" si="37"/>
        <v>1</v>
      </c>
      <c r="N31" s="10">
        <f t="shared" si="37"/>
        <v>1</v>
      </c>
      <c r="O31" s="10">
        <f t="shared" si="37"/>
        <v>0</v>
      </c>
      <c r="P31" s="10">
        <f t="shared" si="37"/>
        <v>0</v>
      </c>
      <c r="Q31" s="10">
        <f t="shared" si="5"/>
        <v>0</v>
      </c>
      <c r="R31" s="10" t="s">
        <v>218</v>
      </c>
      <c r="S31" s="10"/>
      <c r="T31" s="10"/>
      <c r="V31" s="25"/>
      <c r="Z31" s="9" t="s">
        <v>148</v>
      </c>
      <c r="AA31" s="32" t="s">
        <v>267</v>
      </c>
    </row>
    <row r="32" ht="15.75" customHeight="1">
      <c r="A32" s="5">
        <v>1.0</v>
      </c>
      <c r="B32" s="6">
        <v>1.0</v>
      </c>
      <c r="C32" s="10" t="s">
        <v>221</v>
      </c>
      <c r="D32" s="5"/>
      <c r="E32" s="5"/>
      <c r="F32" s="24"/>
      <c r="G32" s="5"/>
      <c r="J32" s="6">
        <f t="shared" si="30"/>
        <v>1</v>
      </c>
      <c r="K32" s="5">
        <f t="shared" si="3"/>
        <v>1</v>
      </c>
      <c r="L32" s="10">
        <f t="shared" ref="L32:P32" si="38">IF(ISNA(VLOOKUP($R32,S$2:S$35,1,FALSE))=FALSE,1,0)</f>
        <v>1</v>
      </c>
      <c r="M32" s="10">
        <f t="shared" si="38"/>
        <v>0</v>
      </c>
      <c r="N32" s="10">
        <f t="shared" si="38"/>
        <v>0</v>
      </c>
      <c r="O32" s="10">
        <f t="shared" si="38"/>
        <v>0</v>
      </c>
      <c r="P32" s="10">
        <f t="shared" si="38"/>
        <v>0</v>
      </c>
      <c r="Q32" s="10">
        <f t="shared" si="5"/>
        <v>0</v>
      </c>
      <c r="R32" s="10" t="s">
        <v>221</v>
      </c>
      <c r="S32" s="10"/>
      <c r="T32" s="10"/>
    </row>
    <row r="33" ht="15.75" customHeight="1">
      <c r="A33" s="5">
        <v>1.0</v>
      </c>
      <c r="B33" s="6">
        <v>1.0</v>
      </c>
      <c r="C33" s="10" t="s">
        <v>268</v>
      </c>
      <c r="D33" s="5"/>
      <c r="E33" s="5"/>
      <c r="F33" s="24"/>
      <c r="G33" s="5"/>
      <c r="H33" s="5"/>
      <c r="I33" s="5">
        <f>SUM(I2:I31)</f>
        <v>30</v>
      </c>
      <c r="J33" s="6">
        <f t="shared" si="30"/>
        <v>1</v>
      </c>
      <c r="K33" s="5">
        <f t="shared" si="3"/>
        <v>0</v>
      </c>
      <c r="L33" s="10">
        <f t="shared" ref="L33:P33" si="39">IF(ISNA(VLOOKUP($R33,S$2:S$35,1,FALSE))=FALSE,1,0)</f>
        <v>0</v>
      </c>
      <c r="M33" s="10">
        <f t="shared" si="39"/>
        <v>0</v>
      </c>
      <c r="N33" s="10">
        <f t="shared" si="39"/>
        <v>0</v>
      </c>
      <c r="O33" s="10">
        <f t="shared" si="39"/>
        <v>0</v>
      </c>
      <c r="P33" s="10">
        <f t="shared" si="39"/>
        <v>0</v>
      </c>
      <c r="Q33" s="10">
        <f t="shared" si="5"/>
        <v>0</v>
      </c>
      <c r="R33" s="10" t="s">
        <v>268</v>
      </c>
      <c r="S33" s="10"/>
      <c r="T33" s="10"/>
    </row>
    <row r="34" ht="15.75" customHeight="1">
      <c r="A34" s="5">
        <v>0.0</v>
      </c>
      <c r="B34" s="6">
        <v>1.0</v>
      </c>
      <c r="C34" s="10" t="s">
        <v>269</v>
      </c>
      <c r="D34" s="5"/>
      <c r="E34" s="5"/>
      <c r="F34" s="24"/>
      <c r="G34" s="5"/>
      <c r="J34" s="6">
        <f t="shared" si="30"/>
        <v>1</v>
      </c>
      <c r="K34" s="5">
        <f t="shared" si="3"/>
        <v>0</v>
      </c>
      <c r="L34" s="10">
        <f t="shared" ref="L34:P34" si="40">IF(ISNA(VLOOKUP($R34,S$2:S$35,1,FALSE))=FALSE,1,0)</f>
        <v>0</v>
      </c>
      <c r="M34" s="10">
        <f t="shared" si="40"/>
        <v>0</v>
      </c>
      <c r="N34" s="10">
        <f t="shared" si="40"/>
        <v>0</v>
      </c>
      <c r="O34" s="10">
        <f t="shared" si="40"/>
        <v>0</v>
      </c>
      <c r="P34" s="10">
        <f t="shared" si="40"/>
        <v>0</v>
      </c>
      <c r="Q34" s="10">
        <f t="shared" si="5"/>
        <v>0</v>
      </c>
      <c r="R34" s="10" t="s">
        <v>269</v>
      </c>
      <c r="S34" s="10"/>
      <c r="T34" s="10"/>
    </row>
    <row r="35" ht="15.75" customHeight="1">
      <c r="B35" s="5">
        <f>SUM(B2:B34)</f>
        <v>46</v>
      </c>
      <c r="C35" s="10"/>
      <c r="D35" s="10"/>
      <c r="E35" s="10"/>
      <c r="F35" s="33"/>
      <c r="G35" s="5"/>
      <c r="H35" s="5"/>
      <c r="I35" s="5"/>
      <c r="J35" s="22"/>
      <c r="R35" s="10"/>
      <c r="S35" s="10"/>
      <c r="T35" s="10"/>
    </row>
    <row r="36" ht="15.75" customHeight="1">
      <c r="A36" s="9" t="s">
        <v>154</v>
      </c>
      <c r="B36" s="10"/>
      <c r="C36" s="10"/>
      <c r="D36" s="10"/>
      <c r="E36" s="10"/>
      <c r="F36" s="24"/>
      <c r="J36" s="6">
        <f>SUM(J2:J35)</f>
        <v>46</v>
      </c>
      <c r="R36" s="10"/>
      <c r="S36" s="10"/>
      <c r="T36" s="10"/>
    </row>
    <row r="37" ht="15.75" customHeight="1">
      <c r="A37" s="5">
        <f>SUMPRODUCT(A2:A34,B2:B34)</f>
        <v>30</v>
      </c>
      <c r="B37" s="10"/>
      <c r="C37" s="5"/>
      <c r="D37" s="5"/>
      <c r="E37" s="5"/>
      <c r="F37" s="24"/>
      <c r="G37" s="5">
        <f>SUM(G2:G34)</f>
        <v>30</v>
      </c>
      <c r="J37" s="22"/>
      <c r="R37" s="10"/>
      <c r="S37" s="10"/>
      <c r="T37" s="10"/>
    </row>
    <row r="38" ht="15.75" customHeight="1">
      <c r="B38" s="10"/>
      <c r="C38" s="10"/>
      <c r="D38" s="10"/>
      <c r="E38" s="10"/>
      <c r="F38" s="24"/>
      <c r="J38" s="22"/>
      <c r="R38" s="10"/>
      <c r="S38" s="10"/>
      <c r="T38" s="10"/>
    </row>
    <row r="39" ht="15.75" customHeight="1">
      <c r="A39" s="5">
        <f>30-A37</f>
        <v>0</v>
      </c>
      <c r="B39" s="9" t="s">
        <v>155</v>
      </c>
      <c r="C39" s="10"/>
      <c r="D39" s="5"/>
      <c r="E39" s="10"/>
      <c r="F39" s="24"/>
      <c r="J39" s="22"/>
      <c r="R39" s="10"/>
      <c r="S39" s="10"/>
      <c r="T39" s="10"/>
    </row>
    <row r="40" ht="15.75" customHeight="1">
      <c r="B40" s="10"/>
      <c r="C40" s="10"/>
      <c r="D40" s="10"/>
      <c r="E40" s="10"/>
      <c r="F40" s="24"/>
      <c r="J40" s="22"/>
      <c r="R40" s="10"/>
      <c r="S40" s="10"/>
      <c r="T40" s="10"/>
    </row>
    <row r="41" ht="15.75" customHeight="1">
      <c r="B41" s="10"/>
      <c r="C41" s="10"/>
      <c r="D41" s="10"/>
      <c r="E41" s="10"/>
      <c r="F41" s="24"/>
      <c r="J41" s="22"/>
      <c r="R41" s="10"/>
      <c r="S41" s="10"/>
      <c r="T41" s="10"/>
    </row>
    <row r="42" ht="15.75" customHeight="1">
      <c r="B42" s="10"/>
      <c r="C42" s="10"/>
      <c r="D42" s="10"/>
      <c r="E42" s="10"/>
      <c r="F42" s="24"/>
      <c r="J42" s="22"/>
      <c r="R42" s="10"/>
      <c r="S42" s="10"/>
      <c r="T42" s="10"/>
    </row>
    <row r="43" ht="15.75" customHeight="1">
      <c r="B43" s="10"/>
      <c r="C43" s="10"/>
      <c r="D43" s="10"/>
      <c r="E43" s="10"/>
      <c r="F43" s="24"/>
      <c r="J43" s="22"/>
      <c r="R43" s="10"/>
      <c r="S43" s="10"/>
      <c r="T43" s="10"/>
    </row>
    <row r="44" ht="15.75" customHeight="1">
      <c r="B44" s="10"/>
      <c r="C44" s="34"/>
      <c r="D44" s="34"/>
      <c r="E44" s="35"/>
      <c r="F44" s="10"/>
      <c r="J44" s="22"/>
      <c r="R44" s="10"/>
      <c r="S44" s="10"/>
      <c r="T44" s="10"/>
    </row>
    <row r="45" ht="15.75" customHeight="1">
      <c r="B45" s="10"/>
      <c r="C45" s="34"/>
      <c r="D45" s="34"/>
      <c r="E45" s="35"/>
      <c r="F45" s="10"/>
      <c r="J45" s="22"/>
      <c r="R45" s="10"/>
      <c r="S45" s="10"/>
      <c r="T45" s="10"/>
    </row>
    <row r="46" ht="15.75" customHeight="1">
      <c r="B46" s="10"/>
      <c r="C46" s="34"/>
      <c r="D46" s="34"/>
      <c r="E46" s="35"/>
      <c r="F46" s="10"/>
      <c r="J46" s="22"/>
      <c r="R46" s="10"/>
      <c r="S46" s="10"/>
      <c r="T46" s="10"/>
    </row>
    <row r="47" ht="15.75" customHeight="1">
      <c r="B47" s="10"/>
      <c r="C47" s="34"/>
      <c r="D47" s="34"/>
      <c r="E47" s="35"/>
      <c r="F47" s="10"/>
      <c r="J47" s="22"/>
      <c r="R47" s="10"/>
      <c r="S47" s="10"/>
      <c r="T47" s="10"/>
    </row>
    <row r="48" ht="15.75" customHeight="1">
      <c r="B48" s="10"/>
      <c r="C48" s="34"/>
      <c r="D48" s="34"/>
      <c r="E48" s="35"/>
      <c r="F48" s="10"/>
      <c r="J48" s="22"/>
      <c r="R48" s="10"/>
      <c r="S48" s="10"/>
      <c r="T48" s="10"/>
    </row>
    <row r="49" ht="15.75" customHeight="1">
      <c r="B49" s="10"/>
      <c r="C49" s="34"/>
      <c r="D49" s="34"/>
      <c r="E49" s="35"/>
      <c r="F49" s="10"/>
      <c r="J49" s="22"/>
      <c r="R49" s="10"/>
      <c r="S49" s="10"/>
      <c r="T49" s="10"/>
    </row>
    <row r="50" ht="15.75" customHeight="1">
      <c r="B50" s="10"/>
      <c r="C50" s="34"/>
      <c r="D50" s="34"/>
      <c r="E50" s="35"/>
      <c r="F50" s="10"/>
      <c r="J50" s="22"/>
      <c r="R50" s="10"/>
      <c r="S50" s="10"/>
      <c r="T50" s="10"/>
    </row>
    <row r="51" ht="15.75" customHeight="1">
      <c r="B51" s="10"/>
      <c r="C51" s="34"/>
      <c r="D51" s="34"/>
      <c r="E51" s="35"/>
      <c r="F51" s="10"/>
      <c r="J51" s="22"/>
      <c r="R51" s="10"/>
      <c r="S51" s="10"/>
      <c r="T51" s="10"/>
    </row>
    <row r="52" ht="15.75" customHeight="1">
      <c r="B52" s="10"/>
      <c r="C52" s="34"/>
      <c r="D52" s="34"/>
      <c r="E52" s="35"/>
      <c r="F52" s="10"/>
      <c r="J52" s="22"/>
      <c r="R52" s="10"/>
      <c r="S52" s="10"/>
      <c r="T52" s="10"/>
    </row>
    <row r="53" ht="15.75" customHeight="1">
      <c r="B53" s="10"/>
      <c r="C53" s="34"/>
      <c r="D53" s="34"/>
      <c r="E53" s="35"/>
      <c r="F53" s="10"/>
      <c r="J53" s="22"/>
      <c r="R53" s="10"/>
      <c r="S53" s="10"/>
      <c r="T53" s="10"/>
    </row>
    <row r="54" ht="15.75" customHeight="1">
      <c r="B54" s="10"/>
      <c r="C54" s="34"/>
      <c r="D54" s="34"/>
      <c r="E54" s="35"/>
      <c r="F54" s="10"/>
      <c r="J54" s="22"/>
      <c r="R54" s="10"/>
      <c r="S54" s="10"/>
      <c r="T54" s="10"/>
    </row>
    <row r="55" ht="15.75" customHeight="1">
      <c r="B55" s="10"/>
      <c r="C55" s="34"/>
      <c r="D55" s="34"/>
      <c r="E55" s="35"/>
      <c r="F55" s="10"/>
      <c r="J55" s="22"/>
      <c r="R55" s="10"/>
      <c r="S55" s="10"/>
      <c r="T55" s="10"/>
    </row>
    <row r="56" ht="15.75" customHeight="1">
      <c r="B56" s="10"/>
      <c r="C56" s="34"/>
      <c r="D56" s="34"/>
      <c r="E56" s="35"/>
      <c r="F56" s="10"/>
      <c r="J56" s="22"/>
      <c r="R56" s="10"/>
      <c r="S56" s="10"/>
      <c r="T56" s="10"/>
    </row>
    <row r="57" ht="15.75" customHeight="1">
      <c r="B57" s="10"/>
      <c r="C57" s="34"/>
      <c r="D57" s="34"/>
      <c r="E57" s="35"/>
      <c r="F57" s="10"/>
      <c r="J57" s="22"/>
      <c r="R57" s="10"/>
      <c r="S57" s="10"/>
      <c r="T57" s="10"/>
    </row>
    <row r="58" ht="15.75" customHeight="1">
      <c r="B58" s="10"/>
      <c r="C58" s="34"/>
      <c r="D58" s="34"/>
      <c r="E58" s="35"/>
      <c r="F58" s="10"/>
      <c r="J58" s="22"/>
      <c r="R58" s="10"/>
      <c r="S58" s="10"/>
      <c r="T58" s="10"/>
    </row>
    <row r="59" ht="15.75" customHeight="1">
      <c r="B59" s="10"/>
      <c r="C59" s="34"/>
      <c r="D59" s="34"/>
      <c r="E59" s="35"/>
      <c r="F59" s="10"/>
      <c r="J59" s="22"/>
      <c r="R59" s="10"/>
      <c r="S59" s="10"/>
      <c r="T59" s="10"/>
    </row>
    <row r="60" ht="15.75" customHeight="1">
      <c r="B60" s="10"/>
      <c r="C60" s="34"/>
      <c r="D60" s="34"/>
      <c r="E60" s="35"/>
      <c r="F60" s="10"/>
      <c r="J60" s="22"/>
      <c r="R60" s="10"/>
      <c r="S60" s="10"/>
      <c r="T60" s="10"/>
    </row>
    <row r="61" ht="15.75" customHeight="1">
      <c r="B61" s="10"/>
      <c r="C61" s="34"/>
      <c r="D61" s="34"/>
      <c r="E61" s="35"/>
      <c r="F61" s="10"/>
      <c r="J61" s="22"/>
      <c r="R61" s="10"/>
      <c r="S61" s="10"/>
      <c r="T61" s="10"/>
    </row>
    <row r="62" ht="15.75" customHeight="1">
      <c r="B62" s="10"/>
      <c r="C62" s="34"/>
      <c r="D62" s="34"/>
      <c r="E62" s="35"/>
      <c r="F62" s="10"/>
      <c r="J62" s="22"/>
      <c r="R62" s="10"/>
      <c r="S62" s="10"/>
      <c r="T62" s="10"/>
    </row>
    <row r="63" ht="15.75" customHeight="1">
      <c r="B63" s="10"/>
      <c r="C63" s="34"/>
      <c r="D63" s="34"/>
      <c r="E63" s="35"/>
      <c r="F63" s="10"/>
      <c r="J63" s="22"/>
      <c r="R63" s="10"/>
      <c r="S63" s="10"/>
      <c r="T63" s="10"/>
    </row>
    <row r="64" ht="15.75" customHeight="1">
      <c r="B64" s="10"/>
      <c r="C64" s="34"/>
      <c r="D64" s="34"/>
      <c r="E64" s="35"/>
      <c r="F64" s="10"/>
      <c r="J64" s="22"/>
      <c r="R64" s="10"/>
      <c r="S64" s="10"/>
      <c r="T64" s="10"/>
    </row>
    <row r="65" ht="15.75" customHeight="1">
      <c r="B65" s="10"/>
      <c r="C65" s="34"/>
      <c r="D65" s="36"/>
      <c r="E65" s="35"/>
      <c r="F65" s="10"/>
      <c r="J65" s="22"/>
      <c r="R65" s="10"/>
      <c r="S65" s="10"/>
      <c r="T65" s="10"/>
    </row>
    <row r="66" ht="15.75" customHeight="1">
      <c r="B66" s="10"/>
      <c r="C66" s="34"/>
      <c r="D66" s="34"/>
      <c r="E66" s="35"/>
      <c r="F66" s="10"/>
      <c r="J66" s="22"/>
      <c r="R66" s="10"/>
      <c r="S66" s="10"/>
      <c r="T66" s="10"/>
    </row>
    <row r="67" ht="15.75" customHeight="1">
      <c r="B67" s="10"/>
      <c r="C67" s="34"/>
      <c r="D67" s="34"/>
      <c r="E67" s="35"/>
      <c r="F67" s="10"/>
      <c r="J67" s="22"/>
      <c r="R67" s="10"/>
      <c r="S67" s="10"/>
      <c r="T67" s="10"/>
    </row>
    <row r="68" ht="15.75" customHeight="1">
      <c r="B68" s="10"/>
      <c r="C68" s="34"/>
      <c r="D68" s="34"/>
      <c r="E68" s="35"/>
      <c r="F68" s="10"/>
      <c r="J68" s="22"/>
      <c r="R68" s="10"/>
      <c r="S68" s="10"/>
      <c r="T68" s="10"/>
    </row>
    <row r="69" ht="15.75" customHeight="1">
      <c r="B69" s="10"/>
      <c r="C69" s="34"/>
      <c r="D69" s="34"/>
      <c r="E69" s="35"/>
      <c r="F69" s="10"/>
      <c r="J69" s="22"/>
      <c r="R69" s="10"/>
      <c r="S69" s="10"/>
      <c r="T69" s="10"/>
    </row>
    <row r="70" ht="15.75" customHeight="1">
      <c r="B70" s="10"/>
      <c r="C70" s="34"/>
      <c r="D70" s="34"/>
      <c r="E70" s="35"/>
      <c r="F70" s="10"/>
      <c r="J70" s="22"/>
      <c r="R70" s="10"/>
      <c r="S70" s="10"/>
      <c r="T70" s="10"/>
    </row>
    <row r="71" ht="15.75" customHeight="1">
      <c r="B71" s="10"/>
      <c r="C71" s="34"/>
      <c r="D71" s="34"/>
      <c r="E71" s="35"/>
      <c r="F71" s="10"/>
      <c r="J71" s="22"/>
      <c r="R71" s="10"/>
      <c r="S71" s="10"/>
      <c r="T71" s="10"/>
    </row>
    <row r="72" ht="15.75" customHeight="1">
      <c r="B72" s="10"/>
      <c r="C72" s="34"/>
      <c r="D72" s="34"/>
      <c r="E72" s="35"/>
      <c r="F72" s="10"/>
      <c r="J72" s="22"/>
      <c r="R72" s="10"/>
      <c r="S72" s="10"/>
      <c r="T72" s="10"/>
    </row>
    <row r="73" ht="15.75" customHeight="1">
      <c r="B73" s="10"/>
      <c r="C73" s="34"/>
      <c r="D73" s="34"/>
      <c r="E73" s="35"/>
      <c r="F73" s="10"/>
      <c r="J73" s="22"/>
      <c r="R73" s="10"/>
      <c r="S73" s="10"/>
      <c r="T73" s="10"/>
    </row>
    <row r="74" ht="15.75" customHeight="1">
      <c r="B74" s="10"/>
      <c r="C74" s="34"/>
      <c r="D74" s="34"/>
      <c r="E74" s="35"/>
      <c r="F74" s="10"/>
      <c r="J74" s="22"/>
      <c r="R74" s="10"/>
      <c r="S74" s="10"/>
      <c r="T74" s="10"/>
    </row>
    <row r="75" ht="15.75" customHeight="1">
      <c r="B75" s="10"/>
      <c r="C75" s="34"/>
      <c r="D75" s="34"/>
      <c r="E75" s="35"/>
      <c r="F75" s="10"/>
      <c r="J75" s="22"/>
      <c r="R75" s="10"/>
      <c r="S75" s="10"/>
      <c r="T75" s="10"/>
    </row>
    <row r="76" ht="15.75" customHeight="1">
      <c r="B76" s="10"/>
      <c r="C76" s="34"/>
      <c r="D76" s="37"/>
      <c r="E76" s="37"/>
      <c r="F76" s="10"/>
      <c r="J76" s="22"/>
      <c r="R76" s="10"/>
      <c r="S76" s="10"/>
      <c r="T76" s="10"/>
    </row>
    <row r="77" ht="15.75" customHeight="1">
      <c r="B77" s="10"/>
      <c r="C77" s="10"/>
      <c r="D77" s="10"/>
      <c r="E77" s="10"/>
      <c r="F77" s="10"/>
      <c r="J77" s="22"/>
      <c r="R77" s="10"/>
      <c r="S77" s="10"/>
      <c r="T77" s="10"/>
    </row>
    <row r="78" ht="15.75" customHeight="1">
      <c r="B78" s="10"/>
      <c r="C78" s="10"/>
      <c r="D78" s="10"/>
      <c r="E78" s="10"/>
      <c r="F78" s="10"/>
      <c r="J78" s="22"/>
      <c r="R78" s="10"/>
      <c r="S78" s="10"/>
      <c r="T78" s="10"/>
    </row>
    <row r="79" ht="15.75" customHeight="1">
      <c r="B79" s="10"/>
      <c r="C79" s="10"/>
      <c r="D79" s="10"/>
      <c r="E79" s="10"/>
      <c r="F79" s="24"/>
      <c r="J79" s="22"/>
      <c r="R79" s="10"/>
      <c r="S79" s="10"/>
      <c r="T79" s="10"/>
    </row>
    <row r="80" ht="15.75" customHeight="1">
      <c r="B80" s="10"/>
      <c r="C80" s="10"/>
      <c r="D80" s="10"/>
      <c r="E80" s="10"/>
      <c r="F80" s="24"/>
      <c r="J80" s="22"/>
      <c r="R80" s="10"/>
      <c r="S80" s="10"/>
      <c r="T80" s="10"/>
    </row>
    <row r="81" ht="15.75" customHeight="1">
      <c r="B81" s="10"/>
      <c r="C81" s="10"/>
      <c r="D81" s="10"/>
      <c r="E81" s="10"/>
      <c r="F81" s="24"/>
      <c r="J81" s="22"/>
      <c r="R81" s="10"/>
      <c r="S81" s="10"/>
      <c r="T81" s="10"/>
    </row>
    <row r="82" ht="15.75" customHeight="1">
      <c r="B82" s="10"/>
      <c r="C82" s="10"/>
      <c r="D82" s="10"/>
      <c r="E82" s="10"/>
      <c r="F82" s="24"/>
      <c r="J82" s="22"/>
      <c r="R82" s="10"/>
      <c r="S82" s="10"/>
      <c r="T82" s="10"/>
    </row>
    <row r="83" ht="15.75" customHeight="1">
      <c r="B83" s="10"/>
      <c r="C83" s="10"/>
      <c r="D83" s="10"/>
      <c r="E83" s="10"/>
      <c r="F83" s="24"/>
      <c r="J83" s="22"/>
      <c r="R83" s="10"/>
      <c r="S83" s="10"/>
      <c r="T83" s="10"/>
    </row>
    <row r="84" ht="15.75" customHeight="1">
      <c r="B84" s="10"/>
      <c r="C84" s="10"/>
      <c r="D84" s="10"/>
      <c r="E84" s="10"/>
      <c r="F84" s="24"/>
      <c r="J84" s="22"/>
      <c r="R84" s="10"/>
      <c r="S84" s="10"/>
      <c r="T84" s="10"/>
    </row>
    <row r="85" ht="15.75" customHeight="1">
      <c r="B85" s="10"/>
      <c r="C85" s="10"/>
      <c r="D85" s="10"/>
      <c r="E85" s="10"/>
      <c r="F85" s="24"/>
      <c r="J85" s="22"/>
      <c r="R85" s="10"/>
      <c r="S85" s="10"/>
      <c r="T85" s="10"/>
    </row>
    <row r="86" ht="15.75" customHeight="1">
      <c r="B86" s="10"/>
      <c r="C86" s="10"/>
      <c r="D86" s="10"/>
      <c r="E86" s="10"/>
      <c r="F86" s="24"/>
      <c r="J86" s="22"/>
      <c r="R86" s="10"/>
      <c r="S86" s="10"/>
      <c r="T86" s="10"/>
    </row>
    <row r="87" ht="15.75" customHeight="1">
      <c r="B87" s="10"/>
      <c r="C87" s="10"/>
      <c r="D87" s="10"/>
      <c r="E87" s="10"/>
      <c r="F87" s="24"/>
      <c r="J87" s="22"/>
      <c r="R87" s="10"/>
      <c r="S87" s="10"/>
      <c r="T87" s="10"/>
    </row>
    <row r="88" ht="15.75" customHeight="1">
      <c r="B88" s="10"/>
      <c r="C88" s="10"/>
      <c r="D88" s="10"/>
      <c r="E88" s="10"/>
      <c r="F88" s="24"/>
      <c r="J88" s="22"/>
      <c r="R88" s="10"/>
      <c r="S88" s="10"/>
      <c r="T88" s="10"/>
    </row>
    <row r="89" ht="15.75" customHeight="1">
      <c r="B89" s="10"/>
      <c r="C89" s="10"/>
      <c r="D89" s="10"/>
      <c r="E89" s="10"/>
      <c r="F89" s="24"/>
      <c r="J89" s="22"/>
      <c r="R89" s="10"/>
      <c r="S89" s="10"/>
      <c r="T89" s="10"/>
    </row>
    <row r="90" ht="15.75" customHeight="1">
      <c r="B90" s="10"/>
      <c r="C90" s="10"/>
      <c r="D90" s="10"/>
      <c r="E90" s="10"/>
      <c r="F90" s="24"/>
      <c r="J90" s="22"/>
      <c r="R90" s="10"/>
      <c r="S90" s="10"/>
      <c r="T90" s="10"/>
    </row>
    <row r="91" ht="15.75" customHeight="1">
      <c r="B91" s="10"/>
      <c r="C91" s="10"/>
      <c r="D91" s="10"/>
      <c r="E91" s="10"/>
      <c r="F91" s="24"/>
      <c r="J91" s="22"/>
      <c r="R91" s="10"/>
      <c r="S91" s="10"/>
      <c r="T91" s="10"/>
    </row>
    <row r="92" ht="15.75" customHeight="1">
      <c r="B92" s="10"/>
      <c r="C92" s="10"/>
      <c r="D92" s="10"/>
      <c r="E92" s="10"/>
      <c r="F92" s="24"/>
      <c r="J92" s="22"/>
      <c r="R92" s="10"/>
      <c r="S92" s="10"/>
      <c r="T92" s="10"/>
    </row>
    <row r="93" ht="15.75" customHeight="1">
      <c r="B93" s="10"/>
      <c r="C93" s="10"/>
      <c r="D93" s="10"/>
      <c r="E93" s="10"/>
      <c r="F93" s="24"/>
      <c r="J93" s="22"/>
      <c r="R93" s="10"/>
      <c r="S93" s="10"/>
      <c r="T93" s="10"/>
    </row>
    <row r="94" ht="15.75" customHeight="1">
      <c r="B94" s="10"/>
      <c r="C94" s="10"/>
      <c r="D94" s="10"/>
      <c r="E94" s="10"/>
      <c r="F94" s="24"/>
      <c r="J94" s="22"/>
      <c r="R94" s="10"/>
      <c r="S94" s="10"/>
      <c r="T94" s="10"/>
    </row>
    <row r="95" ht="15.75" customHeight="1">
      <c r="B95" s="10"/>
      <c r="C95" s="10"/>
      <c r="D95" s="10"/>
      <c r="E95" s="10"/>
      <c r="F95" s="24"/>
      <c r="J95" s="22"/>
      <c r="R95" s="10"/>
      <c r="S95" s="10"/>
      <c r="T95" s="10"/>
    </row>
    <row r="96" ht="15.75" customHeight="1">
      <c r="B96" s="10"/>
      <c r="C96" s="10"/>
      <c r="D96" s="10"/>
      <c r="E96" s="10"/>
      <c r="F96" s="24"/>
      <c r="J96" s="22"/>
      <c r="R96" s="10"/>
      <c r="S96" s="10"/>
      <c r="T96" s="10"/>
    </row>
    <row r="97" ht="15.75" customHeight="1">
      <c r="B97" s="10"/>
      <c r="C97" s="10"/>
      <c r="D97" s="10"/>
      <c r="E97" s="10"/>
      <c r="F97" s="24"/>
      <c r="J97" s="22"/>
      <c r="R97" s="10"/>
      <c r="S97" s="10"/>
      <c r="T97" s="10"/>
    </row>
    <row r="98" ht="15.75" customHeight="1">
      <c r="B98" s="10"/>
      <c r="C98" s="10"/>
      <c r="D98" s="10"/>
      <c r="E98" s="10"/>
      <c r="F98" s="24"/>
      <c r="J98" s="22"/>
      <c r="R98" s="10"/>
      <c r="S98" s="10"/>
      <c r="T98" s="10"/>
    </row>
    <row r="99" ht="15.75" customHeight="1">
      <c r="B99" s="10"/>
      <c r="C99" s="10"/>
      <c r="D99" s="10"/>
      <c r="E99" s="10"/>
      <c r="F99" s="24"/>
      <c r="J99" s="22"/>
      <c r="R99" s="10"/>
      <c r="S99" s="10"/>
      <c r="T99" s="10"/>
    </row>
    <row r="100" ht="15.75" customHeight="1">
      <c r="B100" s="10"/>
      <c r="C100" s="10"/>
      <c r="D100" s="10"/>
      <c r="E100" s="10"/>
      <c r="F100" s="24"/>
      <c r="J100" s="22"/>
      <c r="R100" s="10"/>
      <c r="S100" s="10"/>
      <c r="T100" s="10"/>
    </row>
    <row r="101" ht="15.75" customHeight="1">
      <c r="B101" s="10"/>
      <c r="C101" s="10"/>
      <c r="D101" s="10"/>
      <c r="E101" s="10"/>
      <c r="F101" s="24"/>
      <c r="J101" s="22"/>
      <c r="R101" s="10"/>
      <c r="S101" s="10"/>
      <c r="T101" s="10"/>
    </row>
    <row r="102" ht="15.75" customHeight="1">
      <c r="B102" s="10"/>
      <c r="C102" s="10"/>
      <c r="D102" s="10"/>
      <c r="E102" s="10"/>
      <c r="F102" s="24"/>
      <c r="J102" s="22"/>
      <c r="R102" s="10"/>
      <c r="S102" s="10"/>
      <c r="T102" s="10"/>
    </row>
    <row r="103" ht="15.75" customHeight="1">
      <c r="B103" s="10"/>
      <c r="C103" s="10"/>
      <c r="D103" s="10"/>
      <c r="E103" s="10"/>
      <c r="F103" s="24"/>
      <c r="J103" s="22"/>
      <c r="R103" s="10"/>
      <c r="S103" s="10"/>
      <c r="T103" s="10"/>
    </row>
    <row r="104" ht="15.75" customHeight="1">
      <c r="B104" s="10"/>
      <c r="C104" s="10"/>
      <c r="D104" s="10"/>
      <c r="E104" s="10"/>
      <c r="F104" s="24"/>
      <c r="J104" s="22"/>
      <c r="R104" s="10"/>
      <c r="S104" s="10"/>
      <c r="T104" s="10"/>
    </row>
    <row r="105" ht="15.75" customHeight="1">
      <c r="B105" s="10"/>
      <c r="C105" s="10"/>
      <c r="D105" s="10"/>
      <c r="E105" s="10"/>
      <c r="F105" s="24"/>
      <c r="J105" s="22"/>
      <c r="R105" s="10"/>
      <c r="S105" s="10"/>
      <c r="T105" s="10"/>
    </row>
    <row r="106" ht="15.75" customHeight="1">
      <c r="B106" s="10"/>
      <c r="C106" s="10"/>
      <c r="D106" s="10"/>
      <c r="E106" s="10"/>
      <c r="F106" s="24"/>
      <c r="J106" s="22"/>
      <c r="R106" s="10"/>
      <c r="S106" s="10"/>
      <c r="T106" s="10"/>
    </row>
    <row r="107" ht="15.75" customHeight="1">
      <c r="B107" s="10"/>
      <c r="C107" s="10"/>
      <c r="D107" s="10"/>
      <c r="E107" s="10"/>
      <c r="F107" s="24"/>
      <c r="J107" s="22"/>
      <c r="R107" s="10"/>
      <c r="S107" s="10"/>
      <c r="T107" s="10"/>
    </row>
    <row r="108" ht="15.75" customHeight="1">
      <c r="B108" s="10"/>
      <c r="C108" s="10"/>
      <c r="D108" s="10"/>
      <c r="E108" s="10"/>
      <c r="F108" s="24"/>
      <c r="J108" s="22"/>
      <c r="R108" s="10"/>
      <c r="S108" s="10"/>
      <c r="T108" s="10"/>
    </row>
    <row r="109" ht="15.75" customHeight="1">
      <c r="B109" s="10"/>
      <c r="C109" s="10"/>
      <c r="D109" s="10"/>
      <c r="E109" s="10"/>
      <c r="F109" s="24"/>
      <c r="J109" s="22"/>
      <c r="R109" s="10"/>
      <c r="S109" s="10"/>
      <c r="T109" s="10"/>
    </row>
    <row r="110" ht="15.75" customHeight="1">
      <c r="B110" s="10"/>
      <c r="C110" s="10"/>
      <c r="D110" s="10"/>
      <c r="E110" s="10"/>
      <c r="F110" s="24"/>
      <c r="J110" s="22"/>
      <c r="R110" s="10"/>
      <c r="S110" s="10"/>
      <c r="T110" s="10"/>
    </row>
    <row r="111" ht="15.75" customHeight="1">
      <c r="B111" s="10"/>
      <c r="C111" s="10"/>
      <c r="D111" s="10"/>
      <c r="E111" s="10"/>
      <c r="F111" s="24"/>
      <c r="J111" s="22"/>
      <c r="R111" s="10"/>
      <c r="S111" s="10"/>
      <c r="T111" s="10"/>
    </row>
    <row r="112" ht="15.75" customHeight="1">
      <c r="B112" s="10"/>
      <c r="C112" s="10"/>
      <c r="D112" s="10"/>
      <c r="E112" s="10"/>
      <c r="F112" s="24"/>
      <c r="J112" s="22"/>
      <c r="R112" s="10"/>
      <c r="S112" s="10"/>
      <c r="T112" s="10"/>
    </row>
    <row r="113" ht="15.75" customHeight="1">
      <c r="B113" s="10"/>
      <c r="C113" s="10"/>
      <c r="D113" s="10"/>
      <c r="E113" s="10"/>
      <c r="F113" s="24"/>
      <c r="J113" s="22"/>
      <c r="R113" s="10"/>
      <c r="S113" s="10"/>
      <c r="T113" s="10"/>
    </row>
    <row r="114" ht="15.75" customHeight="1">
      <c r="B114" s="10"/>
      <c r="C114" s="10"/>
      <c r="D114" s="10"/>
      <c r="E114" s="10"/>
      <c r="F114" s="24"/>
      <c r="J114" s="22"/>
      <c r="R114" s="10"/>
      <c r="S114" s="10"/>
      <c r="T114" s="10"/>
    </row>
    <row r="115" ht="15.75" customHeight="1">
      <c r="B115" s="10"/>
      <c r="C115" s="10"/>
      <c r="D115" s="10"/>
      <c r="E115" s="10"/>
      <c r="F115" s="24"/>
      <c r="J115" s="22"/>
      <c r="R115" s="10"/>
      <c r="S115" s="10"/>
      <c r="T115" s="10"/>
    </row>
    <row r="116" ht="15.75" customHeight="1">
      <c r="B116" s="10"/>
      <c r="C116" s="10"/>
      <c r="D116" s="10"/>
      <c r="E116" s="10"/>
      <c r="F116" s="24"/>
      <c r="J116" s="22"/>
      <c r="R116" s="10"/>
      <c r="S116" s="10"/>
      <c r="T116" s="10"/>
    </row>
    <row r="117" ht="15.75" customHeight="1">
      <c r="B117" s="10"/>
      <c r="C117" s="10"/>
      <c r="D117" s="10"/>
      <c r="E117" s="10"/>
      <c r="F117" s="24"/>
      <c r="J117" s="22"/>
      <c r="R117" s="10"/>
      <c r="S117" s="10"/>
      <c r="T117" s="10"/>
    </row>
    <row r="118" ht="15.75" customHeight="1">
      <c r="B118" s="10"/>
      <c r="C118" s="10"/>
      <c r="D118" s="10"/>
      <c r="E118" s="10"/>
      <c r="F118" s="24"/>
      <c r="J118" s="22"/>
      <c r="R118" s="10"/>
      <c r="S118" s="10"/>
      <c r="T118" s="10"/>
    </row>
    <row r="119" ht="15.75" customHeight="1">
      <c r="B119" s="10"/>
      <c r="C119" s="10"/>
      <c r="D119" s="10"/>
      <c r="E119" s="10"/>
      <c r="F119" s="24"/>
      <c r="J119" s="22"/>
      <c r="R119" s="10"/>
      <c r="S119" s="10"/>
      <c r="T119" s="10"/>
    </row>
    <row r="120" ht="15.75" customHeight="1">
      <c r="B120" s="10"/>
      <c r="C120" s="10"/>
      <c r="D120" s="10"/>
      <c r="E120" s="10"/>
      <c r="F120" s="24"/>
      <c r="J120" s="22"/>
      <c r="R120" s="10"/>
      <c r="S120" s="10"/>
      <c r="T120" s="10"/>
    </row>
    <row r="121" ht="15.75" customHeight="1">
      <c r="B121" s="10"/>
      <c r="C121" s="10"/>
      <c r="D121" s="10"/>
      <c r="E121" s="10"/>
      <c r="F121" s="24"/>
      <c r="J121" s="22"/>
      <c r="R121" s="10"/>
      <c r="S121" s="10"/>
      <c r="T121" s="10"/>
    </row>
    <row r="122" ht="15.75" customHeight="1">
      <c r="B122" s="10"/>
      <c r="C122" s="10"/>
      <c r="D122" s="10"/>
      <c r="E122" s="10"/>
      <c r="F122" s="24"/>
      <c r="J122" s="22"/>
      <c r="R122" s="10"/>
      <c r="S122" s="10"/>
      <c r="T122" s="10"/>
    </row>
    <row r="123" ht="15.75" customHeight="1">
      <c r="B123" s="10"/>
      <c r="C123" s="10"/>
      <c r="D123" s="10"/>
      <c r="E123" s="10"/>
      <c r="F123" s="24"/>
      <c r="J123" s="22"/>
      <c r="R123" s="10"/>
      <c r="S123" s="10"/>
      <c r="T123" s="10"/>
    </row>
    <row r="124" ht="15.75" customHeight="1">
      <c r="B124" s="10"/>
      <c r="C124" s="10"/>
      <c r="D124" s="10"/>
      <c r="E124" s="10"/>
      <c r="F124" s="24"/>
      <c r="J124" s="22"/>
      <c r="R124" s="10"/>
      <c r="S124" s="10"/>
      <c r="T124" s="10"/>
    </row>
    <row r="125" ht="15.75" customHeight="1">
      <c r="B125" s="10"/>
      <c r="C125" s="10"/>
      <c r="D125" s="10"/>
      <c r="E125" s="10"/>
      <c r="F125" s="24"/>
      <c r="J125" s="22"/>
      <c r="R125" s="10"/>
      <c r="S125" s="10"/>
      <c r="T125" s="10"/>
    </row>
    <row r="126" ht="15.75" customHeight="1">
      <c r="B126" s="10"/>
      <c r="C126" s="10"/>
      <c r="D126" s="10"/>
      <c r="E126" s="10"/>
      <c r="F126" s="24"/>
      <c r="J126" s="22"/>
      <c r="R126" s="10"/>
      <c r="S126" s="10"/>
      <c r="T126" s="10"/>
    </row>
    <row r="127" ht="15.75" customHeight="1">
      <c r="B127" s="10"/>
      <c r="C127" s="10"/>
      <c r="D127" s="10"/>
      <c r="E127" s="10"/>
      <c r="F127" s="24"/>
      <c r="J127" s="22"/>
      <c r="R127" s="10"/>
      <c r="S127" s="10"/>
      <c r="T127" s="10"/>
    </row>
    <row r="128" ht="15.75" customHeight="1">
      <c r="B128" s="10"/>
      <c r="C128" s="10"/>
      <c r="D128" s="10"/>
      <c r="E128" s="10"/>
      <c r="F128" s="24"/>
      <c r="J128" s="22"/>
      <c r="R128" s="10"/>
      <c r="S128" s="10"/>
      <c r="T128" s="10"/>
    </row>
    <row r="129" ht="15.75" customHeight="1">
      <c r="B129" s="10"/>
      <c r="C129" s="10"/>
      <c r="D129" s="10"/>
      <c r="E129" s="10"/>
      <c r="F129" s="24"/>
      <c r="J129" s="22"/>
      <c r="R129" s="10"/>
      <c r="S129" s="10"/>
      <c r="T129" s="10"/>
    </row>
    <row r="130" ht="15.75" customHeight="1">
      <c r="B130" s="10"/>
      <c r="C130" s="10"/>
      <c r="D130" s="10"/>
      <c r="E130" s="10"/>
      <c r="F130" s="24"/>
      <c r="J130" s="22"/>
      <c r="R130" s="10"/>
      <c r="S130" s="10"/>
      <c r="T130" s="10"/>
    </row>
    <row r="131" ht="15.75" customHeight="1">
      <c r="B131" s="10"/>
      <c r="C131" s="10"/>
      <c r="D131" s="10"/>
      <c r="E131" s="10"/>
      <c r="F131" s="24"/>
      <c r="J131" s="22"/>
      <c r="R131" s="10"/>
      <c r="S131" s="10"/>
      <c r="T131" s="10"/>
    </row>
    <row r="132" ht="15.75" customHeight="1">
      <c r="B132" s="10"/>
      <c r="C132" s="10"/>
      <c r="D132" s="10"/>
      <c r="E132" s="10"/>
      <c r="F132" s="24"/>
      <c r="J132" s="22"/>
      <c r="R132" s="10"/>
      <c r="S132" s="10"/>
      <c r="T132" s="10"/>
    </row>
    <row r="133" ht="15.75" customHeight="1">
      <c r="B133" s="10"/>
      <c r="C133" s="10"/>
      <c r="D133" s="10"/>
      <c r="E133" s="10"/>
      <c r="F133" s="24"/>
      <c r="J133" s="22"/>
      <c r="R133" s="10"/>
      <c r="S133" s="10"/>
      <c r="T133" s="10"/>
    </row>
    <row r="134" ht="15.75" customHeight="1">
      <c r="B134" s="10"/>
      <c r="C134" s="10"/>
      <c r="D134" s="10"/>
      <c r="E134" s="10"/>
      <c r="F134" s="24"/>
      <c r="J134" s="22"/>
      <c r="R134" s="10"/>
      <c r="S134" s="10"/>
      <c r="T134" s="10"/>
    </row>
    <row r="135" ht="15.75" customHeight="1">
      <c r="B135" s="10"/>
      <c r="C135" s="10"/>
      <c r="D135" s="10"/>
      <c r="E135" s="10"/>
      <c r="F135" s="24"/>
      <c r="J135" s="22"/>
      <c r="R135" s="10"/>
      <c r="S135" s="10"/>
      <c r="T135" s="10"/>
    </row>
    <row r="136" ht="15.75" customHeight="1">
      <c r="B136" s="10"/>
      <c r="C136" s="10"/>
      <c r="D136" s="10"/>
      <c r="E136" s="10"/>
      <c r="F136" s="24"/>
      <c r="J136" s="22"/>
      <c r="R136" s="10"/>
      <c r="S136" s="10"/>
      <c r="T136" s="10"/>
    </row>
    <row r="137" ht="15.75" customHeight="1">
      <c r="B137" s="10"/>
      <c r="C137" s="10"/>
      <c r="D137" s="10"/>
      <c r="E137" s="10"/>
      <c r="F137" s="24"/>
      <c r="J137" s="22"/>
      <c r="R137" s="10"/>
      <c r="S137" s="10"/>
      <c r="T137" s="10"/>
    </row>
    <row r="138" ht="15.75" customHeight="1">
      <c r="B138" s="10"/>
      <c r="C138" s="10"/>
      <c r="D138" s="10"/>
      <c r="E138" s="10"/>
      <c r="F138" s="24"/>
      <c r="J138" s="22"/>
      <c r="R138" s="10"/>
      <c r="S138" s="10"/>
      <c r="T138" s="10"/>
    </row>
    <row r="139" ht="15.75" customHeight="1">
      <c r="B139" s="10"/>
      <c r="C139" s="10"/>
      <c r="D139" s="10"/>
      <c r="E139" s="10"/>
      <c r="F139" s="24"/>
      <c r="J139" s="22"/>
      <c r="R139" s="10"/>
      <c r="S139" s="10"/>
      <c r="T139" s="10"/>
    </row>
    <row r="140" ht="15.75" customHeight="1">
      <c r="B140" s="10"/>
      <c r="C140" s="10"/>
      <c r="D140" s="10"/>
      <c r="E140" s="10"/>
      <c r="F140" s="24"/>
      <c r="J140" s="22"/>
      <c r="R140" s="10"/>
      <c r="S140" s="10"/>
      <c r="T140" s="10"/>
    </row>
    <row r="141" ht="15.75" customHeight="1">
      <c r="B141" s="10"/>
      <c r="C141" s="10"/>
      <c r="D141" s="10"/>
      <c r="E141" s="10"/>
      <c r="F141" s="24"/>
      <c r="J141" s="22"/>
      <c r="R141" s="10"/>
      <c r="S141" s="10"/>
      <c r="T141" s="10"/>
    </row>
    <row r="142" ht="15.75" customHeight="1">
      <c r="B142" s="10"/>
      <c r="C142" s="10"/>
      <c r="D142" s="10"/>
      <c r="E142" s="10"/>
      <c r="F142" s="24"/>
      <c r="J142" s="22"/>
      <c r="R142" s="10"/>
      <c r="S142" s="10"/>
      <c r="T142" s="10"/>
    </row>
    <row r="143" ht="15.75" customHeight="1">
      <c r="B143" s="10"/>
      <c r="C143" s="10"/>
      <c r="D143" s="10"/>
      <c r="E143" s="10"/>
      <c r="F143" s="24"/>
      <c r="J143" s="22"/>
      <c r="R143" s="10"/>
      <c r="S143" s="10"/>
      <c r="T143" s="10"/>
    </row>
    <row r="144" ht="15.75" customHeight="1">
      <c r="B144" s="10"/>
      <c r="C144" s="10"/>
      <c r="D144" s="10"/>
      <c r="E144" s="10"/>
      <c r="F144" s="24"/>
      <c r="J144" s="22"/>
      <c r="R144" s="10"/>
      <c r="S144" s="10"/>
      <c r="T144" s="10"/>
    </row>
    <row r="145" ht="15.75" customHeight="1">
      <c r="B145" s="10"/>
      <c r="C145" s="10"/>
      <c r="D145" s="10"/>
      <c r="E145" s="10"/>
      <c r="F145" s="24"/>
      <c r="J145" s="22"/>
      <c r="R145" s="10"/>
      <c r="S145" s="10"/>
      <c r="T145" s="10"/>
    </row>
    <row r="146" ht="15.75" customHeight="1">
      <c r="B146" s="10"/>
      <c r="C146" s="10"/>
      <c r="D146" s="10"/>
      <c r="E146" s="10"/>
      <c r="F146" s="24"/>
      <c r="J146" s="22"/>
      <c r="R146" s="10"/>
      <c r="S146" s="10"/>
      <c r="T146" s="10"/>
    </row>
    <row r="147" ht="15.75" customHeight="1">
      <c r="B147" s="10"/>
      <c r="C147" s="10"/>
      <c r="D147" s="10"/>
      <c r="E147" s="10"/>
      <c r="F147" s="24"/>
      <c r="J147" s="22"/>
      <c r="R147" s="10"/>
      <c r="S147" s="10"/>
      <c r="T147" s="10"/>
    </row>
    <row r="148" ht="15.75" customHeight="1">
      <c r="B148" s="10"/>
      <c r="C148" s="10"/>
      <c r="D148" s="10"/>
      <c r="E148" s="10"/>
      <c r="F148" s="24"/>
      <c r="J148" s="22"/>
      <c r="R148" s="10"/>
      <c r="S148" s="10"/>
      <c r="T148" s="10"/>
    </row>
    <row r="149" ht="15.75" customHeight="1">
      <c r="B149" s="10"/>
      <c r="C149" s="10"/>
      <c r="D149" s="10"/>
      <c r="E149" s="10"/>
      <c r="F149" s="24"/>
      <c r="J149" s="22"/>
      <c r="R149" s="10"/>
      <c r="S149" s="10"/>
      <c r="T149" s="10"/>
    </row>
    <row r="150" ht="15.75" customHeight="1">
      <c r="B150" s="10"/>
      <c r="C150" s="10"/>
      <c r="D150" s="10"/>
      <c r="E150" s="10"/>
      <c r="F150" s="24"/>
      <c r="J150" s="22"/>
      <c r="R150" s="10"/>
      <c r="S150" s="10"/>
      <c r="T150" s="10"/>
    </row>
    <row r="151" ht="15.75" customHeight="1">
      <c r="B151" s="10"/>
      <c r="C151" s="10"/>
      <c r="D151" s="10"/>
      <c r="E151" s="10"/>
      <c r="F151" s="24"/>
      <c r="J151" s="22"/>
      <c r="R151" s="10"/>
      <c r="S151" s="10"/>
      <c r="T151" s="10"/>
    </row>
    <row r="152" ht="15.75" customHeight="1">
      <c r="B152" s="10"/>
      <c r="C152" s="10"/>
      <c r="D152" s="10"/>
      <c r="E152" s="10"/>
      <c r="F152" s="24"/>
      <c r="J152" s="22"/>
      <c r="R152" s="10"/>
      <c r="S152" s="10"/>
      <c r="T152" s="10"/>
    </row>
    <row r="153" ht="15.75" customHeight="1">
      <c r="B153" s="10"/>
      <c r="C153" s="10"/>
      <c r="D153" s="10"/>
      <c r="E153" s="10"/>
      <c r="F153" s="24"/>
      <c r="J153" s="22"/>
      <c r="R153" s="10"/>
      <c r="S153" s="10"/>
      <c r="T153" s="10"/>
    </row>
    <row r="154" ht="15.75" customHeight="1">
      <c r="B154" s="10"/>
      <c r="C154" s="10"/>
      <c r="D154" s="10"/>
      <c r="E154" s="10"/>
      <c r="F154" s="24"/>
      <c r="J154" s="22"/>
      <c r="R154" s="10"/>
      <c r="S154" s="10"/>
      <c r="T154" s="10"/>
    </row>
    <row r="155" ht="15.75" customHeight="1">
      <c r="B155" s="10"/>
      <c r="C155" s="10"/>
      <c r="D155" s="10"/>
      <c r="E155" s="10"/>
      <c r="F155" s="24"/>
      <c r="J155" s="22"/>
      <c r="R155" s="10"/>
      <c r="S155" s="10"/>
      <c r="T155" s="10"/>
    </row>
    <row r="156" ht="15.75" customHeight="1">
      <c r="B156" s="10"/>
      <c r="C156" s="10"/>
      <c r="D156" s="10"/>
      <c r="E156" s="10"/>
      <c r="F156" s="24"/>
      <c r="J156" s="22"/>
      <c r="R156" s="10"/>
      <c r="S156" s="10"/>
      <c r="T156" s="10"/>
    </row>
    <row r="157" ht="15.75" customHeight="1">
      <c r="B157" s="10"/>
      <c r="C157" s="10"/>
      <c r="D157" s="10"/>
      <c r="E157" s="10"/>
      <c r="F157" s="24"/>
      <c r="J157" s="22"/>
      <c r="R157" s="10"/>
      <c r="S157" s="10"/>
      <c r="T157" s="10"/>
    </row>
    <row r="158" ht="15.75" customHeight="1">
      <c r="B158" s="10"/>
      <c r="C158" s="10"/>
      <c r="D158" s="10"/>
      <c r="E158" s="10"/>
      <c r="F158" s="24"/>
      <c r="J158" s="22"/>
      <c r="R158" s="10"/>
      <c r="S158" s="10"/>
      <c r="T158" s="10"/>
    </row>
    <row r="159" ht="15.75" customHeight="1">
      <c r="B159" s="10"/>
      <c r="C159" s="10"/>
      <c r="D159" s="10"/>
      <c r="E159" s="10"/>
      <c r="F159" s="24"/>
      <c r="J159" s="22"/>
      <c r="R159" s="10"/>
      <c r="S159" s="10"/>
      <c r="T159" s="10"/>
    </row>
    <row r="160" ht="15.75" customHeight="1">
      <c r="B160" s="10"/>
      <c r="C160" s="10"/>
      <c r="D160" s="10"/>
      <c r="E160" s="10"/>
      <c r="F160" s="24"/>
      <c r="J160" s="22"/>
      <c r="R160" s="10"/>
      <c r="S160" s="10"/>
      <c r="T160" s="10"/>
    </row>
    <row r="161" ht="15.75" customHeight="1">
      <c r="B161" s="10"/>
      <c r="C161" s="10"/>
      <c r="D161" s="10"/>
      <c r="E161" s="10"/>
      <c r="F161" s="24"/>
      <c r="J161" s="22"/>
      <c r="R161" s="10"/>
      <c r="S161" s="10"/>
      <c r="T161" s="10"/>
    </row>
    <row r="162" ht="15.75" customHeight="1">
      <c r="B162" s="10"/>
      <c r="C162" s="10"/>
      <c r="D162" s="10"/>
      <c r="E162" s="10"/>
      <c r="F162" s="24"/>
      <c r="J162" s="22"/>
      <c r="R162" s="10"/>
      <c r="S162" s="10"/>
      <c r="T162" s="10"/>
    </row>
    <row r="163" ht="15.75" customHeight="1">
      <c r="B163" s="10"/>
      <c r="C163" s="10"/>
      <c r="D163" s="10"/>
      <c r="E163" s="10"/>
      <c r="F163" s="24"/>
      <c r="J163" s="22"/>
      <c r="R163" s="10"/>
      <c r="S163" s="10"/>
      <c r="T163" s="10"/>
    </row>
    <row r="164" ht="15.75" customHeight="1">
      <c r="B164" s="10"/>
      <c r="C164" s="10"/>
      <c r="D164" s="10"/>
      <c r="E164" s="10"/>
      <c r="F164" s="24"/>
      <c r="J164" s="22"/>
      <c r="R164" s="10"/>
      <c r="S164" s="10"/>
      <c r="T164" s="10"/>
    </row>
    <row r="165" ht="15.75" customHeight="1">
      <c r="B165" s="10"/>
      <c r="C165" s="10"/>
      <c r="D165" s="10"/>
      <c r="E165" s="10"/>
      <c r="F165" s="24"/>
      <c r="J165" s="22"/>
      <c r="R165" s="10"/>
      <c r="S165" s="10"/>
      <c r="T165" s="10"/>
    </row>
    <row r="166" ht="15.75" customHeight="1">
      <c r="B166" s="10"/>
      <c r="C166" s="10"/>
      <c r="D166" s="10"/>
      <c r="E166" s="10"/>
      <c r="F166" s="24"/>
      <c r="J166" s="22"/>
      <c r="R166" s="10"/>
      <c r="S166" s="10"/>
      <c r="T166" s="10"/>
    </row>
    <row r="167" ht="15.75" customHeight="1">
      <c r="B167" s="10"/>
      <c r="C167" s="10"/>
      <c r="D167" s="10"/>
      <c r="E167" s="10"/>
      <c r="F167" s="24"/>
      <c r="J167" s="22"/>
      <c r="R167" s="10"/>
      <c r="S167" s="10"/>
      <c r="T167" s="10"/>
    </row>
    <row r="168" ht="15.75" customHeight="1">
      <c r="B168" s="10"/>
      <c r="C168" s="10"/>
      <c r="D168" s="10"/>
      <c r="E168" s="10"/>
      <c r="F168" s="24"/>
      <c r="J168" s="22"/>
      <c r="R168" s="10"/>
      <c r="S168" s="10"/>
      <c r="T168" s="10"/>
    </row>
    <row r="169" ht="15.75" customHeight="1">
      <c r="B169" s="10"/>
      <c r="C169" s="10"/>
      <c r="D169" s="10"/>
      <c r="E169" s="10"/>
      <c r="F169" s="24"/>
      <c r="J169" s="22"/>
      <c r="R169" s="10"/>
      <c r="S169" s="10"/>
      <c r="T169" s="10"/>
    </row>
    <row r="170" ht="15.75" customHeight="1">
      <c r="B170" s="10"/>
      <c r="C170" s="10"/>
      <c r="D170" s="10"/>
      <c r="E170" s="10"/>
      <c r="F170" s="24"/>
      <c r="J170" s="22"/>
      <c r="R170" s="10"/>
      <c r="S170" s="10"/>
      <c r="T170" s="10"/>
    </row>
    <row r="171" ht="15.75" customHeight="1">
      <c r="B171" s="10"/>
      <c r="C171" s="10"/>
      <c r="D171" s="10"/>
      <c r="E171" s="10"/>
      <c r="F171" s="24"/>
      <c r="J171" s="22"/>
      <c r="R171" s="10"/>
      <c r="S171" s="10"/>
      <c r="T171" s="10"/>
    </row>
    <row r="172" ht="15.75" customHeight="1">
      <c r="B172" s="10"/>
      <c r="C172" s="10"/>
      <c r="D172" s="10"/>
      <c r="E172" s="10"/>
      <c r="F172" s="24"/>
      <c r="J172" s="22"/>
      <c r="R172" s="10"/>
      <c r="S172" s="10"/>
      <c r="T172" s="10"/>
    </row>
    <row r="173" ht="15.75" customHeight="1">
      <c r="B173" s="10"/>
      <c r="C173" s="10"/>
      <c r="D173" s="10"/>
      <c r="E173" s="10"/>
      <c r="F173" s="24"/>
      <c r="J173" s="22"/>
      <c r="R173" s="10"/>
      <c r="S173" s="10"/>
      <c r="T173" s="10"/>
    </row>
    <row r="174" ht="15.75" customHeight="1">
      <c r="B174" s="10"/>
      <c r="C174" s="10"/>
      <c r="D174" s="10"/>
      <c r="E174" s="10"/>
      <c r="F174" s="24"/>
      <c r="J174" s="22"/>
      <c r="R174" s="10"/>
      <c r="S174" s="10"/>
      <c r="T174" s="10"/>
    </row>
    <row r="175" ht="15.75" customHeight="1">
      <c r="B175" s="10"/>
      <c r="C175" s="10"/>
      <c r="D175" s="10"/>
      <c r="E175" s="10"/>
      <c r="F175" s="24"/>
      <c r="J175" s="22"/>
      <c r="R175" s="10"/>
      <c r="S175" s="10"/>
      <c r="T175" s="10"/>
    </row>
    <row r="176" ht="15.75" customHeight="1">
      <c r="B176" s="10"/>
      <c r="C176" s="10"/>
      <c r="D176" s="10"/>
      <c r="E176" s="10"/>
      <c r="F176" s="24"/>
      <c r="J176" s="22"/>
      <c r="R176" s="10"/>
      <c r="S176" s="10"/>
      <c r="T176" s="10"/>
    </row>
    <row r="177" ht="15.75" customHeight="1">
      <c r="B177" s="10"/>
      <c r="C177" s="10"/>
      <c r="D177" s="10"/>
      <c r="E177" s="10"/>
      <c r="F177" s="24"/>
      <c r="J177" s="22"/>
      <c r="R177" s="10"/>
      <c r="S177" s="10"/>
      <c r="T177" s="10"/>
    </row>
    <row r="178" ht="15.75" customHeight="1">
      <c r="B178" s="10"/>
      <c r="C178" s="10"/>
      <c r="D178" s="10"/>
      <c r="E178" s="10"/>
      <c r="F178" s="24"/>
      <c r="J178" s="22"/>
      <c r="R178" s="10"/>
      <c r="S178" s="10"/>
      <c r="T178" s="10"/>
    </row>
    <row r="179" ht="15.75" customHeight="1">
      <c r="B179" s="10"/>
      <c r="C179" s="10"/>
      <c r="D179" s="10"/>
      <c r="E179" s="10"/>
      <c r="F179" s="24"/>
      <c r="J179" s="22"/>
      <c r="R179" s="10"/>
      <c r="S179" s="10"/>
      <c r="T179" s="10"/>
    </row>
    <row r="180" ht="15.75" customHeight="1">
      <c r="B180" s="10"/>
      <c r="C180" s="10"/>
      <c r="D180" s="10"/>
      <c r="E180" s="10"/>
      <c r="F180" s="24"/>
      <c r="J180" s="22"/>
      <c r="R180" s="10"/>
      <c r="S180" s="10"/>
      <c r="T180" s="10"/>
    </row>
    <row r="181" ht="15.75" customHeight="1">
      <c r="B181" s="10"/>
      <c r="C181" s="10"/>
      <c r="D181" s="10"/>
      <c r="E181" s="10"/>
      <c r="F181" s="24"/>
      <c r="J181" s="22"/>
      <c r="R181" s="10"/>
      <c r="S181" s="10"/>
      <c r="T181" s="10"/>
    </row>
    <row r="182" ht="15.75" customHeight="1">
      <c r="B182" s="10"/>
      <c r="C182" s="10"/>
      <c r="D182" s="10"/>
      <c r="E182" s="10"/>
      <c r="F182" s="24"/>
      <c r="J182" s="22"/>
      <c r="R182" s="10"/>
      <c r="S182" s="10"/>
      <c r="T182" s="10"/>
    </row>
    <row r="183" ht="15.75" customHeight="1">
      <c r="B183" s="10"/>
      <c r="C183" s="10"/>
      <c r="D183" s="10"/>
      <c r="E183" s="10"/>
      <c r="F183" s="24"/>
      <c r="J183" s="22"/>
      <c r="R183" s="10"/>
      <c r="S183" s="10"/>
      <c r="T183" s="10"/>
    </row>
    <row r="184" ht="15.75" customHeight="1">
      <c r="B184" s="10"/>
      <c r="C184" s="10"/>
      <c r="D184" s="10"/>
      <c r="E184" s="10"/>
      <c r="F184" s="24"/>
      <c r="J184" s="22"/>
      <c r="R184" s="10"/>
      <c r="S184" s="10"/>
      <c r="T184" s="10"/>
    </row>
    <row r="185" ht="15.75" customHeight="1">
      <c r="B185" s="10"/>
      <c r="C185" s="10"/>
      <c r="D185" s="10"/>
      <c r="E185" s="10"/>
      <c r="F185" s="24"/>
      <c r="J185" s="22"/>
      <c r="R185" s="10"/>
      <c r="S185" s="10"/>
      <c r="T185" s="10"/>
    </row>
    <row r="186" ht="15.75" customHeight="1">
      <c r="B186" s="10"/>
      <c r="C186" s="10"/>
      <c r="D186" s="10"/>
      <c r="E186" s="10"/>
      <c r="F186" s="24"/>
      <c r="J186" s="22"/>
      <c r="R186" s="10"/>
      <c r="S186" s="10"/>
      <c r="T186" s="10"/>
    </row>
    <row r="187" ht="15.75" customHeight="1">
      <c r="B187" s="10"/>
      <c r="C187" s="10"/>
      <c r="D187" s="10"/>
      <c r="E187" s="10"/>
      <c r="F187" s="24"/>
      <c r="J187" s="22"/>
      <c r="R187" s="10"/>
      <c r="S187" s="10"/>
      <c r="T187" s="10"/>
    </row>
    <row r="188" ht="15.75" customHeight="1">
      <c r="B188" s="10"/>
      <c r="C188" s="10"/>
      <c r="D188" s="10"/>
      <c r="E188" s="10"/>
      <c r="F188" s="24"/>
      <c r="J188" s="22"/>
      <c r="R188" s="10"/>
      <c r="S188" s="10"/>
      <c r="T188" s="10"/>
    </row>
    <row r="189" ht="15.75" customHeight="1">
      <c r="B189" s="10"/>
      <c r="C189" s="10"/>
      <c r="D189" s="10"/>
      <c r="E189" s="10"/>
      <c r="F189" s="24"/>
      <c r="J189" s="22"/>
      <c r="R189" s="10"/>
      <c r="S189" s="10"/>
      <c r="T189" s="10"/>
    </row>
    <row r="190" ht="15.75" customHeight="1">
      <c r="B190" s="10"/>
      <c r="C190" s="10"/>
      <c r="D190" s="10"/>
      <c r="E190" s="10"/>
      <c r="F190" s="24"/>
      <c r="J190" s="22"/>
      <c r="R190" s="10"/>
      <c r="S190" s="10"/>
      <c r="T190" s="10"/>
    </row>
    <row r="191" ht="15.75" customHeight="1">
      <c r="B191" s="10"/>
      <c r="C191" s="10"/>
      <c r="D191" s="10"/>
      <c r="E191" s="10"/>
      <c r="F191" s="24"/>
      <c r="J191" s="22"/>
      <c r="R191" s="10"/>
      <c r="S191" s="10"/>
      <c r="T191" s="10"/>
    </row>
    <row r="192" ht="15.75" customHeight="1">
      <c r="B192" s="10"/>
      <c r="C192" s="10"/>
      <c r="D192" s="10"/>
      <c r="E192" s="10"/>
      <c r="F192" s="24"/>
      <c r="J192" s="22"/>
      <c r="R192" s="10"/>
      <c r="S192" s="10"/>
      <c r="T192" s="10"/>
    </row>
    <row r="193" ht="15.75" customHeight="1">
      <c r="B193" s="10"/>
      <c r="C193" s="10"/>
      <c r="D193" s="10"/>
      <c r="E193" s="10"/>
      <c r="F193" s="24"/>
      <c r="J193" s="22"/>
      <c r="R193" s="10"/>
      <c r="S193" s="10"/>
      <c r="T193" s="10"/>
    </row>
    <row r="194" ht="15.75" customHeight="1">
      <c r="B194" s="10"/>
      <c r="C194" s="10"/>
      <c r="D194" s="10"/>
      <c r="E194" s="10"/>
      <c r="F194" s="24"/>
      <c r="J194" s="22"/>
      <c r="R194" s="10"/>
      <c r="S194" s="10"/>
      <c r="T194" s="10"/>
    </row>
    <row r="195" ht="15.75" customHeight="1">
      <c r="B195" s="10"/>
      <c r="C195" s="10"/>
      <c r="D195" s="10"/>
      <c r="E195" s="10"/>
      <c r="F195" s="24"/>
      <c r="J195" s="22"/>
      <c r="R195" s="10"/>
      <c r="S195" s="10"/>
      <c r="T195" s="10"/>
    </row>
    <row r="196" ht="15.75" customHeight="1">
      <c r="B196" s="10"/>
      <c r="C196" s="10"/>
      <c r="D196" s="10"/>
      <c r="E196" s="10"/>
      <c r="F196" s="24"/>
      <c r="J196" s="22"/>
      <c r="R196" s="10"/>
      <c r="S196" s="10"/>
      <c r="T196" s="10"/>
    </row>
    <row r="197" ht="15.75" customHeight="1">
      <c r="B197" s="10"/>
      <c r="C197" s="10"/>
      <c r="D197" s="10"/>
      <c r="E197" s="10"/>
      <c r="F197" s="24"/>
      <c r="J197" s="22"/>
      <c r="R197" s="10"/>
      <c r="S197" s="10"/>
      <c r="T197" s="10"/>
    </row>
    <row r="198" ht="15.75" customHeight="1">
      <c r="B198" s="10"/>
      <c r="C198" s="10"/>
      <c r="D198" s="10"/>
      <c r="E198" s="10"/>
      <c r="F198" s="24"/>
      <c r="J198" s="22"/>
      <c r="R198" s="10"/>
      <c r="S198" s="10"/>
      <c r="T198" s="10"/>
    </row>
    <row r="199" ht="15.75" customHeight="1">
      <c r="B199" s="10"/>
      <c r="C199" s="10"/>
      <c r="D199" s="10"/>
      <c r="E199" s="10"/>
      <c r="F199" s="24"/>
      <c r="J199" s="22"/>
      <c r="R199" s="10"/>
      <c r="S199" s="10"/>
      <c r="T199" s="10"/>
    </row>
    <row r="200" ht="15.75" customHeight="1">
      <c r="B200" s="10"/>
      <c r="C200" s="10"/>
      <c r="D200" s="10"/>
      <c r="E200" s="10"/>
      <c r="F200" s="24"/>
      <c r="J200" s="22"/>
      <c r="R200" s="10"/>
      <c r="S200" s="10"/>
      <c r="T200" s="10"/>
    </row>
    <row r="201" ht="15.75" customHeight="1">
      <c r="B201" s="10"/>
      <c r="C201" s="10"/>
      <c r="D201" s="10"/>
      <c r="E201" s="10"/>
      <c r="F201" s="24"/>
      <c r="J201" s="22"/>
      <c r="R201" s="10"/>
      <c r="S201" s="10"/>
      <c r="T201" s="10"/>
    </row>
    <row r="202" ht="15.75" customHeight="1">
      <c r="B202" s="10"/>
      <c r="C202" s="10"/>
      <c r="D202" s="10"/>
      <c r="E202" s="10"/>
      <c r="F202" s="24"/>
      <c r="J202" s="22"/>
      <c r="R202" s="10"/>
      <c r="S202" s="10"/>
      <c r="T202" s="10"/>
    </row>
    <row r="203" ht="15.75" customHeight="1">
      <c r="B203" s="10"/>
      <c r="C203" s="10"/>
      <c r="D203" s="10"/>
      <c r="E203" s="10"/>
      <c r="F203" s="24"/>
      <c r="J203" s="22"/>
      <c r="R203" s="10"/>
      <c r="S203" s="10"/>
      <c r="T203" s="10"/>
    </row>
    <row r="204" ht="15.75" customHeight="1">
      <c r="B204" s="10"/>
      <c r="C204" s="10"/>
      <c r="D204" s="10"/>
      <c r="E204" s="10"/>
      <c r="F204" s="24"/>
      <c r="J204" s="22"/>
      <c r="R204" s="10"/>
      <c r="S204" s="10"/>
      <c r="T204" s="10"/>
    </row>
    <row r="205" ht="15.75" customHeight="1">
      <c r="B205" s="10"/>
      <c r="C205" s="10"/>
      <c r="D205" s="10"/>
      <c r="E205" s="10"/>
      <c r="F205" s="24"/>
      <c r="J205" s="22"/>
      <c r="R205" s="10"/>
      <c r="S205" s="10"/>
      <c r="T205" s="10"/>
    </row>
    <row r="206" ht="15.75" customHeight="1">
      <c r="B206" s="10"/>
      <c r="C206" s="10"/>
      <c r="D206" s="10"/>
      <c r="E206" s="10"/>
      <c r="F206" s="24"/>
      <c r="J206" s="22"/>
      <c r="R206" s="10"/>
      <c r="S206" s="10"/>
      <c r="T206" s="10"/>
    </row>
    <row r="207" ht="15.75" customHeight="1">
      <c r="B207" s="10"/>
      <c r="C207" s="10"/>
      <c r="D207" s="10"/>
      <c r="E207" s="10"/>
      <c r="F207" s="24"/>
      <c r="J207" s="22"/>
      <c r="R207" s="10"/>
      <c r="S207" s="10"/>
      <c r="T207" s="10"/>
    </row>
    <row r="208" ht="15.75" customHeight="1">
      <c r="B208" s="10"/>
      <c r="C208" s="10"/>
      <c r="D208" s="10"/>
      <c r="E208" s="10"/>
      <c r="F208" s="24"/>
      <c r="J208" s="22"/>
      <c r="R208" s="10"/>
      <c r="S208" s="10"/>
      <c r="T208" s="10"/>
    </row>
    <row r="209" ht="15.75" customHeight="1">
      <c r="B209" s="10"/>
      <c r="C209" s="10"/>
      <c r="D209" s="10"/>
      <c r="E209" s="10"/>
      <c r="F209" s="24"/>
      <c r="J209" s="22"/>
      <c r="R209" s="10"/>
      <c r="S209" s="10"/>
      <c r="T209" s="10"/>
    </row>
    <row r="210" ht="15.75" customHeight="1">
      <c r="B210" s="10"/>
      <c r="C210" s="10"/>
      <c r="D210" s="10"/>
      <c r="E210" s="10"/>
      <c r="F210" s="24"/>
      <c r="J210" s="22"/>
      <c r="R210" s="10"/>
      <c r="S210" s="10"/>
      <c r="T210" s="10"/>
    </row>
    <row r="211" ht="15.75" customHeight="1">
      <c r="B211" s="10"/>
      <c r="C211" s="10"/>
      <c r="D211" s="10"/>
      <c r="E211" s="10"/>
      <c r="F211" s="24"/>
      <c r="J211" s="22"/>
      <c r="R211" s="10"/>
      <c r="S211" s="10"/>
      <c r="T211" s="10"/>
    </row>
    <row r="212" ht="15.75" customHeight="1">
      <c r="B212" s="10"/>
      <c r="C212" s="10"/>
      <c r="D212" s="10"/>
      <c r="E212" s="10"/>
      <c r="F212" s="24"/>
      <c r="J212" s="22"/>
      <c r="R212" s="10"/>
      <c r="S212" s="10"/>
      <c r="T212" s="10"/>
    </row>
    <row r="213" ht="15.75" customHeight="1">
      <c r="B213" s="10"/>
      <c r="C213" s="10"/>
      <c r="D213" s="10"/>
      <c r="E213" s="10"/>
      <c r="F213" s="24"/>
      <c r="J213" s="22"/>
      <c r="R213" s="10"/>
      <c r="S213" s="10"/>
      <c r="T213" s="10"/>
    </row>
    <row r="214" ht="15.75" customHeight="1">
      <c r="B214" s="10"/>
      <c r="C214" s="10"/>
      <c r="D214" s="10"/>
      <c r="E214" s="10"/>
      <c r="F214" s="24"/>
      <c r="J214" s="22"/>
      <c r="R214" s="10"/>
      <c r="S214" s="10"/>
      <c r="T214" s="10"/>
    </row>
    <row r="215" ht="15.75" customHeight="1">
      <c r="B215" s="10"/>
      <c r="C215" s="10"/>
      <c r="D215" s="10"/>
      <c r="E215" s="10"/>
      <c r="F215" s="24"/>
      <c r="J215" s="22"/>
      <c r="R215" s="10"/>
      <c r="S215" s="10"/>
      <c r="T215" s="10"/>
    </row>
    <row r="216" ht="15.75" customHeight="1">
      <c r="B216" s="10"/>
      <c r="C216" s="10"/>
      <c r="D216" s="10"/>
      <c r="E216" s="10"/>
      <c r="F216" s="24"/>
      <c r="J216" s="22"/>
      <c r="R216" s="10"/>
      <c r="S216" s="10"/>
      <c r="T216" s="10"/>
    </row>
    <row r="217" ht="15.75" customHeight="1">
      <c r="B217" s="10"/>
      <c r="C217" s="10"/>
      <c r="D217" s="10"/>
      <c r="E217" s="10"/>
      <c r="F217" s="24"/>
      <c r="J217" s="22"/>
      <c r="R217" s="10"/>
      <c r="S217" s="10"/>
      <c r="T217" s="10"/>
    </row>
    <row r="218" ht="15.75" customHeight="1">
      <c r="B218" s="10"/>
      <c r="C218" s="10"/>
      <c r="D218" s="10"/>
      <c r="E218" s="10"/>
      <c r="F218" s="24"/>
      <c r="J218" s="22"/>
      <c r="R218" s="10"/>
      <c r="S218" s="10"/>
      <c r="T218" s="10"/>
    </row>
    <row r="219" ht="15.75" customHeight="1">
      <c r="B219" s="10"/>
      <c r="C219" s="10"/>
      <c r="D219" s="10"/>
      <c r="E219" s="10"/>
      <c r="F219" s="24"/>
      <c r="J219" s="22"/>
      <c r="R219" s="10"/>
      <c r="S219" s="10"/>
      <c r="T219" s="10"/>
    </row>
    <row r="220" ht="15.75" customHeight="1">
      <c r="B220" s="10"/>
      <c r="C220" s="10"/>
      <c r="D220" s="10"/>
      <c r="E220" s="10"/>
      <c r="F220" s="24"/>
      <c r="J220" s="22"/>
      <c r="R220" s="10"/>
      <c r="S220" s="10"/>
      <c r="T220" s="10"/>
    </row>
    <row r="221" ht="15.75" customHeight="1">
      <c r="B221" s="10"/>
      <c r="C221" s="10"/>
      <c r="D221" s="10"/>
      <c r="E221" s="10"/>
      <c r="F221" s="24"/>
      <c r="J221" s="22"/>
      <c r="R221" s="10"/>
      <c r="S221" s="10"/>
      <c r="T221" s="10"/>
    </row>
    <row r="222" ht="15.75" customHeight="1">
      <c r="B222" s="10"/>
      <c r="C222" s="10"/>
      <c r="D222" s="10"/>
      <c r="E222" s="10"/>
      <c r="F222" s="24"/>
      <c r="J222" s="22"/>
      <c r="R222" s="10"/>
      <c r="S222" s="10"/>
      <c r="T222" s="10"/>
    </row>
    <row r="223" ht="15.75" customHeight="1">
      <c r="B223" s="10"/>
      <c r="C223" s="10"/>
      <c r="D223" s="10"/>
      <c r="E223" s="10"/>
      <c r="F223" s="24"/>
      <c r="J223" s="22"/>
      <c r="R223" s="10"/>
      <c r="S223" s="10"/>
      <c r="T223" s="10"/>
    </row>
    <row r="224" ht="15.75" customHeight="1">
      <c r="B224" s="10"/>
      <c r="C224" s="10"/>
      <c r="D224" s="10"/>
      <c r="E224" s="10"/>
      <c r="F224" s="24"/>
      <c r="J224" s="22"/>
      <c r="R224" s="10"/>
      <c r="S224" s="10"/>
      <c r="T224" s="10"/>
    </row>
    <row r="225" ht="15.75" customHeight="1">
      <c r="B225" s="10"/>
      <c r="C225" s="10"/>
      <c r="D225" s="10"/>
      <c r="E225" s="10"/>
      <c r="F225" s="24"/>
      <c r="J225" s="22"/>
      <c r="R225" s="10"/>
      <c r="S225" s="10"/>
      <c r="T225" s="10"/>
    </row>
    <row r="226" ht="15.75" customHeight="1">
      <c r="B226" s="10"/>
      <c r="C226" s="10"/>
      <c r="D226" s="10"/>
      <c r="E226" s="10"/>
      <c r="F226" s="24"/>
      <c r="J226" s="22"/>
      <c r="R226" s="10"/>
      <c r="S226" s="10"/>
      <c r="T226" s="10"/>
    </row>
    <row r="227" ht="15.75" customHeight="1">
      <c r="B227" s="10"/>
      <c r="C227" s="10"/>
      <c r="D227" s="10"/>
      <c r="E227" s="10"/>
      <c r="F227" s="24"/>
      <c r="J227" s="22"/>
      <c r="R227" s="10"/>
      <c r="S227" s="10"/>
      <c r="T227" s="10"/>
    </row>
    <row r="228" ht="15.75" customHeight="1">
      <c r="B228" s="10"/>
      <c r="C228" s="10"/>
      <c r="D228" s="10"/>
      <c r="E228" s="10"/>
      <c r="F228" s="24"/>
      <c r="J228" s="22"/>
      <c r="R228" s="10"/>
      <c r="S228" s="10"/>
      <c r="T228" s="10"/>
    </row>
    <row r="229" ht="15.75" customHeight="1">
      <c r="B229" s="10"/>
      <c r="C229" s="10"/>
      <c r="D229" s="10"/>
      <c r="E229" s="10"/>
      <c r="F229" s="24"/>
      <c r="J229" s="22"/>
      <c r="R229" s="10"/>
      <c r="S229" s="10"/>
      <c r="T229" s="10"/>
    </row>
    <row r="230" ht="15.75" customHeight="1">
      <c r="B230" s="10"/>
      <c r="C230" s="10"/>
      <c r="D230" s="10"/>
      <c r="E230" s="10"/>
      <c r="F230" s="24"/>
      <c r="J230" s="22"/>
      <c r="R230" s="10"/>
      <c r="S230" s="10"/>
      <c r="T230" s="10"/>
    </row>
    <row r="231" ht="15.75" customHeight="1">
      <c r="B231" s="10"/>
      <c r="C231" s="10"/>
      <c r="D231" s="10"/>
      <c r="E231" s="10"/>
      <c r="F231" s="24"/>
      <c r="J231" s="22"/>
      <c r="R231" s="10"/>
      <c r="S231" s="10"/>
      <c r="T231" s="10"/>
    </row>
    <row r="232" ht="15.75" customHeight="1">
      <c r="B232" s="10"/>
      <c r="C232" s="10"/>
      <c r="D232" s="10"/>
      <c r="E232" s="10"/>
      <c r="F232" s="24"/>
      <c r="J232" s="22"/>
      <c r="R232" s="10"/>
      <c r="S232" s="10"/>
      <c r="T232" s="10"/>
    </row>
    <row r="233" ht="15.75" customHeight="1">
      <c r="B233" s="10"/>
      <c r="C233" s="10"/>
      <c r="D233" s="10"/>
      <c r="E233" s="10"/>
      <c r="F233" s="24"/>
      <c r="J233" s="22"/>
      <c r="R233" s="10"/>
      <c r="S233" s="10"/>
      <c r="T233" s="10"/>
    </row>
    <row r="234" ht="15.75" customHeight="1">
      <c r="B234" s="10"/>
      <c r="C234" s="10"/>
      <c r="D234" s="10"/>
      <c r="E234" s="10"/>
      <c r="F234" s="24"/>
      <c r="J234" s="22"/>
      <c r="R234" s="10"/>
      <c r="S234" s="10"/>
      <c r="T234" s="10"/>
    </row>
    <row r="235" ht="15.75" customHeight="1">
      <c r="B235" s="10"/>
      <c r="C235" s="10"/>
      <c r="D235" s="10"/>
      <c r="E235" s="10"/>
      <c r="F235" s="24"/>
      <c r="J235" s="22"/>
      <c r="R235" s="10"/>
      <c r="S235" s="10"/>
      <c r="T235" s="10"/>
    </row>
    <row r="236" ht="15.75" customHeight="1">
      <c r="B236" s="10"/>
      <c r="C236" s="10"/>
      <c r="D236" s="10"/>
      <c r="E236" s="10"/>
      <c r="F236" s="24"/>
      <c r="J236" s="22"/>
      <c r="R236" s="10"/>
      <c r="S236" s="10"/>
      <c r="T236" s="10"/>
    </row>
    <row r="237" ht="15.75" customHeight="1">
      <c r="B237" s="10"/>
      <c r="C237" s="10"/>
      <c r="D237" s="10"/>
      <c r="E237" s="10"/>
      <c r="F237" s="24"/>
      <c r="J237" s="22"/>
      <c r="R237" s="10"/>
      <c r="S237" s="10"/>
      <c r="T237" s="10"/>
    </row>
    <row r="238" ht="15.75" customHeight="1">
      <c r="B238" s="10"/>
      <c r="C238" s="10"/>
      <c r="D238" s="10"/>
      <c r="E238" s="10"/>
      <c r="F238" s="24"/>
      <c r="J238" s="22"/>
      <c r="R238" s="10"/>
      <c r="S238" s="10"/>
      <c r="T238" s="10"/>
    </row>
    <row r="239" ht="15.75" customHeight="1">
      <c r="B239" s="10"/>
      <c r="C239" s="10"/>
      <c r="D239" s="10"/>
      <c r="E239" s="10"/>
      <c r="F239" s="24"/>
      <c r="J239" s="22"/>
      <c r="R239" s="10"/>
      <c r="S239" s="10"/>
      <c r="T239" s="10"/>
    </row>
    <row r="240" ht="15.75" customHeight="1">
      <c r="B240" s="10"/>
      <c r="C240" s="10"/>
      <c r="D240" s="10"/>
      <c r="E240" s="10"/>
      <c r="F240" s="24"/>
      <c r="J240" s="22"/>
      <c r="R240" s="10"/>
      <c r="S240" s="10"/>
      <c r="T240" s="10"/>
    </row>
    <row r="241" ht="15.75" customHeight="1">
      <c r="B241" s="10"/>
      <c r="C241" s="10"/>
      <c r="D241" s="10"/>
      <c r="E241" s="10"/>
      <c r="F241" s="24"/>
      <c r="J241" s="22"/>
      <c r="R241" s="10"/>
      <c r="S241" s="10"/>
      <c r="T241" s="10"/>
    </row>
    <row r="242" ht="15.75" customHeight="1">
      <c r="B242" s="10"/>
      <c r="C242" s="10"/>
      <c r="D242" s="10"/>
      <c r="E242" s="10"/>
      <c r="F242" s="24"/>
      <c r="J242" s="22"/>
      <c r="R242" s="10"/>
      <c r="S242" s="10"/>
      <c r="T242" s="10"/>
    </row>
    <row r="243" ht="15.75" customHeight="1">
      <c r="B243" s="10"/>
      <c r="C243" s="10"/>
      <c r="D243" s="10"/>
      <c r="E243" s="10"/>
      <c r="F243" s="24"/>
      <c r="J243" s="22"/>
      <c r="R243" s="10"/>
      <c r="S243" s="10"/>
      <c r="T243" s="10"/>
    </row>
    <row r="244" ht="15.75" customHeight="1">
      <c r="B244" s="10"/>
      <c r="C244" s="10"/>
      <c r="D244" s="10"/>
      <c r="E244" s="10"/>
      <c r="F244" s="24"/>
      <c r="J244" s="22"/>
      <c r="R244" s="10"/>
      <c r="S244" s="10"/>
      <c r="T244" s="10"/>
    </row>
    <row r="245" ht="15.75" customHeight="1">
      <c r="B245" s="10"/>
      <c r="C245" s="10"/>
      <c r="D245" s="10"/>
      <c r="E245" s="10"/>
      <c r="F245" s="24"/>
      <c r="J245" s="22"/>
      <c r="R245" s="10"/>
      <c r="S245" s="10"/>
      <c r="T245" s="10"/>
    </row>
    <row r="246" ht="15.75" customHeight="1">
      <c r="B246" s="10"/>
      <c r="C246" s="10"/>
      <c r="D246" s="10"/>
      <c r="E246" s="10"/>
      <c r="F246" s="24"/>
      <c r="J246" s="22"/>
      <c r="R246" s="10"/>
      <c r="S246" s="10"/>
      <c r="T246" s="10"/>
    </row>
    <row r="247" ht="15.75" customHeight="1">
      <c r="B247" s="10"/>
      <c r="C247" s="10"/>
      <c r="D247" s="10"/>
      <c r="E247" s="10"/>
      <c r="F247" s="24"/>
      <c r="J247" s="22"/>
      <c r="R247" s="10"/>
      <c r="S247" s="10"/>
      <c r="T247" s="10"/>
    </row>
    <row r="248" ht="15.75" customHeight="1">
      <c r="B248" s="10"/>
      <c r="C248" s="10"/>
      <c r="D248" s="10"/>
      <c r="E248" s="10"/>
      <c r="F248" s="24"/>
      <c r="J248" s="22"/>
      <c r="R248" s="10"/>
      <c r="S248" s="10"/>
      <c r="T248" s="10"/>
    </row>
    <row r="249" ht="15.75" customHeight="1">
      <c r="B249" s="10"/>
      <c r="C249" s="10"/>
      <c r="D249" s="10"/>
      <c r="E249" s="10"/>
      <c r="F249" s="24"/>
      <c r="J249" s="22"/>
      <c r="R249" s="10"/>
      <c r="S249" s="10"/>
      <c r="T249" s="10"/>
    </row>
    <row r="250" ht="15.75" customHeight="1">
      <c r="B250" s="10"/>
      <c r="C250" s="10"/>
      <c r="D250" s="10"/>
      <c r="E250" s="10"/>
      <c r="F250" s="24"/>
      <c r="J250" s="22"/>
      <c r="R250" s="10"/>
      <c r="S250" s="10"/>
      <c r="T250" s="10"/>
    </row>
    <row r="251" ht="15.75" customHeight="1">
      <c r="B251" s="10"/>
      <c r="C251" s="10"/>
      <c r="D251" s="10"/>
      <c r="E251" s="10"/>
      <c r="F251" s="24"/>
      <c r="J251" s="22"/>
      <c r="R251" s="10"/>
      <c r="S251" s="10"/>
      <c r="T251" s="10"/>
    </row>
    <row r="252" ht="15.75" customHeight="1">
      <c r="B252" s="10"/>
      <c r="C252" s="10"/>
      <c r="D252" s="10"/>
      <c r="E252" s="10"/>
      <c r="F252" s="24"/>
      <c r="J252" s="22"/>
      <c r="R252" s="10"/>
      <c r="S252" s="10"/>
      <c r="T252" s="10"/>
    </row>
    <row r="253" ht="15.75" customHeight="1">
      <c r="B253" s="10"/>
      <c r="C253" s="10"/>
      <c r="D253" s="10"/>
      <c r="E253" s="10"/>
      <c r="F253" s="24"/>
      <c r="J253" s="22"/>
      <c r="R253" s="10"/>
      <c r="S253" s="10"/>
      <c r="T253" s="10"/>
    </row>
    <row r="254" ht="15.75" customHeight="1">
      <c r="B254" s="10"/>
      <c r="C254" s="10"/>
      <c r="D254" s="10"/>
      <c r="E254" s="10"/>
      <c r="F254" s="24"/>
      <c r="J254" s="22"/>
      <c r="R254" s="10"/>
      <c r="S254" s="10"/>
      <c r="T254" s="10"/>
    </row>
    <row r="255" ht="15.75" customHeight="1">
      <c r="B255" s="10"/>
      <c r="C255" s="10"/>
      <c r="D255" s="10"/>
      <c r="E255" s="10"/>
      <c r="F255" s="24"/>
      <c r="J255" s="22"/>
      <c r="R255" s="10"/>
      <c r="S255" s="10"/>
      <c r="T255" s="10"/>
    </row>
    <row r="256" ht="15.75" customHeight="1">
      <c r="B256" s="10"/>
      <c r="C256" s="10"/>
      <c r="D256" s="10"/>
      <c r="E256" s="10"/>
      <c r="F256" s="24"/>
      <c r="J256" s="22"/>
      <c r="R256" s="10"/>
      <c r="S256" s="10"/>
      <c r="T256" s="10"/>
    </row>
    <row r="257" ht="15.75" customHeight="1">
      <c r="B257" s="10"/>
      <c r="C257" s="10"/>
      <c r="D257" s="10"/>
      <c r="E257" s="10"/>
      <c r="F257" s="24"/>
      <c r="J257" s="22"/>
      <c r="R257" s="10"/>
      <c r="S257" s="10"/>
      <c r="T257" s="10"/>
    </row>
    <row r="258" ht="15.75" customHeight="1">
      <c r="B258" s="10"/>
      <c r="C258" s="10"/>
      <c r="D258" s="10"/>
      <c r="E258" s="10"/>
      <c r="F258" s="24"/>
      <c r="J258" s="22"/>
      <c r="R258" s="10"/>
      <c r="S258" s="10"/>
      <c r="T258" s="10"/>
    </row>
    <row r="259" ht="15.75" customHeight="1">
      <c r="B259" s="10"/>
      <c r="C259" s="10"/>
      <c r="D259" s="10"/>
      <c r="E259" s="10"/>
      <c r="F259" s="24"/>
      <c r="J259" s="22"/>
      <c r="R259" s="10"/>
      <c r="S259" s="10"/>
      <c r="T259" s="10"/>
    </row>
    <row r="260" ht="15.75" customHeight="1">
      <c r="B260" s="10"/>
      <c r="C260" s="10"/>
      <c r="D260" s="10"/>
      <c r="E260" s="10"/>
      <c r="F260" s="24"/>
      <c r="J260" s="22"/>
      <c r="R260" s="10"/>
      <c r="S260" s="10"/>
      <c r="T260" s="10"/>
    </row>
    <row r="261" ht="15.75" customHeight="1">
      <c r="B261" s="10"/>
      <c r="C261" s="10"/>
      <c r="D261" s="10"/>
      <c r="E261" s="10"/>
      <c r="F261" s="24"/>
      <c r="J261" s="22"/>
      <c r="R261" s="10"/>
      <c r="S261" s="10"/>
      <c r="T261" s="10"/>
    </row>
    <row r="262" ht="15.75" customHeight="1">
      <c r="B262" s="10"/>
      <c r="C262" s="10"/>
      <c r="D262" s="10"/>
      <c r="E262" s="10"/>
      <c r="F262" s="24"/>
      <c r="J262" s="22"/>
      <c r="R262" s="10"/>
      <c r="S262" s="10"/>
      <c r="T262" s="10"/>
    </row>
    <row r="263" ht="15.75" customHeight="1">
      <c r="B263" s="10"/>
      <c r="C263" s="10"/>
      <c r="D263" s="10"/>
      <c r="E263" s="10"/>
      <c r="F263" s="24"/>
      <c r="J263" s="22"/>
      <c r="R263" s="10"/>
      <c r="S263" s="10"/>
      <c r="T263" s="10"/>
    </row>
    <row r="264" ht="15.75" customHeight="1">
      <c r="B264" s="10"/>
      <c r="C264" s="10"/>
      <c r="D264" s="10"/>
      <c r="E264" s="10"/>
      <c r="F264" s="24"/>
      <c r="J264" s="22"/>
      <c r="R264" s="10"/>
      <c r="S264" s="10"/>
      <c r="T264" s="10"/>
    </row>
    <row r="265" ht="15.75" customHeight="1">
      <c r="B265" s="10"/>
      <c r="C265" s="10"/>
      <c r="D265" s="10"/>
      <c r="E265" s="10"/>
      <c r="F265" s="24"/>
      <c r="J265" s="22"/>
      <c r="R265" s="10"/>
      <c r="S265" s="10"/>
      <c r="T265" s="10"/>
    </row>
    <row r="266" ht="15.75" customHeight="1">
      <c r="B266" s="10"/>
      <c r="C266" s="10"/>
      <c r="D266" s="10"/>
      <c r="E266" s="10"/>
      <c r="F266" s="24"/>
      <c r="J266" s="22"/>
      <c r="R266" s="10"/>
      <c r="S266" s="10"/>
      <c r="T266" s="10"/>
    </row>
    <row r="267" ht="15.75" customHeight="1">
      <c r="B267" s="10"/>
      <c r="C267" s="10"/>
      <c r="D267" s="10"/>
      <c r="E267" s="10"/>
      <c r="F267" s="24"/>
      <c r="J267" s="22"/>
      <c r="R267" s="10"/>
      <c r="S267" s="10"/>
      <c r="T267" s="10"/>
    </row>
    <row r="268" ht="15.75" customHeight="1">
      <c r="B268" s="10"/>
      <c r="C268" s="10"/>
      <c r="D268" s="10"/>
      <c r="E268" s="10"/>
      <c r="F268" s="24"/>
      <c r="J268" s="22"/>
      <c r="R268" s="10"/>
      <c r="S268" s="10"/>
      <c r="T268" s="10"/>
    </row>
    <row r="269" ht="15.75" customHeight="1">
      <c r="B269" s="10"/>
      <c r="C269" s="10"/>
      <c r="D269" s="10"/>
      <c r="E269" s="10"/>
      <c r="F269" s="24"/>
      <c r="J269" s="22"/>
      <c r="R269" s="10"/>
      <c r="S269" s="10"/>
      <c r="T269" s="10"/>
    </row>
    <row r="270" ht="15.75" customHeight="1">
      <c r="B270" s="10"/>
      <c r="C270" s="10"/>
      <c r="D270" s="10"/>
      <c r="E270" s="10"/>
      <c r="F270" s="24"/>
      <c r="J270" s="22"/>
      <c r="R270" s="10"/>
      <c r="S270" s="10"/>
      <c r="T270" s="10"/>
    </row>
    <row r="271" ht="15.75" customHeight="1">
      <c r="B271" s="10"/>
      <c r="C271" s="10"/>
      <c r="D271" s="10"/>
      <c r="E271" s="10"/>
      <c r="F271" s="24"/>
      <c r="J271" s="22"/>
      <c r="R271" s="10"/>
      <c r="S271" s="10"/>
      <c r="T271" s="10"/>
    </row>
    <row r="272" ht="15.75" customHeight="1">
      <c r="B272" s="10"/>
      <c r="C272" s="10"/>
      <c r="D272" s="10"/>
      <c r="E272" s="10"/>
      <c r="F272" s="24"/>
      <c r="J272" s="22"/>
      <c r="R272" s="10"/>
      <c r="S272" s="10"/>
      <c r="T272" s="10"/>
    </row>
    <row r="273" ht="15.75" customHeight="1">
      <c r="B273" s="10"/>
      <c r="C273" s="10"/>
      <c r="D273" s="10"/>
      <c r="E273" s="10"/>
      <c r="F273" s="24"/>
      <c r="J273" s="22"/>
      <c r="R273" s="10"/>
      <c r="S273" s="10"/>
      <c r="T273" s="10"/>
    </row>
    <row r="274" ht="15.75" customHeight="1">
      <c r="B274" s="10"/>
      <c r="C274" s="10"/>
      <c r="D274" s="10"/>
      <c r="E274" s="10"/>
      <c r="F274" s="24"/>
      <c r="J274" s="22"/>
      <c r="R274" s="10"/>
      <c r="S274" s="10"/>
      <c r="T274" s="10"/>
    </row>
    <row r="275" ht="15.75" customHeight="1">
      <c r="B275" s="10"/>
      <c r="C275" s="10"/>
      <c r="D275" s="10"/>
      <c r="E275" s="10"/>
      <c r="F275" s="24"/>
      <c r="J275" s="22"/>
      <c r="R275" s="10"/>
      <c r="S275" s="10"/>
      <c r="T275" s="10"/>
    </row>
    <row r="276" ht="15.75" customHeight="1">
      <c r="B276" s="10"/>
      <c r="C276" s="10"/>
      <c r="D276" s="10"/>
      <c r="E276" s="10"/>
      <c r="F276" s="24"/>
      <c r="J276" s="22"/>
      <c r="R276" s="10"/>
      <c r="S276" s="10"/>
      <c r="T276" s="10"/>
    </row>
    <row r="277" ht="15.75" customHeight="1">
      <c r="B277" s="10"/>
      <c r="C277" s="10"/>
      <c r="D277" s="10"/>
      <c r="E277" s="10"/>
      <c r="F277" s="24"/>
      <c r="J277" s="22"/>
      <c r="R277" s="10"/>
      <c r="S277" s="10"/>
      <c r="T277" s="10"/>
    </row>
    <row r="278" ht="15.75" customHeight="1">
      <c r="B278" s="10"/>
      <c r="C278" s="10"/>
      <c r="D278" s="10"/>
      <c r="E278" s="10"/>
      <c r="F278" s="24"/>
      <c r="J278" s="22"/>
      <c r="R278" s="10"/>
      <c r="S278" s="10"/>
      <c r="T278" s="10"/>
    </row>
    <row r="279" ht="15.75" customHeight="1">
      <c r="B279" s="10"/>
      <c r="C279" s="10"/>
      <c r="D279" s="10"/>
      <c r="E279" s="10"/>
      <c r="F279" s="24"/>
      <c r="J279" s="22"/>
      <c r="R279" s="10"/>
      <c r="S279" s="10"/>
      <c r="T279" s="10"/>
    </row>
    <row r="280" ht="15.75" customHeight="1">
      <c r="B280" s="10"/>
      <c r="C280" s="10"/>
      <c r="D280" s="10"/>
      <c r="E280" s="10"/>
      <c r="F280" s="24"/>
      <c r="J280" s="22"/>
      <c r="R280" s="10"/>
      <c r="S280" s="10"/>
      <c r="T280" s="10"/>
    </row>
    <row r="281" ht="15.75" customHeight="1">
      <c r="B281" s="10"/>
      <c r="C281" s="10"/>
      <c r="D281" s="10"/>
      <c r="E281" s="10"/>
      <c r="F281" s="24"/>
      <c r="J281" s="22"/>
      <c r="R281" s="10"/>
      <c r="S281" s="10"/>
      <c r="T281" s="10"/>
    </row>
    <row r="282" ht="15.75" customHeight="1">
      <c r="B282" s="10"/>
      <c r="C282" s="10"/>
      <c r="D282" s="10"/>
      <c r="E282" s="10"/>
      <c r="F282" s="24"/>
      <c r="J282" s="22"/>
      <c r="R282" s="10"/>
      <c r="S282" s="10"/>
      <c r="T282" s="10"/>
    </row>
    <row r="283" ht="15.75" customHeight="1">
      <c r="B283" s="10"/>
      <c r="C283" s="10"/>
      <c r="D283" s="10"/>
      <c r="E283" s="10"/>
      <c r="F283" s="24"/>
      <c r="J283" s="22"/>
      <c r="R283" s="10"/>
      <c r="S283" s="10"/>
      <c r="T283" s="10"/>
    </row>
    <row r="284" ht="15.75" customHeight="1">
      <c r="B284" s="10"/>
      <c r="C284" s="10"/>
      <c r="D284" s="10"/>
      <c r="E284" s="10"/>
      <c r="F284" s="24"/>
      <c r="J284" s="22"/>
      <c r="R284" s="10"/>
      <c r="S284" s="10"/>
      <c r="T284" s="10"/>
    </row>
    <row r="285" ht="15.75" customHeight="1">
      <c r="B285" s="10"/>
      <c r="C285" s="10"/>
      <c r="D285" s="10"/>
      <c r="E285" s="10"/>
      <c r="F285" s="24"/>
      <c r="J285" s="22"/>
      <c r="R285" s="10"/>
      <c r="S285" s="10"/>
      <c r="T285" s="10"/>
    </row>
    <row r="286" ht="15.75" customHeight="1">
      <c r="B286" s="10"/>
      <c r="C286" s="10"/>
      <c r="D286" s="10"/>
      <c r="E286" s="10"/>
      <c r="F286" s="24"/>
      <c r="J286" s="22"/>
      <c r="R286" s="10"/>
      <c r="S286" s="10"/>
      <c r="T286" s="10"/>
    </row>
    <row r="287" ht="15.75" customHeight="1">
      <c r="B287" s="10"/>
      <c r="C287" s="10"/>
      <c r="D287" s="10"/>
      <c r="E287" s="10"/>
      <c r="F287" s="24"/>
      <c r="J287" s="22"/>
      <c r="R287" s="10"/>
      <c r="S287" s="10"/>
      <c r="T287" s="10"/>
    </row>
    <row r="288" ht="15.75" customHeight="1">
      <c r="B288" s="10"/>
      <c r="C288" s="10"/>
      <c r="D288" s="10"/>
      <c r="E288" s="10"/>
      <c r="F288" s="24"/>
      <c r="J288" s="22"/>
      <c r="R288" s="10"/>
      <c r="S288" s="10"/>
      <c r="T288" s="10"/>
    </row>
    <row r="289" ht="15.75" customHeight="1">
      <c r="B289" s="10"/>
      <c r="C289" s="10"/>
      <c r="D289" s="10"/>
      <c r="E289" s="10"/>
      <c r="F289" s="24"/>
      <c r="J289" s="22"/>
      <c r="R289" s="10"/>
      <c r="S289" s="10"/>
      <c r="T289" s="10"/>
    </row>
    <row r="290" ht="15.75" customHeight="1">
      <c r="B290" s="10"/>
      <c r="C290" s="10"/>
      <c r="D290" s="10"/>
      <c r="E290" s="10"/>
      <c r="F290" s="24"/>
      <c r="J290" s="22"/>
      <c r="R290" s="10"/>
      <c r="S290" s="10"/>
      <c r="T290" s="10"/>
    </row>
    <row r="291" ht="15.75" customHeight="1">
      <c r="B291" s="10"/>
      <c r="C291" s="10"/>
      <c r="D291" s="10"/>
      <c r="E291" s="10"/>
      <c r="F291" s="24"/>
      <c r="J291" s="22"/>
      <c r="R291" s="10"/>
      <c r="S291" s="10"/>
      <c r="T291" s="10"/>
    </row>
    <row r="292" ht="15.75" customHeight="1">
      <c r="B292" s="10"/>
      <c r="C292" s="10"/>
      <c r="D292" s="10"/>
      <c r="E292" s="10"/>
      <c r="F292" s="24"/>
      <c r="J292" s="22"/>
      <c r="R292" s="10"/>
      <c r="S292" s="10"/>
      <c r="T292" s="10"/>
    </row>
    <row r="293" ht="15.75" customHeight="1">
      <c r="B293" s="10"/>
      <c r="C293" s="10"/>
      <c r="D293" s="10"/>
      <c r="E293" s="10"/>
      <c r="F293" s="24"/>
      <c r="J293" s="22"/>
      <c r="R293" s="10"/>
      <c r="S293" s="10"/>
      <c r="T293" s="10"/>
    </row>
    <row r="294" ht="15.75" customHeight="1">
      <c r="B294" s="10"/>
      <c r="C294" s="10"/>
      <c r="D294" s="10"/>
      <c r="E294" s="10"/>
      <c r="F294" s="24"/>
      <c r="J294" s="22"/>
      <c r="R294" s="10"/>
      <c r="S294" s="10"/>
      <c r="T294" s="10"/>
    </row>
    <row r="295" ht="15.75" customHeight="1">
      <c r="B295" s="10"/>
      <c r="C295" s="10"/>
      <c r="D295" s="10"/>
      <c r="E295" s="10"/>
      <c r="F295" s="24"/>
      <c r="J295" s="22"/>
      <c r="R295" s="10"/>
      <c r="S295" s="10"/>
      <c r="T295" s="10"/>
    </row>
    <row r="296" ht="15.75" customHeight="1">
      <c r="B296" s="10"/>
      <c r="C296" s="10"/>
      <c r="D296" s="10"/>
      <c r="E296" s="10"/>
      <c r="F296" s="24"/>
      <c r="J296" s="22"/>
      <c r="R296" s="10"/>
      <c r="S296" s="10"/>
      <c r="T296" s="10"/>
    </row>
    <row r="297" ht="15.75" customHeight="1">
      <c r="B297" s="10"/>
      <c r="C297" s="10"/>
      <c r="D297" s="10"/>
      <c r="E297" s="10"/>
      <c r="F297" s="24"/>
      <c r="J297" s="22"/>
      <c r="R297" s="10"/>
      <c r="S297" s="10"/>
      <c r="T297" s="10"/>
    </row>
    <row r="298" ht="15.75" customHeight="1">
      <c r="B298" s="10"/>
      <c r="C298" s="10"/>
      <c r="D298" s="10"/>
      <c r="E298" s="10"/>
      <c r="F298" s="24"/>
      <c r="J298" s="22"/>
      <c r="R298" s="10"/>
      <c r="S298" s="10"/>
      <c r="T298" s="10"/>
    </row>
    <row r="299" ht="15.75" customHeight="1">
      <c r="B299" s="10"/>
      <c r="C299" s="10"/>
      <c r="D299" s="10"/>
      <c r="E299" s="10"/>
      <c r="F299" s="24"/>
      <c r="J299" s="22"/>
      <c r="R299" s="10"/>
      <c r="S299" s="10"/>
      <c r="T299" s="10"/>
    </row>
    <row r="300" ht="15.75" customHeight="1">
      <c r="B300" s="10"/>
      <c r="C300" s="10"/>
      <c r="D300" s="10"/>
      <c r="E300" s="10"/>
      <c r="F300" s="24"/>
      <c r="J300" s="22"/>
      <c r="R300" s="10"/>
      <c r="S300" s="10"/>
      <c r="T300" s="10"/>
    </row>
    <row r="301" ht="15.75" customHeight="1">
      <c r="B301" s="10"/>
      <c r="C301" s="10"/>
      <c r="D301" s="10"/>
      <c r="E301" s="10"/>
      <c r="F301" s="24"/>
      <c r="J301" s="22"/>
      <c r="R301" s="10"/>
      <c r="S301" s="10"/>
      <c r="T301" s="10"/>
    </row>
    <row r="302" ht="15.75" customHeight="1">
      <c r="B302" s="10"/>
      <c r="C302" s="10"/>
      <c r="D302" s="10"/>
      <c r="E302" s="10"/>
      <c r="F302" s="24"/>
      <c r="J302" s="22"/>
      <c r="R302" s="10"/>
      <c r="S302" s="10"/>
      <c r="T302" s="10"/>
    </row>
    <row r="303" ht="15.75" customHeight="1">
      <c r="B303" s="10"/>
      <c r="C303" s="10"/>
      <c r="D303" s="10"/>
      <c r="E303" s="10"/>
      <c r="F303" s="24"/>
      <c r="J303" s="22"/>
      <c r="R303" s="10"/>
      <c r="S303" s="10"/>
      <c r="T303" s="10"/>
    </row>
    <row r="304" ht="15.75" customHeight="1">
      <c r="B304" s="10"/>
      <c r="C304" s="10"/>
      <c r="D304" s="10"/>
      <c r="E304" s="10"/>
      <c r="F304" s="24"/>
      <c r="J304" s="22"/>
      <c r="R304" s="10"/>
      <c r="S304" s="10"/>
      <c r="T304" s="10"/>
    </row>
    <row r="305" ht="15.75" customHeight="1">
      <c r="B305" s="10"/>
      <c r="C305" s="10"/>
      <c r="D305" s="10"/>
      <c r="E305" s="10"/>
      <c r="F305" s="24"/>
      <c r="J305" s="22"/>
      <c r="R305" s="10"/>
      <c r="S305" s="10"/>
      <c r="T305" s="10"/>
    </row>
    <row r="306" ht="15.75" customHeight="1">
      <c r="B306" s="10"/>
      <c r="C306" s="10"/>
      <c r="D306" s="10"/>
      <c r="E306" s="10"/>
      <c r="F306" s="24"/>
      <c r="J306" s="22"/>
      <c r="R306" s="10"/>
      <c r="S306" s="10"/>
      <c r="T306" s="10"/>
    </row>
    <row r="307" ht="15.75" customHeight="1">
      <c r="B307" s="10"/>
      <c r="C307" s="10"/>
      <c r="D307" s="10"/>
      <c r="E307" s="10"/>
      <c r="F307" s="24"/>
      <c r="J307" s="22"/>
      <c r="R307" s="10"/>
      <c r="S307" s="10"/>
      <c r="T307" s="10"/>
    </row>
    <row r="308" ht="15.75" customHeight="1">
      <c r="B308" s="10"/>
      <c r="C308" s="10"/>
      <c r="D308" s="10"/>
      <c r="E308" s="10"/>
      <c r="F308" s="24"/>
      <c r="J308" s="22"/>
      <c r="R308" s="10"/>
      <c r="S308" s="10"/>
      <c r="T308" s="10"/>
    </row>
    <row r="309" ht="15.75" customHeight="1">
      <c r="B309" s="10"/>
      <c r="C309" s="10"/>
      <c r="D309" s="10"/>
      <c r="E309" s="10"/>
      <c r="F309" s="24"/>
      <c r="J309" s="22"/>
      <c r="R309" s="10"/>
      <c r="S309" s="10"/>
      <c r="T309" s="10"/>
    </row>
    <row r="310" ht="15.75" customHeight="1">
      <c r="B310" s="10"/>
      <c r="C310" s="10"/>
      <c r="D310" s="10"/>
      <c r="E310" s="10"/>
      <c r="F310" s="24"/>
      <c r="J310" s="22"/>
      <c r="R310" s="10"/>
      <c r="S310" s="10"/>
      <c r="T310" s="10"/>
    </row>
    <row r="311" ht="15.75" customHeight="1">
      <c r="B311" s="10"/>
      <c r="C311" s="10"/>
      <c r="D311" s="10"/>
      <c r="E311" s="10"/>
      <c r="F311" s="24"/>
      <c r="J311" s="22"/>
      <c r="R311" s="10"/>
      <c r="S311" s="10"/>
      <c r="T311" s="10"/>
    </row>
    <row r="312" ht="15.75" customHeight="1">
      <c r="B312" s="10"/>
      <c r="C312" s="10"/>
      <c r="D312" s="10"/>
      <c r="E312" s="10"/>
      <c r="F312" s="24"/>
      <c r="J312" s="22"/>
      <c r="R312" s="10"/>
      <c r="S312" s="10"/>
      <c r="T312" s="10"/>
    </row>
    <row r="313" ht="15.75" customHeight="1">
      <c r="B313" s="10"/>
      <c r="C313" s="10"/>
      <c r="D313" s="10"/>
      <c r="E313" s="10"/>
      <c r="F313" s="24"/>
      <c r="J313" s="22"/>
      <c r="R313" s="10"/>
      <c r="S313" s="10"/>
      <c r="T313" s="10"/>
    </row>
    <row r="314" ht="15.75" customHeight="1">
      <c r="B314" s="10"/>
      <c r="C314" s="10"/>
      <c r="D314" s="10"/>
      <c r="E314" s="10"/>
      <c r="F314" s="24"/>
      <c r="J314" s="22"/>
      <c r="R314" s="10"/>
      <c r="S314" s="10"/>
      <c r="T314" s="10"/>
    </row>
    <row r="315" ht="15.75" customHeight="1">
      <c r="B315" s="10"/>
      <c r="C315" s="10"/>
      <c r="D315" s="10"/>
      <c r="E315" s="10"/>
      <c r="F315" s="24"/>
      <c r="J315" s="22"/>
      <c r="R315" s="10"/>
      <c r="S315" s="10"/>
      <c r="T315" s="10"/>
    </row>
    <row r="316" ht="15.75" customHeight="1">
      <c r="B316" s="10"/>
      <c r="C316" s="10"/>
      <c r="D316" s="10"/>
      <c r="E316" s="10"/>
      <c r="F316" s="24"/>
      <c r="J316" s="22"/>
      <c r="R316" s="10"/>
      <c r="S316" s="10"/>
      <c r="T316" s="10"/>
    </row>
    <row r="317" ht="15.75" customHeight="1">
      <c r="B317" s="10"/>
      <c r="C317" s="10"/>
      <c r="D317" s="10"/>
      <c r="E317" s="10"/>
      <c r="F317" s="24"/>
      <c r="J317" s="22"/>
      <c r="R317" s="10"/>
      <c r="S317" s="10"/>
      <c r="T317" s="10"/>
    </row>
    <row r="318" ht="15.75" customHeight="1">
      <c r="B318" s="10"/>
      <c r="C318" s="10"/>
      <c r="D318" s="10"/>
      <c r="E318" s="10"/>
      <c r="F318" s="24"/>
      <c r="J318" s="22"/>
      <c r="R318" s="10"/>
      <c r="S318" s="10"/>
      <c r="T318" s="10"/>
    </row>
    <row r="319" ht="15.75" customHeight="1">
      <c r="B319" s="10"/>
      <c r="C319" s="10"/>
      <c r="D319" s="10"/>
      <c r="E319" s="10"/>
      <c r="F319" s="24"/>
      <c r="J319" s="22"/>
      <c r="R319" s="10"/>
      <c r="S319" s="10"/>
      <c r="T319" s="10"/>
    </row>
    <row r="320" ht="15.75" customHeight="1">
      <c r="B320" s="10"/>
      <c r="C320" s="10"/>
      <c r="D320" s="10"/>
      <c r="E320" s="10"/>
      <c r="F320" s="24"/>
      <c r="J320" s="22"/>
      <c r="R320" s="10"/>
      <c r="S320" s="10"/>
      <c r="T320" s="10"/>
    </row>
    <row r="321" ht="15.75" customHeight="1">
      <c r="B321" s="10"/>
      <c r="C321" s="10"/>
      <c r="D321" s="10"/>
      <c r="E321" s="10"/>
      <c r="F321" s="24"/>
      <c r="J321" s="22"/>
      <c r="R321" s="10"/>
      <c r="S321" s="10"/>
      <c r="T321" s="10"/>
    </row>
    <row r="322" ht="15.75" customHeight="1">
      <c r="B322" s="10"/>
      <c r="C322" s="10"/>
      <c r="D322" s="10"/>
      <c r="E322" s="10"/>
      <c r="F322" s="24"/>
      <c r="J322" s="22"/>
      <c r="R322" s="10"/>
      <c r="S322" s="10"/>
      <c r="T322" s="10"/>
    </row>
    <row r="323" ht="15.75" customHeight="1">
      <c r="B323" s="10"/>
      <c r="C323" s="10"/>
      <c r="D323" s="10"/>
      <c r="E323" s="10"/>
      <c r="F323" s="24"/>
      <c r="J323" s="22"/>
      <c r="R323" s="10"/>
      <c r="S323" s="10"/>
      <c r="T323" s="10"/>
    </row>
    <row r="324" ht="15.75" customHeight="1">
      <c r="B324" s="10"/>
      <c r="C324" s="10"/>
      <c r="D324" s="10"/>
      <c r="E324" s="10"/>
      <c r="F324" s="24"/>
      <c r="J324" s="22"/>
      <c r="R324" s="10"/>
      <c r="S324" s="10"/>
      <c r="T324" s="10"/>
    </row>
    <row r="325" ht="15.75" customHeight="1">
      <c r="B325" s="10"/>
      <c r="C325" s="10"/>
      <c r="D325" s="10"/>
      <c r="E325" s="10"/>
      <c r="F325" s="24"/>
      <c r="J325" s="22"/>
      <c r="R325" s="10"/>
      <c r="S325" s="10"/>
      <c r="T325" s="10"/>
    </row>
    <row r="326" ht="15.75" customHeight="1">
      <c r="B326" s="10"/>
      <c r="C326" s="10"/>
      <c r="D326" s="10"/>
      <c r="E326" s="10"/>
      <c r="F326" s="24"/>
      <c r="J326" s="22"/>
      <c r="R326" s="10"/>
      <c r="S326" s="10"/>
      <c r="T326" s="10"/>
    </row>
    <row r="327" ht="15.75" customHeight="1">
      <c r="B327" s="10"/>
      <c r="C327" s="10"/>
      <c r="D327" s="10"/>
      <c r="E327" s="10"/>
      <c r="F327" s="24"/>
      <c r="J327" s="22"/>
      <c r="R327" s="10"/>
      <c r="S327" s="10"/>
      <c r="T327" s="10"/>
    </row>
    <row r="328" ht="15.75" customHeight="1">
      <c r="B328" s="10"/>
      <c r="C328" s="10"/>
      <c r="D328" s="10"/>
      <c r="E328" s="10"/>
      <c r="F328" s="24"/>
      <c r="J328" s="22"/>
      <c r="R328" s="10"/>
      <c r="S328" s="10"/>
      <c r="T328" s="10"/>
    </row>
    <row r="329" ht="15.75" customHeight="1">
      <c r="B329" s="10"/>
      <c r="C329" s="10"/>
      <c r="D329" s="10"/>
      <c r="E329" s="10"/>
      <c r="F329" s="24"/>
      <c r="J329" s="22"/>
      <c r="R329" s="10"/>
      <c r="S329" s="10"/>
      <c r="T329" s="10"/>
    </row>
    <row r="330" ht="15.75" customHeight="1">
      <c r="B330" s="10"/>
      <c r="C330" s="10"/>
      <c r="D330" s="10"/>
      <c r="E330" s="10"/>
      <c r="F330" s="24"/>
      <c r="J330" s="22"/>
      <c r="R330" s="10"/>
      <c r="S330" s="10"/>
      <c r="T330" s="10"/>
    </row>
    <row r="331" ht="15.75" customHeight="1">
      <c r="B331" s="10"/>
      <c r="C331" s="10"/>
      <c r="D331" s="10"/>
      <c r="E331" s="10"/>
      <c r="F331" s="24"/>
      <c r="J331" s="22"/>
      <c r="R331" s="10"/>
      <c r="S331" s="10"/>
      <c r="T331" s="10"/>
    </row>
    <row r="332" ht="15.75" customHeight="1">
      <c r="B332" s="10"/>
      <c r="C332" s="10"/>
      <c r="D332" s="10"/>
      <c r="E332" s="10"/>
      <c r="F332" s="24"/>
      <c r="J332" s="22"/>
      <c r="R332" s="10"/>
      <c r="S332" s="10"/>
      <c r="T332" s="10"/>
    </row>
    <row r="333" ht="15.75" customHeight="1">
      <c r="B333" s="10"/>
      <c r="C333" s="10"/>
      <c r="D333" s="10"/>
      <c r="E333" s="10"/>
      <c r="F333" s="24"/>
      <c r="J333" s="22"/>
      <c r="R333" s="10"/>
      <c r="S333" s="10"/>
      <c r="T333" s="10"/>
    </row>
    <row r="334" ht="15.75" customHeight="1">
      <c r="B334" s="10"/>
      <c r="C334" s="10"/>
      <c r="D334" s="10"/>
      <c r="E334" s="10"/>
      <c r="F334" s="24"/>
      <c r="J334" s="22"/>
      <c r="R334" s="10"/>
      <c r="S334" s="10"/>
      <c r="T334" s="10"/>
    </row>
    <row r="335" ht="15.75" customHeight="1">
      <c r="B335" s="10"/>
      <c r="C335" s="10"/>
      <c r="D335" s="10"/>
      <c r="E335" s="10"/>
      <c r="F335" s="24"/>
      <c r="J335" s="22"/>
      <c r="R335" s="10"/>
      <c r="S335" s="10"/>
      <c r="T335" s="10"/>
    </row>
    <row r="336" ht="15.75" customHeight="1">
      <c r="B336" s="10"/>
      <c r="C336" s="10"/>
      <c r="D336" s="10"/>
      <c r="E336" s="10"/>
      <c r="F336" s="24"/>
      <c r="J336" s="22"/>
      <c r="R336" s="10"/>
      <c r="S336" s="10"/>
      <c r="T336" s="10"/>
    </row>
    <row r="337" ht="15.75" customHeight="1">
      <c r="B337" s="10"/>
      <c r="C337" s="10"/>
      <c r="D337" s="10"/>
      <c r="E337" s="10"/>
      <c r="F337" s="24"/>
      <c r="J337" s="22"/>
      <c r="R337" s="10"/>
      <c r="S337" s="10"/>
      <c r="T337" s="10"/>
    </row>
    <row r="338" ht="15.75" customHeight="1">
      <c r="B338" s="10"/>
      <c r="C338" s="10"/>
      <c r="D338" s="10"/>
      <c r="E338" s="10"/>
      <c r="F338" s="24"/>
      <c r="J338" s="22"/>
      <c r="R338" s="10"/>
      <c r="S338" s="10"/>
      <c r="T338" s="10"/>
    </row>
    <row r="339" ht="15.75" customHeight="1">
      <c r="B339" s="10"/>
      <c r="C339" s="10"/>
      <c r="D339" s="10"/>
      <c r="E339" s="10"/>
      <c r="F339" s="24"/>
      <c r="J339" s="22"/>
      <c r="R339" s="10"/>
      <c r="S339" s="10"/>
      <c r="T339" s="10"/>
    </row>
    <row r="340" ht="15.75" customHeight="1">
      <c r="B340" s="10"/>
      <c r="C340" s="10"/>
      <c r="D340" s="10"/>
      <c r="E340" s="10"/>
      <c r="F340" s="24"/>
      <c r="J340" s="22"/>
      <c r="R340" s="10"/>
      <c r="S340" s="10"/>
      <c r="T340" s="10"/>
    </row>
    <row r="341" ht="15.75" customHeight="1">
      <c r="B341" s="10"/>
      <c r="C341" s="10"/>
      <c r="D341" s="10"/>
      <c r="E341" s="10"/>
      <c r="F341" s="24"/>
      <c r="J341" s="22"/>
      <c r="R341" s="10"/>
      <c r="S341" s="10"/>
      <c r="T341" s="10"/>
    </row>
    <row r="342" ht="15.75" customHeight="1">
      <c r="B342" s="10"/>
      <c r="C342" s="10"/>
      <c r="D342" s="10"/>
      <c r="E342" s="10"/>
      <c r="F342" s="24"/>
      <c r="J342" s="22"/>
      <c r="R342" s="10"/>
      <c r="S342" s="10"/>
      <c r="T342" s="10"/>
    </row>
    <row r="343" ht="15.75" customHeight="1">
      <c r="B343" s="10"/>
      <c r="C343" s="10"/>
      <c r="D343" s="10"/>
      <c r="E343" s="10"/>
      <c r="F343" s="24"/>
      <c r="J343" s="22"/>
      <c r="R343" s="10"/>
      <c r="S343" s="10"/>
      <c r="T343" s="10"/>
    </row>
    <row r="344" ht="15.75" customHeight="1">
      <c r="B344" s="10"/>
      <c r="C344" s="10"/>
      <c r="D344" s="10"/>
      <c r="E344" s="10"/>
      <c r="F344" s="24"/>
      <c r="J344" s="22"/>
      <c r="R344" s="10"/>
      <c r="S344" s="10"/>
      <c r="T344" s="10"/>
    </row>
    <row r="345" ht="15.75" customHeight="1">
      <c r="B345" s="10"/>
      <c r="C345" s="10"/>
      <c r="D345" s="10"/>
      <c r="E345" s="10"/>
      <c r="F345" s="24"/>
      <c r="J345" s="22"/>
      <c r="R345" s="10"/>
      <c r="S345" s="10"/>
      <c r="T345" s="10"/>
    </row>
    <row r="346" ht="15.75" customHeight="1">
      <c r="B346" s="10"/>
      <c r="C346" s="10"/>
      <c r="D346" s="10"/>
      <c r="E346" s="10"/>
      <c r="F346" s="24"/>
      <c r="J346" s="22"/>
      <c r="R346" s="10"/>
      <c r="S346" s="10"/>
      <c r="T346" s="10"/>
    </row>
    <row r="347" ht="15.75" customHeight="1">
      <c r="B347" s="10"/>
      <c r="C347" s="10"/>
      <c r="D347" s="10"/>
      <c r="E347" s="10"/>
      <c r="F347" s="24"/>
      <c r="J347" s="22"/>
      <c r="R347" s="10"/>
      <c r="S347" s="10"/>
      <c r="T347" s="10"/>
    </row>
    <row r="348" ht="15.75" customHeight="1">
      <c r="B348" s="10"/>
      <c r="C348" s="10"/>
      <c r="D348" s="10"/>
      <c r="E348" s="10"/>
      <c r="F348" s="24"/>
      <c r="J348" s="22"/>
      <c r="R348" s="10"/>
      <c r="S348" s="10"/>
      <c r="T348" s="10"/>
    </row>
    <row r="349" ht="15.75" customHeight="1">
      <c r="B349" s="10"/>
      <c r="C349" s="10"/>
      <c r="D349" s="10"/>
      <c r="E349" s="10"/>
      <c r="F349" s="24"/>
      <c r="J349" s="22"/>
      <c r="R349" s="10"/>
      <c r="S349" s="10"/>
      <c r="T349" s="10"/>
    </row>
    <row r="350" ht="15.75" customHeight="1">
      <c r="B350" s="10"/>
      <c r="C350" s="10"/>
      <c r="D350" s="10"/>
      <c r="E350" s="10"/>
      <c r="F350" s="24"/>
      <c r="J350" s="22"/>
      <c r="R350" s="10"/>
      <c r="S350" s="10"/>
      <c r="T350" s="10"/>
    </row>
    <row r="351" ht="15.75" customHeight="1">
      <c r="B351" s="10"/>
      <c r="C351" s="10"/>
      <c r="D351" s="10"/>
      <c r="E351" s="10"/>
      <c r="F351" s="24"/>
      <c r="J351" s="22"/>
      <c r="R351" s="10"/>
      <c r="S351" s="10"/>
      <c r="T351" s="10"/>
    </row>
    <row r="352" ht="15.75" customHeight="1">
      <c r="B352" s="10"/>
      <c r="C352" s="10"/>
      <c r="D352" s="10"/>
      <c r="E352" s="10"/>
      <c r="F352" s="24"/>
      <c r="J352" s="22"/>
      <c r="R352" s="10"/>
      <c r="S352" s="10"/>
      <c r="T352" s="10"/>
    </row>
    <row r="353" ht="15.75" customHeight="1">
      <c r="B353" s="10"/>
      <c r="C353" s="10"/>
      <c r="D353" s="10"/>
      <c r="E353" s="10"/>
      <c r="F353" s="24"/>
      <c r="J353" s="22"/>
      <c r="R353" s="10"/>
      <c r="S353" s="10"/>
      <c r="T353" s="10"/>
    </row>
    <row r="354" ht="15.75" customHeight="1">
      <c r="B354" s="10"/>
      <c r="C354" s="10"/>
      <c r="D354" s="10"/>
      <c r="E354" s="10"/>
      <c r="F354" s="24"/>
      <c r="J354" s="22"/>
      <c r="R354" s="10"/>
      <c r="S354" s="10"/>
      <c r="T354" s="10"/>
    </row>
    <row r="355" ht="15.75" customHeight="1">
      <c r="B355" s="10"/>
      <c r="C355" s="10"/>
      <c r="D355" s="10"/>
      <c r="E355" s="10"/>
      <c r="F355" s="24"/>
      <c r="J355" s="22"/>
      <c r="R355" s="10"/>
      <c r="S355" s="10"/>
      <c r="T355" s="10"/>
    </row>
    <row r="356" ht="15.75" customHeight="1">
      <c r="B356" s="10"/>
      <c r="C356" s="10"/>
      <c r="D356" s="10"/>
      <c r="E356" s="10"/>
      <c r="F356" s="24"/>
      <c r="J356" s="22"/>
      <c r="R356" s="10"/>
      <c r="S356" s="10"/>
      <c r="T356" s="10"/>
    </row>
    <row r="357" ht="15.75" customHeight="1">
      <c r="B357" s="10"/>
      <c r="C357" s="10"/>
      <c r="D357" s="10"/>
      <c r="E357" s="10"/>
      <c r="F357" s="24"/>
      <c r="J357" s="22"/>
      <c r="R357" s="10"/>
      <c r="S357" s="10"/>
      <c r="T357" s="10"/>
    </row>
    <row r="358" ht="15.75" customHeight="1">
      <c r="B358" s="10"/>
      <c r="C358" s="10"/>
      <c r="D358" s="10"/>
      <c r="E358" s="10"/>
      <c r="F358" s="24"/>
      <c r="J358" s="22"/>
      <c r="R358" s="10"/>
      <c r="S358" s="10"/>
      <c r="T358" s="10"/>
    </row>
    <row r="359" ht="15.75" customHeight="1">
      <c r="B359" s="10"/>
      <c r="C359" s="10"/>
      <c r="D359" s="10"/>
      <c r="E359" s="10"/>
      <c r="F359" s="24"/>
      <c r="J359" s="22"/>
      <c r="R359" s="10"/>
      <c r="S359" s="10"/>
      <c r="T359" s="10"/>
    </row>
    <row r="360" ht="15.75" customHeight="1">
      <c r="B360" s="10"/>
      <c r="C360" s="10"/>
      <c r="D360" s="10"/>
      <c r="E360" s="10"/>
      <c r="F360" s="24"/>
      <c r="J360" s="22"/>
      <c r="R360" s="10"/>
      <c r="S360" s="10"/>
      <c r="T360" s="10"/>
    </row>
    <row r="361" ht="15.75" customHeight="1">
      <c r="B361" s="10"/>
      <c r="C361" s="10"/>
      <c r="D361" s="10"/>
      <c r="E361" s="10"/>
      <c r="F361" s="24"/>
      <c r="J361" s="22"/>
      <c r="R361" s="10"/>
      <c r="S361" s="10"/>
      <c r="T361" s="10"/>
    </row>
    <row r="362" ht="15.75" customHeight="1">
      <c r="B362" s="10"/>
      <c r="C362" s="10"/>
      <c r="D362" s="10"/>
      <c r="E362" s="10"/>
      <c r="F362" s="24"/>
      <c r="J362" s="22"/>
      <c r="R362" s="10"/>
      <c r="S362" s="10"/>
      <c r="T362" s="10"/>
    </row>
    <row r="363" ht="15.75" customHeight="1">
      <c r="B363" s="10"/>
      <c r="C363" s="10"/>
      <c r="D363" s="10"/>
      <c r="E363" s="10"/>
      <c r="F363" s="24"/>
      <c r="J363" s="22"/>
      <c r="R363" s="10"/>
      <c r="S363" s="10"/>
      <c r="T363" s="10"/>
    </row>
    <row r="364" ht="15.75" customHeight="1">
      <c r="B364" s="10"/>
      <c r="C364" s="10"/>
      <c r="D364" s="10"/>
      <c r="E364" s="10"/>
      <c r="F364" s="24"/>
      <c r="J364" s="22"/>
      <c r="R364" s="10"/>
      <c r="S364" s="10"/>
      <c r="T364" s="10"/>
    </row>
    <row r="365" ht="15.75" customHeight="1">
      <c r="B365" s="10"/>
      <c r="C365" s="10"/>
      <c r="D365" s="10"/>
      <c r="E365" s="10"/>
      <c r="F365" s="24"/>
      <c r="J365" s="22"/>
      <c r="R365" s="10"/>
      <c r="S365" s="10"/>
      <c r="T365" s="10"/>
    </row>
    <row r="366" ht="15.75" customHeight="1">
      <c r="B366" s="10"/>
      <c r="C366" s="10"/>
      <c r="D366" s="10"/>
      <c r="E366" s="10"/>
      <c r="F366" s="24"/>
      <c r="J366" s="22"/>
      <c r="R366" s="10"/>
      <c r="S366" s="10"/>
      <c r="T366" s="10"/>
    </row>
    <row r="367" ht="15.75" customHeight="1">
      <c r="B367" s="10"/>
      <c r="C367" s="10"/>
      <c r="D367" s="10"/>
      <c r="E367" s="10"/>
      <c r="F367" s="24"/>
      <c r="J367" s="22"/>
      <c r="R367" s="10"/>
      <c r="S367" s="10"/>
      <c r="T367" s="10"/>
    </row>
    <row r="368" ht="15.75" customHeight="1">
      <c r="B368" s="10"/>
      <c r="C368" s="10"/>
      <c r="D368" s="10"/>
      <c r="E368" s="10"/>
      <c r="F368" s="24"/>
      <c r="J368" s="22"/>
      <c r="R368" s="10"/>
      <c r="S368" s="10"/>
      <c r="T368" s="10"/>
    </row>
    <row r="369" ht="15.75" customHeight="1">
      <c r="B369" s="10"/>
      <c r="C369" s="10"/>
      <c r="D369" s="10"/>
      <c r="E369" s="10"/>
      <c r="F369" s="24"/>
      <c r="J369" s="22"/>
      <c r="R369" s="10"/>
      <c r="S369" s="10"/>
      <c r="T369" s="10"/>
    </row>
    <row r="370" ht="15.75" customHeight="1">
      <c r="B370" s="10"/>
      <c r="C370" s="10"/>
      <c r="D370" s="10"/>
      <c r="E370" s="10"/>
      <c r="F370" s="24"/>
      <c r="J370" s="22"/>
      <c r="R370" s="10"/>
      <c r="S370" s="10"/>
      <c r="T370" s="10"/>
    </row>
    <row r="371" ht="15.75" customHeight="1">
      <c r="B371" s="10"/>
      <c r="C371" s="10"/>
      <c r="D371" s="10"/>
      <c r="E371" s="10"/>
      <c r="F371" s="24"/>
      <c r="J371" s="22"/>
      <c r="R371" s="10"/>
      <c r="S371" s="10"/>
      <c r="T371" s="10"/>
    </row>
    <row r="372" ht="15.75" customHeight="1">
      <c r="B372" s="10"/>
      <c r="C372" s="10"/>
      <c r="D372" s="10"/>
      <c r="E372" s="10"/>
      <c r="F372" s="24"/>
      <c r="J372" s="22"/>
      <c r="R372" s="10"/>
      <c r="S372" s="10"/>
      <c r="T372" s="10"/>
    </row>
    <row r="373" ht="15.75" customHeight="1">
      <c r="B373" s="10"/>
      <c r="C373" s="10"/>
      <c r="D373" s="10"/>
      <c r="E373" s="10"/>
      <c r="F373" s="24"/>
      <c r="J373" s="22"/>
      <c r="R373" s="10"/>
      <c r="S373" s="10"/>
      <c r="T373" s="10"/>
    </row>
    <row r="374" ht="15.75" customHeight="1">
      <c r="B374" s="10"/>
      <c r="C374" s="10"/>
      <c r="D374" s="10"/>
      <c r="E374" s="10"/>
      <c r="F374" s="24"/>
      <c r="J374" s="22"/>
      <c r="R374" s="10"/>
      <c r="S374" s="10"/>
      <c r="T374" s="10"/>
    </row>
    <row r="375" ht="15.75" customHeight="1">
      <c r="B375" s="10"/>
      <c r="C375" s="10"/>
      <c r="D375" s="10"/>
      <c r="E375" s="10"/>
      <c r="F375" s="24"/>
      <c r="J375" s="22"/>
      <c r="R375" s="10"/>
      <c r="S375" s="10"/>
      <c r="T375" s="10"/>
    </row>
    <row r="376" ht="15.75" customHeight="1">
      <c r="B376" s="10"/>
      <c r="C376" s="10"/>
      <c r="D376" s="10"/>
      <c r="E376" s="10"/>
      <c r="F376" s="24"/>
      <c r="J376" s="22"/>
      <c r="R376" s="10"/>
      <c r="S376" s="10"/>
      <c r="T376" s="10"/>
    </row>
    <row r="377" ht="15.75" customHeight="1">
      <c r="B377" s="10"/>
      <c r="C377" s="10"/>
      <c r="D377" s="10"/>
      <c r="E377" s="10"/>
      <c r="F377" s="24"/>
      <c r="J377" s="22"/>
      <c r="R377" s="10"/>
      <c r="S377" s="10"/>
      <c r="T377" s="10"/>
    </row>
    <row r="378" ht="15.75" customHeight="1">
      <c r="B378" s="10"/>
      <c r="C378" s="10"/>
      <c r="D378" s="10"/>
      <c r="E378" s="10"/>
      <c r="F378" s="24"/>
      <c r="J378" s="22"/>
      <c r="R378" s="10"/>
      <c r="S378" s="10"/>
      <c r="T378" s="10"/>
    </row>
    <row r="379" ht="15.75" customHeight="1">
      <c r="B379" s="10"/>
      <c r="C379" s="10"/>
      <c r="D379" s="10"/>
      <c r="E379" s="10"/>
      <c r="F379" s="24"/>
      <c r="J379" s="22"/>
      <c r="R379" s="10"/>
      <c r="S379" s="10"/>
      <c r="T379" s="10"/>
    </row>
    <row r="380" ht="15.75" customHeight="1">
      <c r="B380" s="10"/>
      <c r="C380" s="10"/>
      <c r="D380" s="10"/>
      <c r="E380" s="10"/>
      <c r="F380" s="24"/>
      <c r="J380" s="22"/>
      <c r="R380" s="10"/>
      <c r="S380" s="10"/>
      <c r="T380" s="10"/>
    </row>
    <row r="381" ht="15.75" customHeight="1">
      <c r="B381" s="10"/>
      <c r="C381" s="10"/>
      <c r="D381" s="10"/>
      <c r="E381" s="10"/>
      <c r="F381" s="24"/>
      <c r="J381" s="22"/>
      <c r="R381" s="10"/>
      <c r="S381" s="10"/>
      <c r="T381" s="10"/>
    </row>
    <row r="382" ht="15.75" customHeight="1">
      <c r="B382" s="10"/>
      <c r="C382" s="10"/>
      <c r="D382" s="10"/>
      <c r="E382" s="10"/>
      <c r="F382" s="24"/>
      <c r="J382" s="22"/>
      <c r="R382" s="10"/>
      <c r="S382" s="10"/>
      <c r="T382" s="10"/>
    </row>
    <row r="383" ht="15.75" customHeight="1">
      <c r="B383" s="10"/>
      <c r="C383" s="10"/>
      <c r="D383" s="10"/>
      <c r="E383" s="10"/>
      <c r="F383" s="24"/>
      <c r="J383" s="22"/>
      <c r="R383" s="10"/>
      <c r="S383" s="10"/>
      <c r="T383" s="10"/>
    </row>
    <row r="384" ht="15.75" customHeight="1">
      <c r="B384" s="10"/>
      <c r="C384" s="10"/>
      <c r="D384" s="10"/>
      <c r="E384" s="10"/>
      <c r="F384" s="24"/>
      <c r="J384" s="22"/>
      <c r="R384" s="10"/>
      <c r="S384" s="10"/>
      <c r="T384" s="10"/>
    </row>
    <row r="385" ht="15.75" customHeight="1">
      <c r="B385" s="10"/>
      <c r="C385" s="10"/>
      <c r="D385" s="10"/>
      <c r="E385" s="10"/>
      <c r="F385" s="24"/>
      <c r="J385" s="22"/>
      <c r="R385" s="10"/>
      <c r="S385" s="10"/>
      <c r="T385" s="10"/>
    </row>
    <row r="386" ht="15.75" customHeight="1">
      <c r="B386" s="10"/>
      <c r="C386" s="10"/>
      <c r="D386" s="10"/>
      <c r="E386" s="10"/>
      <c r="F386" s="24"/>
      <c r="J386" s="22"/>
      <c r="R386" s="10"/>
      <c r="S386" s="10"/>
      <c r="T386" s="10"/>
    </row>
    <row r="387" ht="15.75" customHeight="1">
      <c r="B387" s="10"/>
      <c r="C387" s="10"/>
      <c r="D387" s="10"/>
      <c r="E387" s="10"/>
      <c r="F387" s="24"/>
      <c r="J387" s="22"/>
      <c r="R387" s="10"/>
      <c r="S387" s="10"/>
      <c r="T387" s="10"/>
    </row>
    <row r="388" ht="15.75" customHeight="1">
      <c r="B388" s="10"/>
      <c r="C388" s="10"/>
      <c r="D388" s="10"/>
      <c r="E388" s="10"/>
      <c r="F388" s="24"/>
      <c r="J388" s="22"/>
      <c r="R388" s="10"/>
      <c r="S388" s="10"/>
      <c r="T388" s="10"/>
    </row>
    <row r="389" ht="15.75" customHeight="1">
      <c r="B389" s="10"/>
      <c r="C389" s="10"/>
      <c r="D389" s="10"/>
      <c r="E389" s="10"/>
      <c r="F389" s="24"/>
      <c r="J389" s="22"/>
      <c r="R389" s="10"/>
      <c r="S389" s="10"/>
      <c r="T389" s="10"/>
    </row>
    <row r="390" ht="15.75" customHeight="1">
      <c r="B390" s="10"/>
      <c r="C390" s="10"/>
      <c r="D390" s="10"/>
      <c r="E390" s="10"/>
      <c r="F390" s="24"/>
      <c r="J390" s="22"/>
      <c r="R390" s="10"/>
      <c r="S390" s="10"/>
      <c r="T390" s="10"/>
    </row>
    <row r="391" ht="15.75" customHeight="1">
      <c r="B391" s="10"/>
      <c r="C391" s="10"/>
      <c r="D391" s="10"/>
      <c r="E391" s="10"/>
      <c r="F391" s="24"/>
      <c r="J391" s="22"/>
      <c r="R391" s="10"/>
      <c r="S391" s="10"/>
      <c r="T391" s="10"/>
    </row>
    <row r="392" ht="15.75" customHeight="1">
      <c r="B392" s="10"/>
      <c r="C392" s="10"/>
      <c r="D392" s="10"/>
      <c r="E392" s="10"/>
      <c r="F392" s="24"/>
      <c r="J392" s="22"/>
      <c r="R392" s="10"/>
      <c r="S392" s="10"/>
      <c r="T392" s="10"/>
    </row>
    <row r="393" ht="15.75" customHeight="1">
      <c r="B393" s="10"/>
      <c r="C393" s="10"/>
      <c r="D393" s="10"/>
      <c r="E393" s="10"/>
      <c r="F393" s="24"/>
      <c r="J393" s="22"/>
      <c r="R393" s="10"/>
      <c r="S393" s="10"/>
      <c r="T393" s="10"/>
    </row>
    <row r="394" ht="15.75" customHeight="1">
      <c r="B394" s="10"/>
      <c r="C394" s="10"/>
      <c r="D394" s="10"/>
      <c r="E394" s="10"/>
      <c r="F394" s="24"/>
      <c r="J394" s="22"/>
      <c r="R394" s="10"/>
      <c r="S394" s="10"/>
      <c r="T394" s="10"/>
    </row>
    <row r="395" ht="15.75" customHeight="1">
      <c r="B395" s="10"/>
      <c r="C395" s="10"/>
      <c r="D395" s="10"/>
      <c r="E395" s="10"/>
      <c r="F395" s="24"/>
      <c r="J395" s="22"/>
      <c r="R395" s="10"/>
      <c r="S395" s="10"/>
      <c r="T395" s="10"/>
    </row>
    <row r="396" ht="15.75" customHeight="1">
      <c r="B396" s="10"/>
      <c r="C396" s="10"/>
      <c r="D396" s="10"/>
      <c r="E396" s="10"/>
      <c r="F396" s="24"/>
      <c r="J396" s="22"/>
      <c r="R396" s="10"/>
      <c r="S396" s="10"/>
      <c r="T396" s="10"/>
    </row>
    <row r="397" ht="15.75" customHeight="1">
      <c r="B397" s="10"/>
      <c r="C397" s="10"/>
      <c r="D397" s="10"/>
      <c r="E397" s="10"/>
      <c r="F397" s="24"/>
      <c r="J397" s="22"/>
      <c r="R397" s="10"/>
      <c r="S397" s="10"/>
      <c r="T397" s="10"/>
    </row>
    <row r="398" ht="15.75" customHeight="1">
      <c r="B398" s="10"/>
      <c r="C398" s="10"/>
      <c r="D398" s="10"/>
      <c r="E398" s="10"/>
      <c r="F398" s="24"/>
      <c r="J398" s="22"/>
      <c r="R398" s="10"/>
      <c r="S398" s="10"/>
      <c r="T398" s="10"/>
    </row>
    <row r="399" ht="15.75" customHeight="1">
      <c r="B399" s="10"/>
      <c r="C399" s="10"/>
      <c r="D399" s="10"/>
      <c r="E399" s="10"/>
      <c r="F399" s="24"/>
      <c r="J399" s="22"/>
      <c r="R399" s="10"/>
      <c r="S399" s="10"/>
      <c r="T399" s="10"/>
    </row>
    <row r="400" ht="15.75" customHeight="1">
      <c r="B400" s="10"/>
      <c r="C400" s="10"/>
      <c r="D400" s="10"/>
      <c r="E400" s="10"/>
      <c r="F400" s="24"/>
      <c r="J400" s="22"/>
      <c r="R400" s="10"/>
      <c r="S400" s="10"/>
      <c r="T400" s="10"/>
    </row>
    <row r="401" ht="15.75" customHeight="1">
      <c r="B401" s="10"/>
      <c r="C401" s="10"/>
      <c r="D401" s="10"/>
      <c r="E401" s="10"/>
      <c r="F401" s="24"/>
      <c r="J401" s="22"/>
      <c r="R401" s="10"/>
      <c r="S401" s="10"/>
      <c r="T401" s="10"/>
    </row>
    <row r="402" ht="15.75" customHeight="1">
      <c r="B402" s="10"/>
      <c r="C402" s="10"/>
      <c r="D402" s="10"/>
      <c r="E402" s="10"/>
      <c r="F402" s="24"/>
      <c r="J402" s="22"/>
      <c r="R402" s="10"/>
      <c r="S402" s="10"/>
      <c r="T402" s="10"/>
    </row>
    <row r="403" ht="15.75" customHeight="1">
      <c r="B403" s="10"/>
      <c r="C403" s="10"/>
      <c r="D403" s="10"/>
      <c r="E403" s="10"/>
      <c r="F403" s="24"/>
      <c r="J403" s="22"/>
      <c r="R403" s="10"/>
      <c r="S403" s="10"/>
      <c r="T403" s="10"/>
    </row>
    <row r="404" ht="15.75" customHeight="1">
      <c r="B404" s="10"/>
      <c r="C404" s="10"/>
      <c r="D404" s="10"/>
      <c r="E404" s="10"/>
      <c r="F404" s="24"/>
      <c r="J404" s="22"/>
      <c r="R404" s="10"/>
      <c r="S404" s="10"/>
      <c r="T404" s="10"/>
    </row>
    <row r="405" ht="15.75" customHeight="1">
      <c r="B405" s="10"/>
      <c r="C405" s="10"/>
      <c r="D405" s="10"/>
      <c r="E405" s="10"/>
      <c r="F405" s="24"/>
      <c r="J405" s="22"/>
      <c r="R405" s="10"/>
      <c r="S405" s="10"/>
      <c r="T405" s="10"/>
    </row>
    <row r="406" ht="15.75" customHeight="1">
      <c r="B406" s="10"/>
      <c r="C406" s="10"/>
      <c r="D406" s="10"/>
      <c r="E406" s="10"/>
      <c r="F406" s="24"/>
      <c r="J406" s="22"/>
      <c r="R406" s="10"/>
      <c r="S406" s="10"/>
      <c r="T406" s="10"/>
    </row>
    <row r="407" ht="15.75" customHeight="1">
      <c r="B407" s="10"/>
      <c r="C407" s="10"/>
      <c r="D407" s="10"/>
      <c r="E407" s="10"/>
      <c r="F407" s="24"/>
      <c r="J407" s="22"/>
      <c r="R407" s="10"/>
      <c r="S407" s="10"/>
      <c r="T407" s="10"/>
    </row>
    <row r="408" ht="15.75" customHeight="1">
      <c r="B408" s="10"/>
      <c r="C408" s="10"/>
      <c r="D408" s="10"/>
      <c r="E408" s="10"/>
      <c r="F408" s="24"/>
      <c r="J408" s="22"/>
      <c r="R408" s="10"/>
      <c r="S408" s="10"/>
      <c r="T408" s="10"/>
    </row>
    <row r="409" ht="15.75" customHeight="1">
      <c r="B409" s="10"/>
      <c r="C409" s="10"/>
      <c r="D409" s="10"/>
      <c r="E409" s="10"/>
      <c r="F409" s="24"/>
      <c r="J409" s="22"/>
      <c r="R409" s="10"/>
      <c r="S409" s="10"/>
      <c r="T409" s="10"/>
    </row>
    <row r="410" ht="15.75" customHeight="1">
      <c r="B410" s="10"/>
      <c r="C410" s="10"/>
      <c r="D410" s="10"/>
      <c r="E410" s="10"/>
      <c r="F410" s="24"/>
      <c r="J410" s="22"/>
      <c r="R410" s="10"/>
      <c r="S410" s="10"/>
      <c r="T410" s="10"/>
    </row>
    <row r="411" ht="15.75" customHeight="1">
      <c r="B411" s="10"/>
      <c r="C411" s="10"/>
      <c r="D411" s="10"/>
      <c r="E411" s="10"/>
      <c r="F411" s="24"/>
      <c r="J411" s="22"/>
      <c r="R411" s="10"/>
      <c r="S411" s="10"/>
      <c r="T411" s="10"/>
    </row>
    <row r="412" ht="15.75" customHeight="1">
      <c r="B412" s="10"/>
      <c r="C412" s="10"/>
      <c r="D412" s="10"/>
      <c r="E412" s="10"/>
      <c r="F412" s="24"/>
      <c r="J412" s="22"/>
      <c r="R412" s="10"/>
      <c r="S412" s="10"/>
      <c r="T412" s="10"/>
    </row>
    <row r="413" ht="15.75" customHeight="1">
      <c r="B413" s="10"/>
      <c r="C413" s="10"/>
      <c r="D413" s="10"/>
      <c r="E413" s="10"/>
      <c r="F413" s="24"/>
      <c r="J413" s="22"/>
      <c r="R413" s="10"/>
      <c r="S413" s="10"/>
      <c r="T413" s="10"/>
    </row>
    <row r="414" ht="15.75" customHeight="1">
      <c r="B414" s="10"/>
      <c r="C414" s="10"/>
      <c r="D414" s="10"/>
      <c r="E414" s="10"/>
      <c r="F414" s="24"/>
      <c r="J414" s="22"/>
      <c r="R414" s="10"/>
      <c r="S414" s="10"/>
      <c r="T414" s="10"/>
    </row>
    <row r="415" ht="15.75" customHeight="1">
      <c r="B415" s="10"/>
      <c r="C415" s="10"/>
      <c r="D415" s="10"/>
      <c r="E415" s="10"/>
      <c r="F415" s="24"/>
      <c r="J415" s="22"/>
      <c r="R415" s="10"/>
      <c r="S415" s="10"/>
      <c r="T415" s="10"/>
    </row>
    <row r="416" ht="15.75" customHeight="1">
      <c r="B416" s="10"/>
      <c r="C416" s="10"/>
      <c r="D416" s="10"/>
      <c r="E416" s="10"/>
      <c r="F416" s="24"/>
      <c r="J416" s="22"/>
      <c r="R416" s="10"/>
      <c r="S416" s="10"/>
      <c r="T416" s="10"/>
    </row>
    <row r="417" ht="15.75" customHeight="1">
      <c r="B417" s="10"/>
      <c r="C417" s="10"/>
      <c r="D417" s="10"/>
      <c r="E417" s="10"/>
      <c r="F417" s="24"/>
      <c r="J417" s="22"/>
      <c r="R417" s="10"/>
      <c r="S417" s="10"/>
      <c r="T417" s="10"/>
    </row>
    <row r="418" ht="15.75" customHeight="1">
      <c r="B418" s="10"/>
      <c r="C418" s="10"/>
      <c r="D418" s="10"/>
      <c r="E418" s="10"/>
      <c r="F418" s="24"/>
      <c r="J418" s="22"/>
      <c r="R418" s="10"/>
      <c r="S418" s="10"/>
      <c r="T418" s="10"/>
    </row>
    <row r="419" ht="15.75" customHeight="1">
      <c r="B419" s="10"/>
      <c r="C419" s="10"/>
      <c r="D419" s="10"/>
      <c r="E419" s="10"/>
      <c r="F419" s="24"/>
      <c r="J419" s="22"/>
      <c r="R419" s="10"/>
      <c r="S419" s="10"/>
      <c r="T419" s="10"/>
    </row>
    <row r="420" ht="15.75" customHeight="1">
      <c r="B420" s="10"/>
      <c r="C420" s="10"/>
      <c r="D420" s="10"/>
      <c r="E420" s="10"/>
      <c r="F420" s="24"/>
      <c r="J420" s="22"/>
      <c r="R420" s="10"/>
      <c r="S420" s="10"/>
      <c r="T420" s="10"/>
    </row>
    <row r="421" ht="15.75" customHeight="1">
      <c r="B421" s="10"/>
      <c r="C421" s="10"/>
      <c r="D421" s="10"/>
      <c r="E421" s="10"/>
      <c r="F421" s="24"/>
      <c r="J421" s="22"/>
      <c r="R421" s="10"/>
      <c r="S421" s="10"/>
      <c r="T421" s="10"/>
    </row>
    <row r="422" ht="15.75" customHeight="1">
      <c r="B422" s="10"/>
      <c r="C422" s="10"/>
      <c r="D422" s="10"/>
      <c r="E422" s="10"/>
      <c r="F422" s="24"/>
      <c r="J422" s="22"/>
      <c r="R422" s="10"/>
      <c r="S422" s="10"/>
      <c r="T422" s="10"/>
    </row>
    <row r="423" ht="15.75" customHeight="1">
      <c r="B423" s="10"/>
      <c r="C423" s="10"/>
      <c r="D423" s="10"/>
      <c r="E423" s="10"/>
      <c r="F423" s="24"/>
      <c r="J423" s="22"/>
      <c r="R423" s="10"/>
      <c r="S423" s="10"/>
      <c r="T423" s="10"/>
    </row>
    <row r="424" ht="15.75" customHeight="1">
      <c r="B424" s="10"/>
      <c r="C424" s="10"/>
      <c r="D424" s="10"/>
      <c r="E424" s="10"/>
      <c r="F424" s="24"/>
      <c r="J424" s="22"/>
      <c r="R424" s="10"/>
      <c r="S424" s="10"/>
      <c r="T424" s="10"/>
    </row>
    <row r="425" ht="15.75" customHeight="1">
      <c r="B425" s="10"/>
      <c r="C425" s="10"/>
      <c r="D425" s="10"/>
      <c r="E425" s="10"/>
      <c r="F425" s="24"/>
      <c r="J425" s="22"/>
      <c r="R425" s="10"/>
      <c r="S425" s="10"/>
      <c r="T425" s="10"/>
    </row>
    <row r="426" ht="15.75" customHeight="1">
      <c r="B426" s="10"/>
      <c r="C426" s="10"/>
      <c r="D426" s="10"/>
      <c r="E426" s="10"/>
      <c r="F426" s="24"/>
      <c r="J426" s="22"/>
      <c r="R426" s="10"/>
      <c r="S426" s="10"/>
      <c r="T426" s="10"/>
    </row>
    <row r="427" ht="15.75" customHeight="1">
      <c r="B427" s="10"/>
      <c r="C427" s="10"/>
      <c r="D427" s="10"/>
      <c r="E427" s="10"/>
      <c r="F427" s="24"/>
      <c r="J427" s="22"/>
      <c r="R427" s="10"/>
      <c r="S427" s="10"/>
      <c r="T427" s="10"/>
    </row>
    <row r="428" ht="15.75" customHeight="1">
      <c r="B428" s="10"/>
      <c r="C428" s="10"/>
      <c r="D428" s="10"/>
      <c r="E428" s="10"/>
      <c r="F428" s="24"/>
      <c r="J428" s="22"/>
      <c r="R428" s="10"/>
      <c r="S428" s="10"/>
      <c r="T428" s="10"/>
    </row>
    <row r="429" ht="15.75" customHeight="1">
      <c r="B429" s="10"/>
      <c r="C429" s="10"/>
      <c r="D429" s="10"/>
      <c r="E429" s="10"/>
      <c r="F429" s="24"/>
      <c r="J429" s="22"/>
      <c r="R429" s="10"/>
      <c r="S429" s="10"/>
      <c r="T429" s="10"/>
    </row>
    <row r="430" ht="15.75" customHeight="1">
      <c r="B430" s="10"/>
      <c r="C430" s="10"/>
      <c r="D430" s="10"/>
      <c r="E430" s="10"/>
      <c r="F430" s="24"/>
      <c r="J430" s="22"/>
      <c r="R430" s="10"/>
      <c r="S430" s="10"/>
      <c r="T430" s="10"/>
    </row>
    <row r="431" ht="15.75" customHeight="1">
      <c r="B431" s="10"/>
      <c r="C431" s="10"/>
      <c r="D431" s="10"/>
      <c r="E431" s="10"/>
      <c r="F431" s="24"/>
      <c r="J431" s="22"/>
      <c r="R431" s="10"/>
      <c r="S431" s="10"/>
      <c r="T431" s="10"/>
    </row>
    <row r="432" ht="15.75" customHeight="1">
      <c r="B432" s="10"/>
      <c r="C432" s="10"/>
      <c r="D432" s="10"/>
      <c r="E432" s="10"/>
      <c r="F432" s="24"/>
      <c r="J432" s="22"/>
      <c r="R432" s="10"/>
      <c r="S432" s="10"/>
      <c r="T432" s="10"/>
    </row>
    <row r="433" ht="15.75" customHeight="1">
      <c r="B433" s="10"/>
      <c r="C433" s="10"/>
      <c r="D433" s="10"/>
      <c r="E433" s="10"/>
      <c r="F433" s="24"/>
      <c r="J433" s="22"/>
      <c r="R433" s="10"/>
      <c r="S433" s="10"/>
      <c r="T433" s="10"/>
    </row>
    <row r="434" ht="15.75" customHeight="1">
      <c r="B434" s="10"/>
      <c r="C434" s="10"/>
      <c r="D434" s="10"/>
      <c r="E434" s="10"/>
      <c r="F434" s="24"/>
      <c r="J434" s="22"/>
      <c r="R434" s="10"/>
      <c r="S434" s="10"/>
      <c r="T434" s="10"/>
    </row>
    <row r="435" ht="15.75" customHeight="1">
      <c r="B435" s="10"/>
      <c r="C435" s="10"/>
      <c r="D435" s="10"/>
      <c r="E435" s="10"/>
      <c r="F435" s="24"/>
      <c r="J435" s="22"/>
      <c r="R435" s="10"/>
      <c r="S435" s="10"/>
      <c r="T435" s="10"/>
    </row>
    <row r="436" ht="15.75" customHeight="1">
      <c r="B436" s="10"/>
      <c r="C436" s="10"/>
      <c r="D436" s="10"/>
      <c r="E436" s="10"/>
      <c r="F436" s="24"/>
      <c r="J436" s="22"/>
      <c r="R436" s="10"/>
      <c r="S436" s="10"/>
      <c r="T436" s="10"/>
    </row>
    <row r="437" ht="15.75" customHeight="1">
      <c r="B437" s="10"/>
      <c r="C437" s="10"/>
      <c r="D437" s="10"/>
      <c r="E437" s="10"/>
      <c r="F437" s="24"/>
      <c r="J437" s="22"/>
      <c r="R437" s="10"/>
      <c r="S437" s="10"/>
      <c r="T437" s="10"/>
    </row>
    <row r="438" ht="15.75" customHeight="1">
      <c r="B438" s="10"/>
      <c r="C438" s="10"/>
      <c r="D438" s="10"/>
      <c r="E438" s="10"/>
      <c r="F438" s="24"/>
      <c r="J438" s="22"/>
      <c r="R438" s="10"/>
      <c r="S438" s="10"/>
      <c r="T438" s="10"/>
    </row>
    <row r="439" ht="15.75" customHeight="1">
      <c r="B439" s="10"/>
      <c r="C439" s="10"/>
      <c r="D439" s="10"/>
      <c r="E439" s="10"/>
      <c r="F439" s="24"/>
      <c r="J439" s="22"/>
      <c r="R439" s="10"/>
      <c r="S439" s="10"/>
      <c r="T439" s="10"/>
    </row>
    <row r="440" ht="15.75" customHeight="1">
      <c r="B440" s="10"/>
      <c r="C440" s="10"/>
      <c r="D440" s="10"/>
      <c r="E440" s="10"/>
      <c r="F440" s="24"/>
      <c r="J440" s="22"/>
      <c r="R440" s="10"/>
      <c r="S440" s="10"/>
      <c r="T440" s="10"/>
    </row>
    <row r="441" ht="15.75" customHeight="1">
      <c r="B441" s="10"/>
      <c r="C441" s="10"/>
      <c r="D441" s="10"/>
      <c r="E441" s="10"/>
      <c r="F441" s="24"/>
      <c r="J441" s="22"/>
      <c r="R441" s="10"/>
      <c r="S441" s="10"/>
      <c r="T441" s="10"/>
    </row>
    <row r="442" ht="15.75" customHeight="1">
      <c r="B442" s="10"/>
      <c r="C442" s="10"/>
      <c r="D442" s="10"/>
      <c r="E442" s="10"/>
      <c r="F442" s="24"/>
      <c r="J442" s="22"/>
      <c r="R442" s="10"/>
      <c r="S442" s="10"/>
      <c r="T442" s="10"/>
    </row>
    <row r="443" ht="15.75" customHeight="1">
      <c r="B443" s="10"/>
      <c r="C443" s="10"/>
      <c r="D443" s="10"/>
      <c r="E443" s="10"/>
      <c r="F443" s="24"/>
      <c r="J443" s="22"/>
      <c r="R443" s="10"/>
      <c r="S443" s="10"/>
      <c r="T443" s="10"/>
    </row>
    <row r="444" ht="15.75" customHeight="1">
      <c r="B444" s="10"/>
      <c r="C444" s="10"/>
      <c r="D444" s="10"/>
      <c r="E444" s="10"/>
      <c r="F444" s="24"/>
      <c r="J444" s="22"/>
      <c r="R444" s="10"/>
      <c r="S444" s="10"/>
      <c r="T444" s="10"/>
    </row>
    <row r="445" ht="15.75" customHeight="1">
      <c r="B445" s="10"/>
      <c r="C445" s="10"/>
      <c r="D445" s="10"/>
      <c r="E445" s="10"/>
      <c r="F445" s="24"/>
      <c r="J445" s="22"/>
      <c r="R445" s="10"/>
      <c r="S445" s="10"/>
      <c r="T445" s="10"/>
    </row>
    <row r="446" ht="15.75" customHeight="1">
      <c r="B446" s="10"/>
      <c r="C446" s="10"/>
      <c r="D446" s="10"/>
      <c r="E446" s="10"/>
      <c r="F446" s="24"/>
      <c r="J446" s="22"/>
      <c r="R446" s="10"/>
      <c r="S446" s="10"/>
      <c r="T446" s="10"/>
    </row>
    <row r="447" ht="15.75" customHeight="1">
      <c r="B447" s="10"/>
      <c r="C447" s="10"/>
      <c r="D447" s="10"/>
      <c r="E447" s="10"/>
      <c r="F447" s="24"/>
      <c r="J447" s="22"/>
      <c r="R447" s="10"/>
      <c r="S447" s="10"/>
      <c r="T447" s="10"/>
    </row>
    <row r="448" ht="15.75" customHeight="1">
      <c r="B448" s="10"/>
      <c r="C448" s="10"/>
      <c r="D448" s="10"/>
      <c r="E448" s="10"/>
      <c r="F448" s="24"/>
      <c r="J448" s="22"/>
      <c r="R448" s="10"/>
      <c r="S448" s="10"/>
      <c r="T448" s="10"/>
    </row>
    <row r="449" ht="15.75" customHeight="1">
      <c r="B449" s="10"/>
      <c r="C449" s="10"/>
      <c r="D449" s="10"/>
      <c r="E449" s="10"/>
      <c r="F449" s="24"/>
      <c r="J449" s="22"/>
      <c r="R449" s="10"/>
      <c r="S449" s="10"/>
      <c r="T449" s="10"/>
    </row>
    <row r="450" ht="15.75" customHeight="1">
      <c r="B450" s="10"/>
      <c r="C450" s="10"/>
      <c r="D450" s="10"/>
      <c r="E450" s="10"/>
      <c r="F450" s="24"/>
      <c r="J450" s="22"/>
      <c r="R450" s="10"/>
      <c r="S450" s="10"/>
      <c r="T450" s="10"/>
    </row>
    <row r="451" ht="15.75" customHeight="1">
      <c r="B451" s="10"/>
      <c r="C451" s="10"/>
      <c r="D451" s="10"/>
      <c r="E451" s="10"/>
      <c r="F451" s="24"/>
      <c r="J451" s="22"/>
      <c r="R451" s="10"/>
      <c r="S451" s="10"/>
      <c r="T451" s="10"/>
    </row>
    <row r="452" ht="15.75" customHeight="1">
      <c r="B452" s="10"/>
      <c r="C452" s="10"/>
      <c r="D452" s="10"/>
      <c r="E452" s="10"/>
      <c r="F452" s="24"/>
      <c r="J452" s="22"/>
      <c r="R452" s="10"/>
      <c r="S452" s="10"/>
      <c r="T452" s="10"/>
    </row>
    <row r="453" ht="15.75" customHeight="1">
      <c r="B453" s="10"/>
      <c r="C453" s="10"/>
      <c r="D453" s="10"/>
      <c r="E453" s="10"/>
      <c r="F453" s="24"/>
      <c r="J453" s="22"/>
      <c r="R453" s="10"/>
      <c r="S453" s="10"/>
      <c r="T453" s="10"/>
    </row>
    <row r="454" ht="15.75" customHeight="1">
      <c r="B454" s="10"/>
      <c r="C454" s="10"/>
      <c r="D454" s="10"/>
      <c r="E454" s="10"/>
      <c r="F454" s="24"/>
      <c r="J454" s="22"/>
      <c r="R454" s="10"/>
      <c r="S454" s="10"/>
      <c r="T454" s="10"/>
    </row>
    <row r="455" ht="15.75" customHeight="1">
      <c r="B455" s="10"/>
      <c r="C455" s="10"/>
      <c r="D455" s="10"/>
      <c r="E455" s="10"/>
      <c r="F455" s="24"/>
      <c r="J455" s="22"/>
      <c r="R455" s="10"/>
      <c r="S455" s="10"/>
      <c r="T455" s="10"/>
    </row>
    <row r="456" ht="15.75" customHeight="1">
      <c r="B456" s="10"/>
      <c r="C456" s="10"/>
      <c r="D456" s="10"/>
      <c r="E456" s="10"/>
      <c r="F456" s="24"/>
      <c r="J456" s="22"/>
      <c r="R456" s="10"/>
      <c r="S456" s="10"/>
      <c r="T456" s="10"/>
    </row>
    <row r="457" ht="15.75" customHeight="1">
      <c r="B457" s="10"/>
      <c r="C457" s="10"/>
      <c r="D457" s="10"/>
      <c r="E457" s="10"/>
      <c r="F457" s="24"/>
      <c r="J457" s="22"/>
      <c r="R457" s="10"/>
      <c r="S457" s="10"/>
      <c r="T457" s="10"/>
    </row>
    <row r="458" ht="15.75" customHeight="1">
      <c r="B458" s="10"/>
      <c r="C458" s="10"/>
      <c r="D458" s="10"/>
      <c r="E458" s="10"/>
      <c r="F458" s="24"/>
      <c r="J458" s="22"/>
      <c r="R458" s="10"/>
      <c r="S458" s="10"/>
      <c r="T458" s="10"/>
    </row>
    <row r="459" ht="15.75" customHeight="1">
      <c r="B459" s="10"/>
      <c r="C459" s="10"/>
      <c r="D459" s="10"/>
      <c r="E459" s="10"/>
      <c r="F459" s="24"/>
      <c r="J459" s="22"/>
      <c r="R459" s="10"/>
      <c r="S459" s="10"/>
      <c r="T459" s="10"/>
    </row>
    <row r="460" ht="15.75" customHeight="1">
      <c r="B460" s="10"/>
      <c r="C460" s="10"/>
      <c r="D460" s="10"/>
      <c r="E460" s="10"/>
      <c r="F460" s="24"/>
      <c r="J460" s="22"/>
      <c r="R460" s="10"/>
      <c r="S460" s="10"/>
      <c r="T460" s="10"/>
    </row>
    <row r="461" ht="15.75" customHeight="1">
      <c r="B461" s="10"/>
      <c r="C461" s="10"/>
      <c r="D461" s="10"/>
      <c r="E461" s="10"/>
      <c r="F461" s="24"/>
      <c r="J461" s="22"/>
      <c r="R461" s="10"/>
      <c r="S461" s="10"/>
      <c r="T461" s="10"/>
    </row>
    <row r="462" ht="15.75" customHeight="1">
      <c r="B462" s="10"/>
      <c r="C462" s="10"/>
      <c r="D462" s="10"/>
      <c r="E462" s="10"/>
      <c r="F462" s="24"/>
      <c r="J462" s="22"/>
      <c r="R462" s="10"/>
      <c r="S462" s="10"/>
      <c r="T462" s="10"/>
    </row>
    <row r="463" ht="15.75" customHeight="1">
      <c r="B463" s="10"/>
      <c r="C463" s="10"/>
      <c r="D463" s="10"/>
      <c r="E463" s="10"/>
      <c r="F463" s="24"/>
      <c r="J463" s="22"/>
      <c r="R463" s="10"/>
      <c r="S463" s="10"/>
      <c r="T463" s="10"/>
    </row>
    <row r="464" ht="15.75" customHeight="1">
      <c r="B464" s="10"/>
      <c r="C464" s="10"/>
      <c r="D464" s="10"/>
      <c r="E464" s="10"/>
      <c r="F464" s="24"/>
      <c r="J464" s="22"/>
      <c r="R464" s="10"/>
      <c r="S464" s="10"/>
      <c r="T464" s="10"/>
    </row>
    <row r="465" ht="15.75" customHeight="1">
      <c r="B465" s="10"/>
      <c r="C465" s="10"/>
      <c r="D465" s="10"/>
      <c r="E465" s="10"/>
      <c r="F465" s="24"/>
      <c r="J465" s="22"/>
      <c r="R465" s="10"/>
      <c r="S465" s="10"/>
      <c r="T465" s="10"/>
    </row>
    <row r="466" ht="15.75" customHeight="1">
      <c r="B466" s="10"/>
      <c r="C466" s="10"/>
      <c r="D466" s="10"/>
      <c r="E466" s="10"/>
      <c r="F466" s="24"/>
      <c r="J466" s="22"/>
      <c r="R466" s="10"/>
      <c r="S466" s="10"/>
      <c r="T466" s="10"/>
    </row>
    <row r="467" ht="15.75" customHeight="1">
      <c r="B467" s="10"/>
      <c r="C467" s="10"/>
      <c r="D467" s="10"/>
      <c r="E467" s="10"/>
      <c r="F467" s="24"/>
      <c r="J467" s="22"/>
      <c r="R467" s="10"/>
      <c r="S467" s="10"/>
      <c r="T467" s="10"/>
    </row>
    <row r="468" ht="15.75" customHeight="1">
      <c r="B468" s="10"/>
      <c r="C468" s="10"/>
      <c r="D468" s="10"/>
      <c r="E468" s="10"/>
      <c r="F468" s="24"/>
      <c r="J468" s="22"/>
      <c r="R468" s="10"/>
      <c r="S468" s="10"/>
      <c r="T468" s="10"/>
    </row>
    <row r="469" ht="15.75" customHeight="1">
      <c r="B469" s="10"/>
      <c r="C469" s="10"/>
      <c r="D469" s="10"/>
      <c r="E469" s="10"/>
      <c r="F469" s="24"/>
      <c r="J469" s="22"/>
      <c r="R469" s="10"/>
      <c r="S469" s="10"/>
      <c r="T469" s="10"/>
    </row>
    <row r="470" ht="15.75" customHeight="1">
      <c r="B470" s="10"/>
      <c r="C470" s="10"/>
      <c r="D470" s="10"/>
      <c r="E470" s="10"/>
      <c r="F470" s="24"/>
      <c r="J470" s="22"/>
      <c r="R470" s="10"/>
      <c r="S470" s="10"/>
      <c r="T470" s="10"/>
    </row>
    <row r="471" ht="15.75" customHeight="1">
      <c r="B471" s="10"/>
      <c r="C471" s="10"/>
      <c r="D471" s="10"/>
      <c r="E471" s="10"/>
      <c r="F471" s="24"/>
      <c r="J471" s="22"/>
      <c r="R471" s="10"/>
      <c r="S471" s="10"/>
      <c r="T471" s="10"/>
    </row>
    <row r="472" ht="15.75" customHeight="1">
      <c r="B472" s="10"/>
      <c r="C472" s="10"/>
      <c r="D472" s="10"/>
      <c r="E472" s="10"/>
      <c r="F472" s="24"/>
      <c r="J472" s="22"/>
      <c r="R472" s="10"/>
      <c r="S472" s="10"/>
      <c r="T472" s="10"/>
    </row>
    <row r="473" ht="15.75" customHeight="1">
      <c r="B473" s="10"/>
      <c r="C473" s="10"/>
      <c r="D473" s="10"/>
      <c r="E473" s="10"/>
      <c r="F473" s="24"/>
      <c r="J473" s="22"/>
      <c r="R473" s="10"/>
      <c r="S473" s="10"/>
      <c r="T473" s="10"/>
    </row>
    <row r="474" ht="15.75" customHeight="1">
      <c r="B474" s="10"/>
      <c r="C474" s="10"/>
      <c r="D474" s="10"/>
      <c r="E474" s="10"/>
      <c r="F474" s="24"/>
      <c r="J474" s="22"/>
      <c r="R474" s="10"/>
      <c r="S474" s="10"/>
      <c r="T474" s="10"/>
    </row>
    <row r="475" ht="15.75" customHeight="1">
      <c r="B475" s="10"/>
      <c r="C475" s="10"/>
      <c r="D475" s="10"/>
      <c r="E475" s="10"/>
      <c r="F475" s="24"/>
      <c r="J475" s="22"/>
      <c r="R475" s="10"/>
      <c r="S475" s="10"/>
      <c r="T475" s="10"/>
    </row>
    <row r="476" ht="15.75" customHeight="1">
      <c r="B476" s="10"/>
      <c r="C476" s="10"/>
      <c r="D476" s="10"/>
      <c r="E476" s="10"/>
      <c r="F476" s="24"/>
      <c r="J476" s="22"/>
      <c r="R476" s="10"/>
      <c r="S476" s="10"/>
      <c r="T476" s="10"/>
    </row>
    <row r="477" ht="15.75" customHeight="1">
      <c r="B477" s="10"/>
      <c r="C477" s="10"/>
      <c r="D477" s="10"/>
      <c r="E477" s="10"/>
      <c r="F477" s="24"/>
      <c r="J477" s="22"/>
      <c r="R477" s="10"/>
      <c r="S477" s="10"/>
      <c r="T477" s="10"/>
    </row>
    <row r="478" ht="15.75" customHeight="1">
      <c r="B478" s="10"/>
      <c r="C478" s="10"/>
      <c r="D478" s="10"/>
      <c r="E478" s="10"/>
      <c r="F478" s="24"/>
      <c r="J478" s="22"/>
      <c r="R478" s="10"/>
      <c r="S478" s="10"/>
      <c r="T478" s="10"/>
    </row>
    <row r="479" ht="15.75" customHeight="1">
      <c r="B479" s="10"/>
      <c r="C479" s="10"/>
      <c r="D479" s="10"/>
      <c r="E479" s="10"/>
      <c r="F479" s="24"/>
      <c r="J479" s="22"/>
      <c r="R479" s="10"/>
      <c r="S479" s="10"/>
      <c r="T479" s="10"/>
    </row>
    <row r="480" ht="15.75" customHeight="1">
      <c r="B480" s="10"/>
      <c r="C480" s="10"/>
      <c r="D480" s="10"/>
      <c r="E480" s="10"/>
      <c r="F480" s="24"/>
      <c r="J480" s="22"/>
      <c r="R480" s="10"/>
      <c r="S480" s="10"/>
      <c r="T480" s="10"/>
    </row>
    <row r="481" ht="15.75" customHeight="1">
      <c r="B481" s="10"/>
      <c r="C481" s="10"/>
      <c r="D481" s="10"/>
      <c r="E481" s="10"/>
      <c r="F481" s="24"/>
      <c r="J481" s="22"/>
      <c r="R481" s="10"/>
      <c r="S481" s="10"/>
      <c r="T481" s="10"/>
    </row>
    <row r="482" ht="15.75" customHeight="1">
      <c r="B482" s="10"/>
      <c r="C482" s="10"/>
      <c r="D482" s="10"/>
      <c r="E482" s="10"/>
      <c r="F482" s="24"/>
      <c r="J482" s="22"/>
      <c r="R482" s="10"/>
      <c r="S482" s="10"/>
      <c r="T482" s="10"/>
    </row>
    <row r="483" ht="15.75" customHeight="1">
      <c r="B483" s="10"/>
      <c r="C483" s="10"/>
      <c r="D483" s="10"/>
      <c r="E483" s="10"/>
      <c r="F483" s="24"/>
      <c r="J483" s="22"/>
      <c r="R483" s="10"/>
      <c r="S483" s="10"/>
      <c r="T483" s="10"/>
    </row>
    <row r="484" ht="15.75" customHeight="1">
      <c r="B484" s="10"/>
      <c r="C484" s="10"/>
      <c r="D484" s="10"/>
      <c r="E484" s="10"/>
      <c r="F484" s="24"/>
      <c r="J484" s="22"/>
      <c r="R484" s="10"/>
      <c r="S484" s="10"/>
      <c r="T484" s="10"/>
    </row>
    <row r="485" ht="15.75" customHeight="1">
      <c r="B485" s="10"/>
      <c r="C485" s="10"/>
      <c r="D485" s="10"/>
      <c r="E485" s="10"/>
      <c r="F485" s="24"/>
      <c r="J485" s="22"/>
      <c r="R485" s="10"/>
      <c r="S485" s="10"/>
      <c r="T485" s="10"/>
    </row>
    <row r="486" ht="15.75" customHeight="1">
      <c r="B486" s="10"/>
      <c r="C486" s="10"/>
      <c r="D486" s="10"/>
      <c r="E486" s="10"/>
      <c r="F486" s="24"/>
      <c r="J486" s="22"/>
      <c r="R486" s="10"/>
      <c r="S486" s="10"/>
      <c r="T486" s="10"/>
    </row>
    <row r="487" ht="15.75" customHeight="1">
      <c r="B487" s="10"/>
      <c r="C487" s="10"/>
      <c r="D487" s="10"/>
      <c r="E487" s="10"/>
      <c r="F487" s="24"/>
      <c r="J487" s="22"/>
      <c r="R487" s="10"/>
      <c r="S487" s="10"/>
      <c r="T487" s="10"/>
    </row>
    <row r="488" ht="15.75" customHeight="1">
      <c r="B488" s="10"/>
      <c r="C488" s="10"/>
      <c r="D488" s="10"/>
      <c r="E488" s="10"/>
      <c r="F488" s="24"/>
      <c r="J488" s="22"/>
      <c r="R488" s="10"/>
      <c r="S488" s="10"/>
      <c r="T488" s="10"/>
    </row>
    <row r="489" ht="15.75" customHeight="1">
      <c r="B489" s="10"/>
      <c r="C489" s="10"/>
      <c r="D489" s="10"/>
      <c r="E489" s="10"/>
      <c r="F489" s="24"/>
      <c r="J489" s="22"/>
      <c r="R489" s="10"/>
      <c r="S489" s="10"/>
      <c r="T489" s="10"/>
    </row>
    <row r="490" ht="15.75" customHeight="1">
      <c r="B490" s="10"/>
      <c r="C490" s="10"/>
      <c r="D490" s="10"/>
      <c r="E490" s="10"/>
      <c r="F490" s="24"/>
      <c r="J490" s="22"/>
      <c r="R490" s="10"/>
      <c r="S490" s="10"/>
      <c r="T490" s="10"/>
    </row>
    <row r="491" ht="15.75" customHeight="1">
      <c r="B491" s="10"/>
      <c r="C491" s="10"/>
      <c r="D491" s="10"/>
      <c r="E491" s="10"/>
      <c r="F491" s="24"/>
      <c r="J491" s="22"/>
      <c r="R491" s="10"/>
      <c r="S491" s="10"/>
      <c r="T491" s="10"/>
    </row>
    <row r="492" ht="15.75" customHeight="1">
      <c r="B492" s="10"/>
      <c r="C492" s="10"/>
      <c r="D492" s="10"/>
      <c r="E492" s="10"/>
      <c r="F492" s="24"/>
      <c r="J492" s="22"/>
      <c r="R492" s="10"/>
      <c r="S492" s="10"/>
      <c r="T492" s="10"/>
    </row>
    <row r="493" ht="15.75" customHeight="1">
      <c r="B493" s="10"/>
      <c r="C493" s="10"/>
      <c r="D493" s="10"/>
      <c r="E493" s="10"/>
      <c r="F493" s="24"/>
      <c r="J493" s="22"/>
      <c r="R493" s="10"/>
      <c r="S493" s="10"/>
      <c r="T493" s="10"/>
    </row>
    <row r="494" ht="15.75" customHeight="1">
      <c r="B494" s="10"/>
      <c r="C494" s="10"/>
      <c r="D494" s="10"/>
      <c r="E494" s="10"/>
      <c r="F494" s="24"/>
      <c r="J494" s="22"/>
      <c r="R494" s="10"/>
      <c r="S494" s="10"/>
      <c r="T494" s="10"/>
    </row>
    <row r="495" ht="15.75" customHeight="1">
      <c r="B495" s="10"/>
      <c r="C495" s="10"/>
      <c r="D495" s="10"/>
      <c r="E495" s="10"/>
      <c r="F495" s="24"/>
      <c r="J495" s="22"/>
      <c r="R495" s="10"/>
      <c r="S495" s="10"/>
      <c r="T495" s="10"/>
    </row>
    <row r="496" ht="15.75" customHeight="1">
      <c r="B496" s="10"/>
      <c r="C496" s="10"/>
      <c r="D496" s="10"/>
      <c r="E496" s="10"/>
      <c r="F496" s="24"/>
      <c r="J496" s="22"/>
      <c r="R496" s="10"/>
      <c r="S496" s="10"/>
      <c r="T496" s="10"/>
    </row>
    <row r="497" ht="15.75" customHeight="1">
      <c r="B497" s="10"/>
      <c r="C497" s="10"/>
      <c r="D497" s="10"/>
      <c r="E497" s="10"/>
      <c r="F497" s="24"/>
      <c r="J497" s="22"/>
      <c r="R497" s="10"/>
      <c r="S497" s="10"/>
      <c r="T497" s="10"/>
    </row>
    <row r="498" ht="15.75" customHeight="1">
      <c r="B498" s="10"/>
      <c r="C498" s="10"/>
      <c r="D498" s="10"/>
      <c r="E498" s="10"/>
      <c r="F498" s="24"/>
      <c r="J498" s="22"/>
      <c r="R498" s="10"/>
      <c r="S498" s="10"/>
      <c r="T498" s="10"/>
    </row>
    <row r="499" ht="15.75" customHeight="1">
      <c r="B499" s="10"/>
      <c r="C499" s="10"/>
      <c r="D499" s="10"/>
      <c r="E499" s="10"/>
      <c r="F499" s="24"/>
      <c r="J499" s="22"/>
      <c r="R499" s="10"/>
      <c r="S499" s="10"/>
      <c r="T499" s="10"/>
    </row>
    <row r="500" ht="15.75" customHeight="1">
      <c r="B500" s="10"/>
      <c r="C500" s="10"/>
      <c r="D500" s="10"/>
      <c r="E500" s="10"/>
      <c r="F500" s="24"/>
      <c r="J500" s="22"/>
      <c r="R500" s="10"/>
      <c r="S500" s="10"/>
      <c r="T500" s="10"/>
    </row>
    <row r="501" ht="15.75" customHeight="1">
      <c r="B501" s="10"/>
      <c r="C501" s="10"/>
      <c r="D501" s="10"/>
      <c r="E501" s="10"/>
      <c r="F501" s="24"/>
      <c r="J501" s="22"/>
      <c r="R501" s="10"/>
      <c r="S501" s="10"/>
      <c r="T501" s="10"/>
    </row>
    <row r="502" ht="15.75" customHeight="1">
      <c r="B502" s="10"/>
      <c r="C502" s="10"/>
      <c r="D502" s="10"/>
      <c r="E502" s="10"/>
      <c r="F502" s="24"/>
      <c r="J502" s="22"/>
      <c r="R502" s="10"/>
      <c r="S502" s="10"/>
      <c r="T502" s="10"/>
    </row>
    <row r="503" ht="15.75" customHeight="1">
      <c r="B503" s="10"/>
      <c r="C503" s="10"/>
      <c r="D503" s="10"/>
      <c r="E503" s="10"/>
      <c r="F503" s="24"/>
      <c r="J503" s="22"/>
      <c r="R503" s="10"/>
      <c r="S503" s="10"/>
      <c r="T503" s="10"/>
    </row>
    <row r="504" ht="15.75" customHeight="1">
      <c r="B504" s="10"/>
      <c r="C504" s="10"/>
      <c r="D504" s="10"/>
      <c r="E504" s="10"/>
      <c r="F504" s="24"/>
      <c r="J504" s="22"/>
      <c r="R504" s="10"/>
      <c r="S504" s="10"/>
      <c r="T504" s="10"/>
    </row>
    <row r="505" ht="15.75" customHeight="1">
      <c r="B505" s="10"/>
      <c r="C505" s="10"/>
      <c r="D505" s="10"/>
      <c r="E505" s="10"/>
      <c r="F505" s="24"/>
      <c r="J505" s="22"/>
      <c r="R505" s="10"/>
      <c r="S505" s="10"/>
      <c r="T505" s="10"/>
    </row>
    <row r="506" ht="15.75" customHeight="1">
      <c r="B506" s="10"/>
      <c r="C506" s="10"/>
      <c r="D506" s="10"/>
      <c r="E506" s="10"/>
      <c r="F506" s="24"/>
      <c r="J506" s="22"/>
      <c r="R506" s="10"/>
      <c r="S506" s="10"/>
      <c r="T506" s="10"/>
    </row>
    <row r="507" ht="15.75" customHeight="1">
      <c r="B507" s="10"/>
      <c r="C507" s="10"/>
      <c r="D507" s="10"/>
      <c r="E507" s="10"/>
      <c r="F507" s="24"/>
      <c r="J507" s="22"/>
      <c r="R507" s="10"/>
      <c r="S507" s="10"/>
      <c r="T507" s="10"/>
    </row>
    <row r="508" ht="15.75" customHeight="1">
      <c r="B508" s="10"/>
      <c r="C508" s="10"/>
      <c r="D508" s="10"/>
      <c r="E508" s="10"/>
      <c r="F508" s="24"/>
      <c r="J508" s="22"/>
      <c r="R508" s="10"/>
      <c r="S508" s="10"/>
      <c r="T508" s="10"/>
    </row>
    <row r="509" ht="15.75" customHeight="1">
      <c r="B509" s="10"/>
      <c r="C509" s="10"/>
      <c r="D509" s="10"/>
      <c r="E509" s="10"/>
      <c r="F509" s="24"/>
      <c r="J509" s="22"/>
      <c r="R509" s="10"/>
      <c r="S509" s="10"/>
      <c r="T509" s="10"/>
    </row>
    <row r="510" ht="15.75" customHeight="1">
      <c r="B510" s="10"/>
      <c r="C510" s="10"/>
      <c r="D510" s="10"/>
      <c r="E510" s="10"/>
      <c r="F510" s="24"/>
      <c r="J510" s="22"/>
      <c r="R510" s="10"/>
      <c r="S510" s="10"/>
      <c r="T510" s="10"/>
    </row>
    <row r="511" ht="15.75" customHeight="1">
      <c r="B511" s="10"/>
      <c r="C511" s="10"/>
      <c r="D511" s="10"/>
      <c r="E511" s="10"/>
      <c r="F511" s="24"/>
      <c r="J511" s="22"/>
      <c r="R511" s="10"/>
      <c r="S511" s="10"/>
      <c r="T511" s="10"/>
    </row>
    <row r="512" ht="15.75" customHeight="1">
      <c r="B512" s="10"/>
      <c r="C512" s="10"/>
      <c r="D512" s="10"/>
      <c r="E512" s="10"/>
      <c r="F512" s="24"/>
      <c r="J512" s="22"/>
      <c r="R512" s="10"/>
      <c r="S512" s="10"/>
      <c r="T512" s="10"/>
    </row>
    <row r="513" ht="15.75" customHeight="1">
      <c r="B513" s="10"/>
      <c r="C513" s="10"/>
      <c r="D513" s="10"/>
      <c r="E513" s="10"/>
      <c r="F513" s="24"/>
      <c r="J513" s="22"/>
      <c r="R513" s="10"/>
      <c r="S513" s="10"/>
      <c r="T513" s="10"/>
    </row>
    <row r="514" ht="15.75" customHeight="1">
      <c r="B514" s="10"/>
      <c r="C514" s="10"/>
      <c r="D514" s="10"/>
      <c r="E514" s="10"/>
      <c r="F514" s="24"/>
      <c r="J514" s="22"/>
      <c r="R514" s="10"/>
      <c r="S514" s="10"/>
      <c r="T514" s="10"/>
    </row>
    <row r="515" ht="15.75" customHeight="1">
      <c r="B515" s="10"/>
      <c r="C515" s="10"/>
      <c r="D515" s="10"/>
      <c r="E515" s="10"/>
      <c r="F515" s="24"/>
      <c r="J515" s="22"/>
      <c r="R515" s="10"/>
      <c r="S515" s="10"/>
      <c r="T515" s="10"/>
    </row>
    <row r="516" ht="15.75" customHeight="1">
      <c r="B516" s="10"/>
      <c r="C516" s="10"/>
      <c r="D516" s="10"/>
      <c r="E516" s="10"/>
      <c r="F516" s="24"/>
      <c r="J516" s="22"/>
      <c r="R516" s="10"/>
      <c r="S516" s="10"/>
      <c r="T516" s="10"/>
    </row>
    <row r="517" ht="15.75" customHeight="1">
      <c r="B517" s="10"/>
      <c r="C517" s="10"/>
      <c r="D517" s="10"/>
      <c r="E517" s="10"/>
      <c r="F517" s="24"/>
      <c r="J517" s="22"/>
      <c r="R517" s="10"/>
      <c r="S517" s="10"/>
      <c r="T517" s="10"/>
    </row>
    <row r="518" ht="15.75" customHeight="1">
      <c r="B518" s="10"/>
      <c r="C518" s="10"/>
      <c r="D518" s="10"/>
      <c r="E518" s="10"/>
      <c r="F518" s="24"/>
      <c r="J518" s="22"/>
      <c r="R518" s="10"/>
      <c r="S518" s="10"/>
      <c r="T518" s="10"/>
    </row>
    <row r="519" ht="15.75" customHeight="1">
      <c r="B519" s="10"/>
      <c r="C519" s="10"/>
      <c r="D519" s="10"/>
      <c r="E519" s="10"/>
      <c r="F519" s="24"/>
      <c r="J519" s="22"/>
      <c r="R519" s="10"/>
      <c r="S519" s="10"/>
      <c r="T519" s="10"/>
    </row>
    <row r="520" ht="15.75" customHeight="1">
      <c r="B520" s="10"/>
      <c r="C520" s="10"/>
      <c r="D520" s="10"/>
      <c r="E520" s="10"/>
      <c r="F520" s="24"/>
      <c r="J520" s="22"/>
      <c r="R520" s="10"/>
      <c r="S520" s="10"/>
      <c r="T520" s="10"/>
    </row>
    <row r="521" ht="15.75" customHeight="1">
      <c r="B521" s="10"/>
      <c r="C521" s="10"/>
      <c r="D521" s="10"/>
      <c r="E521" s="10"/>
      <c r="F521" s="24"/>
      <c r="J521" s="22"/>
      <c r="R521" s="10"/>
      <c r="S521" s="10"/>
      <c r="T521" s="10"/>
    </row>
    <row r="522" ht="15.75" customHeight="1">
      <c r="B522" s="10"/>
      <c r="C522" s="10"/>
      <c r="D522" s="10"/>
      <c r="E522" s="10"/>
      <c r="F522" s="24"/>
      <c r="J522" s="22"/>
      <c r="R522" s="10"/>
      <c r="S522" s="10"/>
      <c r="T522" s="10"/>
    </row>
    <row r="523" ht="15.75" customHeight="1">
      <c r="B523" s="10"/>
      <c r="C523" s="10"/>
      <c r="D523" s="10"/>
      <c r="E523" s="10"/>
      <c r="F523" s="24"/>
      <c r="J523" s="22"/>
      <c r="R523" s="10"/>
      <c r="S523" s="10"/>
      <c r="T523" s="10"/>
    </row>
    <row r="524" ht="15.75" customHeight="1">
      <c r="B524" s="10"/>
      <c r="C524" s="10"/>
      <c r="D524" s="10"/>
      <c r="E524" s="10"/>
      <c r="F524" s="24"/>
      <c r="J524" s="22"/>
      <c r="R524" s="10"/>
      <c r="S524" s="10"/>
      <c r="T524" s="10"/>
    </row>
    <row r="525" ht="15.75" customHeight="1">
      <c r="B525" s="10"/>
      <c r="C525" s="10"/>
      <c r="D525" s="10"/>
      <c r="E525" s="10"/>
      <c r="F525" s="24"/>
      <c r="J525" s="22"/>
      <c r="R525" s="10"/>
      <c r="S525" s="10"/>
      <c r="T525" s="10"/>
    </row>
    <row r="526" ht="15.75" customHeight="1">
      <c r="B526" s="10"/>
      <c r="C526" s="10"/>
      <c r="D526" s="10"/>
      <c r="E526" s="10"/>
      <c r="F526" s="24"/>
      <c r="J526" s="22"/>
      <c r="R526" s="10"/>
      <c r="S526" s="10"/>
      <c r="T526" s="10"/>
    </row>
    <row r="527" ht="15.75" customHeight="1">
      <c r="B527" s="10"/>
      <c r="C527" s="10"/>
      <c r="D527" s="10"/>
      <c r="E527" s="10"/>
      <c r="F527" s="24"/>
      <c r="J527" s="22"/>
      <c r="R527" s="10"/>
      <c r="S527" s="10"/>
      <c r="T527" s="10"/>
    </row>
    <row r="528" ht="15.75" customHeight="1">
      <c r="B528" s="10"/>
      <c r="C528" s="10"/>
      <c r="D528" s="10"/>
      <c r="E528" s="10"/>
      <c r="F528" s="24"/>
      <c r="J528" s="22"/>
      <c r="R528" s="10"/>
      <c r="S528" s="10"/>
      <c r="T528" s="10"/>
    </row>
    <row r="529" ht="15.75" customHeight="1">
      <c r="B529" s="10"/>
      <c r="C529" s="10"/>
      <c r="D529" s="10"/>
      <c r="E529" s="10"/>
      <c r="F529" s="24"/>
      <c r="J529" s="22"/>
      <c r="R529" s="10"/>
      <c r="S529" s="10"/>
      <c r="T529" s="10"/>
    </row>
    <row r="530" ht="15.75" customHeight="1">
      <c r="B530" s="10"/>
      <c r="C530" s="10"/>
      <c r="D530" s="10"/>
      <c r="E530" s="10"/>
      <c r="F530" s="24"/>
      <c r="J530" s="22"/>
      <c r="R530" s="10"/>
      <c r="S530" s="10"/>
      <c r="T530" s="10"/>
    </row>
    <row r="531" ht="15.75" customHeight="1">
      <c r="B531" s="10"/>
      <c r="C531" s="10"/>
      <c r="D531" s="10"/>
      <c r="E531" s="10"/>
      <c r="F531" s="24"/>
      <c r="J531" s="22"/>
      <c r="R531" s="10"/>
      <c r="S531" s="10"/>
      <c r="T531" s="10"/>
    </row>
    <row r="532" ht="15.75" customHeight="1">
      <c r="B532" s="10"/>
      <c r="C532" s="10"/>
      <c r="D532" s="10"/>
      <c r="E532" s="10"/>
      <c r="F532" s="24"/>
      <c r="J532" s="22"/>
      <c r="R532" s="10"/>
      <c r="S532" s="10"/>
      <c r="T532" s="10"/>
    </row>
    <row r="533" ht="15.75" customHeight="1">
      <c r="B533" s="10"/>
      <c r="C533" s="10"/>
      <c r="D533" s="10"/>
      <c r="E533" s="10"/>
      <c r="F533" s="24"/>
      <c r="J533" s="22"/>
      <c r="R533" s="10"/>
      <c r="S533" s="10"/>
      <c r="T533" s="10"/>
    </row>
    <row r="534" ht="15.75" customHeight="1">
      <c r="B534" s="10"/>
      <c r="C534" s="10"/>
      <c r="D534" s="10"/>
      <c r="E534" s="10"/>
      <c r="F534" s="24"/>
      <c r="J534" s="22"/>
      <c r="R534" s="10"/>
      <c r="S534" s="10"/>
      <c r="T534" s="10"/>
    </row>
    <row r="535" ht="15.75" customHeight="1">
      <c r="B535" s="10"/>
      <c r="C535" s="10"/>
      <c r="D535" s="10"/>
      <c r="E535" s="10"/>
      <c r="F535" s="24"/>
      <c r="J535" s="22"/>
      <c r="R535" s="10"/>
      <c r="S535" s="10"/>
      <c r="T535" s="10"/>
    </row>
    <row r="536" ht="15.75" customHeight="1">
      <c r="B536" s="10"/>
      <c r="C536" s="10"/>
      <c r="D536" s="10"/>
      <c r="E536" s="10"/>
      <c r="F536" s="24"/>
      <c r="J536" s="22"/>
      <c r="R536" s="10"/>
      <c r="S536" s="10"/>
      <c r="T536" s="10"/>
    </row>
    <row r="537" ht="15.75" customHeight="1">
      <c r="B537" s="10"/>
      <c r="C537" s="10"/>
      <c r="D537" s="10"/>
      <c r="E537" s="10"/>
      <c r="F537" s="24"/>
      <c r="J537" s="22"/>
      <c r="R537" s="10"/>
      <c r="S537" s="10"/>
      <c r="T537" s="10"/>
    </row>
    <row r="538" ht="15.75" customHeight="1">
      <c r="B538" s="10"/>
      <c r="C538" s="10"/>
      <c r="D538" s="10"/>
      <c r="E538" s="10"/>
      <c r="F538" s="24"/>
      <c r="J538" s="22"/>
      <c r="R538" s="10"/>
      <c r="S538" s="10"/>
      <c r="T538" s="10"/>
    </row>
    <row r="539" ht="15.75" customHeight="1">
      <c r="B539" s="10"/>
      <c r="C539" s="10"/>
      <c r="D539" s="10"/>
      <c r="E539" s="10"/>
      <c r="F539" s="24"/>
      <c r="J539" s="22"/>
      <c r="R539" s="10"/>
      <c r="S539" s="10"/>
      <c r="T539" s="10"/>
    </row>
    <row r="540" ht="15.75" customHeight="1">
      <c r="B540" s="10"/>
      <c r="C540" s="10"/>
      <c r="D540" s="10"/>
      <c r="E540" s="10"/>
      <c r="F540" s="24"/>
      <c r="J540" s="22"/>
      <c r="R540" s="10"/>
      <c r="S540" s="10"/>
      <c r="T540" s="10"/>
    </row>
    <row r="541" ht="15.75" customHeight="1">
      <c r="B541" s="10"/>
      <c r="C541" s="10"/>
      <c r="D541" s="10"/>
      <c r="E541" s="10"/>
      <c r="F541" s="24"/>
      <c r="J541" s="22"/>
      <c r="R541" s="10"/>
      <c r="S541" s="10"/>
      <c r="T541" s="10"/>
    </row>
    <row r="542" ht="15.75" customHeight="1">
      <c r="B542" s="10"/>
      <c r="C542" s="10"/>
      <c r="D542" s="10"/>
      <c r="E542" s="10"/>
      <c r="F542" s="24"/>
      <c r="J542" s="22"/>
      <c r="R542" s="10"/>
      <c r="S542" s="10"/>
      <c r="T542" s="10"/>
    </row>
    <row r="543" ht="15.75" customHeight="1">
      <c r="B543" s="10"/>
      <c r="C543" s="10"/>
      <c r="D543" s="10"/>
      <c r="E543" s="10"/>
      <c r="F543" s="24"/>
      <c r="J543" s="22"/>
      <c r="R543" s="10"/>
      <c r="S543" s="10"/>
      <c r="T543" s="10"/>
    </row>
    <row r="544" ht="15.75" customHeight="1">
      <c r="B544" s="10"/>
      <c r="C544" s="10"/>
      <c r="D544" s="10"/>
      <c r="E544" s="10"/>
      <c r="F544" s="24"/>
      <c r="J544" s="22"/>
      <c r="R544" s="10"/>
      <c r="S544" s="10"/>
      <c r="T544" s="10"/>
    </row>
    <row r="545" ht="15.75" customHeight="1">
      <c r="B545" s="10"/>
      <c r="C545" s="10"/>
      <c r="D545" s="10"/>
      <c r="E545" s="10"/>
      <c r="F545" s="24"/>
      <c r="J545" s="22"/>
      <c r="R545" s="10"/>
      <c r="S545" s="10"/>
      <c r="T545" s="10"/>
    </row>
    <row r="546" ht="15.75" customHeight="1">
      <c r="B546" s="10"/>
      <c r="C546" s="10"/>
      <c r="D546" s="10"/>
      <c r="E546" s="10"/>
      <c r="F546" s="24"/>
      <c r="J546" s="22"/>
      <c r="R546" s="10"/>
      <c r="S546" s="10"/>
      <c r="T546" s="10"/>
    </row>
    <row r="547" ht="15.75" customHeight="1">
      <c r="B547" s="10"/>
      <c r="C547" s="10"/>
      <c r="D547" s="10"/>
      <c r="E547" s="10"/>
      <c r="F547" s="24"/>
      <c r="J547" s="22"/>
      <c r="R547" s="10"/>
      <c r="S547" s="10"/>
      <c r="T547" s="10"/>
    </row>
    <row r="548" ht="15.75" customHeight="1">
      <c r="B548" s="10"/>
      <c r="C548" s="10"/>
      <c r="D548" s="10"/>
      <c r="E548" s="10"/>
      <c r="F548" s="24"/>
      <c r="J548" s="22"/>
      <c r="R548" s="10"/>
      <c r="S548" s="10"/>
      <c r="T548" s="10"/>
    </row>
    <row r="549" ht="15.75" customHeight="1">
      <c r="B549" s="10"/>
      <c r="C549" s="10"/>
      <c r="D549" s="10"/>
      <c r="E549" s="10"/>
      <c r="F549" s="24"/>
      <c r="J549" s="22"/>
      <c r="R549" s="10"/>
      <c r="S549" s="10"/>
      <c r="T549" s="10"/>
    </row>
    <row r="550" ht="15.75" customHeight="1">
      <c r="B550" s="10"/>
      <c r="C550" s="10"/>
      <c r="D550" s="10"/>
      <c r="E550" s="10"/>
      <c r="F550" s="24"/>
      <c r="J550" s="22"/>
      <c r="R550" s="10"/>
      <c r="S550" s="10"/>
      <c r="T550" s="10"/>
    </row>
    <row r="551" ht="15.75" customHeight="1">
      <c r="B551" s="10"/>
      <c r="C551" s="10"/>
      <c r="D551" s="10"/>
      <c r="E551" s="10"/>
      <c r="F551" s="24"/>
      <c r="J551" s="22"/>
      <c r="R551" s="10"/>
      <c r="S551" s="10"/>
      <c r="T551" s="10"/>
    </row>
    <row r="552" ht="15.75" customHeight="1">
      <c r="B552" s="10"/>
      <c r="C552" s="10"/>
      <c r="D552" s="10"/>
      <c r="E552" s="10"/>
      <c r="F552" s="24"/>
      <c r="J552" s="22"/>
      <c r="R552" s="10"/>
      <c r="S552" s="10"/>
      <c r="T552" s="10"/>
    </row>
    <row r="553" ht="15.75" customHeight="1">
      <c r="B553" s="10"/>
      <c r="C553" s="10"/>
      <c r="D553" s="10"/>
      <c r="E553" s="10"/>
      <c r="F553" s="24"/>
      <c r="J553" s="22"/>
      <c r="R553" s="10"/>
      <c r="S553" s="10"/>
      <c r="T553" s="10"/>
    </row>
    <row r="554" ht="15.75" customHeight="1">
      <c r="B554" s="10"/>
      <c r="C554" s="10"/>
      <c r="D554" s="10"/>
      <c r="E554" s="10"/>
      <c r="F554" s="24"/>
      <c r="J554" s="22"/>
      <c r="R554" s="10"/>
      <c r="S554" s="10"/>
      <c r="T554" s="10"/>
    </row>
    <row r="555" ht="15.75" customHeight="1">
      <c r="B555" s="10"/>
      <c r="C555" s="10"/>
      <c r="D555" s="10"/>
      <c r="E555" s="10"/>
      <c r="F555" s="24"/>
      <c r="J555" s="22"/>
      <c r="R555" s="10"/>
      <c r="S555" s="10"/>
      <c r="T555" s="10"/>
    </row>
    <row r="556" ht="15.75" customHeight="1">
      <c r="B556" s="10"/>
      <c r="C556" s="10"/>
      <c r="D556" s="10"/>
      <c r="E556" s="10"/>
      <c r="F556" s="24"/>
      <c r="J556" s="22"/>
      <c r="R556" s="10"/>
      <c r="S556" s="10"/>
      <c r="T556" s="10"/>
    </row>
    <row r="557" ht="15.75" customHeight="1">
      <c r="B557" s="10"/>
      <c r="C557" s="10"/>
      <c r="D557" s="10"/>
      <c r="E557" s="10"/>
      <c r="F557" s="24"/>
      <c r="J557" s="22"/>
      <c r="R557" s="10"/>
      <c r="S557" s="10"/>
      <c r="T557" s="10"/>
    </row>
    <row r="558" ht="15.75" customHeight="1">
      <c r="B558" s="10"/>
      <c r="C558" s="10"/>
      <c r="D558" s="10"/>
      <c r="E558" s="10"/>
      <c r="F558" s="24"/>
      <c r="J558" s="22"/>
      <c r="R558" s="10"/>
      <c r="S558" s="10"/>
      <c r="T558" s="10"/>
    </row>
    <row r="559" ht="15.75" customHeight="1">
      <c r="B559" s="10"/>
      <c r="C559" s="10"/>
      <c r="D559" s="10"/>
      <c r="E559" s="10"/>
      <c r="F559" s="24"/>
      <c r="J559" s="22"/>
      <c r="R559" s="10"/>
      <c r="S559" s="10"/>
      <c r="T559" s="10"/>
    </row>
    <row r="560" ht="15.75" customHeight="1">
      <c r="B560" s="10"/>
      <c r="C560" s="10"/>
      <c r="D560" s="10"/>
      <c r="E560" s="10"/>
      <c r="F560" s="24"/>
      <c r="J560" s="22"/>
      <c r="R560" s="10"/>
      <c r="S560" s="10"/>
      <c r="T560" s="10"/>
    </row>
    <row r="561" ht="15.75" customHeight="1">
      <c r="B561" s="10"/>
      <c r="C561" s="10"/>
      <c r="D561" s="10"/>
      <c r="E561" s="10"/>
      <c r="F561" s="24"/>
      <c r="J561" s="22"/>
      <c r="R561" s="10"/>
      <c r="S561" s="10"/>
      <c r="T561" s="10"/>
    </row>
    <row r="562" ht="15.75" customHeight="1">
      <c r="B562" s="10"/>
      <c r="C562" s="10"/>
      <c r="D562" s="10"/>
      <c r="E562" s="10"/>
      <c r="F562" s="24"/>
      <c r="J562" s="22"/>
      <c r="R562" s="10"/>
      <c r="S562" s="10"/>
      <c r="T562" s="10"/>
    </row>
    <row r="563" ht="15.75" customHeight="1">
      <c r="B563" s="10"/>
      <c r="C563" s="10"/>
      <c r="D563" s="10"/>
      <c r="E563" s="10"/>
      <c r="F563" s="24"/>
      <c r="J563" s="22"/>
      <c r="R563" s="10"/>
      <c r="S563" s="10"/>
      <c r="T563" s="10"/>
    </row>
    <row r="564" ht="15.75" customHeight="1">
      <c r="B564" s="10"/>
      <c r="C564" s="10"/>
      <c r="D564" s="10"/>
      <c r="E564" s="10"/>
      <c r="F564" s="24"/>
      <c r="J564" s="22"/>
      <c r="R564" s="10"/>
      <c r="S564" s="10"/>
      <c r="T564" s="10"/>
    </row>
    <row r="565" ht="15.75" customHeight="1">
      <c r="B565" s="10"/>
      <c r="C565" s="10"/>
      <c r="D565" s="10"/>
      <c r="E565" s="10"/>
      <c r="F565" s="24"/>
      <c r="J565" s="22"/>
      <c r="R565" s="10"/>
      <c r="S565" s="10"/>
      <c r="T565" s="10"/>
    </row>
    <row r="566" ht="15.75" customHeight="1">
      <c r="B566" s="10"/>
      <c r="C566" s="10"/>
      <c r="D566" s="10"/>
      <c r="E566" s="10"/>
      <c r="F566" s="24"/>
      <c r="J566" s="22"/>
      <c r="R566" s="10"/>
      <c r="S566" s="10"/>
      <c r="T566" s="10"/>
    </row>
    <row r="567" ht="15.75" customHeight="1">
      <c r="B567" s="10"/>
      <c r="C567" s="10"/>
      <c r="D567" s="10"/>
      <c r="E567" s="10"/>
      <c r="F567" s="24"/>
      <c r="J567" s="22"/>
      <c r="R567" s="10"/>
      <c r="S567" s="10"/>
      <c r="T567" s="10"/>
    </row>
    <row r="568" ht="15.75" customHeight="1">
      <c r="B568" s="10"/>
      <c r="C568" s="10"/>
      <c r="D568" s="10"/>
      <c r="E568" s="10"/>
      <c r="F568" s="24"/>
      <c r="J568" s="22"/>
      <c r="R568" s="10"/>
      <c r="S568" s="10"/>
      <c r="T568" s="10"/>
    </row>
    <row r="569" ht="15.75" customHeight="1">
      <c r="B569" s="10"/>
      <c r="C569" s="10"/>
      <c r="D569" s="10"/>
      <c r="E569" s="10"/>
      <c r="F569" s="24"/>
      <c r="J569" s="22"/>
      <c r="R569" s="10"/>
      <c r="S569" s="10"/>
      <c r="T569" s="10"/>
    </row>
    <row r="570" ht="15.75" customHeight="1">
      <c r="B570" s="10"/>
      <c r="C570" s="10"/>
      <c r="D570" s="10"/>
      <c r="E570" s="10"/>
      <c r="F570" s="24"/>
      <c r="J570" s="22"/>
      <c r="R570" s="10"/>
      <c r="S570" s="10"/>
      <c r="T570" s="10"/>
    </row>
    <row r="571" ht="15.75" customHeight="1">
      <c r="B571" s="10"/>
      <c r="C571" s="10"/>
      <c r="D571" s="10"/>
      <c r="E571" s="10"/>
      <c r="F571" s="24"/>
      <c r="J571" s="22"/>
      <c r="R571" s="10"/>
      <c r="S571" s="10"/>
      <c r="T571" s="10"/>
    </row>
    <row r="572" ht="15.75" customHeight="1">
      <c r="B572" s="10"/>
      <c r="C572" s="10"/>
      <c r="D572" s="10"/>
      <c r="E572" s="10"/>
      <c r="F572" s="24"/>
      <c r="J572" s="22"/>
      <c r="R572" s="10"/>
      <c r="S572" s="10"/>
      <c r="T572" s="10"/>
    </row>
    <row r="573" ht="15.75" customHeight="1">
      <c r="B573" s="10"/>
      <c r="C573" s="10"/>
      <c r="D573" s="10"/>
      <c r="E573" s="10"/>
      <c r="F573" s="24"/>
      <c r="J573" s="22"/>
      <c r="R573" s="10"/>
      <c r="S573" s="10"/>
      <c r="T573" s="10"/>
    </row>
    <row r="574" ht="15.75" customHeight="1">
      <c r="B574" s="10"/>
      <c r="C574" s="10"/>
      <c r="D574" s="10"/>
      <c r="E574" s="10"/>
      <c r="F574" s="24"/>
      <c r="J574" s="22"/>
      <c r="R574" s="10"/>
      <c r="S574" s="10"/>
      <c r="T574" s="10"/>
    </row>
    <row r="575" ht="15.75" customHeight="1">
      <c r="B575" s="10"/>
      <c r="C575" s="10"/>
      <c r="D575" s="10"/>
      <c r="E575" s="10"/>
      <c r="F575" s="24"/>
      <c r="J575" s="22"/>
      <c r="R575" s="10"/>
      <c r="S575" s="10"/>
      <c r="T575" s="10"/>
    </row>
    <row r="576" ht="15.75" customHeight="1">
      <c r="B576" s="10"/>
      <c r="C576" s="10"/>
      <c r="D576" s="10"/>
      <c r="E576" s="10"/>
      <c r="F576" s="24"/>
      <c r="J576" s="22"/>
      <c r="R576" s="10"/>
      <c r="S576" s="10"/>
      <c r="T576" s="10"/>
    </row>
    <row r="577" ht="15.75" customHeight="1">
      <c r="B577" s="10"/>
      <c r="C577" s="10"/>
      <c r="D577" s="10"/>
      <c r="E577" s="10"/>
      <c r="F577" s="24"/>
      <c r="J577" s="22"/>
      <c r="R577" s="10"/>
      <c r="S577" s="10"/>
      <c r="T577" s="10"/>
    </row>
    <row r="578" ht="15.75" customHeight="1">
      <c r="B578" s="10"/>
      <c r="C578" s="10"/>
      <c r="D578" s="10"/>
      <c r="E578" s="10"/>
      <c r="F578" s="24"/>
      <c r="J578" s="22"/>
      <c r="R578" s="10"/>
      <c r="S578" s="10"/>
      <c r="T578" s="10"/>
    </row>
    <row r="579" ht="15.75" customHeight="1">
      <c r="B579" s="10"/>
      <c r="C579" s="10"/>
      <c r="D579" s="10"/>
      <c r="E579" s="10"/>
      <c r="F579" s="24"/>
      <c r="J579" s="22"/>
      <c r="R579" s="10"/>
      <c r="S579" s="10"/>
      <c r="T579" s="10"/>
    </row>
    <row r="580" ht="15.75" customHeight="1">
      <c r="B580" s="10"/>
      <c r="C580" s="10"/>
      <c r="D580" s="10"/>
      <c r="E580" s="10"/>
      <c r="F580" s="24"/>
      <c r="J580" s="22"/>
      <c r="R580" s="10"/>
      <c r="S580" s="10"/>
      <c r="T580" s="10"/>
    </row>
    <row r="581" ht="15.75" customHeight="1">
      <c r="B581" s="10"/>
      <c r="C581" s="10"/>
      <c r="D581" s="10"/>
      <c r="E581" s="10"/>
      <c r="F581" s="24"/>
      <c r="J581" s="22"/>
      <c r="R581" s="10"/>
      <c r="S581" s="10"/>
      <c r="T581" s="10"/>
    </row>
    <row r="582" ht="15.75" customHeight="1">
      <c r="B582" s="10"/>
      <c r="C582" s="10"/>
      <c r="D582" s="10"/>
      <c r="E582" s="10"/>
      <c r="F582" s="24"/>
      <c r="J582" s="22"/>
      <c r="R582" s="10"/>
      <c r="S582" s="10"/>
      <c r="T582" s="10"/>
    </row>
    <row r="583" ht="15.75" customHeight="1">
      <c r="B583" s="10"/>
      <c r="C583" s="10"/>
      <c r="D583" s="10"/>
      <c r="E583" s="10"/>
      <c r="F583" s="24"/>
      <c r="J583" s="22"/>
      <c r="R583" s="10"/>
      <c r="S583" s="10"/>
      <c r="T583" s="10"/>
    </row>
    <row r="584" ht="15.75" customHeight="1">
      <c r="B584" s="10"/>
      <c r="C584" s="10"/>
      <c r="D584" s="10"/>
      <c r="E584" s="10"/>
      <c r="F584" s="24"/>
      <c r="J584" s="22"/>
      <c r="R584" s="10"/>
      <c r="S584" s="10"/>
      <c r="T584" s="10"/>
    </row>
    <row r="585" ht="15.75" customHeight="1">
      <c r="B585" s="10"/>
      <c r="C585" s="10"/>
      <c r="D585" s="10"/>
      <c r="E585" s="10"/>
      <c r="F585" s="24"/>
      <c r="J585" s="22"/>
      <c r="R585" s="10"/>
      <c r="S585" s="10"/>
      <c r="T585" s="10"/>
    </row>
    <row r="586" ht="15.75" customHeight="1">
      <c r="B586" s="10"/>
      <c r="C586" s="10"/>
      <c r="D586" s="10"/>
      <c r="E586" s="10"/>
      <c r="F586" s="24"/>
      <c r="J586" s="22"/>
      <c r="R586" s="10"/>
      <c r="S586" s="10"/>
      <c r="T586" s="10"/>
    </row>
    <row r="587" ht="15.75" customHeight="1">
      <c r="B587" s="10"/>
      <c r="C587" s="10"/>
      <c r="D587" s="10"/>
      <c r="E587" s="10"/>
      <c r="F587" s="24"/>
      <c r="J587" s="22"/>
      <c r="R587" s="10"/>
      <c r="S587" s="10"/>
      <c r="T587" s="10"/>
    </row>
    <row r="588" ht="15.75" customHeight="1">
      <c r="B588" s="10"/>
      <c r="C588" s="10"/>
      <c r="D588" s="10"/>
      <c r="E588" s="10"/>
      <c r="F588" s="24"/>
      <c r="J588" s="22"/>
      <c r="R588" s="10"/>
      <c r="S588" s="10"/>
      <c r="T588" s="10"/>
    </row>
    <row r="589" ht="15.75" customHeight="1">
      <c r="B589" s="10"/>
      <c r="C589" s="10"/>
      <c r="D589" s="10"/>
      <c r="E589" s="10"/>
      <c r="F589" s="24"/>
      <c r="J589" s="22"/>
      <c r="R589" s="10"/>
      <c r="S589" s="10"/>
      <c r="T589" s="10"/>
    </row>
    <row r="590" ht="15.75" customHeight="1">
      <c r="B590" s="10"/>
      <c r="C590" s="10"/>
      <c r="D590" s="10"/>
      <c r="E590" s="10"/>
      <c r="F590" s="24"/>
      <c r="J590" s="22"/>
      <c r="R590" s="10"/>
      <c r="S590" s="10"/>
      <c r="T590" s="10"/>
    </row>
    <row r="591" ht="15.75" customHeight="1">
      <c r="B591" s="10"/>
      <c r="C591" s="10"/>
      <c r="D591" s="10"/>
      <c r="E591" s="10"/>
      <c r="F591" s="24"/>
      <c r="J591" s="22"/>
      <c r="R591" s="10"/>
      <c r="S591" s="10"/>
      <c r="T591" s="10"/>
    </row>
    <row r="592" ht="15.75" customHeight="1">
      <c r="B592" s="10"/>
      <c r="C592" s="10"/>
      <c r="D592" s="10"/>
      <c r="E592" s="10"/>
      <c r="F592" s="24"/>
      <c r="J592" s="22"/>
      <c r="R592" s="10"/>
      <c r="S592" s="10"/>
      <c r="T592" s="10"/>
    </row>
    <row r="593" ht="15.75" customHeight="1">
      <c r="B593" s="10"/>
      <c r="C593" s="10"/>
      <c r="D593" s="10"/>
      <c r="E593" s="10"/>
      <c r="F593" s="24"/>
      <c r="J593" s="22"/>
      <c r="R593" s="10"/>
      <c r="S593" s="10"/>
      <c r="T593" s="10"/>
    </row>
    <row r="594" ht="15.75" customHeight="1">
      <c r="B594" s="10"/>
      <c r="C594" s="10"/>
      <c r="D594" s="10"/>
      <c r="E594" s="10"/>
      <c r="F594" s="24"/>
      <c r="J594" s="22"/>
      <c r="R594" s="10"/>
      <c r="S594" s="10"/>
      <c r="T594" s="10"/>
    </row>
    <row r="595" ht="15.75" customHeight="1">
      <c r="B595" s="10"/>
      <c r="C595" s="10"/>
      <c r="D595" s="10"/>
      <c r="E595" s="10"/>
      <c r="F595" s="24"/>
      <c r="J595" s="22"/>
      <c r="R595" s="10"/>
      <c r="S595" s="10"/>
      <c r="T595" s="10"/>
    </row>
    <row r="596" ht="15.75" customHeight="1">
      <c r="B596" s="10"/>
      <c r="C596" s="10"/>
      <c r="D596" s="10"/>
      <c r="E596" s="10"/>
      <c r="F596" s="24"/>
      <c r="J596" s="22"/>
      <c r="R596" s="10"/>
      <c r="S596" s="10"/>
      <c r="T596" s="10"/>
    </row>
    <row r="597" ht="15.75" customHeight="1">
      <c r="B597" s="10"/>
      <c r="C597" s="10"/>
      <c r="D597" s="10"/>
      <c r="E597" s="10"/>
      <c r="F597" s="24"/>
      <c r="J597" s="22"/>
      <c r="R597" s="10"/>
      <c r="S597" s="10"/>
      <c r="T597" s="10"/>
    </row>
    <row r="598" ht="15.75" customHeight="1">
      <c r="B598" s="10"/>
      <c r="C598" s="10"/>
      <c r="D598" s="10"/>
      <c r="E598" s="10"/>
      <c r="F598" s="24"/>
      <c r="J598" s="22"/>
      <c r="R598" s="10"/>
      <c r="S598" s="10"/>
      <c r="T598" s="10"/>
    </row>
    <row r="599" ht="15.75" customHeight="1">
      <c r="B599" s="10"/>
      <c r="C599" s="10"/>
      <c r="D599" s="10"/>
      <c r="E599" s="10"/>
      <c r="F599" s="24"/>
      <c r="J599" s="22"/>
      <c r="R599" s="10"/>
      <c r="S599" s="10"/>
      <c r="T599" s="10"/>
    </row>
    <row r="600" ht="15.75" customHeight="1">
      <c r="B600" s="10"/>
      <c r="C600" s="10"/>
      <c r="D600" s="10"/>
      <c r="E600" s="10"/>
      <c r="F600" s="24"/>
      <c r="J600" s="22"/>
      <c r="R600" s="10"/>
      <c r="S600" s="10"/>
      <c r="T600" s="10"/>
    </row>
    <row r="601" ht="15.75" customHeight="1">
      <c r="B601" s="10"/>
      <c r="C601" s="10"/>
      <c r="D601" s="10"/>
      <c r="E601" s="10"/>
      <c r="F601" s="24"/>
      <c r="J601" s="22"/>
      <c r="R601" s="10"/>
      <c r="S601" s="10"/>
      <c r="T601" s="10"/>
    </row>
    <row r="602" ht="15.75" customHeight="1">
      <c r="B602" s="10"/>
      <c r="C602" s="10"/>
      <c r="D602" s="10"/>
      <c r="E602" s="10"/>
      <c r="F602" s="24"/>
      <c r="J602" s="22"/>
      <c r="R602" s="10"/>
      <c r="S602" s="10"/>
      <c r="T602" s="10"/>
    </row>
    <row r="603" ht="15.75" customHeight="1">
      <c r="B603" s="10"/>
      <c r="C603" s="10"/>
      <c r="D603" s="10"/>
      <c r="E603" s="10"/>
      <c r="F603" s="24"/>
      <c r="J603" s="22"/>
      <c r="R603" s="10"/>
      <c r="S603" s="10"/>
      <c r="T603" s="10"/>
    </row>
    <row r="604" ht="15.75" customHeight="1">
      <c r="B604" s="10"/>
      <c r="C604" s="10"/>
      <c r="D604" s="10"/>
      <c r="E604" s="10"/>
      <c r="F604" s="24"/>
      <c r="J604" s="22"/>
      <c r="R604" s="10"/>
      <c r="S604" s="10"/>
      <c r="T604" s="10"/>
    </row>
    <row r="605" ht="15.75" customHeight="1">
      <c r="B605" s="10"/>
      <c r="C605" s="10"/>
      <c r="D605" s="10"/>
      <c r="E605" s="10"/>
      <c r="F605" s="24"/>
      <c r="J605" s="22"/>
      <c r="R605" s="10"/>
      <c r="S605" s="10"/>
      <c r="T605" s="10"/>
    </row>
    <row r="606" ht="15.75" customHeight="1">
      <c r="B606" s="10"/>
      <c r="C606" s="10"/>
      <c r="D606" s="10"/>
      <c r="E606" s="10"/>
      <c r="F606" s="24"/>
      <c r="J606" s="22"/>
      <c r="R606" s="10"/>
      <c r="S606" s="10"/>
      <c r="T606" s="10"/>
    </row>
    <row r="607" ht="15.75" customHeight="1">
      <c r="B607" s="10"/>
      <c r="C607" s="10"/>
      <c r="D607" s="10"/>
      <c r="E607" s="10"/>
      <c r="F607" s="24"/>
      <c r="J607" s="22"/>
      <c r="R607" s="10"/>
      <c r="S607" s="10"/>
      <c r="T607" s="10"/>
    </row>
    <row r="608" ht="15.75" customHeight="1">
      <c r="B608" s="10"/>
      <c r="C608" s="10"/>
      <c r="D608" s="10"/>
      <c r="E608" s="10"/>
      <c r="F608" s="24"/>
      <c r="J608" s="22"/>
      <c r="R608" s="10"/>
      <c r="S608" s="10"/>
      <c r="T608" s="10"/>
    </row>
    <row r="609" ht="15.75" customHeight="1">
      <c r="B609" s="10"/>
      <c r="C609" s="10"/>
      <c r="D609" s="10"/>
      <c r="E609" s="10"/>
      <c r="F609" s="24"/>
      <c r="J609" s="22"/>
      <c r="R609" s="10"/>
      <c r="S609" s="10"/>
      <c r="T609" s="10"/>
    </row>
    <row r="610" ht="15.75" customHeight="1">
      <c r="B610" s="10"/>
      <c r="C610" s="10"/>
      <c r="D610" s="10"/>
      <c r="E610" s="10"/>
      <c r="F610" s="24"/>
      <c r="J610" s="22"/>
      <c r="R610" s="10"/>
      <c r="S610" s="10"/>
      <c r="T610" s="10"/>
    </row>
    <row r="611" ht="15.75" customHeight="1">
      <c r="B611" s="10"/>
      <c r="C611" s="10"/>
      <c r="D611" s="10"/>
      <c r="E611" s="10"/>
      <c r="F611" s="24"/>
      <c r="J611" s="22"/>
      <c r="R611" s="10"/>
      <c r="S611" s="10"/>
      <c r="T611" s="10"/>
    </row>
    <row r="612" ht="15.75" customHeight="1">
      <c r="B612" s="10"/>
      <c r="C612" s="10"/>
      <c r="D612" s="10"/>
      <c r="E612" s="10"/>
      <c r="F612" s="24"/>
      <c r="J612" s="22"/>
      <c r="R612" s="10"/>
      <c r="S612" s="10"/>
      <c r="T612" s="10"/>
    </row>
    <row r="613" ht="15.75" customHeight="1">
      <c r="B613" s="10"/>
      <c r="C613" s="10"/>
      <c r="D613" s="10"/>
      <c r="E613" s="10"/>
      <c r="F613" s="24"/>
      <c r="J613" s="22"/>
      <c r="R613" s="10"/>
      <c r="S613" s="10"/>
      <c r="T613" s="10"/>
    </row>
    <row r="614" ht="15.75" customHeight="1">
      <c r="B614" s="10"/>
      <c r="C614" s="10"/>
      <c r="D614" s="10"/>
      <c r="E614" s="10"/>
      <c r="F614" s="24"/>
      <c r="J614" s="22"/>
      <c r="R614" s="10"/>
      <c r="S614" s="10"/>
      <c r="T614" s="10"/>
    </row>
    <row r="615" ht="15.75" customHeight="1">
      <c r="B615" s="10"/>
      <c r="C615" s="10"/>
      <c r="D615" s="10"/>
      <c r="E615" s="10"/>
      <c r="F615" s="24"/>
      <c r="J615" s="22"/>
      <c r="R615" s="10"/>
      <c r="S615" s="10"/>
      <c r="T615" s="10"/>
    </row>
    <row r="616" ht="15.75" customHeight="1">
      <c r="B616" s="10"/>
      <c r="C616" s="10"/>
      <c r="D616" s="10"/>
      <c r="E616" s="10"/>
      <c r="F616" s="24"/>
      <c r="J616" s="22"/>
      <c r="R616" s="10"/>
      <c r="S616" s="10"/>
      <c r="T616" s="10"/>
    </row>
    <row r="617" ht="15.75" customHeight="1">
      <c r="B617" s="10"/>
      <c r="C617" s="10"/>
      <c r="D617" s="10"/>
      <c r="E617" s="10"/>
      <c r="F617" s="24"/>
      <c r="J617" s="22"/>
      <c r="R617" s="10"/>
      <c r="S617" s="10"/>
      <c r="T617" s="10"/>
    </row>
    <row r="618" ht="15.75" customHeight="1">
      <c r="B618" s="10"/>
      <c r="C618" s="10"/>
      <c r="D618" s="10"/>
      <c r="E618" s="10"/>
      <c r="F618" s="24"/>
      <c r="J618" s="22"/>
      <c r="R618" s="10"/>
      <c r="S618" s="10"/>
      <c r="T618" s="10"/>
    </row>
    <row r="619" ht="15.75" customHeight="1">
      <c r="B619" s="10"/>
      <c r="C619" s="10"/>
      <c r="D619" s="10"/>
      <c r="E619" s="10"/>
      <c r="F619" s="24"/>
      <c r="J619" s="22"/>
      <c r="R619" s="10"/>
      <c r="S619" s="10"/>
      <c r="T619" s="10"/>
    </row>
    <row r="620" ht="15.75" customHeight="1">
      <c r="B620" s="10"/>
      <c r="C620" s="10"/>
      <c r="D620" s="10"/>
      <c r="E620" s="10"/>
      <c r="F620" s="24"/>
      <c r="J620" s="22"/>
      <c r="R620" s="10"/>
      <c r="S620" s="10"/>
      <c r="T620" s="10"/>
    </row>
    <row r="621" ht="15.75" customHeight="1">
      <c r="B621" s="10"/>
      <c r="C621" s="10"/>
      <c r="D621" s="10"/>
      <c r="E621" s="10"/>
      <c r="F621" s="24"/>
      <c r="J621" s="22"/>
      <c r="R621" s="10"/>
      <c r="S621" s="10"/>
      <c r="T621" s="10"/>
    </row>
    <row r="622" ht="15.75" customHeight="1">
      <c r="B622" s="10"/>
      <c r="C622" s="10"/>
      <c r="D622" s="10"/>
      <c r="E622" s="10"/>
      <c r="F622" s="24"/>
      <c r="J622" s="22"/>
      <c r="R622" s="10"/>
      <c r="S622" s="10"/>
      <c r="T622" s="10"/>
    </row>
    <row r="623" ht="15.75" customHeight="1">
      <c r="B623" s="10"/>
      <c r="C623" s="10"/>
      <c r="D623" s="10"/>
      <c r="E623" s="10"/>
      <c r="F623" s="24"/>
      <c r="J623" s="22"/>
      <c r="R623" s="10"/>
      <c r="S623" s="10"/>
      <c r="T623" s="10"/>
    </row>
    <row r="624" ht="15.75" customHeight="1">
      <c r="B624" s="10"/>
      <c r="C624" s="10"/>
      <c r="D624" s="10"/>
      <c r="E624" s="10"/>
      <c r="F624" s="24"/>
      <c r="J624" s="22"/>
      <c r="R624" s="10"/>
      <c r="S624" s="10"/>
      <c r="T624" s="10"/>
    </row>
    <row r="625" ht="15.75" customHeight="1">
      <c r="B625" s="10"/>
      <c r="C625" s="10"/>
      <c r="D625" s="10"/>
      <c r="E625" s="10"/>
      <c r="F625" s="24"/>
      <c r="J625" s="22"/>
      <c r="R625" s="10"/>
      <c r="S625" s="10"/>
      <c r="T625" s="10"/>
    </row>
    <row r="626" ht="15.75" customHeight="1">
      <c r="B626" s="10"/>
      <c r="C626" s="10"/>
      <c r="D626" s="10"/>
      <c r="E626" s="10"/>
      <c r="F626" s="24"/>
      <c r="J626" s="22"/>
      <c r="R626" s="10"/>
      <c r="S626" s="10"/>
      <c r="T626" s="10"/>
    </row>
    <row r="627" ht="15.75" customHeight="1">
      <c r="B627" s="10"/>
      <c r="C627" s="10"/>
      <c r="D627" s="10"/>
      <c r="E627" s="10"/>
      <c r="F627" s="24"/>
      <c r="J627" s="22"/>
      <c r="R627" s="10"/>
      <c r="S627" s="10"/>
      <c r="T627" s="10"/>
    </row>
    <row r="628" ht="15.75" customHeight="1">
      <c r="B628" s="10"/>
      <c r="C628" s="10"/>
      <c r="D628" s="10"/>
      <c r="E628" s="10"/>
      <c r="F628" s="24"/>
      <c r="J628" s="22"/>
      <c r="R628" s="10"/>
      <c r="S628" s="10"/>
      <c r="T628" s="10"/>
    </row>
    <row r="629" ht="15.75" customHeight="1">
      <c r="B629" s="10"/>
      <c r="C629" s="10"/>
      <c r="D629" s="10"/>
      <c r="E629" s="10"/>
      <c r="F629" s="24"/>
      <c r="J629" s="22"/>
      <c r="R629" s="10"/>
      <c r="S629" s="10"/>
      <c r="T629" s="10"/>
    </row>
    <row r="630" ht="15.75" customHeight="1">
      <c r="B630" s="10"/>
      <c r="C630" s="10"/>
      <c r="D630" s="10"/>
      <c r="E630" s="10"/>
      <c r="F630" s="24"/>
      <c r="J630" s="22"/>
      <c r="R630" s="10"/>
      <c r="S630" s="10"/>
      <c r="T630" s="10"/>
    </row>
    <row r="631" ht="15.75" customHeight="1">
      <c r="B631" s="10"/>
      <c r="C631" s="10"/>
      <c r="D631" s="10"/>
      <c r="E631" s="10"/>
      <c r="F631" s="24"/>
      <c r="J631" s="22"/>
      <c r="R631" s="10"/>
      <c r="S631" s="10"/>
      <c r="T631" s="10"/>
    </row>
    <row r="632" ht="15.75" customHeight="1">
      <c r="B632" s="10"/>
      <c r="C632" s="10"/>
      <c r="D632" s="10"/>
      <c r="E632" s="10"/>
      <c r="F632" s="24"/>
      <c r="J632" s="22"/>
      <c r="R632" s="10"/>
      <c r="S632" s="10"/>
      <c r="T632" s="10"/>
    </row>
    <row r="633" ht="15.75" customHeight="1">
      <c r="B633" s="10"/>
      <c r="C633" s="10"/>
      <c r="D633" s="10"/>
      <c r="E633" s="10"/>
      <c r="F633" s="24"/>
      <c r="J633" s="22"/>
      <c r="R633" s="10"/>
      <c r="S633" s="10"/>
      <c r="T633" s="10"/>
    </row>
    <row r="634" ht="15.75" customHeight="1">
      <c r="B634" s="10"/>
      <c r="C634" s="10"/>
      <c r="D634" s="10"/>
      <c r="E634" s="10"/>
      <c r="F634" s="24"/>
      <c r="J634" s="22"/>
      <c r="R634" s="10"/>
      <c r="S634" s="10"/>
      <c r="T634" s="10"/>
    </row>
    <row r="635" ht="15.75" customHeight="1">
      <c r="B635" s="10"/>
      <c r="C635" s="10"/>
      <c r="D635" s="10"/>
      <c r="E635" s="10"/>
      <c r="F635" s="24"/>
      <c r="J635" s="22"/>
      <c r="R635" s="10"/>
      <c r="S635" s="10"/>
      <c r="T635" s="10"/>
    </row>
    <row r="636" ht="15.75" customHeight="1">
      <c r="B636" s="10"/>
      <c r="C636" s="10"/>
      <c r="D636" s="10"/>
      <c r="E636" s="10"/>
      <c r="F636" s="24"/>
      <c r="J636" s="22"/>
      <c r="R636" s="10"/>
      <c r="S636" s="10"/>
      <c r="T636" s="10"/>
    </row>
    <row r="637" ht="15.75" customHeight="1">
      <c r="B637" s="10"/>
      <c r="C637" s="10"/>
      <c r="D637" s="10"/>
      <c r="E637" s="10"/>
      <c r="F637" s="24"/>
      <c r="J637" s="22"/>
      <c r="R637" s="10"/>
      <c r="S637" s="10"/>
      <c r="T637" s="10"/>
    </row>
    <row r="638" ht="15.75" customHeight="1">
      <c r="B638" s="10"/>
      <c r="C638" s="10"/>
      <c r="D638" s="10"/>
      <c r="E638" s="10"/>
      <c r="F638" s="24"/>
      <c r="J638" s="22"/>
      <c r="R638" s="10"/>
      <c r="S638" s="10"/>
      <c r="T638" s="10"/>
    </row>
    <row r="639" ht="15.75" customHeight="1">
      <c r="B639" s="10"/>
      <c r="C639" s="10"/>
      <c r="D639" s="10"/>
      <c r="E639" s="10"/>
      <c r="F639" s="24"/>
      <c r="J639" s="22"/>
      <c r="R639" s="10"/>
      <c r="S639" s="10"/>
      <c r="T639" s="10"/>
    </row>
    <row r="640" ht="15.75" customHeight="1">
      <c r="B640" s="10"/>
      <c r="C640" s="10"/>
      <c r="D640" s="10"/>
      <c r="E640" s="10"/>
      <c r="F640" s="24"/>
      <c r="J640" s="22"/>
      <c r="R640" s="10"/>
      <c r="S640" s="10"/>
      <c r="T640" s="10"/>
    </row>
    <row r="641" ht="15.75" customHeight="1">
      <c r="B641" s="10"/>
      <c r="C641" s="10"/>
      <c r="D641" s="10"/>
      <c r="E641" s="10"/>
      <c r="F641" s="24"/>
      <c r="J641" s="22"/>
      <c r="R641" s="10"/>
      <c r="S641" s="10"/>
      <c r="T641" s="10"/>
    </row>
    <row r="642" ht="15.75" customHeight="1">
      <c r="B642" s="10"/>
      <c r="C642" s="10"/>
      <c r="D642" s="10"/>
      <c r="E642" s="10"/>
      <c r="F642" s="24"/>
      <c r="J642" s="22"/>
      <c r="R642" s="10"/>
      <c r="S642" s="10"/>
      <c r="T642" s="10"/>
    </row>
    <row r="643" ht="15.75" customHeight="1">
      <c r="B643" s="10"/>
      <c r="C643" s="10"/>
      <c r="D643" s="10"/>
      <c r="E643" s="10"/>
      <c r="F643" s="24"/>
      <c r="J643" s="22"/>
      <c r="R643" s="10"/>
      <c r="S643" s="10"/>
      <c r="T643" s="10"/>
    </row>
    <row r="644" ht="15.75" customHeight="1">
      <c r="B644" s="10"/>
      <c r="C644" s="10"/>
      <c r="D644" s="10"/>
      <c r="E644" s="10"/>
      <c r="F644" s="24"/>
      <c r="J644" s="22"/>
      <c r="R644" s="10"/>
      <c r="S644" s="10"/>
      <c r="T644" s="10"/>
    </row>
    <row r="645" ht="15.75" customHeight="1">
      <c r="B645" s="10"/>
      <c r="C645" s="10"/>
      <c r="D645" s="10"/>
      <c r="E645" s="10"/>
      <c r="F645" s="24"/>
      <c r="J645" s="22"/>
      <c r="R645" s="10"/>
      <c r="S645" s="10"/>
      <c r="T645" s="10"/>
    </row>
    <row r="646" ht="15.75" customHeight="1">
      <c r="B646" s="10"/>
      <c r="C646" s="10"/>
      <c r="D646" s="10"/>
      <c r="E646" s="10"/>
      <c r="F646" s="24"/>
      <c r="J646" s="22"/>
      <c r="R646" s="10"/>
      <c r="S646" s="10"/>
      <c r="T646" s="10"/>
    </row>
    <row r="647" ht="15.75" customHeight="1">
      <c r="B647" s="10"/>
      <c r="C647" s="10"/>
      <c r="D647" s="10"/>
      <c r="E647" s="10"/>
      <c r="F647" s="24"/>
      <c r="J647" s="22"/>
      <c r="R647" s="10"/>
      <c r="S647" s="10"/>
      <c r="T647" s="10"/>
    </row>
    <row r="648" ht="15.75" customHeight="1">
      <c r="B648" s="10"/>
      <c r="C648" s="10"/>
      <c r="D648" s="10"/>
      <c r="E648" s="10"/>
      <c r="F648" s="24"/>
      <c r="J648" s="22"/>
      <c r="R648" s="10"/>
      <c r="S648" s="10"/>
      <c r="T648" s="10"/>
    </row>
    <row r="649" ht="15.75" customHeight="1">
      <c r="B649" s="10"/>
      <c r="C649" s="10"/>
      <c r="D649" s="10"/>
      <c r="E649" s="10"/>
      <c r="F649" s="24"/>
      <c r="J649" s="22"/>
      <c r="R649" s="10"/>
      <c r="S649" s="10"/>
      <c r="T649" s="10"/>
    </row>
    <row r="650" ht="15.75" customHeight="1">
      <c r="B650" s="10"/>
      <c r="C650" s="10"/>
      <c r="D650" s="10"/>
      <c r="E650" s="10"/>
      <c r="F650" s="24"/>
      <c r="J650" s="22"/>
      <c r="R650" s="10"/>
      <c r="S650" s="10"/>
      <c r="T650" s="10"/>
    </row>
    <row r="651" ht="15.75" customHeight="1">
      <c r="B651" s="10"/>
      <c r="C651" s="10"/>
      <c r="D651" s="10"/>
      <c r="E651" s="10"/>
      <c r="F651" s="24"/>
      <c r="J651" s="22"/>
      <c r="R651" s="10"/>
      <c r="S651" s="10"/>
      <c r="T651" s="10"/>
    </row>
    <row r="652" ht="15.75" customHeight="1">
      <c r="B652" s="10"/>
      <c r="C652" s="10"/>
      <c r="D652" s="10"/>
      <c r="E652" s="10"/>
      <c r="F652" s="24"/>
      <c r="J652" s="22"/>
      <c r="R652" s="10"/>
      <c r="S652" s="10"/>
      <c r="T652" s="10"/>
    </row>
    <row r="653" ht="15.75" customHeight="1">
      <c r="B653" s="10"/>
      <c r="C653" s="10"/>
      <c r="D653" s="10"/>
      <c r="E653" s="10"/>
      <c r="F653" s="24"/>
      <c r="J653" s="22"/>
      <c r="R653" s="10"/>
      <c r="S653" s="10"/>
      <c r="T653" s="10"/>
    </row>
    <row r="654" ht="15.75" customHeight="1">
      <c r="B654" s="10"/>
      <c r="C654" s="10"/>
      <c r="D654" s="10"/>
      <c r="E654" s="10"/>
      <c r="F654" s="24"/>
      <c r="J654" s="22"/>
      <c r="R654" s="10"/>
      <c r="S654" s="10"/>
      <c r="T654" s="10"/>
    </row>
    <row r="655" ht="15.75" customHeight="1">
      <c r="B655" s="10"/>
      <c r="C655" s="10"/>
      <c r="D655" s="10"/>
      <c r="E655" s="10"/>
      <c r="F655" s="24"/>
      <c r="J655" s="22"/>
      <c r="R655" s="10"/>
      <c r="S655" s="10"/>
      <c r="T655" s="10"/>
    </row>
    <row r="656" ht="15.75" customHeight="1">
      <c r="B656" s="10"/>
      <c r="C656" s="10"/>
      <c r="D656" s="10"/>
      <c r="E656" s="10"/>
      <c r="F656" s="24"/>
      <c r="J656" s="22"/>
      <c r="R656" s="10"/>
      <c r="S656" s="10"/>
      <c r="T656" s="10"/>
    </row>
    <row r="657" ht="15.75" customHeight="1">
      <c r="B657" s="10"/>
      <c r="C657" s="10"/>
      <c r="D657" s="10"/>
      <c r="E657" s="10"/>
      <c r="F657" s="24"/>
      <c r="J657" s="22"/>
      <c r="R657" s="10"/>
      <c r="S657" s="10"/>
      <c r="T657" s="10"/>
    </row>
    <row r="658" ht="15.75" customHeight="1">
      <c r="B658" s="10"/>
      <c r="C658" s="10"/>
      <c r="D658" s="10"/>
      <c r="E658" s="10"/>
      <c r="F658" s="24"/>
      <c r="J658" s="22"/>
      <c r="R658" s="10"/>
      <c r="S658" s="10"/>
      <c r="T658" s="10"/>
    </row>
    <row r="659" ht="15.75" customHeight="1">
      <c r="B659" s="10"/>
      <c r="C659" s="10"/>
      <c r="D659" s="10"/>
      <c r="E659" s="10"/>
      <c r="F659" s="24"/>
      <c r="J659" s="22"/>
      <c r="R659" s="10"/>
      <c r="S659" s="10"/>
      <c r="T659" s="10"/>
    </row>
    <row r="660" ht="15.75" customHeight="1">
      <c r="B660" s="10"/>
      <c r="C660" s="10"/>
      <c r="D660" s="10"/>
      <c r="E660" s="10"/>
      <c r="F660" s="24"/>
      <c r="J660" s="22"/>
      <c r="R660" s="10"/>
      <c r="S660" s="10"/>
      <c r="T660" s="10"/>
    </row>
    <row r="661" ht="15.75" customHeight="1">
      <c r="B661" s="10"/>
      <c r="C661" s="10"/>
      <c r="D661" s="10"/>
      <c r="E661" s="10"/>
      <c r="F661" s="24"/>
      <c r="J661" s="22"/>
      <c r="R661" s="10"/>
      <c r="S661" s="10"/>
      <c r="T661" s="10"/>
    </row>
    <row r="662" ht="15.75" customHeight="1">
      <c r="B662" s="10"/>
      <c r="C662" s="10"/>
      <c r="D662" s="10"/>
      <c r="E662" s="10"/>
      <c r="F662" s="24"/>
      <c r="J662" s="22"/>
      <c r="R662" s="10"/>
      <c r="S662" s="10"/>
      <c r="T662" s="10"/>
    </row>
    <row r="663" ht="15.75" customHeight="1">
      <c r="B663" s="10"/>
      <c r="C663" s="10"/>
      <c r="D663" s="10"/>
      <c r="E663" s="10"/>
      <c r="F663" s="24"/>
      <c r="J663" s="22"/>
      <c r="R663" s="10"/>
      <c r="S663" s="10"/>
      <c r="T663" s="10"/>
    </row>
    <row r="664" ht="15.75" customHeight="1">
      <c r="B664" s="10"/>
      <c r="C664" s="10"/>
      <c r="D664" s="10"/>
      <c r="E664" s="10"/>
      <c r="F664" s="24"/>
      <c r="J664" s="22"/>
      <c r="R664" s="10"/>
      <c r="S664" s="10"/>
      <c r="T664" s="10"/>
    </row>
    <row r="665" ht="15.75" customHeight="1">
      <c r="B665" s="10"/>
      <c r="C665" s="10"/>
      <c r="D665" s="10"/>
      <c r="E665" s="10"/>
      <c r="F665" s="24"/>
      <c r="J665" s="22"/>
      <c r="R665" s="10"/>
      <c r="S665" s="10"/>
      <c r="T665" s="10"/>
    </row>
    <row r="666" ht="15.75" customHeight="1">
      <c r="B666" s="10"/>
      <c r="C666" s="10"/>
      <c r="D666" s="10"/>
      <c r="E666" s="10"/>
      <c r="F666" s="24"/>
      <c r="J666" s="22"/>
      <c r="R666" s="10"/>
      <c r="S666" s="10"/>
      <c r="T666" s="10"/>
    </row>
    <row r="667" ht="15.75" customHeight="1">
      <c r="B667" s="10"/>
      <c r="C667" s="10"/>
      <c r="D667" s="10"/>
      <c r="E667" s="10"/>
      <c r="F667" s="24"/>
      <c r="J667" s="22"/>
      <c r="R667" s="10"/>
      <c r="S667" s="10"/>
      <c r="T667" s="10"/>
    </row>
    <row r="668" ht="15.75" customHeight="1">
      <c r="B668" s="10"/>
      <c r="C668" s="10"/>
      <c r="D668" s="10"/>
      <c r="E668" s="10"/>
      <c r="F668" s="24"/>
      <c r="J668" s="22"/>
      <c r="R668" s="10"/>
      <c r="S668" s="10"/>
      <c r="T668" s="10"/>
    </row>
    <row r="669" ht="15.75" customHeight="1">
      <c r="B669" s="10"/>
      <c r="C669" s="10"/>
      <c r="D669" s="10"/>
      <c r="E669" s="10"/>
      <c r="F669" s="24"/>
      <c r="J669" s="22"/>
      <c r="R669" s="10"/>
      <c r="S669" s="10"/>
      <c r="T669" s="10"/>
    </row>
    <row r="670" ht="15.75" customHeight="1">
      <c r="B670" s="10"/>
      <c r="C670" s="10"/>
      <c r="D670" s="10"/>
      <c r="E670" s="10"/>
      <c r="F670" s="24"/>
      <c r="J670" s="22"/>
      <c r="R670" s="10"/>
      <c r="S670" s="10"/>
      <c r="T670" s="10"/>
    </row>
    <row r="671" ht="15.75" customHeight="1">
      <c r="B671" s="10"/>
      <c r="C671" s="10"/>
      <c r="D671" s="10"/>
      <c r="E671" s="10"/>
      <c r="F671" s="24"/>
      <c r="J671" s="22"/>
      <c r="R671" s="10"/>
      <c r="S671" s="10"/>
      <c r="T671" s="10"/>
    </row>
    <row r="672" ht="15.75" customHeight="1">
      <c r="B672" s="10"/>
      <c r="C672" s="10"/>
      <c r="D672" s="10"/>
      <c r="E672" s="10"/>
      <c r="F672" s="24"/>
      <c r="J672" s="22"/>
      <c r="R672" s="10"/>
      <c r="S672" s="10"/>
      <c r="T672" s="10"/>
    </row>
    <row r="673" ht="15.75" customHeight="1">
      <c r="B673" s="10"/>
      <c r="C673" s="10"/>
      <c r="D673" s="10"/>
      <c r="E673" s="10"/>
      <c r="F673" s="24"/>
      <c r="J673" s="22"/>
      <c r="R673" s="10"/>
      <c r="S673" s="10"/>
      <c r="T673" s="10"/>
    </row>
    <row r="674" ht="15.75" customHeight="1">
      <c r="B674" s="10"/>
      <c r="C674" s="10"/>
      <c r="D674" s="10"/>
      <c r="E674" s="10"/>
      <c r="F674" s="24"/>
      <c r="J674" s="22"/>
      <c r="R674" s="10"/>
      <c r="S674" s="10"/>
      <c r="T674" s="10"/>
    </row>
    <row r="675" ht="15.75" customHeight="1">
      <c r="B675" s="10"/>
      <c r="C675" s="10"/>
      <c r="D675" s="10"/>
      <c r="E675" s="10"/>
      <c r="F675" s="24"/>
      <c r="J675" s="22"/>
      <c r="R675" s="10"/>
      <c r="S675" s="10"/>
      <c r="T675" s="10"/>
    </row>
    <row r="676" ht="15.75" customHeight="1">
      <c r="B676" s="10"/>
      <c r="C676" s="10"/>
      <c r="D676" s="10"/>
      <c r="E676" s="10"/>
      <c r="F676" s="24"/>
      <c r="J676" s="22"/>
      <c r="R676" s="10"/>
      <c r="S676" s="10"/>
      <c r="T676" s="10"/>
    </row>
    <row r="677" ht="15.75" customHeight="1">
      <c r="B677" s="10"/>
      <c r="C677" s="10"/>
      <c r="D677" s="10"/>
      <c r="E677" s="10"/>
      <c r="F677" s="24"/>
      <c r="J677" s="22"/>
      <c r="R677" s="10"/>
      <c r="S677" s="10"/>
      <c r="T677" s="10"/>
    </row>
    <row r="678" ht="15.75" customHeight="1">
      <c r="B678" s="10"/>
      <c r="C678" s="10"/>
      <c r="D678" s="10"/>
      <c r="E678" s="10"/>
      <c r="F678" s="24"/>
      <c r="J678" s="22"/>
      <c r="R678" s="10"/>
      <c r="S678" s="10"/>
      <c r="T678" s="10"/>
    </row>
    <row r="679" ht="15.75" customHeight="1">
      <c r="B679" s="10"/>
      <c r="C679" s="10"/>
      <c r="D679" s="10"/>
      <c r="E679" s="10"/>
      <c r="F679" s="24"/>
      <c r="J679" s="22"/>
      <c r="R679" s="10"/>
      <c r="S679" s="10"/>
      <c r="T679" s="10"/>
    </row>
    <row r="680" ht="15.75" customHeight="1">
      <c r="B680" s="10"/>
      <c r="C680" s="10"/>
      <c r="D680" s="10"/>
      <c r="E680" s="10"/>
      <c r="F680" s="24"/>
      <c r="J680" s="22"/>
      <c r="R680" s="10"/>
      <c r="S680" s="10"/>
      <c r="T680" s="10"/>
    </row>
    <row r="681" ht="15.75" customHeight="1">
      <c r="B681" s="10"/>
      <c r="C681" s="10"/>
      <c r="D681" s="10"/>
      <c r="E681" s="10"/>
      <c r="F681" s="24"/>
      <c r="J681" s="22"/>
      <c r="R681" s="10"/>
      <c r="S681" s="10"/>
      <c r="T681" s="10"/>
    </row>
    <row r="682" ht="15.75" customHeight="1">
      <c r="B682" s="10"/>
      <c r="C682" s="10"/>
      <c r="D682" s="10"/>
      <c r="E682" s="10"/>
      <c r="F682" s="24"/>
      <c r="J682" s="22"/>
      <c r="R682" s="10"/>
      <c r="S682" s="10"/>
      <c r="T682" s="10"/>
    </row>
    <row r="683" ht="15.75" customHeight="1">
      <c r="B683" s="10"/>
      <c r="C683" s="10"/>
      <c r="D683" s="10"/>
      <c r="E683" s="10"/>
      <c r="F683" s="24"/>
      <c r="J683" s="22"/>
      <c r="R683" s="10"/>
      <c r="S683" s="10"/>
      <c r="T683" s="10"/>
    </row>
    <row r="684" ht="15.75" customHeight="1">
      <c r="B684" s="10"/>
      <c r="C684" s="10"/>
      <c r="D684" s="10"/>
      <c r="E684" s="10"/>
      <c r="F684" s="24"/>
      <c r="J684" s="22"/>
      <c r="R684" s="10"/>
      <c r="S684" s="10"/>
      <c r="T684" s="10"/>
    </row>
    <row r="685" ht="15.75" customHeight="1">
      <c r="B685" s="10"/>
      <c r="C685" s="10"/>
      <c r="D685" s="10"/>
      <c r="E685" s="10"/>
      <c r="F685" s="24"/>
      <c r="J685" s="22"/>
      <c r="R685" s="10"/>
      <c r="S685" s="10"/>
      <c r="T685" s="10"/>
    </row>
    <row r="686" ht="15.75" customHeight="1">
      <c r="B686" s="10"/>
      <c r="C686" s="10"/>
      <c r="D686" s="10"/>
      <c r="E686" s="10"/>
      <c r="F686" s="24"/>
      <c r="J686" s="22"/>
      <c r="R686" s="10"/>
      <c r="S686" s="10"/>
      <c r="T686" s="10"/>
    </row>
    <row r="687" ht="15.75" customHeight="1">
      <c r="B687" s="10"/>
      <c r="C687" s="10"/>
      <c r="D687" s="10"/>
      <c r="E687" s="10"/>
      <c r="F687" s="24"/>
      <c r="J687" s="22"/>
      <c r="R687" s="10"/>
      <c r="S687" s="10"/>
      <c r="T687" s="10"/>
    </row>
    <row r="688" ht="15.75" customHeight="1">
      <c r="B688" s="10"/>
      <c r="C688" s="10"/>
      <c r="D688" s="10"/>
      <c r="E688" s="10"/>
      <c r="F688" s="24"/>
      <c r="J688" s="22"/>
      <c r="R688" s="10"/>
      <c r="S688" s="10"/>
      <c r="T688" s="10"/>
    </row>
    <row r="689" ht="15.75" customHeight="1">
      <c r="B689" s="10"/>
      <c r="C689" s="10"/>
      <c r="D689" s="10"/>
      <c r="E689" s="10"/>
      <c r="F689" s="24"/>
      <c r="J689" s="22"/>
      <c r="R689" s="10"/>
      <c r="S689" s="10"/>
      <c r="T689" s="10"/>
    </row>
    <row r="690" ht="15.75" customHeight="1">
      <c r="B690" s="10"/>
      <c r="C690" s="10"/>
      <c r="D690" s="10"/>
      <c r="E690" s="10"/>
      <c r="F690" s="24"/>
      <c r="J690" s="22"/>
      <c r="R690" s="10"/>
      <c r="S690" s="10"/>
      <c r="T690" s="10"/>
    </row>
    <row r="691" ht="15.75" customHeight="1">
      <c r="B691" s="10"/>
      <c r="C691" s="10"/>
      <c r="D691" s="10"/>
      <c r="E691" s="10"/>
      <c r="F691" s="24"/>
      <c r="J691" s="22"/>
      <c r="R691" s="10"/>
      <c r="S691" s="10"/>
      <c r="T691" s="10"/>
    </row>
    <row r="692" ht="15.75" customHeight="1">
      <c r="B692" s="10"/>
      <c r="C692" s="10"/>
      <c r="D692" s="10"/>
      <c r="E692" s="10"/>
      <c r="F692" s="24"/>
      <c r="J692" s="22"/>
      <c r="R692" s="10"/>
      <c r="S692" s="10"/>
      <c r="T692" s="10"/>
    </row>
    <row r="693" ht="15.75" customHeight="1">
      <c r="B693" s="10"/>
      <c r="C693" s="10"/>
      <c r="D693" s="10"/>
      <c r="E693" s="10"/>
      <c r="F693" s="24"/>
      <c r="J693" s="22"/>
      <c r="R693" s="10"/>
      <c r="S693" s="10"/>
      <c r="T693" s="10"/>
    </row>
    <row r="694" ht="15.75" customHeight="1">
      <c r="B694" s="10"/>
      <c r="C694" s="10"/>
      <c r="D694" s="10"/>
      <c r="E694" s="10"/>
      <c r="F694" s="24"/>
      <c r="J694" s="22"/>
      <c r="R694" s="10"/>
      <c r="S694" s="10"/>
      <c r="T694" s="10"/>
    </row>
    <row r="695" ht="15.75" customHeight="1">
      <c r="B695" s="10"/>
      <c r="C695" s="10"/>
      <c r="D695" s="10"/>
      <c r="E695" s="10"/>
      <c r="F695" s="24"/>
      <c r="J695" s="22"/>
      <c r="R695" s="10"/>
      <c r="S695" s="10"/>
      <c r="T695" s="10"/>
    </row>
    <row r="696" ht="15.75" customHeight="1">
      <c r="B696" s="10"/>
      <c r="C696" s="10"/>
      <c r="D696" s="10"/>
      <c r="E696" s="10"/>
      <c r="F696" s="24"/>
      <c r="J696" s="22"/>
      <c r="R696" s="10"/>
      <c r="S696" s="10"/>
      <c r="T696" s="10"/>
    </row>
    <row r="697" ht="15.75" customHeight="1">
      <c r="B697" s="10"/>
      <c r="C697" s="10"/>
      <c r="D697" s="10"/>
      <c r="E697" s="10"/>
      <c r="F697" s="24"/>
      <c r="J697" s="22"/>
      <c r="R697" s="10"/>
      <c r="S697" s="10"/>
      <c r="T697" s="10"/>
    </row>
    <row r="698" ht="15.75" customHeight="1">
      <c r="B698" s="10"/>
      <c r="C698" s="10"/>
      <c r="D698" s="10"/>
      <c r="E698" s="10"/>
      <c r="F698" s="24"/>
      <c r="J698" s="22"/>
      <c r="R698" s="10"/>
      <c r="S698" s="10"/>
      <c r="T698" s="10"/>
    </row>
    <row r="699" ht="15.75" customHeight="1">
      <c r="B699" s="10"/>
      <c r="C699" s="10"/>
      <c r="D699" s="10"/>
      <c r="E699" s="10"/>
      <c r="F699" s="24"/>
      <c r="J699" s="22"/>
      <c r="R699" s="10"/>
      <c r="S699" s="10"/>
      <c r="T699" s="10"/>
    </row>
    <row r="700" ht="15.75" customHeight="1">
      <c r="B700" s="10"/>
      <c r="C700" s="10"/>
      <c r="D700" s="10"/>
      <c r="E700" s="10"/>
      <c r="F700" s="24"/>
      <c r="J700" s="22"/>
      <c r="R700" s="10"/>
      <c r="S700" s="10"/>
      <c r="T700" s="10"/>
    </row>
    <row r="701" ht="15.75" customHeight="1">
      <c r="B701" s="10"/>
      <c r="C701" s="10"/>
      <c r="D701" s="10"/>
      <c r="E701" s="10"/>
      <c r="F701" s="24"/>
      <c r="J701" s="22"/>
      <c r="R701" s="10"/>
      <c r="S701" s="10"/>
      <c r="T701" s="10"/>
    </row>
    <row r="702" ht="15.75" customHeight="1">
      <c r="B702" s="10"/>
      <c r="C702" s="10"/>
      <c r="D702" s="10"/>
      <c r="E702" s="10"/>
      <c r="F702" s="24"/>
      <c r="J702" s="22"/>
      <c r="R702" s="10"/>
      <c r="S702" s="10"/>
      <c r="T702" s="10"/>
    </row>
    <row r="703" ht="15.75" customHeight="1">
      <c r="B703" s="10"/>
      <c r="C703" s="10"/>
      <c r="D703" s="10"/>
      <c r="E703" s="10"/>
      <c r="F703" s="24"/>
      <c r="J703" s="22"/>
      <c r="R703" s="10"/>
      <c r="S703" s="10"/>
      <c r="T703" s="10"/>
    </row>
    <row r="704" ht="15.75" customHeight="1">
      <c r="B704" s="10"/>
      <c r="C704" s="10"/>
      <c r="D704" s="10"/>
      <c r="E704" s="10"/>
      <c r="F704" s="24"/>
      <c r="J704" s="22"/>
      <c r="R704" s="10"/>
      <c r="S704" s="10"/>
      <c r="T704" s="10"/>
    </row>
    <row r="705" ht="15.75" customHeight="1">
      <c r="B705" s="10"/>
      <c r="C705" s="10"/>
      <c r="D705" s="10"/>
      <c r="E705" s="10"/>
      <c r="F705" s="24"/>
      <c r="J705" s="22"/>
      <c r="R705" s="10"/>
      <c r="S705" s="10"/>
      <c r="T705" s="10"/>
    </row>
    <row r="706" ht="15.75" customHeight="1">
      <c r="B706" s="10"/>
      <c r="C706" s="10"/>
      <c r="D706" s="10"/>
      <c r="E706" s="10"/>
      <c r="F706" s="24"/>
      <c r="J706" s="22"/>
      <c r="R706" s="10"/>
      <c r="S706" s="10"/>
      <c r="T706" s="10"/>
    </row>
    <row r="707" ht="15.75" customHeight="1">
      <c r="B707" s="10"/>
      <c r="C707" s="10"/>
      <c r="D707" s="10"/>
      <c r="E707" s="10"/>
      <c r="F707" s="24"/>
      <c r="J707" s="22"/>
      <c r="R707" s="10"/>
      <c r="S707" s="10"/>
      <c r="T707" s="10"/>
    </row>
    <row r="708" ht="15.75" customHeight="1">
      <c r="B708" s="10"/>
      <c r="C708" s="10"/>
      <c r="D708" s="10"/>
      <c r="E708" s="10"/>
      <c r="F708" s="24"/>
      <c r="J708" s="22"/>
      <c r="R708" s="10"/>
      <c r="S708" s="10"/>
      <c r="T708" s="10"/>
    </row>
    <row r="709" ht="15.75" customHeight="1">
      <c r="B709" s="10"/>
      <c r="C709" s="10"/>
      <c r="D709" s="10"/>
      <c r="E709" s="10"/>
      <c r="F709" s="24"/>
      <c r="J709" s="22"/>
      <c r="R709" s="10"/>
      <c r="S709" s="10"/>
      <c r="T709" s="10"/>
    </row>
    <row r="710" ht="15.75" customHeight="1">
      <c r="B710" s="10"/>
      <c r="C710" s="10"/>
      <c r="D710" s="10"/>
      <c r="E710" s="10"/>
      <c r="F710" s="24"/>
      <c r="J710" s="22"/>
      <c r="R710" s="10"/>
      <c r="S710" s="10"/>
      <c r="T710" s="10"/>
    </row>
    <row r="711" ht="15.75" customHeight="1">
      <c r="B711" s="10"/>
      <c r="C711" s="10"/>
      <c r="D711" s="10"/>
      <c r="E711" s="10"/>
      <c r="F711" s="24"/>
      <c r="J711" s="22"/>
      <c r="R711" s="10"/>
      <c r="S711" s="10"/>
      <c r="T711" s="10"/>
    </row>
    <row r="712" ht="15.75" customHeight="1">
      <c r="B712" s="10"/>
      <c r="C712" s="10"/>
      <c r="D712" s="10"/>
      <c r="E712" s="10"/>
      <c r="F712" s="24"/>
      <c r="J712" s="22"/>
      <c r="R712" s="10"/>
      <c r="S712" s="10"/>
      <c r="T712" s="10"/>
    </row>
    <row r="713" ht="15.75" customHeight="1">
      <c r="B713" s="10"/>
      <c r="C713" s="10"/>
      <c r="D713" s="10"/>
      <c r="E713" s="10"/>
      <c r="F713" s="24"/>
      <c r="J713" s="22"/>
      <c r="R713" s="10"/>
      <c r="S713" s="10"/>
      <c r="T713" s="10"/>
    </row>
    <row r="714" ht="15.75" customHeight="1">
      <c r="B714" s="10"/>
      <c r="C714" s="10"/>
      <c r="D714" s="10"/>
      <c r="E714" s="10"/>
      <c r="F714" s="24"/>
      <c r="J714" s="22"/>
      <c r="R714" s="10"/>
      <c r="S714" s="10"/>
      <c r="T714" s="10"/>
    </row>
    <row r="715" ht="15.75" customHeight="1">
      <c r="B715" s="10"/>
      <c r="C715" s="10"/>
      <c r="D715" s="10"/>
      <c r="E715" s="10"/>
      <c r="F715" s="24"/>
      <c r="J715" s="22"/>
      <c r="R715" s="10"/>
      <c r="S715" s="10"/>
      <c r="T715" s="10"/>
    </row>
    <row r="716" ht="15.75" customHeight="1">
      <c r="B716" s="10"/>
      <c r="C716" s="10"/>
      <c r="D716" s="10"/>
      <c r="E716" s="10"/>
      <c r="F716" s="24"/>
      <c r="J716" s="22"/>
      <c r="R716" s="10"/>
      <c r="S716" s="10"/>
      <c r="T716" s="10"/>
    </row>
    <row r="717" ht="15.75" customHeight="1">
      <c r="B717" s="10"/>
      <c r="C717" s="10"/>
      <c r="D717" s="10"/>
      <c r="E717" s="10"/>
      <c r="F717" s="24"/>
      <c r="J717" s="22"/>
      <c r="R717" s="10"/>
      <c r="S717" s="10"/>
      <c r="T717" s="10"/>
    </row>
    <row r="718" ht="15.75" customHeight="1">
      <c r="B718" s="10"/>
      <c r="C718" s="10"/>
      <c r="D718" s="10"/>
      <c r="E718" s="10"/>
      <c r="F718" s="24"/>
      <c r="J718" s="22"/>
      <c r="R718" s="10"/>
      <c r="S718" s="10"/>
      <c r="T718" s="10"/>
    </row>
    <row r="719" ht="15.75" customHeight="1">
      <c r="B719" s="10"/>
      <c r="C719" s="10"/>
      <c r="D719" s="10"/>
      <c r="E719" s="10"/>
      <c r="F719" s="24"/>
      <c r="J719" s="22"/>
      <c r="R719" s="10"/>
      <c r="S719" s="10"/>
      <c r="T719" s="10"/>
    </row>
    <row r="720" ht="15.75" customHeight="1">
      <c r="B720" s="10"/>
      <c r="C720" s="10"/>
      <c r="D720" s="10"/>
      <c r="E720" s="10"/>
      <c r="F720" s="24"/>
      <c r="J720" s="22"/>
      <c r="R720" s="10"/>
      <c r="S720" s="10"/>
      <c r="T720" s="10"/>
    </row>
    <row r="721" ht="15.75" customHeight="1">
      <c r="B721" s="10"/>
      <c r="C721" s="10"/>
      <c r="D721" s="10"/>
      <c r="E721" s="10"/>
      <c r="F721" s="24"/>
      <c r="J721" s="22"/>
      <c r="R721" s="10"/>
      <c r="S721" s="10"/>
      <c r="T721" s="10"/>
    </row>
    <row r="722" ht="15.75" customHeight="1">
      <c r="B722" s="10"/>
      <c r="C722" s="10"/>
      <c r="D722" s="10"/>
      <c r="E722" s="10"/>
      <c r="F722" s="24"/>
      <c r="J722" s="22"/>
      <c r="R722" s="10"/>
      <c r="S722" s="10"/>
      <c r="T722" s="10"/>
    </row>
    <row r="723" ht="15.75" customHeight="1">
      <c r="B723" s="10"/>
      <c r="C723" s="10"/>
      <c r="D723" s="10"/>
      <c r="E723" s="10"/>
      <c r="F723" s="24"/>
      <c r="J723" s="22"/>
      <c r="R723" s="10"/>
      <c r="S723" s="10"/>
      <c r="T723" s="10"/>
    </row>
    <row r="724" ht="15.75" customHeight="1">
      <c r="B724" s="10"/>
      <c r="C724" s="10"/>
      <c r="D724" s="10"/>
      <c r="E724" s="10"/>
      <c r="F724" s="24"/>
      <c r="J724" s="22"/>
      <c r="R724" s="10"/>
      <c r="S724" s="10"/>
      <c r="T724" s="10"/>
    </row>
    <row r="725" ht="15.75" customHeight="1">
      <c r="B725" s="10"/>
      <c r="C725" s="10"/>
      <c r="D725" s="10"/>
      <c r="E725" s="10"/>
      <c r="F725" s="24"/>
      <c r="J725" s="22"/>
      <c r="R725" s="10"/>
      <c r="S725" s="10"/>
      <c r="T725" s="10"/>
    </row>
    <row r="726" ht="15.75" customHeight="1">
      <c r="B726" s="10"/>
      <c r="C726" s="10"/>
      <c r="D726" s="10"/>
      <c r="E726" s="10"/>
      <c r="F726" s="24"/>
      <c r="J726" s="22"/>
      <c r="R726" s="10"/>
      <c r="S726" s="10"/>
      <c r="T726" s="10"/>
    </row>
    <row r="727" ht="15.75" customHeight="1">
      <c r="B727" s="10"/>
      <c r="C727" s="10"/>
      <c r="D727" s="10"/>
      <c r="E727" s="10"/>
      <c r="F727" s="24"/>
      <c r="J727" s="22"/>
      <c r="R727" s="10"/>
      <c r="S727" s="10"/>
      <c r="T727" s="10"/>
    </row>
    <row r="728" ht="15.75" customHeight="1">
      <c r="B728" s="10"/>
      <c r="C728" s="10"/>
      <c r="D728" s="10"/>
      <c r="E728" s="10"/>
      <c r="F728" s="24"/>
      <c r="J728" s="22"/>
      <c r="R728" s="10"/>
      <c r="S728" s="10"/>
      <c r="T728" s="10"/>
    </row>
    <row r="729" ht="15.75" customHeight="1">
      <c r="B729" s="10"/>
      <c r="C729" s="10"/>
      <c r="D729" s="10"/>
      <c r="E729" s="10"/>
      <c r="F729" s="24"/>
      <c r="J729" s="22"/>
      <c r="R729" s="10"/>
      <c r="S729" s="10"/>
      <c r="T729" s="10"/>
    </row>
    <row r="730" ht="15.75" customHeight="1">
      <c r="B730" s="10"/>
      <c r="C730" s="10"/>
      <c r="D730" s="10"/>
      <c r="E730" s="10"/>
      <c r="F730" s="24"/>
      <c r="J730" s="22"/>
      <c r="R730" s="10"/>
      <c r="S730" s="10"/>
      <c r="T730" s="10"/>
    </row>
    <row r="731" ht="15.75" customHeight="1">
      <c r="B731" s="10"/>
      <c r="C731" s="10"/>
      <c r="D731" s="10"/>
      <c r="E731" s="10"/>
      <c r="F731" s="24"/>
      <c r="J731" s="22"/>
      <c r="R731" s="10"/>
      <c r="S731" s="10"/>
      <c r="T731" s="10"/>
    </row>
    <row r="732" ht="15.75" customHeight="1">
      <c r="B732" s="10"/>
      <c r="C732" s="10"/>
      <c r="D732" s="10"/>
      <c r="E732" s="10"/>
      <c r="F732" s="24"/>
      <c r="J732" s="22"/>
      <c r="R732" s="10"/>
      <c r="S732" s="10"/>
      <c r="T732" s="10"/>
    </row>
    <row r="733" ht="15.75" customHeight="1">
      <c r="B733" s="10"/>
      <c r="C733" s="10"/>
      <c r="D733" s="10"/>
      <c r="E733" s="10"/>
      <c r="F733" s="24"/>
      <c r="J733" s="22"/>
      <c r="R733" s="10"/>
      <c r="S733" s="10"/>
      <c r="T733" s="10"/>
    </row>
    <row r="734" ht="15.75" customHeight="1">
      <c r="B734" s="10"/>
      <c r="C734" s="10"/>
      <c r="D734" s="10"/>
      <c r="E734" s="10"/>
      <c r="F734" s="24"/>
      <c r="J734" s="22"/>
      <c r="R734" s="10"/>
      <c r="S734" s="10"/>
      <c r="T734" s="10"/>
    </row>
    <row r="735" ht="15.75" customHeight="1">
      <c r="B735" s="10"/>
      <c r="C735" s="10"/>
      <c r="D735" s="10"/>
      <c r="E735" s="10"/>
      <c r="F735" s="24"/>
      <c r="J735" s="22"/>
      <c r="R735" s="10"/>
      <c r="S735" s="10"/>
      <c r="T735" s="10"/>
    </row>
    <row r="736" ht="15.75" customHeight="1">
      <c r="B736" s="10"/>
      <c r="C736" s="10"/>
      <c r="D736" s="10"/>
      <c r="E736" s="10"/>
      <c r="F736" s="24"/>
      <c r="J736" s="22"/>
      <c r="R736" s="10"/>
      <c r="S736" s="10"/>
      <c r="T736" s="10"/>
    </row>
    <row r="737" ht="15.75" customHeight="1">
      <c r="B737" s="10"/>
      <c r="C737" s="10"/>
      <c r="D737" s="10"/>
      <c r="E737" s="10"/>
      <c r="F737" s="24"/>
      <c r="J737" s="22"/>
      <c r="R737" s="10"/>
      <c r="S737" s="10"/>
      <c r="T737" s="10"/>
    </row>
    <row r="738" ht="15.75" customHeight="1">
      <c r="B738" s="10"/>
      <c r="C738" s="10"/>
      <c r="D738" s="10"/>
      <c r="E738" s="10"/>
      <c r="F738" s="24"/>
      <c r="J738" s="22"/>
      <c r="R738" s="10"/>
      <c r="S738" s="10"/>
      <c r="T738" s="10"/>
    </row>
    <row r="739" ht="15.75" customHeight="1">
      <c r="B739" s="10"/>
      <c r="C739" s="10"/>
      <c r="D739" s="10"/>
      <c r="E739" s="10"/>
      <c r="F739" s="24"/>
      <c r="J739" s="22"/>
      <c r="R739" s="10"/>
      <c r="S739" s="10"/>
      <c r="T739" s="10"/>
    </row>
    <row r="740" ht="15.75" customHeight="1">
      <c r="B740" s="10"/>
      <c r="C740" s="10"/>
      <c r="D740" s="10"/>
      <c r="E740" s="10"/>
      <c r="F740" s="24"/>
      <c r="J740" s="22"/>
      <c r="R740" s="10"/>
      <c r="S740" s="10"/>
      <c r="T740" s="10"/>
    </row>
    <row r="741" ht="15.75" customHeight="1">
      <c r="B741" s="10"/>
      <c r="C741" s="10"/>
      <c r="D741" s="10"/>
      <c r="E741" s="10"/>
      <c r="F741" s="24"/>
      <c r="J741" s="22"/>
      <c r="R741" s="10"/>
      <c r="S741" s="10"/>
      <c r="T741" s="10"/>
    </row>
    <row r="742" ht="15.75" customHeight="1">
      <c r="B742" s="10"/>
      <c r="C742" s="10"/>
      <c r="D742" s="10"/>
      <c r="E742" s="10"/>
      <c r="F742" s="24"/>
      <c r="J742" s="22"/>
      <c r="R742" s="10"/>
      <c r="S742" s="10"/>
      <c r="T742" s="10"/>
    </row>
    <row r="743" ht="15.75" customHeight="1">
      <c r="B743" s="10"/>
      <c r="C743" s="10"/>
      <c r="D743" s="10"/>
      <c r="E743" s="10"/>
      <c r="F743" s="24"/>
      <c r="J743" s="22"/>
      <c r="R743" s="10"/>
      <c r="S743" s="10"/>
      <c r="T743" s="10"/>
    </row>
    <row r="744" ht="15.75" customHeight="1">
      <c r="B744" s="10"/>
      <c r="C744" s="10"/>
      <c r="D744" s="10"/>
      <c r="E744" s="10"/>
      <c r="F744" s="24"/>
      <c r="J744" s="22"/>
      <c r="R744" s="10"/>
      <c r="S744" s="10"/>
      <c r="T744" s="10"/>
    </row>
    <row r="745" ht="15.75" customHeight="1">
      <c r="B745" s="10"/>
      <c r="C745" s="10"/>
      <c r="D745" s="10"/>
      <c r="E745" s="10"/>
      <c r="F745" s="24"/>
      <c r="J745" s="22"/>
      <c r="R745" s="10"/>
      <c r="S745" s="10"/>
      <c r="T745" s="10"/>
    </row>
    <row r="746" ht="15.75" customHeight="1">
      <c r="B746" s="10"/>
      <c r="C746" s="10"/>
      <c r="D746" s="10"/>
      <c r="E746" s="10"/>
      <c r="F746" s="24"/>
      <c r="J746" s="22"/>
      <c r="R746" s="10"/>
      <c r="S746" s="10"/>
      <c r="T746" s="10"/>
    </row>
    <row r="747" ht="15.75" customHeight="1">
      <c r="B747" s="10"/>
      <c r="C747" s="10"/>
      <c r="D747" s="10"/>
      <c r="E747" s="10"/>
      <c r="F747" s="24"/>
      <c r="J747" s="22"/>
      <c r="R747" s="10"/>
      <c r="S747" s="10"/>
      <c r="T747" s="10"/>
    </row>
    <row r="748" ht="15.75" customHeight="1">
      <c r="B748" s="10"/>
      <c r="C748" s="10"/>
      <c r="D748" s="10"/>
      <c r="E748" s="10"/>
      <c r="F748" s="24"/>
      <c r="J748" s="22"/>
      <c r="R748" s="10"/>
      <c r="S748" s="10"/>
      <c r="T748" s="10"/>
    </row>
    <row r="749" ht="15.75" customHeight="1">
      <c r="B749" s="10"/>
      <c r="C749" s="10"/>
      <c r="D749" s="10"/>
      <c r="E749" s="10"/>
      <c r="F749" s="24"/>
      <c r="J749" s="22"/>
      <c r="R749" s="10"/>
      <c r="S749" s="10"/>
      <c r="T749" s="10"/>
    </row>
    <row r="750" ht="15.75" customHeight="1">
      <c r="B750" s="10"/>
      <c r="C750" s="10"/>
      <c r="D750" s="10"/>
      <c r="E750" s="10"/>
      <c r="F750" s="24"/>
      <c r="J750" s="22"/>
      <c r="R750" s="10"/>
      <c r="S750" s="10"/>
      <c r="T750" s="10"/>
    </row>
    <row r="751" ht="15.75" customHeight="1">
      <c r="B751" s="10"/>
      <c r="C751" s="10"/>
      <c r="D751" s="10"/>
      <c r="E751" s="10"/>
      <c r="F751" s="24"/>
      <c r="J751" s="22"/>
      <c r="R751" s="10"/>
      <c r="S751" s="10"/>
      <c r="T751" s="10"/>
    </row>
    <row r="752" ht="15.75" customHeight="1">
      <c r="B752" s="10"/>
      <c r="C752" s="10"/>
      <c r="D752" s="10"/>
      <c r="E752" s="10"/>
      <c r="F752" s="24"/>
      <c r="J752" s="22"/>
      <c r="R752" s="10"/>
      <c r="S752" s="10"/>
      <c r="T752" s="10"/>
    </row>
    <row r="753" ht="15.75" customHeight="1">
      <c r="B753" s="10"/>
      <c r="C753" s="10"/>
      <c r="D753" s="10"/>
      <c r="E753" s="10"/>
      <c r="F753" s="24"/>
      <c r="J753" s="22"/>
      <c r="R753" s="10"/>
      <c r="S753" s="10"/>
      <c r="T753" s="10"/>
    </row>
    <row r="754" ht="15.75" customHeight="1">
      <c r="B754" s="10"/>
      <c r="C754" s="10"/>
      <c r="D754" s="10"/>
      <c r="E754" s="10"/>
      <c r="F754" s="24"/>
      <c r="J754" s="22"/>
      <c r="R754" s="10"/>
      <c r="S754" s="10"/>
      <c r="T754" s="10"/>
    </row>
    <row r="755" ht="15.75" customHeight="1">
      <c r="B755" s="10"/>
      <c r="C755" s="10"/>
      <c r="D755" s="10"/>
      <c r="E755" s="10"/>
      <c r="F755" s="24"/>
      <c r="J755" s="22"/>
      <c r="R755" s="10"/>
      <c r="S755" s="10"/>
      <c r="T755" s="10"/>
    </row>
    <row r="756" ht="15.75" customHeight="1">
      <c r="B756" s="10"/>
      <c r="C756" s="10"/>
      <c r="D756" s="10"/>
      <c r="E756" s="10"/>
      <c r="F756" s="24"/>
      <c r="J756" s="22"/>
      <c r="R756" s="10"/>
      <c r="S756" s="10"/>
      <c r="T756" s="10"/>
    </row>
    <row r="757" ht="15.75" customHeight="1">
      <c r="B757" s="10"/>
      <c r="C757" s="10"/>
      <c r="D757" s="10"/>
      <c r="E757" s="10"/>
      <c r="F757" s="24"/>
      <c r="J757" s="22"/>
      <c r="R757" s="10"/>
      <c r="S757" s="10"/>
      <c r="T757" s="10"/>
    </row>
    <row r="758" ht="15.75" customHeight="1">
      <c r="B758" s="10"/>
      <c r="C758" s="10"/>
      <c r="D758" s="10"/>
      <c r="E758" s="10"/>
      <c r="F758" s="24"/>
      <c r="J758" s="22"/>
      <c r="R758" s="10"/>
      <c r="S758" s="10"/>
      <c r="T758" s="10"/>
    </row>
    <row r="759" ht="15.75" customHeight="1">
      <c r="B759" s="10"/>
      <c r="C759" s="10"/>
      <c r="D759" s="10"/>
      <c r="E759" s="10"/>
      <c r="F759" s="24"/>
      <c r="J759" s="22"/>
      <c r="R759" s="10"/>
      <c r="S759" s="10"/>
      <c r="T759" s="10"/>
    </row>
    <row r="760" ht="15.75" customHeight="1">
      <c r="B760" s="10"/>
      <c r="C760" s="10"/>
      <c r="D760" s="10"/>
      <c r="E760" s="10"/>
      <c r="F760" s="24"/>
      <c r="J760" s="22"/>
      <c r="R760" s="10"/>
      <c r="S760" s="10"/>
      <c r="T760" s="10"/>
    </row>
    <row r="761" ht="15.75" customHeight="1">
      <c r="B761" s="10"/>
      <c r="C761" s="10"/>
      <c r="D761" s="10"/>
      <c r="E761" s="10"/>
      <c r="F761" s="24"/>
      <c r="J761" s="22"/>
      <c r="R761" s="10"/>
      <c r="S761" s="10"/>
      <c r="T761" s="10"/>
    </row>
    <row r="762" ht="15.75" customHeight="1">
      <c r="B762" s="10"/>
      <c r="C762" s="10"/>
      <c r="D762" s="10"/>
      <c r="E762" s="10"/>
      <c r="F762" s="24"/>
      <c r="J762" s="22"/>
      <c r="R762" s="10"/>
      <c r="S762" s="10"/>
      <c r="T762" s="10"/>
    </row>
    <row r="763" ht="15.75" customHeight="1">
      <c r="B763" s="10"/>
      <c r="C763" s="10"/>
      <c r="D763" s="10"/>
      <c r="E763" s="10"/>
      <c r="F763" s="24"/>
      <c r="J763" s="22"/>
      <c r="R763" s="10"/>
      <c r="S763" s="10"/>
      <c r="T763" s="10"/>
    </row>
    <row r="764" ht="15.75" customHeight="1">
      <c r="B764" s="10"/>
      <c r="C764" s="10"/>
      <c r="D764" s="10"/>
      <c r="E764" s="10"/>
      <c r="F764" s="24"/>
      <c r="J764" s="22"/>
      <c r="R764" s="10"/>
      <c r="S764" s="10"/>
      <c r="T764" s="10"/>
    </row>
    <row r="765" ht="15.75" customHeight="1">
      <c r="B765" s="10"/>
      <c r="C765" s="10"/>
      <c r="D765" s="10"/>
      <c r="E765" s="10"/>
      <c r="F765" s="24"/>
      <c r="J765" s="22"/>
      <c r="R765" s="10"/>
      <c r="S765" s="10"/>
      <c r="T765" s="10"/>
    </row>
    <row r="766" ht="15.75" customHeight="1">
      <c r="B766" s="10"/>
      <c r="C766" s="10"/>
      <c r="D766" s="10"/>
      <c r="E766" s="10"/>
      <c r="F766" s="24"/>
      <c r="J766" s="22"/>
      <c r="R766" s="10"/>
      <c r="S766" s="10"/>
      <c r="T766" s="10"/>
    </row>
    <row r="767" ht="15.75" customHeight="1">
      <c r="B767" s="10"/>
      <c r="C767" s="10"/>
      <c r="D767" s="10"/>
      <c r="E767" s="10"/>
      <c r="F767" s="24"/>
      <c r="J767" s="22"/>
      <c r="R767" s="10"/>
      <c r="S767" s="10"/>
      <c r="T767" s="10"/>
    </row>
    <row r="768" ht="15.75" customHeight="1">
      <c r="B768" s="10"/>
      <c r="C768" s="10"/>
      <c r="D768" s="10"/>
      <c r="E768" s="10"/>
      <c r="F768" s="24"/>
      <c r="J768" s="22"/>
      <c r="R768" s="10"/>
      <c r="S768" s="10"/>
      <c r="T768" s="10"/>
    </row>
    <row r="769" ht="15.75" customHeight="1">
      <c r="B769" s="10"/>
      <c r="C769" s="10"/>
      <c r="D769" s="10"/>
      <c r="E769" s="10"/>
      <c r="F769" s="24"/>
      <c r="J769" s="22"/>
      <c r="R769" s="10"/>
      <c r="S769" s="10"/>
      <c r="T769" s="10"/>
    </row>
    <row r="770" ht="15.75" customHeight="1">
      <c r="B770" s="10"/>
      <c r="C770" s="10"/>
      <c r="D770" s="10"/>
      <c r="E770" s="10"/>
      <c r="F770" s="24"/>
      <c r="J770" s="22"/>
      <c r="R770" s="10"/>
      <c r="S770" s="10"/>
      <c r="T770" s="10"/>
    </row>
    <row r="771" ht="15.75" customHeight="1">
      <c r="B771" s="10"/>
      <c r="C771" s="10"/>
      <c r="D771" s="10"/>
      <c r="E771" s="10"/>
      <c r="F771" s="24"/>
      <c r="J771" s="22"/>
      <c r="R771" s="10"/>
      <c r="S771" s="10"/>
      <c r="T771" s="10"/>
    </row>
    <row r="772" ht="15.75" customHeight="1">
      <c r="B772" s="10"/>
      <c r="C772" s="10"/>
      <c r="D772" s="10"/>
      <c r="E772" s="10"/>
      <c r="F772" s="24"/>
      <c r="J772" s="22"/>
      <c r="R772" s="10"/>
      <c r="S772" s="10"/>
      <c r="T772" s="10"/>
    </row>
    <row r="773" ht="15.75" customHeight="1">
      <c r="B773" s="10"/>
      <c r="C773" s="10"/>
      <c r="D773" s="10"/>
      <c r="E773" s="10"/>
      <c r="F773" s="24"/>
      <c r="J773" s="22"/>
      <c r="R773" s="10"/>
      <c r="S773" s="10"/>
      <c r="T773" s="10"/>
    </row>
    <row r="774" ht="15.75" customHeight="1">
      <c r="B774" s="10"/>
      <c r="C774" s="10"/>
      <c r="D774" s="10"/>
      <c r="E774" s="10"/>
      <c r="F774" s="24"/>
      <c r="J774" s="22"/>
      <c r="R774" s="10"/>
      <c r="S774" s="10"/>
      <c r="T774" s="10"/>
    </row>
    <row r="775" ht="15.75" customHeight="1">
      <c r="B775" s="10"/>
      <c r="C775" s="10"/>
      <c r="D775" s="10"/>
      <c r="E775" s="10"/>
      <c r="F775" s="24"/>
      <c r="J775" s="22"/>
      <c r="R775" s="10"/>
      <c r="S775" s="10"/>
      <c r="T775" s="10"/>
    </row>
    <row r="776" ht="15.75" customHeight="1">
      <c r="B776" s="10"/>
      <c r="C776" s="10"/>
      <c r="D776" s="10"/>
      <c r="E776" s="10"/>
      <c r="F776" s="24"/>
      <c r="J776" s="22"/>
      <c r="R776" s="10"/>
      <c r="S776" s="10"/>
      <c r="T776" s="10"/>
    </row>
    <row r="777" ht="15.75" customHeight="1">
      <c r="B777" s="10"/>
      <c r="C777" s="10"/>
      <c r="D777" s="10"/>
      <c r="E777" s="10"/>
      <c r="F777" s="24"/>
      <c r="J777" s="22"/>
      <c r="R777" s="10"/>
      <c r="S777" s="10"/>
      <c r="T777" s="10"/>
    </row>
    <row r="778" ht="15.75" customHeight="1">
      <c r="B778" s="10"/>
      <c r="C778" s="10"/>
      <c r="D778" s="10"/>
      <c r="E778" s="10"/>
      <c r="F778" s="24"/>
      <c r="J778" s="22"/>
      <c r="R778" s="10"/>
      <c r="S778" s="10"/>
      <c r="T778" s="10"/>
    </row>
    <row r="779" ht="15.75" customHeight="1">
      <c r="B779" s="10"/>
      <c r="C779" s="10"/>
      <c r="D779" s="10"/>
      <c r="E779" s="10"/>
      <c r="F779" s="24"/>
      <c r="J779" s="22"/>
      <c r="R779" s="10"/>
      <c r="S779" s="10"/>
      <c r="T779" s="10"/>
    </row>
    <row r="780" ht="15.75" customHeight="1">
      <c r="B780" s="10"/>
      <c r="C780" s="10"/>
      <c r="D780" s="10"/>
      <c r="E780" s="10"/>
      <c r="F780" s="24"/>
      <c r="J780" s="22"/>
      <c r="R780" s="10"/>
      <c r="S780" s="10"/>
      <c r="T780" s="10"/>
    </row>
    <row r="781" ht="15.75" customHeight="1">
      <c r="B781" s="10"/>
      <c r="C781" s="10"/>
      <c r="D781" s="10"/>
      <c r="E781" s="10"/>
      <c r="F781" s="24"/>
      <c r="J781" s="22"/>
      <c r="R781" s="10"/>
      <c r="S781" s="10"/>
      <c r="T781" s="10"/>
    </row>
    <row r="782" ht="15.75" customHeight="1">
      <c r="B782" s="10"/>
      <c r="C782" s="10"/>
      <c r="D782" s="10"/>
      <c r="E782" s="10"/>
      <c r="F782" s="24"/>
      <c r="J782" s="22"/>
      <c r="R782" s="10"/>
      <c r="S782" s="10"/>
      <c r="T782" s="10"/>
    </row>
    <row r="783" ht="15.75" customHeight="1">
      <c r="B783" s="10"/>
      <c r="C783" s="10"/>
      <c r="D783" s="10"/>
      <c r="E783" s="10"/>
      <c r="F783" s="24"/>
      <c r="J783" s="22"/>
      <c r="R783" s="10"/>
      <c r="S783" s="10"/>
      <c r="T783" s="10"/>
    </row>
    <row r="784" ht="15.75" customHeight="1">
      <c r="B784" s="10"/>
      <c r="C784" s="10"/>
      <c r="D784" s="10"/>
      <c r="E784" s="10"/>
      <c r="F784" s="24"/>
      <c r="J784" s="22"/>
      <c r="R784" s="10"/>
      <c r="S784" s="10"/>
      <c r="T784" s="10"/>
    </row>
    <row r="785" ht="15.75" customHeight="1">
      <c r="B785" s="10"/>
      <c r="C785" s="10"/>
      <c r="D785" s="10"/>
      <c r="E785" s="10"/>
      <c r="F785" s="24"/>
      <c r="J785" s="22"/>
      <c r="R785" s="10"/>
      <c r="S785" s="10"/>
      <c r="T785" s="10"/>
    </row>
    <row r="786" ht="15.75" customHeight="1">
      <c r="B786" s="10"/>
      <c r="C786" s="10"/>
      <c r="D786" s="10"/>
      <c r="E786" s="10"/>
      <c r="F786" s="24"/>
      <c r="J786" s="22"/>
      <c r="R786" s="10"/>
      <c r="S786" s="10"/>
      <c r="T786" s="10"/>
    </row>
    <row r="787" ht="15.75" customHeight="1">
      <c r="B787" s="10"/>
      <c r="C787" s="10"/>
      <c r="D787" s="10"/>
      <c r="E787" s="10"/>
      <c r="F787" s="24"/>
      <c r="J787" s="22"/>
      <c r="R787" s="10"/>
      <c r="S787" s="10"/>
      <c r="T787" s="10"/>
    </row>
    <row r="788" ht="15.75" customHeight="1">
      <c r="B788" s="10"/>
      <c r="C788" s="10"/>
      <c r="D788" s="10"/>
      <c r="E788" s="10"/>
      <c r="F788" s="24"/>
      <c r="J788" s="22"/>
      <c r="R788" s="10"/>
      <c r="S788" s="10"/>
      <c r="T788" s="10"/>
    </row>
    <row r="789" ht="15.75" customHeight="1">
      <c r="B789" s="10"/>
      <c r="C789" s="10"/>
      <c r="D789" s="10"/>
      <c r="E789" s="10"/>
      <c r="F789" s="24"/>
      <c r="J789" s="22"/>
      <c r="R789" s="10"/>
      <c r="S789" s="10"/>
      <c r="T789" s="10"/>
    </row>
    <row r="790" ht="15.75" customHeight="1">
      <c r="B790" s="10"/>
      <c r="C790" s="10"/>
      <c r="D790" s="10"/>
      <c r="E790" s="10"/>
      <c r="F790" s="24"/>
      <c r="J790" s="22"/>
      <c r="R790" s="10"/>
      <c r="S790" s="10"/>
      <c r="T790" s="10"/>
    </row>
    <row r="791" ht="15.75" customHeight="1">
      <c r="B791" s="10"/>
      <c r="C791" s="10"/>
      <c r="D791" s="10"/>
      <c r="E791" s="10"/>
      <c r="F791" s="24"/>
      <c r="J791" s="22"/>
      <c r="R791" s="10"/>
      <c r="S791" s="10"/>
      <c r="T791" s="10"/>
    </row>
    <row r="792" ht="15.75" customHeight="1">
      <c r="B792" s="10"/>
      <c r="C792" s="10"/>
      <c r="D792" s="10"/>
      <c r="E792" s="10"/>
      <c r="F792" s="24"/>
      <c r="J792" s="22"/>
      <c r="R792" s="10"/>
      <c r="S792" s="10"/>
      <c r="T792" s="10"/>
    </row>
    <row r="793" ht="15.75" customHeight="1">
      <c r="B793" s="10"/>
      <c r="C793" s="10"/>
      <c r="D793" s="10"/>
      <c r="E793" s="10"/>
      <c r="F793" s="24"/>
      <c r="J793" s="22"/>
      <c r="R793" s="10"/>
      <c r="S793" s="10"/>
      <c r="T793" s="10"/>
    </row>
    <row r="794" ht="15.75" customHeight="1">
      <c r="B794" s="10"/>
      <c r="C794" s="10"/>
      <c r="D794" s="10"/>
      <c r="E794" s="10"/>
      <c r="F794" s="24"/>
      <c r="J794" s="22"/>
      <c r="R794" s="10"/>
      <c r="S794" s="10"/>
      <c r="T794" s="10"/>
    </row>
    <row r="795" ht="15.75" customHeight="1">
      <c r="B795" s="10"/>
      <c r="C795" s="10"/>
      <c r="D795" s="10"/>
      <c r="E795" s="10"/>
      <c r="F795" s="24"/>
      <c r="J795" s="22"/>
      <c r="R795" s="10"/>
      <c r="S795" s="10"/>
      <c r="T795" s="10"/>
    </row>
    <row r="796" ht="15.75" customHeight="1">
      <c r="B796" s="10"/>
      <c r="C796" s="10"/>
      <c r="D796" s="10"/>
      <c r="E796" s="10"/>
      <c r="F796" s="24"/>
      <c r="J796" s="22"/>
      <c r="R796" s="10"/>
      <c r="S796" s="10"/>
      <c r="T796" s="10"/>
    </row>
    <row r="797" ht="15.75" customHeight="1">
      <c r="B797" s="10"/>
      <c r="C797" s="10"/>
      <c r="D797" s="10"/>
      <c r="E797" s="10"/>
      <c r="F797" s="24"/>
      <c r="J797" s="22"/>
      <c r="R797" s="10"/>
      <c r="S797" s="10"/>
      <c r="T797" s="10"/>
    </row>
    <row r="798" ht="15.75" customHeight="1">
      <c r="B798" s="10"/>
      <c r="C798" s="10"/>
      <c r="D798" s="10"/>
      <c r="E798" s="10"/>
      <c r="F798" s="24"/>
      <c r="J798" s="22"/>
      <c r="R798" s="10"/>
      <c r="S798" s="10"/>
      <c r="T798" s="10"/>
    </row>
    <row r="799" ht="15.75" customHeight="1">
      <c r="B799" s="10"/>
      <c r="C799" s="10"/>
      <c r="D799" s="10"/>
      <c r="E799" s="10"/>
      <c r="F799" s="24"/>
      <c r="J799" s="22"/>
      <c r="R799" s="10"/>
      <c r="S799" s="10"/>
      <c r="T799" s="10"/>
    </row>
    <row r="800" ht="15.75" customHeight="1">
      <c r="B800" s="10"/>
      <c r="C800" s="10"/>
      <c r="D800" s="10"/>
      <c r="E800" s="10"/>
      <c r="F800" s="24"/>
      <c r="J800" s="22"/>
      <c r="R800" s="10"/>
      <c r="S800" s="10"/>
      <c r="T800" s="10"/>
    </row>
    <row r="801" ht="15.75" customHeight="1">
      <c r="B801" s="10"/>
      <c r="C801" s="10"/>
      <c r="D801" s="10"/>
      <c r="E801" s="10"/>
      <c r="F801" s="24"/>
      <c r="J801" s="22"/>
      <c r="R801" s="10"/>
      <c r="S801" s="10"/>
      <c r="T801" s="10"/>
    </row>
    <row r="802" ht="15.75" customHeight="1">
      <c r="B802" s="10"/>
      <c r="C802" s="10"/>
      <c r="D802" s="10"/>
      <c r="E802" s="10"/>
      <c r="F802" s="24"/>
      <c r="J802" s="22"/>
      <c r="R802" s="10"/>
      <c r="S802" s="10"/>
      <c r="T802" s="10"/>
    </row>
    <row r="803" ht="15.75" customHeight="1">
      <c r="B803" s="10"/>
      <c r="C803" s="10"/>
      <c r="D803" s="10"/>
      <c r="E803" s="10"/>
      <c r="F803" s="24"/>
      <c r="J803" s="22"/>
      <c r="R803" s="10"/>
      <c r="S803" s="10"/>
      <c r="T803" s="10"/>
    </row>
    <row r="804" ht="15.75" customHeight="1">
      <c r="B804" s="10"/>
      <c r="C804" s="10"/>
      <c r="D804" s="10"/>
      <c r="E804" s="10"/>
      <c r="F804" s="24"/>
      <c r="J804" s="22"/>
      <c r="R804" s="10"/>
      <c r="S804" s="10"/>
      <c r="T804" s="10"/>
    </row>
    <row r="805" ht="15.75" customHeight="1">
      <c r="B805" s="10"/>
      <c r="C805" s="10"/>
      <c r="D805" s="10"/>
      <c r="E805" s="10"/>
      <c r="F805" s="24"/>
      <c r="J805" s="22"/>
      <c r="R805" s="10"/>
      <c r="S805" s="10"/>
      <c r="T805" s="10"/>
    </row>
    <row r="806" ht="15.75" customHeight="1">
      <c r="B806" s="10"/>
      <c r="C806" s="10"/>
      <c r="D806" s="10"/>
      <c r="E806" s="10"/>
      <c r="F806" s="24"/>
      <c r="J806" s="22"/>
      <c r="R806" s="10"/>
      <c r="S806" s="10"/>
      <c r="T806" s="10"/>
    </row>
    <row r="807" ht="15.75" customHeight="1">
      <c r="B807" s="10"/>
      <c r="C807" s="10"/>
      <c r="D807" s="10"/>
      <c r="E807" s="10"/>
      <c r="F807" s="24"/>
      <c r="J807" s="22"/>
      <c r="R807" s="10"/>
      <c r="S807" s="10"/>
      <c r="T807" s="10"/>
    </row>
    <row r="808" ht="15.75" customHeight="1">
      <c r="B808" s="10"/>
      <c r="C808" s="10"/>
      <c r="D808" s="10"/>
      <c r="E808" s="10"/>
      <c r="F808" s="24"/>
      <c r="J808" s="22"/>
      <c r="R808" s="10"/>
      <c r="S808" s="10"/>
      <c r="T808" s="10"/>
    </row>
    <row r="809" ht="15.75" customHeight="1">
      <c r="B809" s="10"/>
      <c r="C809" s="10"/>
      <c r="D809" s="10"/>
      <c r="E809" s="10"/>
      <c r="F809" s="24"/>
      <c r="J809" s="22"/>
      <c r="R809" s="10"/>
      <c r="S809" s="10"/>
      <c r="T809" s="10"/>
    </row>
    <row r="810" ht="15.75" customHeight="1">
      <c r="B810" s="10"/>
      <c r="C810" s="10"/>
      <c r="D810" s="10"/>
      <c r="E810" s="10"/>
      <c r="F810" s="24"/>
      <c r="J810" s="22"/>
      <c r="R810" s="10"/>
      <c r="S810" s="10"/>
      <c r="T810" s="10"/>
    </row>
    <row r="811" ht="15.75" customHeight="1">
      <c r="B811" s="10"/>
      <c r="C811" s="10"/>
      <c r="D811" s="10"/>
      <c r="E811" s="10"/>
      <c r="F811" s="24"/>
      <c r="J811" s="22"/>
      <c r="R811" s="10"/>
      <c r="S811" s="10"/>
      <c r="T811" s="10"/>
    </row>
    <row r="812" ht="15.75" customHeight="1">
      <c r="B812" s="10"/>
      <c r="C812" s="10"/>
      <c r="D812" s="10"/>
      <c r="E812" s="10"/>
      <c r="F812" s="24"/>
      <c r="J812" s="22"/>
      <c r="R812" s="10"/>
      <c r="S812" s="10"/>
      <c r="T812" s="10"/>
    </row>
    <row r="813" ht="15.75" customHeight="1">
      <c r="B813" s="10"/>
      <c r="C813" s="10"/>
      <c r="D813" s="10"/>
      <c r="E813" s="10"/>
      <c r="F813" s="24"/>
      <c r="J813" s="22"/>
      <c r="R813" s="10"/>
      <c r="S813" s="10"/>
      <c r="T813" s="10"/>
    </row>
    <row r="814" ht="15.75" customHeight="1">
      <c r="B814" s="10"/>
      <c r="C814" s="10"/>
      <c r="D814" s="10"/>
      <c r="E814" s="10"/>
      <c r="F814" s="24"/>
      <c r="J814" s="22"/>
      <c r="R814" s="10"/>
      <c r="S814" s="10"/>
      <c r="T814" s="10"/>
    </row>
    <row r="815" ht="15.75" customHeight="1">
      <c r="B815" s="10"/>
      <c r="C815" s="10"/>
      <c r="D815" s="10"/>
      <c r="E815" s="10"/>
      <c r="F815" s="24"/>
      <c r="J815" s="22"/>
      <c r="R815" s="10"/>
      <c r="S815" s="10"/>
      <c r="T815" s="10"/>
    </row>
    <row r="816" ht="15.75" customHeight="1">
      <c r="B816" s="10"/>
      <c r="C816" s="10"/>
      <c r="D816" s="10"/>
      <c r="E816" s="10"/>
      <c r="F816" s="24"/>
      <c r="J816" s="22"/>
      <c r="R816" s="10"/>
      <c r="S816" s="10"/>
      <c r="T816" s="10"/>
    </row>
    <row r="817" ht="15.75" customHeight="1">
      <c r="B817" s="10"/>
      <c r="C817" s="10"/>
      <c r="D817" s="10"/>
      <c r="E817" s="10"/>
      <c r="F817" s="24"/>
      <c r="J817" s="22"/>
      <c r="R817" s="10"/>
      <c r="S817" s="10"/>
      <c r="T817" s="10"/>
    </row>
    <row r="818" ht="15.75" customHeight="1">
      <c r="B818" s="10"/>
      <c r="C818" s="10"/>
      <c r="D818" s="10"/>
      <c r="E818" s="10"/>
      <c r="F818" s="24"/>
      <c r="J818" s="22"/>
      <c r="R818" s="10"/>
      <c r="S818" s="10"/>
      <c r="T818" s="10"/>
    </row>
    <row r="819" ht="15.75" customHeight="1">
      <c r="B819" s="10"/>
      <c r="C819" s="10"/>
      <c r="D819" s="10"/>
      <c r="E819" s="10"/>
      <c r="F819" s="24"/>
      <c r="J819" s="22"/>
      <c r="R819" s="10"/>
      <c r="S819" s="10"/>
      <c r="T819" s="10"/>
    </row>
    <row r="820" ht="15.75" customHeight="1">
      <c r="B820" s="10"/>
      <c r="C820" s="10"/>
      <c r="D820" s="10"/>
      <c r="E820" s="10"/>
      <c r="F820" s="24"/>
      <c r="J820" s="22"/>
      <c r="R820" s="10"/>
      <c r="S820" s="10"/>
      <c r="T820" s="10"/>
    </row>
    <row r="821" ht="15.75" customHeight="1">
      <c r="B821" s="10"/>
      <c r="C821" s="10"/>
      <c r="D821" s="10"/>
      <c r="E821" s="10"/>
      <c r="F821" s="24"/>
      <c r="J821" s="22"/>
      <c r="R821" s="10"/>
      <c r="S821" s="10"/>
      <c r="T821" s="10"/>
    </row>
    <row r="822" ht="15.75" customHeight="1">
      <c r="B822" s="10"/>
      <c r="C822" s="10"/>
      <c r="D822" s="10"/>
      <c r="E822" s="10"/>
      <c r="F822" s="24"/>
      <c r="J822" s="22"/>
      <c r="R822" s="10"/>
      <c r="S822" s="10"/>
      <c r="T822" s="10"/>
    </row>
    <row r="823" ht="15.75" customHeight="1">
      <c r="B823" s="10"/>
      <c r="C823" s="10"/>
      <c r="D823" s="10"/>
      <c r="E823" s="10"/>
      <c r="F823" s="24"/>
      <c r="J823" s="22"/>
      <c r="R823" s="10"/>
      <c r="S823" s="10"/>
      <c r="T823" s="10"/>
    </row>
    <row r="824" ht="15.75" customHeight="1">
      <c r="B824" s="10"/>
      <c r="C824" s="10"/>
      <c r="D824" s="10"/>
      <c r="E824" s="10"/>
      <c r="F824" s="24"/>
      <c r="J824" s="22"/>
      <c r="R824" s="10"/>
      <c r="S824" s="10"/>
      <c r="T824" s="10"/>
    </row>
    <row r="825" ht="15.75" customHeight="1">
      <c r="B825" s="10"/>
      <c r="C825" s="10"/>
      <c r="D825" s="10"/>
      <c r="E825" s="10"/>
      <c r="F825" s="24"/>
      <c r="J825" s="22"/>
      <c r="R825" s="10"/>
      <c r="S825" s="10"/>
      <c r="T825" s="10"/>
    </row>
    <row r="826" ht="15.75" customHeight="1">
      <c r="B826" s="10"/>
      <c r="C826" s="10"/>
      <c r="D826" s="10"/>
      <c r="E826" s="10"/>
      <c r="F826" s="24"/>
      <c r="J826" s="22"/>
      <c r="R826" s="10"/>
      <c r="S826" s="10"/>
      <c r="T826" s="10"/>
    </row>
    <row r="827" ht="15.75" customHeight="1">
      <c r="B827" s="10"/>
      <c r="C827" s="10"/>
      <c r="D827" s="10"/>
      <c r="E827" s="10"/>
      <c r="F827" s="24"/>
      <c r="J827" s="22"/>
      <c r="R827" s="10"/>
      <c r="S827" s="10"/>
      <c r="T827" s="10"/>
    </row>
    <row r="828" ht="15.75" customHeight="1">
      <c r="B828" s="10"/>
      <c r="C828" s="10"/>
      <c r="D828" s="10"/>
      <c r="E828" s="10"/>
      <c r="F828" s="24"/>
      <c r="J828" s="22"/>
      <c r="R828" s="10"/>
      <c r="S828" s="10"/>
      <c r="T828" s="10"/>
    </row>
    <row r="829" ht="15.75" customHeight="1">
      <c r="B829" s="10"/>
      <c r="C829" s="10"/>
      <c r="D829" s="10"/>
      <c r="E829" s="10"/>
      <c r="F829" s="24"/>
      <c r="J829" s="22"/>
      <c r="R829" s="10"/>
      <c r="S829" s="10"/>
      <c r="T829" s="10"/>
    </row>
    <row r="830" ht="15.75" customHeight="1">
      <c r="B830" s="10"/>
      <c r="C830" s="10"/>
      <c r="D830" s="10"/>
      <c r="E830" s="10"/>
      <c r="F830" s="24"/>
      <c r="J830" s="22"/>
      <c r="R830" s="10"/>
      <c r="S830" s="10"/>
      <c r="T830" s="10"/>
    </row>
    <row r="831" ht="15.75" customHeight="1">
      <c r="B831" s="10"/>
      <c r="C831" s="10"/>
      <c r="D831" s="10"/>
      <c r="E831" s="10"/>
      <c r="F831" s="24"/>
      <c r="J831" s="22"/>
      <c r="R831" s="10"/>
      <c r="S831" s="10"/>
      <c r="T831" s="10"/>
    </row>
    <row r="832" ht="15.75" customHeight="1">
      <c r="B832" s="10"/>
      <c r="C832" s="10"/>
      <c r="D832" s="10"/>
      <c r="E832" s="10"/>
      <c r="F832" s="24"/>
      <c r="J832" s="22"/>
      <c r="R832" s="10"/>
      <c r="S832" s="10"/>
      <c r="T832" s="10"/>
    </row>
    <row r="833" ht="15.75" customHeight="1">
      <c r="B833" s="10"/>
      <c r="C833" s="10"/>
      <c r="D833" s="10"/>
      <c r="E833" s="10"/>
      <c r="F833" s="24"/>
      <c r="J833" s="22"/>
      <c r="R833" s="10"/>
      <c r="S833" s="10"/>
      <c r="T833" s="10"/>
    </row>
    <row r="834" ht="15.75" customHeight="1">
      <c r="B834" s="10"/>
      <c r="C834" s="10"/>
      <c r="D834" s="10"/>
      <c r="E834" s="10"/>
      <c r="F834" s="24"/>
      <c r="J834" s="22"/>
      <c r="R834" s="10"/>
      <c r="S834" s="10"/>
      <c r="T834" s="10"/>
    </row>
    <row r="835" ht="15.75" customHeight="1">
      <c r="B835" s="10"/>
      <c r="C835" s="10"/>
      <c r="D835" s="10"/>
      <c r="E835" s="10"/>
      <c r="F835" s="24"/>
      <c r="J835" s="22"/>
      <c r="R835" s="10"/>
      <c r="S835" s="10"/>
      <c r="T835" s="10"/>
    </row>
    <row r="836" ht="15.75" customHeight="1">
      <c r="B836" s="10"/>
      <c r="C836" s="10"/>
      <c r="D836" s="10"/>
      <c r="E836" s="10"/>
      <c r="F836" s="24"/>
      <c r="J836" s="22"/>
      <c r="R836" s="10"/>
      <c r="S836" s="10"/>
      <c r="T836" s="10"/>
    </row>
    <row r="837" ht="15.75" customHeight="1">
      <c r="B837" s="10"/>
      <c r="C837" s="10"/>
      <c r="D837" s="10"/>
      <c r="E837" s="10"/>
      <c r="F837" s="24"/>
      <c r="J837" s="22"/>
      <c r="R837" s="10"/>
      <c r="S837" s="10"/>
      <c r="T837" s="10"/>
    </row>
    <row r="838" ht="15.75" customHeight="1">
      <c r="B838" s="10"/>
      <c r="C838" s="10"/>
      <c r="D838" s="10"/>
      <c r="E838" s="10"/>
      <c r="F838" s="24"/>
      <c r="J838" s="22"/>
      <c r="R838" s="10"/>
      <c r="S838" s="10"/>
      <c r="T838" s="10"/>
    </row>
    <row r="839" ht="15.75" customHeight="1">
      <c r="B839" s="10"/>
      <c r="C839" s="10"/>
      <c r="D839" s="10"/>
      <c r="E839" s="10"/>
      <c r="F839" s="24"/>
      <c r="J839" s="22"/>
      <c r="R839" s="10"/>
      <c r="S839" s="10"/>
      <c r="T839" s="10"/>
    </row>
    <row r="840" ht="15.75" customHeight="1">
      <c r="B840" s="10"/>
      <c r="C840" s="10"/>
      <c r="D840" s="10"/>
      <c r="E840" s="10"/>
      <c r="F840" s="24"/>
      <c r="J840" s="22"/>
      <c r="R840" s="10"/>
      <c r="S840" s="10"/>
      <c r="T840" s="10"/>
    </row>
    <row r="841" ht="15.75" customHeight="1">
      <c r="B841" s="10"/>
      <c r="C841" s="10"/>
      <c r="D841" s="10"/>
      <c r="E841" s="10"/>
      <c r="F841" s="24"/>
      <c r="J841" s="22"/>
      <c r="R841" s="10"/>
      <c r="S841" s="10"/>
      <c r="T841" s="10"/>
    </row>
    <row r="842" ht="15.75" customHeight="1">
      <c r="B842" s="10"/>
      <c r="C842" s="10"/>
      <c r="D842" s="10"/>
      <c r="E842" s="10"/>
      <c r="F842" s="24"/>
      <c r="J842" s="22"/>
      <c r="R842" s="10"/>
      <c r="S842" s="10"/>
      <c r="T842" s="10"/>
    </row>
    <row r="843" ht="15.75" customHeight="1">
      <c r="B843" s="10"/>
      <c r="C843" s="10"/>
      <c r="D843" s="10"/>
      <c r="E843" s="10"/>
      <c r="F843" s="24"/>
      <c r="J843" s="22"/>
      <c r="R843" s="10"/>
      <c r="S843" s="10"/>
      <c r="T843" s="10"/>
    </row>
    <row r="844" ht="15.75" customHeight="1">
      <c r="B844" s="10"/>
      <c r="C844" s="10"/>
      <c r="D844" s="10"/>
      <c r="E844" s="10"/>
      <c r="F844" s="24"/>
      <c r="J844" s="22"/>
      <c r="R844" s="10"/>
      <c r="S844" s="10"/>
      <c r="T844" s="10"/>
    </row>
    <row r="845" ht="15.75" customHeight="1">
      <c r="B845" s="10"/>
      <c r="C845" s="10"/>
      <c r="D845" s="10"/>
      <c r="E845" s="10"/>
      <c r="F845" s="24"/>
      <c r="J845" s="22"/>
      <c r="R845" s="10"/>
      <c r="S845" s="10"/>
      <c r="T845" s="10"/>
    </row>
    <row r="846" ht="15.75" customHeight="1">
      <c r="B846" s="10"/>
      <c r="C846" s="10"/>
      <c r="D846" s="10"/>
      <c r="E846" s="10"/>
      <c r="F846" s="24"/>
      <c r="J846" s="22"/>
      <c r="R846" s="10"/>
      <c r="S846" s="10"/>
      <c r="T846" s="10"/>
    </row>
    <row r="847" ht="15.75" customHeight="1">
      <c r="B847" s="10"/>
      <c r="C847" s="10"/>
      <c r="D847" s="10"/>
      <c r="E847" s="10"/>
      <c r="F847" s="24"/>
      <c r="J847" s="22"/>
      <c r="R847" s="10"/>
      <c r="S847" s="10"/>
      <c r="T847" s="10"/>
    </row>
    <row r="848" ht="15.75" customHeight="1">
      <c r="B848" s="10"/>
      <c r="C848" s="10"/>
      <c r="D848" s="10"/>
      <c r="E848" s="10"/>
      <c r="F848" s="24"/>
      <c r="J848" s="22"/>
      <c r="R848" s="10"/>
      <c r="S848" s="10"/>
      <c r="T848" s="10"/>
    </row>
    <row r="849" ht="15.75" customHeight="1">
      <c r="B849" s="10"/>
      <c r="C849" s="10"/>
      <c r="D849" s="10"/>
      <c r="E849" s="10"/>
      <c r="F849" s="24"/>
      <c r="J849" s="22"/>
      <c r="R849" s="10"/>
      <c r="S849" s="10"/>
      <c r="T849" s="10"/>
    </row>
    <row r="850" ht="15.75" customHeight="1">
      <c r="B850" s="10"/>
      <c r="C850" s="10"/>
      <c r="D850" s="10"/>
      <c r="E850" s="10"/>
      <c r="F850" s="24"/>
      <c r="J850" s="22"/>
      <c r="R850" s="10"/>
      <c r="S850" s="10"/>
      <c r="T850" s="10"/>
    </row>
    <row r="851" ht="15.75" customHeight="1">
      <c r="B851" s="10"/>
      <c r="C851" s="10"/>
      <c r="D851" s="10"/>
      <c r="E851" s="10"/>
      <c r="F851" s="24"/>
      <c r="J851" s="22"/>
      <c r="R851" s="10"/>
      <c r="S851" s="10"/>
      <c r="T851" s="10"/>
    </row>
    <row r="852" ht="15.75" customHeight="1">
      <c r="B852" s="10"/>
      <c r="C852" s="10"/>
      <c r="D852" s="10"/>
      <c r="E852" s="10"/>
      <c r="F852" s="24"/>
      <c r="J852" s="22"/>
      <c r="R852" s="10"/>
      <c r="S852" s="10"/>
      <c r="T852" s="10"/>
    </row>
    <row r="853" ht="15.75" customHeight="1">
      <c r="B853" s="10"/>
      <c r="C853" s="10"/>
      <c r="D853" s="10"/>
      <c r="E853" s="10"/>
      <c r="F853" s="24"/>
      <c r="J853" s="22"/>
      <c r="R853" s="10"/>
      <c r="S853" s="10"/>
      <c r="T853" s="10"/>
    </row>
    <row r="854" ht="15.75" customHeight="1">
      <c r="B854" s="10"/>
      <c r="C854" s="10"/>
      <c r="D854" s="10"/>
      <c r="E854" s="10"/>
      <c r="F854" s="24"/>
      <c r="J854" s="22"/>
      <c r="R854" s="10"/>
      <c r="S854" s="10"/>
      <c r="T854" s="10"/>
    </row>
    <row r="855" ht="15.75" customHeight="1">
      <c r="B855" s="10"/>
      <c r="C855" s="10"/>
      <c r="D855" s="10"/>
      <c r="E855" s="10"/>
      <c r="F855" s="24"/>
      <c r="J855" s="22"/>
      <c r="R855" s="10"/>
      <c r="S855" s="10"/>
      <c r="T855" s="10"/>
    </row>
    <row r="856" ht="15.75" customHeight="1">
      <c r="B856" s="10"/>
      <c r="C856" s="10"/>
      <c r="D856" s="10"/>
      <c r="E856" s="10"/>
      <c r="F856" s="24"/>
      <c r="J856" s="22"/>
      <c r="R856" s="10"/>
      <c r="S856" s="10"/>
      <c r="T856" s="10"/>
    </row>
    <row r="857" ht="15.75" customHeight="1">
      <c r="B857" s="10"/>
      <c r="C857" s="10"/>
      <c r="D857" s="10"/>
      <c r="E857" s="10"/>
      <c r="F857" s="24"/>
      <c r="J857" s="22"/>
      <c r="R857" s="10"/>
      <c r="S857" s="10"/>
      <c r="T857" s="10"/>
    </row>
    <row r="858" ht="15.75" customHeight="1">
      <c r="B858" s="10"/>
      <c r="C858" s="10"/>
      <c r="D858" s="10"/>
      <c r="E858" s="10"/>
      <c r="F858" s="24"/>
      <c r="J858" s="22"/>
      <c r="R858" s="10"/>
      <c r="S858" s="10"/>
      <c r="T858" s="10"/>
    </row>
    <row r="859" ht="15.75" customHeight="1">
      <c r="B859" s="10"/>
      <c r="C859" s="10"/>
      <c r="D859" s="10"/>
      <c r="E859" s="10"/>
      <c r="F859" s="24"/>
      <c r="J859" s="22"/>
      <c r="R859" s="10"/>
      <c r="S859" s="10"/>
      <c r="T859" s="10"/>
    </row>
    <row r="860" ht="15.75" customHeight="1">
      <c r="B860" s="10"/>
      <c r="C860" s="10"/>
      <c r="D860" s="10"/>
      <c r="E860" s="10"/>
      <c r="F860" s="24"/>
      <c r="J860" s="22"/>
      <c r="R860" s="10"/>
      <c r="S860" s="10"/>
      <c r="T860" s="10"/>
    </row>
    <row r="861" ht="15.75" customHeight="1">
      <c r="B861" s="10"/>
      <c r="C861" s="10"/>
      <c r="D861" s="10"/>
      <c r="E861" s="10"/>
      <c r="F861" s="24"/>
      <c r="J861" s="22"/>
      <c r="R861" s="10"/>
      <c r="S861" s="10"/>
      <c r="T861" s="10"/>
    </row>
    <row r="862" ht="15.75" customHeight="1">
      <c r="B862" s="10"/>
      <c r="C862" s="10"/>
      <c r="D862" s="10"/>
      <c r="E862" s="10"/>
      <c r="F862" s="24"/>
      <c r="J862" s="22"/>
      <c r="R862" s="10"/>
      <c r="S862" s="10"/>
      <c r="T862" s="10"/>
    </row>
    <row r="863" ht="15.75" customHeight="1">
      <c r="B863" s="10"/>
      <c r="C863" s="10"/>
      <c r="D863" s="10"/>
      <c r="E863" s="10"/>
      <c r="F863" s="24"/>
      <c r="J863" s="22"/>
      <c r="R863" s="10"/>
      <c r="S863" s="10"/>
      <c r="T863" s="10"/>
    </row>
    <row r="864" ht="15.75" customHeight="1">
      <c r="B864" s="10"/>
      <c r="C864" s="10"/>
      <c r="D864" s="10"/>
      <c r="E864" s="10"/>
      <c r="F864" s="24"/>
      <c r="J864" s="22"/>
      <c r="R864" s="10"/>
      <c r="S864" s="10"/>
      <c r="T864" s="10"/>
    </row>
    <row r="865" ht="15.75" customHeight="1">
      <c r="B865" s="10"/>
      <c r="C865" s="10"/>
      <c r="D865" s="10"/>
      <c r="E865" s="10"/>
      <c r="F865" s="24"/>
      <c r="J865" s="22"/>
      <c r="R865" s="10"/>
      <c r="S865" s="10"/>
      <c r="T865" s="10"/>
    </row>
    <row r="866" ht="15.75" customHeight="1">
      <c r="B866" s="10"/>
      <c r="C866" s="10"/>
      <c r="D866" s="10"/>
      <c r="E866" s="10"/>
      <c r="F866" s="24"/>
      <c r="J866" s="22"/>
      <c r="R866" s="10"/>
      <c r="S866" s="10"/>
      <c r="T866" s="10"/>
    </row>
    <row r="867" ht="15.75" customHeight="1">
      <c r="B867" s="10"/>
      <c r="C867" s="10"/>
      <c r="D867" s="10"/>
      <c r="E867" s="10"/>
      <c r="F867" s="24"/>
      <c r="J867" s="22"/>
      <c r="R867" s="10"/>
      <c r="S867" s="10"/>
      <c r="T867" s="10"/>
    </row>
    <row r="868" ht="15.75" customHeight="1">
      <c r="B868" s="10"/>
      <c r="C868" s="10"/>
      <c r="D868" s="10"/>
      <c r="E868" s="10"/>
      <c r="F868" s="24"/>
      <c r="J868" s="22"/>
      <c r="R868" s="10"/>
      <c r="S868" s="10"/>
      <c r="T868" s="10"/>
    </row>
    <row r="869" ht="15.75" customHeight="1">
      <c r="B869" s="10"/>
      <c r="C869" s="10"/>
      <c r="D869" s="10"/>
      <c r="E869" s="10"/>
      <c r="F869" s="24"/>
      <c r="J869" s="22"/>
      <c r="R869" s="10"/>
      <c r="S869" s="10"/>
      <c r="T869" s="10"/>
    </row>
    <row r="870" ht="15.75" customHeight="1">
      <c r="B870" s="10"/>
      <c r="C870" s="10"/>
      <c r="D870" s="10"/>
      <c r="E870" s="10"/>
      <c r="F870" s="24"/>
      <c r="J870" s="22"/>
      <c r="R870" s="10"/>
      <c r="S870" s="10"/>
      <c r="T870" s="10"/>
    </row>
    <row r="871" ht="15.75" customHeight="1">
      <c r="B871" s="10"/>
      <c r="C871" s="10"/>
      <c r="D871" s="10"/>
      <c r="E871" s="10"/>
      <c r="F871" s="24"/>
      <c r="J871" s="22"/>
      <c r="R871" s="10"/>
      <c r="S871" s="10"/>
      <c r="T871" s="10"/>
    </row>
    <row r="872" ht="15.75" customHeight="1">
      <c r="B872" s="10"/>
      <c r="C872" s="10"/>
      <c r="D872" s="10"/>
      <c r="E872" s="10"/>
      <c r="F872" s="24"/>
      <c r="J872" s="22"/>
      <c r="R872" s="10"/>
      <c r="S872" s="10"/>
      <c r="T872" s="10"/>
    </row>
    <row r="873" ht="15.75" customHeight="1">
      <c r="B873" s="10"/>
      <c r="C873" s="10"/>
      <c r="D873" s="10"/>
      <c r="E873" s="10"/>
      <c r="F873" s="24"/>
      <c r="J873" s="22"/>
      <c r="R873" s="10"/>
      <c r="S873" s="10"/>
      <c r="T873" s="10"/>
    </row>
    <row r="874" ht="15.75" customHeight="1">
      <c r="B874" s="10"/>
      <c r="C874" s="10"/>
      <c r="D874" s="10"/>
      <c r="E874" s="10"/>
      <c r="F874" s="24"/>
      <c r="J874" s="22"/>
      <c r="R874" s="10"/>
      <c r="S874" s="10"/>
      <c r="T874" s="10"/>
    </row>
    <row r="875" ht="15.75" customHeight="1">
      <c r="B875" s="10"/>
      <c r="C875" s="10"/>
      <c r="D875" s="10"/>
      <c r="E875" s="10"/>
      <c r="F875" s="24"/>
      <c r="J875" s="22"/>
      <c r="R875" s="10"/>
      <c r="S875" s="10"/>
      <c r="T875" s="10"/>
    </row>
    <row r="876" ht="15.75" customHeight="1">
      <c r="B876" s="10"/>
      <c r="C876" s="10"/>
      <c r="D876" s="10"/>
      <c r="E876" s="10"/>
      <c r="F876" s="24"/>
      <c r="J876" s="22"/>
      <c r="R876" s="10"/>
      <c r="S876" s="10"/>
      <c r="T876" s="10"/>
    </row>
    <row r="877" ht="15.75" customHeight="1">
      <c r="B877" s="10"/>
      <c r="C877" s="10"/>
      <c r="D877" s="10"/>
      <c r="E877" s="10"/>
      <c r="F877" s="24"/>
      <c r="J877" s="22"/>
      <c r="R877" s="10"/>
      <c r="S877" s="10"/>
      <c r="T877" s="10"/>
    </row>
    <row r="878" ht="15.75" customHeight="1">
      <c r="B878" s="10"/>
      <c r="C878" s="10"/>
      <c r="D878" s="10"/>
      <c r="E878" s="10"/>
      <c r="F878" s="24"/>
      <c r="J878" s="22"/>
      <c r="R878" s="10"/>
      <c r="S878" s="10"/>
      <c r="T878" s="10"/>
    </row>
    <row r="879" ht="15.75" customHeight="1">
      <c r="B879" s="10"/>
      <c r="C879" s="10"/>
      <c r="D879" s="10"/>
      <c r="E879" s="10"/>
      <c r="F879" s="24"/>
      <c r="J879" s="22"/>
      <c r="R879" s="10"/>
      <c r="S879" s="10"/>
      <c r="T879" s="10"/>
    </row>
    <row r="880" ht="15.75" customHeight="1">
      <c r="B880" s="10"/>
      <c r="C880" s="10"/>
      <c r="D880" s="10"/>
      <c r="E880" s="10"/>
      <c r="F880" s="24"/>
      <c r="J880" s="22"/>
      <c r="R880" s="10"/>
      <c r="S880" s="10"/>
      <c r="T880" s="10"/>
    </row>
    <row r="881" ht="15.75" customHeight="1">
      <c r="B881" s="10"/>
      <c r="C881" s="10"/>
      <c r="D881" s="10"/>
      <c r="E881" s="10"/>
      <c r="F881" s="24"/>
      <c r="J881" s="22"/>
      <c r="R881" s="10"/>
      <c r="S881" s="10"/>
      <c r="T881" s="10"/>
    </row>
    <row r="882" ht="15.75" customHeight="1">
      <c r="B882" s="10"/>
      <c r="C882" s="10"/>
      <c r="D882" s="10"/>
      <c r="E882" s="10"/>
      <c r="F882" s="24"/>
      <c r="J882" s="22"/>
      <c r="R882" s="10"/>
      <c r="S882" s="10"/>
      <c r="T882" s="10"/>
    </row>
    <row r="883" ht="15.75" customHeight="1">
      <c r="B883" s="10"/>
      <c r="C883" s="10"/>
      <c r="D883" s="10"/>
      <c r="E883" s="10"/>
      <c r="F883" s="24"/>
      <c r="J883" s="22"/>
      <c r="R883" s="10"/>
      <c r="S883" s="10"/>
      <c r="T883" s="10"/>
    </row>
    <row r="884" ht="15.75" customHeight="1">
      <c r="B884" s="10"/>
      <c r="C884" s="10"/>
      <c r="D884" s="10"/>
      <c r="E884" s="10"/>
      <c r="F884" s="24"/>
      <c r="J884" s="22"/>
      <c r="R884" s="10"/>
      <c r="S884" s="10"/>
      <c r="T884" s="10"/>
    </row>
    <row r="885" ht="15.75" customHeight="1">
      <c r="B885" s="10"/>
      <c r="C885" s="10"/>
      <c r="D885" s="10"/>
      <c r="E885" s="10"/>
      <c r="F885" s="24"/>
      <c r="J885" s="22"/>
      <c r="R885" s="10"/>
      <c r="S885" s="10"/>
      <c r="T885" s="10"/>
    </row>
    <row r="886" ht="15.75" customHeight="1">
      <c r="B886" s="10"/>
      <c r="C886" s="10"/>
      <c r="D886" s="10"/>
      <c r="E886" s="10"/>
      <c r="F886" s="24"/>
      <c r="J886" s="22"/>
      <c r="R886" s="10"/>
      <c r="S886" s="10"/>
      <c r="T886" s="10"/>
    </row>
    <row r="887" ht="15.75" customHeight="1">
      <c r="B887" s="10"/>
      <c r="C887" s="10"/>
      <c r="D887" s="10"/>
      <c r="E887" s="10"/>
      <c r="F887" s="24"/>
      <c r="J887" s="22"/>
      <c r="R887" s="10"/>
      <c r="S887" s="10"/>
      <c r="T887" s="10"/>
    </row>
    <row r="888" ht="15.75" customHeight="1">
      <c r="B888" s="10"/>
      <c r="C888" s="10"/>
      <c r="D888" s="10"/>
      <c r="E888" s="10"/>
      <c r="F888" s="24"/>
      <c r="J888" s="22"/>
      <c r="R888" s="10"/>
      <c r="S888" s="10"/>
      <c r="T888" s="10"/>
    </row>
    <row r="889" ht="15.75" customHeight="1">
      <c r="B889" s="10"/>
      <c r="C889" s="10"/>
      <c r="D889" s="10"/>
      <c r="E889" s="10"/>
      <c r="F889" s="24"/>
      <c r="J889" s="22"/>
      <c r="R889" s="10"/>
      <c r="S889" s="10"/>
      <c r="T889" s="10"/>
    </row>
    <row r="890" ht="15.75" customHeight="1">
      <c r="B890" s="10"/>
      <c r="C890" s="10"/>
      <c r="D890" s="10"/>
      <c r="E890" s="10"/>
      <c r="F890" s="24"/>
      <c r="J890" s="22"/>
      <c r="R890" s="10"/>
      <c r="S890" s="10"/>
      <c r="T890" s="10"/>
    </row>
    <row r="891" ht="15.75" customHeight="1">
      <c r="B891" s="10"/>
      <c r="C891" s="10"/>
      <c r="D891" s="10"/>
      <c r="E891" s="10"/>
      <c r="F891" s="24"/>
      <c r="J891" s="22"/>
      <c r="R891" s="10"/>
      <c r="S891" s="10"/>
      <c r="T891" s="10"/>
    </row>
    <row r="892" ht="15.75" customHeight="1">
      <c r="B892" s="10"/>
      <c r="C892" s="10"/>
      <c r="D892" s="10"/>
      <c r="E892" s="10"/>
      <c r="F892" s="24"/>
      <c r="J892" s="22"/>
      <c r="R892" s="10"/>
      <c r="S892" s="10"/>
      <c r="T892" s="10"/>
    </row>
    <row r="893" ht="15.75" customHeight="1">
      <c r="B893" s="10"/>
      <c r="C893" s="10"/>
      <c r="D893" s="10"/>
      <c r="E893" s="10"/>
      <c r="F893" s="24"/>
      <c r="J893" s="22"/>
      <c r="R893" s="10"/>
      <c r="S893" s="10"/>
      <c r="T893" s="10"/>
    </row>
    <row r="894" ht="15.75" customHeight="1">
      <c r="B894" s="10"/>
      <c r="C894" s="10"/>
      <c r="D894" s="10"/>
      <c r="E894" s="10"/>
      <c r="F894" s="24"/>
      <c r="J894" s="22"/>
      <c r="R894" s="10"/>
      <c r="S894" s="10"/>
      <c r="T894" s="10"/>
    </row>
    <row r="895" ht="15.75" customHeight="1">
      <c r="B895" s="10"/>
      <c r="C895" s="10"/>
      <c r="D895" s="10"/>
      <c r="E895" s="10"/>
      <c r="F895" s="24"/>
      <c r="J895" s="22"/>
      <c r="R895" s="10"/>
      <c r="S895" s="10"/>
      <c r="T895" s="10"/>
    </row>
    <row r="896" ht="15.75" customHeight="1">
      <c r="B896" s="10"/>
      <c r="C896" s="10"/>
      <c r="D896" s="10"/>
      <c r="E896" s="10"/>
      <c r="F896" s="24"/>
      <c r="J896" s="22"/>
      <c r="R896" s="10"/>
      <c r="S896" s="10"/>
      <c r="T896" s="10"/>
    </row>
    <row r="897" ht="15.75" customHeight="1">
      <c r="B897" s="10"/>
      <c r="C897" s="10"/>
      <c r="D897" s="10"/>
      <c r="E897" s="10"/>
      <c r="F897" s="24"/>
      <c r="J897" s="22"/>
      <c r="R897" s="10"/>
      <c r="S897" s="10"/>
      <c r="T897" s="10"/>
    </row>
    <row r="898" ht="15.75" customHeight="1">
      <c r="B898" s="10"/>
      <c r="C898" s="10"/>
      <c r="D898" s="10"/>
      <c r="E898" s="10"/>
      <c r="F898" s="24"/>
      <c r="J898" s="22"/>
      <c r="R898" s="10"/>
      <c r="S898" s="10"/>
      <c r="T898" s="10"/>
    </row>
    <row r="899" ht="15.75" customHeight="1">
      <c r="B899" s="10"/>
      <c r="C899" s="10"/>
      <c r="D899" s="10"/>
      <c r="E899" s="10"/>
      <c r="F899" s="24"/>
      <c r="J899" s="22"/>
      <c r="R899" s="10"/>
      <c r="S899" s="10"/>
      <c r="T899" s="10"/>
    </row>
    <row r="900" ht="15.75" customHeight="1">
      <c r="B900" s="10"/>
      <c r="C900" s="10"/>
      <c r="D900" s="10"/>
      <c r="E900" s="10"/>
      <c r="F900" s="24"/>
      <c r="J900" s="22"/>
      <c r="R900" s="10"/>
      <c r="S900" s="10"/>
      <c r="T900" s="10"/>
    </row>
    <row r="901" ht="15.75" customHeight="1">
      <c r="B901" s="10"/>
      <c r="C901" s="10"/>
      <c r="D901" s="10"/>
      <c r="E901" s="10"/>
      <c r="F901" s="24"/>
      <c r="J901" s="22"/>
      <c r="R901" s="10"/>
      <c r="S901" s="10"/>
      <c r="T901" s="10"/>
    </row>
    <row r="902" ht="15.75" customHeight="1">
      <c r="B902" s="10"/>
      <c r="C902" s="10"/>
      <c r="D902" s="10"/>
      <c r="E902" s="10"/>
      <c r="F902" s="24"/>
      <c r="J902" s="22"/>
      <c r="R902" s="10"/>
      <c r="S902" s="10"/>
      <c r="T902" s="10"/>
    </row>
    <row r="903" ht="15.75" customHeight="1">
      <c r="B903" s="10"/>
      <c r="C903" s="10"/>
      <c r="D903" s="10"/>
      <c r="E903" s="10"/>
      <c r="F903" s="24"/>
      <c r="J903" s="22"/>
      <c r="R903" s="10"/>
      <c r="S903" s="10"/>
      <c r="T903" s="10"/>
    </row>
    <row r="904" ht="15.75" customHeight="1">
      <c r="B904" s="10"/>
      <c r="C904" s="10"/>
      <c r="D904" s="10"/>
      <c r="E904" s="10"/>
      <c r="F904" s="24"/>
      <c r="J904" s="22"/>
      <c r="R904" s="10"/>
      <c r="S904" s="10"/>
      <c r="T904" s="10"/>
    </row>
    <row r="905" ht="15.75" customHeight="1">
      <c r="B905" s="10"/>
      <c r="C905" s="10"/>
      <c r="D905" s="10"/>
      <c r="E905" s="10"/>
      <c r="F905" s="24"/>
      <c r="J905" s="22"/>
      <c r="R905" s="10"/>
      <c r="S905" s="10"/>
      <c r="T905" s="10"/>
    </row>
    <row r="906" ht="15.75" customHeight="1">
      <c r="B906" s="10"/>
      <c r="C906" s="10"/>
      <c r="D906" s="10"/>
      <c r="E906" s="10"/>
      <c r="F906" s="24"/>
      <c r="J906" s="22"/>
      <c r="R906" s="10"/>
      <c r="S906" s="10"/>
      <c r="T906" s="10"/>
    </row>
    <row r="907" ht="15.75" customHeight="1">
      <c r="B907" s="10"/>
      <c r="C907" s="10"/>
      <c r="D907" s="10"/>
      <c r="E907" s="10"/>
      <c r="F907" s="24"/>
      <c r="J907" s="22"/>
      <c r="R907" s="10"/>
      <c r="S907" s="10"/>
      <c r="T907" s="10"/>
    </row>
    <row r="908" ht="15.75" customHeight="1">
      <c r="B908" s="10"/>
      <c r="C908" s="10"/>
      <c r="D908" s="10"/>
      <c r="E908" s="10"/>
      <c r="F908" s="24"/>
      <c r="J908" s="22"/>
      <c r="R908" s="10"/>
      <c r="S908" s="10"/>
      <c r="T908" s="10"/>
    </row>
    <row r="909" ht="15.75" customHeight="1">
      <c r="B909" s="10"/>
      <c r="C909" s="10"/>
      <c r="D909" s="10"/>
      <c r="E909" s="10"/>
      <c r="F909" s="24"/>
      <c r="J909" s="22"/>
      <c r="R909" s="10"/>
      <c r="S909" s="10"/>
      <c r="T909" s="10"/>
    </row>
    <row r="910" ht="15.75" customHeight="1">
      <c r="B910" s="10"/>
      <c r="C910" s="10"/>
      <c r="D910" s="10"/>
      <c r="E910" s="10"/>
      <c r="F910" s="24"/>
      <c r="J910" s="22"/>
      <c r="R910" s="10"/>
      <c r="S910" s="10"/>
      <c r="T910" s="10"/>
    </row>
    <row r="911" ht="15.75" customHeight="1">
      <c r="B911" s="10"/>
      <c r="C911" s="10"/>
      <c r="D911" s="10"/>
      <c r="E911" s="10"/>
      <c r="F911" s="24"/>
      <c r="J911" s="22"/>
      <c r="R911" s="10"/>
      <c r="S911" s="10"/>
      <c r="T911" s="10"/>
    </row>
    <row r="912" ht="15.75" customHeight="1">
      <c r="B912" s="10"/>
      <c r="C912" s="10"/>
      <c r="D912" s="10"/>
      <c r="E912" s="10"/>
      <c r="F912" s="24"/>
      <c r="J912" s="22"/>
      <c r="R912" s="10"/>
      <c r="S912" s="10"/>
      <c r="T912" s="10"/>
    </row>
    <row r="913" ht="15.75" customHeight="1">
      <c r="B913" s="10"/>
      <c r="C913" s="10"/>
      <c r="D913" s="10"/>
      <c r="E913" s="10"/>
      <c r="F913" s="24"/>
      <c r="J913" s="22"/>
      <c r="R913" s="10"/>
      <c r="S913" s="10"/>
      <c r="T913" s="10"/>
    </row>
    <row r="914" ht="15.75" customHeight="1">
      <c r="B914" s="10"/>
      <c r="C914" s="10"/>
      <c r="D914" s="10"/>
      <c r="E914" s="10"/>
      <c r="F914" s="24"/>
      <c r="J914" s="22"/>
      <c r="R914" s="10"/>
      <c r="S914" s="10"/>
      <c r="T914" s="10"/>
    </row>
    <row r="915" ht="15.75" customHeight="1">
      <c r="B915" s="10"/>
      <c r="C915" s="10"/>
      <c r="D915" s="10"/>
      <c r="E915" s="10"/>
      <c r="F915" s="24"/>
      <c r="J915" s="22"/>
      <c r="R915" s="10"/>
      <c r="S915" s="10"/>
      <c r="T915" s="10"/>
    </row>
    <row r="916" ht="15.75" customHeight="1">
      <c r="B916" s="10"/>
      <c r="C916" s="10"/>
      <c r="D916" s="10"/>
      <c r="E916" s="10"/>
      <c r="F916" s="24"/>
      <c r="J916" s="22"/>
      <c r="R916" s="10"/>
      <c r="S916" s="10"/>
      <c r="T916" s="10"/>
    </row>
    <row r="917" ht="15.75" customHeight="1">
      <c r="B917" s="10"/>
      <c r="C917" s="10"/>
      <c r="D917" s="10"/>
      <c r="E917" s="10"/>
      <c r="F917" s="24"/>
      <c r="J917" s="22"/>
      <c r="R917" s="10"/>
      <c r="S917" s="10"/>
      <c r="T917" s="10"/>
    </row>
    <row r="918" ht="15.75" customHeight="1">
      <c r="B918" s="10"/>
      <c r="C918" s="10"/>
      <c r="D918" s="10"/>
      <c r="E918" s="10"/>
      <c r="F918" s="24"/>
      <c r="J918" s="22"/>
      <c r="R918" s="10"/>
      <c r="S918" s="10"/>
      <c r="T918" s="10"/>
    </row>
    <row r="919" ht="15.75" customHeight="1">
      <c r="B919" s="10"/>
      <c r="C919" s="10"/>
      <c r="D919" s="10"/>
      <c r="E919" s="10"/>
      <c r="F919" s="24"/>
      <c r="J919" s="22"/>
      <c r="R919" s="10"/>
      <c r="S919" s="10"/>
      <c r="T919" s="10"/>
    </row>
    <row r="920" ht="15.75" customHeight="1">
      <c r="B920" s="10"/>
      <c r="C920" s="10"/>
      <c r="D920" s="10"/>
      <c r="E920" s="10"/>
      <c r="F920" s="24"/>
      <c r="J920" s="22"/>
      <c r="R920" s="10"/>
      <c r="S920" s="10"/>
      <c r="T920" s="10"/>
    </row>
    <row r="921" ht="15.75" customHeight="1">
      <c r="B921" s="10"/>
      <c r="C921" s="10"/>
      <c r="D921" s="10"/>
      <c r="E921" s="10"/>
      <c r="F921" s="24"/>
      <c r="J921" s="22"/>
      <c r="R921" s="10"/>
      <c r="S921" s="10"/>
      <c r="T921" s="10"/>
    </row>
    <row r="922" ht="15.75" customHeight="1">
      <c r="B922" s="10"/>
      <c r="C922" s="10"/>
      <c r="D922" s="10"/>
      <c r="E922" s="10"/>
      <c r="F922" s="24"/>
      <c r="J922" s="22"/>
      <c r="R922" s="10"/>
      <c r="S922" s="10"/>
      <c r="T922" s="10"/>
    </row>
    <row r="923" ht="15.75" customHeight="1">
      <c r="B923" s="10"/>
      <c r="C923" s="10"/>
      <c r="D923" s="10"/>
      <c r="E923" s="10"/>
      <c r="F923" s="24"/>
      <c r="J923" s="22"/>
      <c r="R923" s="10"/>
      <c r="S923" s="10"/>
      <c r="T923" s="10"/>
    </row>
    <row r="924" ht="15.75" customHeight="1">
      <c r="B924" s="10"/>
      <c r="C924" s="10"/>
      <c r="D924" s="10"/>
      <c r="E924" s="10"/>
      <c r="F924" s="24"/>
      <c r="J924" s="22"/>
      <c r="R924" s="10"/>
      <c r="S924" s="10"/>
      <c r="T924" s="10"/>
    </row>
    <row r="925" ht="15.75" customHeight="1">
      <c r="B925" s="10"/>
      <c r="C925" s="10"/>
      <c r="D925" s="10"/>
      <c r="E925" s="10"/>
      <c r="F925" s="24"/>
      <c r="J925" s="22"/>
      <c r="R925" s="10"/>
      <c r="S925" s="10"/>
      <c r="T925" s="10"/>
    </row>
    <row r="926" ht="15.75" customHeight="1">
      <c r="B926" s="10"/>
      <c r="C926" s="10"/>
      <c r="D926" s="10"/>
      <c r="E926" s="10"/>
      <c r="F926" s="24"/>
      <c r="J926" s="22"/>
      <c r="R926" s="10"/>
      <c r="S926" s="10"/>
      <c r="T926" s="10"/>
    </row>
    <row r="927" ht="15.75" customHeight="1">
      <c r="B927" s="10"/>
      <c r="C927" s="10"/>
      <c r="D927" s="10"/>
      <c r="E927" s="10"/>
      <c r="F927" s="24"/>
      <c r="J927" s="22"/>
      <c r="R927" s="10"/>
      <c r="S927" s="10"/>
      <c r="T927" s="10"/>
    </row>
    <row r="928" ht="15.75" customHeight="1">
      <c r="B928" s="10"/>
      <c r="C928" s="10"/>
      <c r="D928" s="10"/>
      <c r="E928" s="10"/>
      <c r="F928" s="24"/>
      <c r="J928" s="22"/>
      <c r="R928" s="10"/>
      <c r="S928" s="10"/>
      <c r="T928" s="10"/>
    </row>
    <row r="929" ht="15.75" customHeight="1">
      <c r="B929" s="10"/>
      <c r="C929" s="10"/>
      <c r="D929" s="10"/>
      <c r="E929" s="10"/>
      <c r="F929" s="24"/>
      <c r="J929" s="22"/>
      <c r="R929" s="10"/>
      <c r="S929" s="10"/>
      <c r="T929" s="10"/>
    </row>
    <row r="930" ht="15.75" customHeight="1">
      <c r="B930" s="10"/>
      <c r="C930" s="10"/>
      <c r="D930" s="10"/>
      <c r="E930" s="10"/>
      <c r="F930" s="24"/>
      <c r="J930" s="22"/>
      <c r="R930" s="10"/>
      <c r="S930" s="10"/>
      <c r="T930" s="10"/>
    </row>
    <row r="931" ht="15.75" customHeight="1">
      <c r="B931" s="10"/>
      <c r="C931" s="10"/>
      <c r="D931" s="10"/>
      <c r="E931" s="10"/>
      <c r="F931" s="24"/>
      <c r="J931" s="22"/>
      <c r="R931" s="10"/>
      <c r="S931" s="10"/>
      <c r="T931" s="10"/>
    </row>
    <row r="932" ht="15.75" customHeight="1">
      <c r="B932" s="10"/>
      <c r="C932" s="10"/>
      <c r="D932" s="10"/>
      <c r="E932" s="10"/>
      <c r="F932" s="24"/>
      <c r="J932" s="22"/>
      <c r="R932" s="10"/>
      <c r="S932" s="10"/>
      <c r="T932" s="10"/>
    </row>
    <row r="933" ht="15.75" customHeight="1">
      <c r="B933" s="10"/>
      <c r="C933" s="10"/>
      <c r="D933" s="10"/>
      <c r="E933" s="10"/>
      <c r="F933" s="24"/>
      <c r="J933" s="22"/>
      <c r="R933" s="10"/>
      <c r="S933" s="10"/>
      <c r="T933" s="10"/>
    </row>
    <row r="934" ht="15.75" customHeight="1">
      <c r="B934" s="10"/>
      <c r="C934" s="10"/>
      <c r="D934" s="10"/>
      <c r="E934" s="10"/>
      <c r="F934" s="24"/>
      <c r="J934" s="22"/>
      <c r="R934" s="10"/>
      <c r="S934" s="10"/>
      <c r="T934" s="10"/>
    </row>
    <row r="935" ht="15.75" customHeight="1">
      <c r="B935" s="10"/>
      <c r="C935" s="10"/>
      <c r="D935" s="10"/>
      <c r="E935" s="10"/>
      <c r="F935" s="24"/>
      <c r="J935" s="22"/>
      <c r="R935" s="10"/>
      <c r="S935" s="10"/>
      <c r="T935" s="10"/>
    </row>
    <row r="936" ht="15.75" customHeight="1">
      <c r="B936" s="10"/>
      <c r="C936" s="10"/>
      <c r="D936" s="10"/>
      <c r="E936" s="10"/>
      <c r="F936" s="24"/>
      <c r="J936" s="22"/>
      <c r="R936" s="10"/>
      <c r="S936" s="10"/>
      <c r="T936" s="10"/>
    </row>
    <row r="937" ht="15.75" customHeight="1">
      <c r="B937" s="10"/>
      <c r="C937" s="10"/>
      <c r="D937" s="10"/>
      <c r="E937" s="10"/>
      <c r="F937" s="24"/>
      <c r="J937" s="22"/>
      <c r="R937" s="10"/>
      <c r="S937" s="10"/>
      <c r="T937" s="10"/>
    </row>
    <row r="938" ht="15.75" customHeight="1">
      <c r="B938" s="10"/>
      <c r="C938" s="10"/>
      <c r="D938" s="10"/>
      <c r="E938" s="10"/>
      <c r="F938" s="24"/>
      <c r="J938" s="22"/>
      <c r="R938" s="10"/>
      <c r="S938" s="10"/>
      <c r="T938" s="10"/>
    </row>
    <row r="939" ht="15.75" customHeight="1">
      <c r="B939" s="10"/>
      <c r="C939" s="10"/>
      <c r="D939" s="10"/>
      <c r="E939" s="10"/>
      <c r="F939" s="24"/>
      <c r="J939" s="22"/>
      <c r="R939" s="10"/>
      <c r="S939" s="10"/>
      <c r="T939" s="10"/>
    </row>
    <row r="940" ht="15.75" customHeight="1">
      <c r="B940" s="10"/>
      <c r="C940" s="10"/>
      <c r="D940" s="10"/>
      <c r="E940" s="10"/>
      <c r="F940" s="24"/>
      <c r="J940" s="22"/>
      <c r="R940" s="10"/>
      <c r="S940" s="10"/>
      <c r="T940" s="10"/>
    </row>
    <row r="941" ht="15.75" customHeight="1">
      <c r="B941" s="10"/>
      <c r="C941" s="10"/>
      <c r="D941" s="10"/>
      <c r="E941" s="10"/>
      <c r="F941" s="24"/>
      <c r="J941" s="22"/>
      <c r="R941" s="10"/>
      <c r="S941" s="10"/>
      <c r="T941" s="10"/>
    </row>
    <row r="942" ht="15.75" customHeight="1">
      <c r="B942" s="10"/>
      <c r="C942" s="10"/>
      <c r="D942" s="10"/>
      <c r="E942" s="10"/>
      <c r="F942" s="24"/>
      <c r="J942" s="22"/>
      <c r="R942" s="10"/>
      <c r="S942" s="10"/>
      <c r="T942" s="10"/>
    </row>
    <row r="943" ht="15.75" customHeight="1">
      <c r="B943" s="10"/>
      <c r="C943" s="10"/>
      <c r="D943" s="10"/>
      <c r="E943" s="10"/>
      <c r="F943" s="24"/>
      <c r="J943" s="22"/>
      <c r="R943" s="10"/>
      <c r="S943" s="10"/>
      <c r="T943" s="10"/>
    </row>
    <row r="944" ht="15.75" customHeight="1">
      <c r="B944" s="10"/>
      <c r="C944" s="10"/>
      <c r="D944" s="10"/>
      <c r="E944" s="10"/>
      <c r="F944" s="24"/>
      <c r="J944" s="22"/>
      <c r="R944" s="10"/>
      <c r="S944" s="10"/>
      <c r="T944" s="10"/>
    </row>
    <row r="945" ht="15.75" customHeight="1">
      <c r="B945" s="10"/>
      <c r="C945" s="10"/>
      <c r="D945" s="10"/>
      <c r="E945" s="10"/>
      <c r="F945" s="24"/>
      <c r="J945" s="22"/>
      <c r="R945" s="10"/>
      <c r="S945" s="10"/>
      <c r="T945" s="10"/>
    </row>
    <row r="946" ht="15.75" customHeight="1">
      <c r="B946" s="10"/>
      <c r="C946" s="10"/>
      <c r="D946" s="10"/>
      <c r="E946" s="10"/>
      <c r="F946" s="24"/>
      <c r="J946" s="22"/>
      <c r="R946" s="10"/>
      <c r="S946" s="10"/>
      <c r="T946" s="10"/>
    </row>
    <row r="947" ht="15.75" customHeight="1">
      <c r="B947" s="10"/>
      <c r="C947" s="10"/>
      <c r="D947" s="10"/>
      <c r="E947" s="10"/>
      <c r="F947" s="24"/>
      <c r="J947" s="22"/>
      <c r="R947" s="10"/>
      <c r="S947" s="10"/>
      <c r="T947" s="10"/>
    </row>
    <row r="948" ht="15.75" customHeight="1">
      <c r="B948" s="10"/>
      <c r="C948" s="10"/>
      <c r="D948" s="10"/>
      <c r="E948" s="10"/>
      <c r="F948" s="24"/>
      <c r="J948" s="22"/>
      <c r="R948" s="10"/>
      <c r="S948" s="10"/>
      <c r="T948" s="10"/>
    </row>
    <row r="949" ht="15.75" customHeight="1">
      <c r="B949" s="10"/>
      <c r="C949" s="10"/>
      <c r="D949" s="10"/>
      <c r="E949" s="10"/>
      <c r="F949" s="24"/>
      <c r="J949" s="22"/>
      <c r="R949" s="10"/>
      <c r="S949" s="10"/>
      <c r="T949" s="10"/>
    </row>
    <row r="950" ht="15.75" customHeight="1">
      <c r="B950" s="10"/>
      <c r="C950" s="10"/>
      <c r="D950" s="10"/>
      <c r="E950" s="10"/>
      <c r="F950" s="24"/>
      <c r="J950" s="22"/>
      <c r="R950" s="10"/>
      <c r="S950" s="10"/>
      <c r="T950" s="10"/>
    </row>
    <row r="951" ht="15.75" customHeight="1">
      <c r="B951" s="10"/>
      <c r="C951" s="10"/>
      <c r="D951" s="10"/>
      <c r="E951" s="10"/>
      <c r="F951" s="24"/>
      <c r="J951" s="22"/>
      <c r="R951" s="10"/>
      <c r="S951" s="10"/>
      <c r="T951" s="10"/>
    </row>
    <row r="952" ht="15.75" customHeight="1">
      <c r="B952" s="10"/>
      <c r="C952" s="10"/>
      <c r="D952" s="10"/>
      <c r="E952" s="10"/>
      <c r="F952" s="24"/>
      <c r="J952" s="22"/>
      <c r="R952" s="10"/>
      <c r="S952" s="10"/>
      <c r="T952" s="10"/>
    </row>
    <row r="953" ht="15.75" customHeight="1">
      <c r="B953" s="10"/>
      <c r="C953" s="10"/>
      <c r="D953" s="10"/>
      <c r="E953" s="10"/>
      <c r="F953" s="24"/>
      <c r="J953" s="22"/>
      <c r="R953" s="10"/>
      <c r="S953" s="10"/>
      <c r="T953" s="10"/>
    </row>
    <row r="954" ht="15.75" customHeight="1">
      <c r="B954" s="10"/>
      <c r="C954" s="10"/>
      <c r="D954" s="10"/>
      <c r="E954" s="10"/>
      <c r="F954" s="24"/>
      <c r="J954" s="22"/>
      <c r="R954" s="10"/>
      <c r="S954" s="10"/>
      <c r="T954" s="10"/>
    </row>
    <row r="955" ht="15.75" customHeight="1">
      <c r="B955" s="10"/>
      <c r="C955" s="10"/>
      <c r="D955" s="10"/>
      <c r="E955" s="10"/>
      <c r="F955" s="24"/>
      <c r="J955" s="22"/>
      <c r="R955" s="10"/>
      <c r="S955" s="10"/>
      <c r="T955" s="10"/>
    </row>
    <row r="956" ht="15.75" customHeight="1">
      <c r="B956" s="10"/>
      <c r="C956" s="10"/>
      <c r="D956" s="10"/>
      <c r="E956" s="10"/>
      <c r="F956" s="24"/>
      <c r="J956" s="22"/>
      <c r="R956" s="10"/>
      <c r="S956" s="10"/>
      <c r="T956" s="10"/>
    </row>
    <row r="957" ht="15.75" customHeight="1">
      <c r="B957" s="10"/>
      <c r="C957" s="10"/>
      <c r="D957" s="10"/>
      <c r="E957" s="10"/>
      <c r="F957" s="24"/>
      <c r="J957" s="22"/>
      <c r="R957" s="10"/>
      <c r="S957" s="10"/>
      <c r="T957" s="10"/>
    </row>
    <row r="958" ht="15.75" customHeight="1">
      <c r="B958" s="10"/>
      <c r="C958" s="10"/>
      <c r="D958" s="10"/>
      <c r="E958" s="10"/>
      <c r="F958" s="24"/>
      <c r="J958" s="22"/>
      <c r="R958" s="10"/>
      <c r="S958" s="10"/>
      <c r="T958" s="10"/>
    </row>
    <row r="959" ht="15.75" customHeight="1">
      <c r="B959" s="10"/>
      <c r="C959" s="10"/>
      <c r="D959" s="10"/>
      <c r="E959" s="10"/>
      <c r="F959" s="24"/>
      <c r="J959" s="22"/>
      <c r="R959" s="10"/>
      <c r="S959" s="10"/>
      <c r="T959" s="10"/>
    </row>
    <row r="960" ht="15.75" customHeight="1">
      <c r="B960" s="10"/>
      <c r="C960" s="10"/>
      <c r="D960" s="10"/>
      <c r="E960" s="10"/>
      <c r="F960" s="24"/>
      <c r="J960" s="22"/>
      <c r="R960" s="10"/>
      <c r="S960" s="10"/>
      <c r="T960" s="10"/>
    </row>
    <row r="961" ht="15.75" customHeight="1">
      <c r="B961" s="10"/>
      <c r="C961" s="10"/>
      <c r="D961" s="10"/>
      <c r="E961" s="10"/>
      <c r="F961" s="24"/>
      <c r="J961" s="22"/>
      <c r="R961" s="10"/>
      <c r="S961" s="10"/>
      <c r="T961" s="10"/>
    </row>
    <row r="962" ht="15.75" customHeight="1">
      <c r="B962" s="10"/>
      <c r="C962" s="10"/>
      <c r="D962" s="10"/>
      <c r="E962" s="10"/>
      <c r="F962" s="24"/>
      <c r="J962" s="22"/>
      <c r="R962" s="10"/>
      <c r="S962" s="10"/>
      <c r="T962" s="10"/>
    </row>
    <row r="963" ht="15.75" customHeight="1">
      <c r="B963" s="10"/>
      <c r="C963" s="10"/>
      <c r="D963" s="10"/>
      <c r="E963" s="10"/>
      <c r="F963" s="24"/>
      <c r="J963" s="22"/>
      <c r="R963" s="10"/>
      <c r="S963" s="10"/>
      <c r="T963" s="10"/>
    </row>
    <row r="964" ht="15.75" customHeight="1">
      <c r="B964" s="10"/>
      <c r="C964" s="10"/>
      <c r="D964" s="10"/>
      <c r="E964" s="10"/>
      <c r="F964" s="24"/>
      <c r="J964" s="22"/>
      <c r="R964" s="10"/>
      <c r="S964" s="10"/>
      <c r="T964" s="10"/>
    </row>
    <row r="965" ht="15.75" customHeight="1">
      <c r="B965" s="10"/>
      <c r="C965" s="10"/>
      <c r="D965" s="10"/>
      <c r="E965" s="10"/>
      <c r="F965" s="24"/>
      <c r="J965" s="22"/>
      <c r="R965" s="10"/>
      <c r="S965" s="10"/>
      <c r="T965" s="10"/>
    </row>
    <row r="966" ht="15.75" customHeight="1">
      <c r="B966" s="10"/>
      <c r="C966" s="10"/>
      <c r="D966" s="10"/>
      <c r="E966" s="10"/>
      <c r="F966" s="24"/>
      <c r="J966" s="22"/>
      <c r="R966" s="10"/>
      <c r="S966" s="10"/>
      <c r="T966" s="10"/>
    </row>
    <row r="967" ht="15.75" customHeight="1">
      <c r="B967" s="10"/>
      <c r="C967" s="10"/>
      <c r="D967" s="10"/>
      <c r="E967" s="10"/>
      <c r="F967" s="24"/>
      <c r="J967" s="22"/>
      <c r="R967" s="10"/>
      <c r="S967" s="10"/>
      <c r="T967" s="10"/>
    </row>
    <row r="968" ht="15.75" customHeight="1">
      <c r="B968" s="10"/>
      <c r="C968" s="10"/>
      <c r="D968" s="10"/>
      <c r="E968" s="10"/>
      <c r="F968" s="24"/>
      <c r="J968" s="22"/>
      <c r="R968" s="10"/>
      <c r="S968" s="10"/>
      <c r="T968" s="10"/>
    </row>
    <row r="969" ht="15.75" customHeight="1">
      <c r="B969" s="10"/>
      <c r="C969" s="10"/>
      <c r="D969" s="10"/>
      <c r="E969" s="10"/>
      <c r="F969" s="24"/>
      <c r="J969" s="22"/>
      <c r="R969" s="10"/>
      <c r="S969" s="10"/>
      <c r="T969" s="10"/>
    </row>
    <row r="970" ht="15.75" customHeight="1">
      <c r="B970" s="10"/>
      <c r="C970" s="10"/>
      <c r="D970" s="10"/>
      <c r="E970" s="10"/>
      <c r="F970" s="24"/>
      <c r="J970" s="22"/>
      <c r="R970" s="10"/>
      <c r="S970" s="10"/>
      <c r="T970" s="10"/>
    </row>
    <row r="971" ht="15.75" customHeight="1">
      <c r="B971" s="10"/>
      <c r="C971" s="10"/>
      <c r="D971" s="10"/>
      <c r="E971" s="10"/>
      <c r="F971" s="24"/>
      <c r="J971" s="22"/>
      <c r="R971" s="10"/>
      <c r="S971" s="10"/>
      <c r="T971" s="10"/>
    </row>
    <row r="972" ht="15.75" customHeight="1">
      <c r="B972" s="10"/>
      <c r="C972" s="10"/>
      <c r="D972" s="10"/>
      <c r="E972" s="10"/>
      <c r="F972" s="24"/>
      <c r="J972" s="22"/>
      <c r="R972" s="10"/>
      <c r="S972" s="10"/>
      <c r="T972" s="10"/>
    </row>
    <row r="973" ht="15.75" customHeight="1">
      <c r="B973" s="10"/>
      <c r="C973" s="10"/>
      <c r="D973" s="10"/>
      <c r="E973" s="10"/>
      <c r="F973" s="24"/>
      <c r="J973" s="22"/>
      <c r="R973" s="10"/>
      <c r="S973" s="10"/>
      <c r="T973" s="10"/>
    </row>
    <row r="974" ht="15.75" customHeight="1">
      <c r="B974" s="10"/>
      <c r="C974" s="10"/>
      <c r="D974" s="10"/>
      <c r="E974" s="10"/>
      <c r="F974" s="24"/>
      <c r="J974" s="22"/>
      <c r="R974" s="10"/>
      <c r="S974" s="10"/>
      <c r="T974" s="10"/>
    </row>
    <row r="975" ht="15.75" customHeight="1">
      <c r="B975" s="10"/>
      <c r="C975" s="10"/>
      <c r="D975" s="10"/>
      <c r="E975" s="10"/>
      <c r="F975" s="24"/>
      <c r="J975" s="22"/>
      <c r="R975" s="10"/>
      <c r="S975" s="10"/>
      <c r="T975" s="10"/>
    </row>
    <row r="976" ht="15.75" customHeight="1">
      <c r="B976" s="10"/>
      <c r="C976" s="10"/>
      <c r="D976" s="10"/>
      <c r="E976" s="10"/>
      <c r="F976" s="24"/>
      <c r="J976" s="22"/>
      <c r="R976" s="10"/>
      <c r="S976" s="10"/>
      <c r="T976" s="10"/>
    </row>
    <row r="977" ht="15.75" customHeight="1">
      <c r="B977" s="10"/>
      <c r="C977" s="10"/>
      <c r="D977" s="10"/>
      <c r="E977" s="10"/>
      <c r="F977" s="24"/>
      <c r="J977" s="22"/>
      <c r="R977" s="10"/>
      <c r="S977" s="10"/>
      <c r="T977" s="10"/>
    </row>
    <row r="978" ht="15.75" customHeight="1">
      <c r="B978" s="10"/>
      <c r="C978" s="10"/>
      <c r="D978" s="10"/>
      <c r="E978" s="10"/>
      <c r="F978" s="24"/>
      <c r="J978" s="22"/>
      <c r="R978" s="10"/>
      <c r="S978" s="10"/>
      <c r="T978" s="10"/>
    </row>
    <row r="979" ht="15.75" customHeight="1">
      <c r="B979" s="10"/>
      <c r="C979" s="10"/>
      <c r="D979" s="10"/>
      <c r="E979" s="10"/>
      <c r="F979" s="24"/>
      <c r="J979" s="22"/>
      <c r="R979" s="10"/>
      <c r="S979" s="10"/>
      <c r="T979" s="10"/>
    </row>
    <row r="980" ht="15.75" customHeight="1">
      <c r="B980" s="10"/>
      <c r="C980" s="10"/>
      <c r="D980" s="10"/>
      <c r="E980" s="10"/>
      <c r="F980" s="24"/>
      <c r="J980" s="22"/>
      <c r="R980" s="10"/>
      <c r="S980" s="10"/>
      <c r="T980" s="10"/>
    </row>
    <row r="981" ht="15.75" customHeight="1">
      <c r="B981" s="10"/>
      <c r="C981" s="10"/>
      <c r="D981" s="10"/>
      <c r="E981" s="10"/>
      <c r="F981" s="24"/>
      <c r="J981" s="22"/>
      <c r="R981" s="10"/>
      <c r="S981" s="10"/>
      <c r="T981" s="10"/>
    </row>
    <row r="982" ht="15.75" customHeight="1">
      <c r="B982" s="10"/>
      <c r="C982" s="10"/>
      <c r="D982" s="10"/>
      <c r="E982" s="10"/>
      <c r="F982" s="24"/>
      <c r="J982" s="22"/>
      <c r="R982" s="10"/>
      <c r="S982" s="10"/>
      <c r="T982" s="10"/>
    </row>
    <row r="983" ht="15.75" customHeight="1">
      <c r="B983" s="10"/>
      <c r="C983" s="10"/>
      <c r="D983" s="10"/>
      <c r="E983" s="10"/>
      <c r="F983" s="24"/>
      <c r="J983" s="22"/>
      <c r="R983" s="10"/>
      <c r="S983" s="10"/>
      <c r="T983" s="10"/>
    </row>
    <row r="984" ht="15.75" customHeight="1">
      <c r="B984" s="10"/>
      <c r="C984" s="10"/>
      <c r="D984" s="10"/>
      <c r="E984" s="10"/>
      <c r="F984" s="24"/>
      <c r="J984" s="22"/>
      <c r="R984" s="10"/>
      <c r="S984" s="10"/>
      <c r="T984" s="10"/>
    </row>
    <row r="985" ht="15.75" customHeight="1">
      <c r="B985" s="10"/>
      <c r="C985" s="10"/>
      <c r="D985" s="10"/>
      <c r="E985" s="10"/>
      <c r="F985" s="24"/>
      <c r="J985" s="22"/>
      <c r="R985" s="10"/>
      <c r="S985" s="10"/>
      <c r="T985" s="10"/>
    </row>
    <row r="986" ht="15.75" customHeight="1">
      <c r="B986" s="10"/>
      <c r="C986" s="10"/>
      <c r="D986" s="10"/>
      <c r="E986" s="10"/>
      <c r="F986" s="24"/>
      <c r="J986" s="22"/>
      <c r="R986" s="10"/>
      <c r="S986" s="10"/>
      <c r="T986" s="10"/>
    </row>
    <row r="987" ht="15.75" customHeight="1">
      <c r="B987" s="10"/>
      <c r="C987" s="10"/>
      <c r="D987" s="10"/>
      <c r="E987" s="10"/>
      <c r="F987" s="24"/>
      <c r="J987" s="22"/>
      <c r="R987" s="10"/>
      <c r="S987" s="10"/>
      <c r="T987" s="10"/>
    </row>
    <row r="988" ht="15.75" customHeight="1">
      <c r="B988" s="10"/>
      <c r="C988" s="10"/>
      <c r="D988" s="10"/>
      <c r="E988" s="10"/>
      <c r="F988" s="24"/>
      <c r="J988" s="22"/>
      <c r="R988" s="10"/>
      <c r="S988" s="10"/>
      <c r="T988" s="10"/>
    </row>
    <row r="989" ht="15.75" customHeight="1">
      <c r="B989" s="10"/>
      <c r="C989" s="10"/>
      <c r="D989" s="10"/>
      <c r="E989" s="10"/>
      <c r="F989" s="24"/>
      <c r="J989" s="22"/>
      <c r="R989" s="10"/>
      <c r="S989" s="10"/>
      <c r="T989" s="10"/>
    </row>
    <row r="990" ht="15.75" customHeight="1">
      <c r="B990" s="10"/>
      <c r="C990" s="10"/>
      <c r="D990" s="10"/>
      <c r="E990" s="10"/>
      <c r="F990" s="24"/>
      <c r="J990" s="22"/>
      <c r="R990" s="10"/>
      <c r="S990" s="10"/>
      <c r="T990" s="10"/>
    </row>
    <row r="991" ht="15.75" customHeight="1">
      <c r="B991" s="10"/>
      <c r="C991" s="10"/>
      <c r="D991" s="10"/>
      <c r="E991" s="10"/>
      <c r="F991" s="24"/>
      <c r="J991" s="22"/>
      <c r="R991" s="10"/>
      <c r="S991" s="10"/>
      <c r="T991" s="10"/>
    </row>
    <row r="992" ht="15.75" customHeight="1">
      <c r="B992" s="10"/>
      <c r="C992" s="10"/>
      <c r="D992" s="10"/>
      <c r="E992" s="10"/>
      <c r="F992" s="24"/>
      <c r="J992" s="22"/>
      <c r="R992" s="10"/>
      <c r="S992" s="10"/>
      <c r="T992" s="10"/>
    </row>
    <row r="993" ht="15.75" customHeight="1">
      <c r="B993" s="10"/>
      <c r="C993" s="10"/>
      <c r="D993" s="10"/>
      <c r="E993" s="10"/>
      <c r="F993" s="24"/>
      <c r="J993" s="22"/>
      <c r="R993" s="10"/>
      <c r="S993" s="10"/>
      <c r="T993" s="10"/>
    </row>
    <row r="994" ht="15.75" customHeight="1">
      <c r="B994" s="10"/>
      <c r="C994" s="10"/>
      <c r="D994" s="10"/>
      <c r="E994" s="10"/>
      <c r="F994" s="24"/>
      <c r="J994" s="22"/>
      <c r="R994" s="10"/>
      <c r="S994" s="10"/>
      <c r="T994" s="10"/>
    </row>
    <row r="995" ht="15.75" customHeight="1">
      <c r="B995" s="10"/>
      <c r="C995" s="10"/>
      <c r="D995" s="10"/>
      <c r="E995" s="10"/>
      <c r="F995" s="24"/>
      <c r="J995" s="22"/>
      <c r="R995" s="10"/>
      <c r="S995" s="10"/>
      <c r="T995" s="10"/>
    </row>
    <row r="996" ht="15.75" customHeight="1">
      <c r="B996" s="10"/>
      <c r="C996" s="10"/>
      <c r="D996" s="10"/>
      <c r="E996" s="10"/>
      <c r="F996" s="24"/>
      <c r="J996" s="22"/>
      <c r="R996" s="10"/>
      <c r="S996" s="10"/>
      <c r="T996" s="10"/>
    </row>
    <row r="997" ht="15.75" customHeight="1">
      <c r="B997" s="10"/>
      <c r="C997" s="10"/>
      <c r="D997" s="10"/>
      <c r="E997" s="10"/>
      <c r="F997" s="24"/>
      <c r="J997" s="22"/>
      <c r="R997" s="10"/>
      <c r="S997" s="10"/>
      <c r="T997" s="10"/>
    </row>
    <row r="998" ht="15.75" customHeight="1">
      <c r="B998" s="10"/>
      <c r="C998" s="10"/>
      <c r="D998" s="10"/>
      <c r="E998" s="10"/>
      <c r="F998" s="24"/>
      <c r="J998" s="22"/>
      <c r="R998" s="10"/>
      <c r="S998" s="10"/>
      <c r="T998" s="10"/>
    </row>
  </sheetData>
  <printOptions/>
  <pageMargins bottom="0.75" footer="0.0" header="0.0" left="0.7" right="0.7" top="0.75"/>
  <pageSetup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6.14"/>
    <col customWidth="1" min="3" max="26" width="8.71"/>
  </cols>
  <sheetData>
    <row r="1">
      <c r="A1" s="102" t="s">
        <v>1426</v>
      </c>
      <c r="B1" s="103"/>
      <c r="C1" s="104"/>
    </row>
    <row r="2">
      <c r="A2" s="105">
        <v>1.0</v>
      </c>
      <c r="B2" s="25" t="str">
        <f t="shared" ref="B2:B31" si="1">LEFT(C2,FIND("(",C2)-1)</f>
        <v>Ryan Braun</v>
      </c>
      <c r="C2" s="106" t="s">
        <v>2578</v>
      </c>
    </row>
    <row r="3">
      <c r="A3" s="107">
        <v>2.0</v>
      </c>
      <c r="B3" s="25" t="str">
        <f t="shared" si="1"/>
        <v>Buster Posey</v>
      </c>
      <c r="C3" s="108" t="s">
        <v>2116</v>
      </c>
    </row>
    <row r="4">
      <c r="A4" s="105">
        <v>3.0</v>
      </c>
      <c r="B4" s="25" t="str">
        <f t="shared" si="1"/>
        <v>Justin Upton</v>
      </c>
      <c r="C4" s="106" t="s">
        <v>2113</v>
      </c>
    </row>
    <row r="5">
      <c r="A5" s="107">
        <v>4.0</v>
      </c>
      <c r="B5" s="25" t="str">
        <f t="shared" si="1"/>
        <v>Albert Pujols</v>
      </c>
      <c r="C5" s="108" t="s">
        <v>2122</v>
      </c>
    </row>
    <row r="6">
      <c r="A6" s="105">
        <v>5.0</v>
      </c>
      <c r="B6" s="25" t="str">
        <f t="shared" si="1"/>
        <v>Todd Frazier</v>
      </c>
      <c r="C6" s="106" t="s">
        <v>2423</v>
      </c>
    </row>
    <row r="7">
      <c r="A7" s="107">
        <v>6.0</v>
      </c>
      <c r="B7" s="25" t="str">
        <f t="shared" si="1"/>
        <v>Evan Longoria</v>
      </c>
      <c r="C7" s="108" t="s">
        <v>2241</v>
      </c>
    </row>
    <row r="8">
      <c r="A8" s="105">
        <v>7.0</v>
      </c>
      <c r="B8" s="25" t="str">
        <f t="shared" si="1"/>
        <v>Jay Bruce</v>
      </c>
      <c r="C8" s="106" t="s">
        <v>2529</v>
      </c>
    </row>
    <row r="9">
      <c r="A9" s="107">
        <v>8.0</v>
      </c>
      <c r="B9" s="25" t="str">
        <f t="shared" si="1"/>
        <v>Devin Mesoraco</v>
      </c>
      <c r="C9" s="108" t="s">
        <v>2533</v>
      </c>
    </row>
    <row r="10">
      <c r="A10" s="105">
        <v>9.0</v>
      </c>
      <c r="B10" s="25" t="str">
        <f t="shared" si="1"/>
        <v>Neil Walker</v>
      </c>
      <c r="C10" s="106" t="s">
        <v>2530</v>
      </c>
    </row>
    <row r="11">
      <c r="A11" s="107">
        <v>10.0</v>
      </c>
      <c r="B11" s="25" t="str">
        <f t="shared" si="1"/>
        <v>Leonys Martin</v>
      </c>
      <c r="C11" s="108" t="s">
        <v>2579</v>
      </c>
    </row>
    <row r="12">
      <c r="A12" s="105">
        <v>11.0</v>
      </c>
      <c r="B12" s="25" t="str">
        <f t="shared" si="1"/>
        <v>Aramis Ramírez</v>
      </c>
      <c r="C12" s="106" t="s">
        <v>2580</v>
      </c>
    </row>
    <row r="13">
      <c r="A13" s="107">
        <v>12.0</v>
      </c>
      <c r="B13" s="25" t="str">
        <f t="shared" si="1"/>
        <v>Erick Aybar</v>
      </c>
      <c r="C13" s="108" t="s">
        <v>2581</v>
      </c>
    </row>
    <row r="14">
      <c r="A14" s="105">
        <v>13.0</v>
      </c>
      <c r="B14" s="25" t="str">
        <f t="shared" si="1"/>
        <v>Yangervis Solarte</v>
      </c>
      <c r="C14" s="106" t="s">
        <v>2582</v>
      </c>
    </row>
    <row r="15">
      <c r="A15" s="107">
        <v>14.0</v>
      </c>
      <c r="B15" s="25" t="str">
        <f t="shared" si="1"/>
        <v>Félix Hernández</v>
      </c>
      <c r="C15" s="108" t="s">
        <v>2139</v>
      </c>
    </row>
    <row r="16">
      <c r="A16" s="105">
        <v>15.0</v>
      </c>
      <c r="B16" s="25" t="str">
        <f t="shared" si="1"/>
        <v>Stephen Strasburg</v>
      </c>
      <c r="C16" s="106" t="s">
        <v>2124</v>
      </c>
    </row>
    <row r="17">
      <c r="A17" s="107">
        <v>16.0</v>
      </c>
      <c r="B17" s="25" t="str">
        <f t="shared" si="1"/>
        <v>Kenley Jansen</v>
      </c>
      <c r="C17" s="108" t="s">
        <v>2125</v>
      </c>
    </row>
    <row r="18">
      <c r="A18" s="105">
        <v>17.0</v>
      </c>
      <c r="B18" s="25" t="str">
        <f t="shared" si="1"/>
        <v>Hisashi Iwakuma</v>
      </c>
      <c r="C18" s="106" t="s">
        <v>2475</v>
      </c>
    </row>
    <row r="19">
      <c r="A19" s="107">
        <v>18.0</v>
      </c>
      <c r="B19" s="25" t="str">
        <f t="shared" si="1"/>
        <v>Steve Cishek</v>
      </c>
      <c r="C19" s="108" t="s">
        <v>2071</v>
      </c>
    </row>
    <row r="20">
      <c r="A20" s="105">
        <v>19.0</v>
      </c>
      <c r="B20" s="25" t="str">
        <f t="shared" si="1"/>
        <v>Fernando Rodney</v>
      </c>
      <c r="C20" s="106" t="s">
        <v>2103</v>
      </c>
    </row>
    <row r="21" ht="15.75" customHeight="1">
      <c r="A21" s="107">
        <v>20.0</v>
      </c>
      <c r="B21" s="25" t="str">
        <f t="shared" si="1"/>
        <v>Justin Verlander</v>
      </c>
      <c r="C21" s="108" t="s">
        <v>2123</v>
      </c>
    </row>
    <row r="22" ht="15.75" customHeight="1">
      <c r="A22" s="105">
        <v>21.0</v>
      </c>
      <c r="B22" s="25" t="str">
        <f t="shared" si="1"/>
        <v>Jered Weaver</v>
      </c>
      <c r="C22" s="106" t="s">
        <v>2537</v>
      </c>
    </row>
    <row r="23" ht="15.75" customHeight="1">
      <c r="A23" s="107">
        <v>22.0</v>
      </c>
      <c r="B23" s="25" t="str">
        <f t="shared" si="1"/>
        <v>Mike Fiers</v>
      </c>
      <c r="C23" s="108" t="s">
        <v>2104</v>
      </c>
    </row>
    <row r="24" ht="15.75" customHeight="1">
      <c r="A24" s="105">
        <v>23.0</v>
      </c>
      <c r="B24" s="25" t="str">
        <f t="shared" si="1"/>
        <v>Sean Doolittle</v>
      </c>
      <c r="C24" s="106" t="s">
        <v>2130</v>
      </c>
    </row>
    <row r="25" ht="15.75" customHeight="1">
      <c r="A25" s="107">
        <v>24.0</v>
      </c>
      <c r="B25" s="25" t="str">
        <f t="shared" si="1"/>
        <v>Matt Shoemaker</v>
      </c>
      <c r="C25" s="108" t="s">
        <v>2462</v>
      </c>
    </row>
    <row r="26" ht="15.75" customHeight="1">
      <c r="A26" s="105">
        <v>25.0</v>
      </c>
      <c r="B26" s="25" t="str">
        <f t="shared" si="1"/>
        <v>Wei-Yin Chen</v>
      </c>
      <c r="C26" s="106" t="s">
        <v>2534</v>
      </c>
    </row>
    <row r="27" ht="15.75" customHeight="1">
      <c r="A27" s="107">
        <v>26.0</v>
      </c>
      <c r="B27" s="25" t="str">
        <f t="shared" si="1"/>
        <v>Rafael Soriano</v>
      </c>
      <c r="C27" s="108" t="s">
        <v>2583</v>
      </c>
    </row>
    <row r="28" ht="15.75" customHeight="1">
      <c r="A28" s="105">
        <v>27.0</v>
      </c>
      <c r="B28" s="25" t="str">
        <f t="shared" si="1"/>
        <v>Yoervis Medina</v>
      </c>
      <c r="C28" s="106" t="s">
        <v>2584</v>
      </c>
    </row>
    <row r="29" ht="15.75" customHeight="1">
      <c r="A29" s="107">
        <v>28.0</v>
      </c>
      <c r="B29" s="25" t="str">
        <f t="shared" si="1"/>
        <v>Jake Peavy</v>
      </c>
      <c r="C29" s="108" t="s">
        <v>2585</v>
      </c>
    </row>
    <row r="30" ht="15.75" customHeight="1">
      <c r="A30" s="105">
        <v>29.0</v>
      </c>
      <c r="B30" s="25" t="str">
        <f t="shared" si="1"/>
        <v>Blake Treinen</v>
      </c>
      <c r="C30" s="106" t="s">
        <v>2095</v>
      </c>
    </row>
    <row r="31" ht="15.75" customHeight="1">
      <c r="A31" s="107">
        <v>30.0</v>
      </c>
      <c r="B31" s="25" t="str">
        <f t="shared" si="1"/>
        <v>#VALUE!</v>
      </c>
      <c r="C31" s="109" t="s">
        <v>2109</v>
      </c>
    </row>
    <row r="32" ht="15.75" customHeight="1">
      <c r="A32" s="102" t="s">
        <v>2079</v>
      </c>
      <c r="B32" s="103"/>
      <c r="C32" s="104"/>
    </row>
    <row r="33" ht="15.75" customHeight="1">
      <c r="A33" s="105">
        <v>1.0</v>
      </c>
      <c r="B33" s="25" t="str">
        <f t="shared" ref="B33:B62" si="2">LEFT(C33,FIND("(",C33)-1)</f>
        <v>José Abreu</v>
      </c>
      <c r="C33" s="106" t="s">
        <v>1963</v>
      </c>
    </row>
    <row r="34" ht="15.75" customHeight="1">
      <c r="A34" s="107">
        <v>2.0</v>
      </c>
      <c r="B34" s="25" t="str">
        <f t="shared" si="2"/>
        <v>Jorge Soler</v>
      </c>
      <c r="C34" s="108" t="s">
        <v>2586</v>
      </c>
    </row>
    <row r="35" ht="15.75" customHeight="1">
      <c r="A35" s="105">
        <v>3.0</v>
      </c>
      <c r="B35" s="25" t="str">
        <f t="shared" si="2"/>
        <v>Chris Davis</v>
      </c>
      <c r="C35" s="106" t="s">
        <v>2587</v>
      </c>
    </row>
    <row r="36" ht="15.75" customHeight="1">
      <c r="A36" s="107">
        <v>4.0</v>
      </c>
      <c r="B36" s="25" t="str">
        <f t="shared" si="2"/>
        <v>Matt Carpenter</v>
      </c>
      <c r="C36" s="108" t="s">
        <v>2588</v>
      </c>
    </row>
    <row r="37" ht="15.75" customHeight="1">
      <c r="A37" s="105">
        <v>5.0</v>
      </c>
      <c r="B37" s="25" t="str">
        <f t="shared" si="2"/>
        <v>Jayson Werth</v>
      </c>
      <c r="C37" s="106" t="s">
        <v>2448</v>
      </c>
    </row>
    <row r="38" ht="15.75" customHeight="1">
      <c r="A38" s="107">
        <v>6.0</v>
      </c>
      <c r="B38" s="25" t="str">
        <f t="shared" si="2"/>
        <v>Marcell Ozuna</v>
      </c>
      <c r="C38" s="108" t="s">
        <v>2455</v>
      </c>
    </row>
    <row r="39" ht="15.75" customHeight="1">
      <c r="A39" s="105">
        <v>7.0</v>
      </c>
      <c r="B39" s="25" t="str">
        <f t="shared" si="2"/>
        <v>Elvis Andrus</v>
      </c>
      <c r="C39" s="106" t="s">
        <v>2250</v>
      </c>
    </row>
    <row r="40" ht="15.75" customHeight="1">
      <c r="A40" s="107">
        <v>8.0</v>
      </c>
      <c r="B40" s="25" t="str">
        <f t="shared" si="2"/>
        <v>Lucas Duda</v>
      </c>
      <c r="C40" s="108" t="s">
        <v>2522</v>
      </c>
    </row>
    <row r="41" ht="15.75" customHeight="1">
      <c r="A41" s="105">
        <v>9.0</v>
      </c>
      <c r="B41" s="25" t="str">
        <f t="shared" si="2"/>
        <v>Steve Pearce</v>
      </c>
      <c r="C41" s="106" t="s">
        <v>2460</v>
      </c>
    </row>
    <row r="42" ht="15.75" customHeight="1">
      <c r="A42" s="107">
        <v>10.0</v>
      </c>
      <c r="B42" s="25" t="str">
        <f t="shared" si="2"/>
        <v>Desmond Jennings</v>
      </c>
      <c r="C42" s="108" t="s">
        <v>2589</v>
      </c>
    </row>
    <row r="43" ht="15.75" customHeight="1">
      <c r="A43" s="105">
        <v>11.0</v>
      </c>
      <c r="B43" s="25" t="str">
        <f t="shared" si="2"/>
        <v>Wilson Ramos</v>
      </c>
      <c r="C43" s="106" t="s">
        <v>2178</v>
      </c>
    </row>
    <row r="44" ht="15.75" customHeight="1">
      <c r="A44" s="107">
        <v>12.0</v>
      </c>
      <c r="B44" s="25" t="str">
        <f t="shared" si="2"/>
        <v>Brandon Phillips</v>
      </c>
      <c r="C44" s="108" t="s">
        <v>2590</v>
      </c>
    </row>
    <row r="45" ht="15.75" customHeight="1">
      <c r="A45" s="105">
        <v>13.0</v>
      </c>
      <c r="B45" s="25" t="str">
        <f t="shared" si="2"/>
        <v>Jed Lowrie</v>
      </c>
      <c r="C45" s="106" t="s">
        <v>2591</v>
      </c>
    </row>
    <row r="46" ht="15.75" customHeight="1">
      <c r="A46" s="107">
        <v>14.0</v>
      </c>
      <c r="B46" s="25" t="str">
        <f t="shared" si="2"/>
        <v>Justin Turner</v>
      </c>
      <c r="C46" s="108" t="s">
        <v>2592</v>
      </c>
    </row>
    <row r="47" ht="15.75" customHeight="1">
      <c r="A47" s="105">
        <v>15.0</v>
      </c>
      <c r="B47" s="25" t="str">
        <f t="shared" si="2"/>
        <v>Cory Spangenberg</v>
      </c>
      <c r="C47" s="106" t="s">
        <v>2593</v>
      </c>
    </row>
    <row r="48" ht="15.75" customHeight="1">
      <c r="A48" s="107">
        <v>16.0</v>
      </c>
      <c r="B48" s="25" t="str">
        <f t="shared" si="2"/>
        <v>Christian Walker</v>
      </c>
      <c r="C48" s="108" t="s">
        <v>2594</v>
      </c>
    </row>
    <row r="49" ht="15.75" customHeight="1">
      <c r="A49" s="105">
        <v>17.0</v>
      </c>
      <c r="B49" s="25" t="str">
        <f t="shared" si="2"/>
        <v>Yu Darvish</v>
      </c>
      <c r="C49" s="106" t="s">
        <v>2187</v>
      </c>
    </row>
    <row r="50" ht="15.75" customHeight="1">
      <c r="A50" s="107">
        <v>18.0</v>
      </c>
      <c r="B50" s="25" t="str">
        <f t="shared" si="2"/>
        <v>Johnny Cueto</v>
      </c>
      <c r="C50" s="108" t="s">
        <v>2010</v>
      </c>
    </row>
    <row r="51" ht="15.75" customHeight="1">
      <c r="A51" s="105">
        <v>19.0</v>
      </c>
      <c r="B51" s="25" t="str">
        <f t="shared" si="2"/>
        <v>Joaquin Benoit</v>
      </c>
      <c r="C51" s="106" t="s">
        <v>2563</v>
      </c>
    </row>
    <row r="52" ht="15.75" customHeight="1">
      <c r="A52" s="107">
        <v>20.0</v>
      </c>
      <c r="B52" s="25" t="str">
        <f t="shared" si="2"/>
        <v>Michael Wacha</v>
      </c>
      <c r="C52" s="108" t="s">
        <v>2073</v>
      </c>
    </row>
    <row r="53" ht="15.75" customHeight="1">
      <c r="A53" s="105">
        <v>21.0</v>
      </c>
      <c r="B53" s="25" t="str">
        <f t="shared" si="2"/>
        <v>Rick Porcello</v>
      </c>
      <c r="C53" s="106" t="s">
        <v>2066</v>
      </c>
    </row>
    <row r="54" ht="15.75" customHeight="1">
      <c r="A54" s="107">
        <v>22.0</v>
      </c>
      <c r="B54" s="25" t="str">
        <f t="shared" si="2"/>
        <v>Chris Tillman</v>
      </c>
      <c r="C54" s="108" t="s">
        <v>2408</v>
      </c>
    </row>
    <row r="55" ht="15.75" customHeight="1">
      <c r="A55" s="105">
        <v>23.0</v>
      </c>
      <c r="B55" s="25" t="str">
        <f t="shared" si="2"/>
        <v>Shelby Miller</v>
      </c>
      <c r="C55" s="106" t="s">
        <v>2561</v>
      </c>
    </row>
    <row r="56" ht="15.75" customHeight="1">
      <c r="A56" s="107">
        <v>24.0</v>
      </c>
      <c r="B56" s="25" t="str">
        <f t="shared" si="2"/>
        <v>Jonathan Broxton</v>
      </c>
      <c r="C56" s="108" t="s">
        <v>2595</v>
      </c>
    </row>
    <row r="57" ht="15.75" customHeight="1">
      <c r="A57" s="105">
        <v>25.0</v>
      </c>
      <c r="B57" s="25" t="str">
        <f t="shared" si="2"/>
        <v>Pat Neshek</v>
      </c>
      <c r="C57" s="106" t="s">
        <v>2237</v>
      </c>
    </row>
    <row r="58" ht="15.75" customHeight="1">
      <c r="A58" s="107">
        <v>26.0</v>
      </c>
      <c r="B58" s="25" t="str">
        <f t="shared" si="2"/>
        <v>Eric O'Flaherty</v>
      </c>
      <c r="C58" s="108" t="s">
        <v>2596</v>
      </c>
    </row>
    <row r="59" ht="15.75" customHeight="1">
      <c r="A59" s="105">
        <v>27.0</v>
      </c>
      <c r="B59" s="25" t="str">
        <f t="shared" si="2"/>
        <v>Ryan Vogelsong</v>
      </c>
      <c r="C59" s="106" t="s">
        <v>2597</v>
      </c>
    </row>
    <row r="60" ht="15.75" customHeight="1">
      <c r="A60" s="107">
        <v>28.0</v>
      </c>
      <c r="B60" s="25" t="str">
        <f t="shared" si="2"/>
        <v>Tyler Matzek</v>
      </c>
      <c r="C60" s="108" t="s">
        <v>2598</v>
      </c>
    </row>
    <row r="61" ht="15.75" customHeight="1">
      <c r="A61" s="105">
        <v>29.0</v>
      </c>
      <c r="B61" s="25" t="str">
        <f t="shared" si="2"/>
        <v>Carlos Martínez</v>
      </c>
      <c r="C61" s="106" t="s">
        <v>2100</v>
      </c>
    </row>
    <row r="62" ht="15.75" customHeight="1">
      <c r="A62" s="107">
        <v>30.0</v>
      </c>
      <c r="B62" s="25" t="str">
        <f t="shared" si="2"/>
        <v>#VALUE!</v>
      </c>
      <c r="C62" s="109" t="s">
        <v>2109</v>
      </c>
    </row>
    <row r="63" ht="15.75" customHeight="1">
      <c r="A63" s="102" t="s">
        <v>1541</v>
      </c>
      <c r="B63" s="103"/>
      <c r="C63" s="104"/>
    </row>
    <row r="64" ht="15.75" customHeight="1">
      <c r="A64" s="105">
        <v>1.0</v>
      </c>
      <c r="B64" s="25" t="str">
        <f t="shared" ref="B64:B93" si="3">LEFT(C64,FIND("(",C64)-1)</f>
        <v>Carlos Gómez</v>
      </c>
      <c r="C64" s="106" t="s">
        <v>2599</v>
      </c>
    </row>
    <row r="65" ht="15.75" customHeight="1">
      <c r="A65" s="107">
        <v>2.0</v>
      </c>
      <c r="B65" s="25" t="str">
        <f t="shared" si="3"/>
        <v>Hanley Ramirez</v>
      </c>
      <c r="C65" s="108" t="s">
        <v>2600</v>
      </c>
    </row>
    <row r="66" ht="15.75" customHeight="1">
      <c r="A66" s="105">
        <v>3.0</v>
      </c>
      <c r="B66" s="25" t="str">
        <f t="shared" si="3"/>
        <v>Josh Donaldson</v>
      </c>
      <c r="C66" s="106" t="s">
        <v>2175</v>
      </c>
    </row>
    <row r="67" ht="15.75" customHeight="1">
      <c r="A67" s="107">
        <v>4.0</v>
      </c>
      <c r="B67" s="25" t="str">
        <f t="shared" si="3"/>
        <v>Hunter Pence</v>
      </c>
      <c r="C67" s="108" t="s">
        <v>2435</v>
      </c>
    </row>
    <row r="68" ht="15.75" customHeight="1">
      <c r="A68" s="105">
        <v>5.0</v>
      </c>
      <c r="B68" s="25" t="str">
        <f t="shared" si="3"/>
        <v>Ian Kinsler</v>
      </c>
      <c r="C68" s="106" t="s">
        <v>2431</v>
      </c>
    </row>
    <row r="69" ht="15.75" customHeight="1">
      <c r="A69" s="107">
        <v>6.0</v>
      </c>
      <c r="B69" s="25" t="str">
        <f t="shared" si="3"/>
        <v>Matt Holliday</v>
      </c>
      <c r="C69" s="108" t="s">
        <v>2601</v>
      </c>
    </row>
    <row r="70" ht="15.75" customHeight="1">
      <c r="A70" s="105">
        <v>7.0</v>
      </c>
      <c r="B70" s="25" t="str">
        <f t="shared" si="3"/>
        <v>Charlie Blackmon</v>
      </c>
      <c r="C70" s="106" t="s">
        <v>2602</v>
      </c>
    </row>
    <row r="71" ht="15.75" customHeight="1">
      <c r="A71" s="107">
        <v>8.0</v>
      </c>
      <c r="B71" s="25" t="str">
        <f t="shared" si="3"/>
        <v>David Wright</v>
      </c>
      <c r="C71" s="108" t="s">
        <v>2521</v>
      </c>
    </row>
    <row r="72" ht="15.75" customHeight="1">
      <c r="A72" s="105">
        <v>9.0</v>
      </c>
      <c r="B72" s="25" t="str">
        <f t="shared" si="3"/>
        <v>Matt Adams</v>
      </c>
      <c r="C72" s="106" t="s">
        <v>2603</v>
      </c>
    </row>
    <row r="73" ht="15.75" customHeight="1">
      <c r="A73" s="107">
        <v>10.0</v>
      </c>
      <c r="B73" s="25" t="str">
        <f t="shared" si="3"/>
        <v>Daniel Murphy</v>
      </c>
      <c r="C73" s="108" t="s">
        <v>2520</v>
      </c>
    </row>
    <row r="74" ht="15.75" customHeight="1">
      <c r="A74" s="105">
        <v>11.0</v>
      </c>
      <c r="B74" s="25" t="str">
        <f t="shared" si="3"/>
        <v>Yadier Molina</v>
      </c>
      <c r="C74" s="106" t="s">
        <v>2058</v>
      </c>
    </row>
    <row r="75" ht="15.75" customHeight="1">
      <c r="A75" s="107">
        <v>12.0</v>
      </c>
      <c r="B75" s="25" t="str">
        <f t="shared" si="3"/>
        <v>Josh Harrison</v>
      </c>
      <c r="C75" s="108" t="s">
        <v>2604</v>
      </c>
    </row>
    <row r="76" ht="15.75" customHeight="1">
      <c r="A76" s="105">
        <v>13.0</v>
      </c>
      <c r="B76" s="25" t="str">
        <f t="shared" si="3"/>
        <v>Danny Santana</v>
      </c>
      <c r="C76" s="106" t="s">
        <v>2605</v>
      </c>
    </row>
    <row r="77" ht="15.75" customHeight="1">
      <c r="A77" s="107">
        <v>14.0</v>
      </c>
      <c r="B77" s="25" t="str">
        <f t="shared" si="3"/>
        <v>Adam Eaton</v>
      </c>
      <c r="C77" s="108" t="s">
        <v>2606</v>
      </c>
    </row>
    <row r="78" ht="15.75" customHeight="1">
      <c r="A78" s="105">
        <v>15.0</v>
      </c>
      <c r="B78" s="25" t="str">
        <f t="shared" si="3"/>
        <v>Travis d'Arnaud</v>
      </c>
      <c r="C78" s="106" t="s">
        <v>2440</v>
      </c>
    </row>
    <row r="79" ht="15.75" customHeight="1">
      <c r="A79" s="107">
        <v>16.0</v>
      </c>
      <c r="B79" s="25" t="str">
        <f t="shared" si="3"/>
        <v>Sonny Gray</v>
      </c>
      <c r="C79" s="108" t="s">
        <v>2355</v>
      </c>
    </row>
    <row r="80" ht="15.75" customHeight="1">
      <c r="A80" s="105">
        <v>17.0</v>
      </c>
      <c r="B80" s="25" t="str">
        <f t="shared" si="3"/>
        <v>Gio González</v>
      </c>
      <c r="C80" s="106" t="s">
        <v>2356</v>
      </c>
    </row>
    <row r="81" ht="15.75" customHeight="1">
      <c r="A81" s="107">
        <v>18.0</v>
      </c>
      <c r="B81" s="25" t="str">
        <f t="shared" si="3"/>
        <v>Mark Melancon</v>
      </c>
      <c r="C81" s="108" t="s">
        <v>2233</v>
      </c>
    </row>
    <row r="82" ht="15.75" customHeight="1">
      <c r="A82" s="105">
        <v>19.0</v>
      </c>
      <c r="B82" s="25" t="str">
        <f t="shared" si="3"/>
        <v>Dellin Betances</v>
      </c>
      <c r="C82" s="106" t="s">
        <v>2192</v>
      </c>
    </row>
    <row r="83" ht="15.75" customHeight="1">
      <c r="A83" s="107">
        <v>20.0</v>
      </c>
      <c r="B83" s="25" t="str">
        <f t="shared" si="3"/>
        <v>Cody Allen</v>
      </c>
      <c r="C83" s="108" t="s">
        <v>2131</v>
      </c>
    </row>
    <row r="84" ht="15.75" customHeight="1">
      <c r="A84" s="105">
        <v>21.0</v>
      </c>
      <c r="B84" s="25" t="str">
        <f t="shared" si="3"/>
        <v>Zack Wheeler</v>
      </c>
      <c r="C84" s="106" t="s">
        <v>2186</v>
      </c>
    </row>
    <row r="85" ht="15.75" customHeight="1">
      <c r="A85" s="107">
        <v>22.0</v>
      </c>
      <c r="B85" s="25" t="str">
        <f t="shared" si="3"/>
        <v>Jenrry Mejia</v>
      </c>
      <c r="C85" s="108" t="s">
        <v>2607</v>
      </c>
    </row>
    <row r="86" ht="15.75" customHeight="1">
      <c r="A86" s="105">
        <v>23.0</v>
      </c>
      <c r="B86" s="25" t="str">
        <f t="shared" si="3"/>
        <v>Danny Salazar</v>
      </c>
      <c r="C86" s="106" t="s">
        <v>2226</v>
      </c>
    </row>
    <row r="87" ht="15.75" customHeight="1">
      <c r="A87" s="107">
        <v>24.0</v>
      </c>
      <c r="B87" s="25" t="str">
        <f t="shared" si="3"/>
        <v>Bobby Parnell</v>
      </c>
      <c r="C87" s="108" t="s">
        <v>2608</v>
      </c>
    </row>
    <row r="88" ht="15.75" customHeight="1">
      <c r="A88" s="105">
        <v>25.0</v>
      </c>
      <c r="B88" s="25" t="str">
        <f t="shared" si="3"/>
        <v>Dallas Keuchel</v>
      </c>
      <c r="C88" s="106" t="s">
        <v>2188</v>
      </c>
    </row>
    <row r="89" ht="15.75" customHeight="1">
      <c r="A89" s="107">
        <v>26.0</v>
      </c>
      <c r="B89" s="25" t="str">
        <f t="shared" si="3"/>
        <v>Henderson Alvarez</v>
      </c>
      <c r="C89" s="108" t="s">
        <v>2609</v>
      </c>
    </row>
    <row r="90" ht="15.75" customHeight="1">
      <c r="A90" s="105">
        <v>27.0</v>
      </c>
      <c r="B90" s="25" t="str">
        <f t="shared" si="3"/>
        <v>Jesse Hahn</v>
      </c>
      <c r="C90" s="106" t="s">
        <v>2610</v>
      </c>
    </row>
    <row r="91" ht="15.75" customHeight="1">
      <c r="A91" s="107">
        <v>28.0</v>
      </c>
      <c r="B91" s="25" t="str">
        <f t="shared" si="3"/>
        <v>Jeurys Familia</v>
      </c>
      <c r="C91" s="108" t="s">
        <v>2194</v>
      </c>
    </row>
    <row r="92" ht="15.75" customHeight="1">
      <c r="A92" s="105">
        <v>29.0</v>
      </c>
      <c r="B92" s="25" t="str">
        <f t="shared" si="3"/>
        <v>Jonathon Niese</v>
      </c>
      <c r="C92" s="106" t="s">
        <v>2611</v>
      </c>
    </row>
    <row r="93" ht="15.75" customHeight="1">
      <c r="A93" s="107">
        <v>30.0</v>
      </c>
      <c r="B93" s="25" t="str">
        <f t="shared" si="3"/>
        <v>Kris Medlen</v>
      </c>
      <c r="C93" s="108" t="s">
        <v>2612</v>
      </c>
    </row>
    <row r="94" ht="15.75" customHeight="1">
      <c r="A94" s="102" t="s">
        <v>1561</v>
      </c>
      <c r="B94" s="103"/>
      <c r="C94" s="104"/>
    </row>
    <row r="95" ht="15.75" customHeight="1">
      <c r="A95" s="105">
        <v>1.0</v>
      </c>
      <c r="B95" s="25" t="str">
        <f t="shared" ref="B95:B124" si="4">LEFT(C95,FIND("(",C95)-1)</f>
        <v>Giancarlo Stanton</v>
      </c>
      <c r="C95" s="106" t="s">
        <v>2443</v>
      </c>
    </row>
    <row r="96" ht="15.75" customHeight="1">
      <c r="A96" s="107">
        <v>2.0</v>
      </c>
      <c r="B96" s="25" t="str">
        <f t="shared" si="4"/>
        <v>Edwin Encarnación</v>
      </c>
      <c r="C96" s="108" t="s">
        <v>2204</v>
      </c>
    </row>
    <row r="97" ht="15.75" customHeight="1">
      <c r="A97" s="105">
        <v>3.0</v>
      </c>
      <c r="B97" s="25" t="str">
        <f t="shared" si="4"/>
        <v>Anthony Rendon</v>
      </c>
      <c r="C97" s="106" t="s">
        <v>2499</v>
      </c>
    </row>
    <row r="98" ht="15.75" customHeight="1">
      <c r="A98" s="107">
        <v>4.0</v>
      </c>
      <c r="B98" s="25" t="str">
        <f t="shared" si="4"/>
        <v>Bryce Harper</v>
      </c>
      <c r="C98" s="108" t="s">
        <v>2613</v>
      </c>
    </row>
    <row r="99" ht="15.75" customHeight="1">
      <c r="A99" s="105">
        <v>5.0</v>
      </c>
      <c r="B99" s="25" t="str">
        <f t="shared" si="4"/>
        <v>Matt Kemp</v>
      </c>
      <c r="C99" s="106" t="s">
        <v>2614</v>
      </c>
    </row>
    <row r="100" ht="15.75" customHeight="1">
      <c r="A100" s="107">
        <v>6.0</v>
      </c>
      <c r="B100" s="25" t="str">
        <f t="shared" si="4"/>
        <v>Joey Votto</v>
      </c>
      <c r="C100" s="108" t="s">
        <v>2202</v>
      </c>
    </row>
    <row r="101" ht="15.75" customHeight="1">
      <c r="A101" s="105">
        <v>7.0</v>
      </c>
      <c r="B101" s="25" t="str">
        <f t="shared" si="4"/>
        <v>Jason Kipnis</v>
      </c>
      <c r="C101" s="106" t="s">
        <v>2498</v>
      </c>
    </row>
    <row r="102" ht="15.75" customHeight="1">
      <c r="A102" s="107">
        <v>8.0</v>
      </c>
      <c r="B102" s="25" t="str">
        <f t="shared" si="4"/>
        <v>Eric Hosmer</v>
      </c>
      <c r="C102" s="108" t="s">
        <v>2326</v>
      </c>
    </row>
    <row r="103" ht="15.75" customHeight="1">
      <c r="A103" s="105">
        <v>9.0</v>
      </c>
      <c r="B103" s="25" t="str">
        <f t="shared" si="4"/>
        <v>Álex Ríos</v>
      </c>
      <c r="C103" s="106" t="s">
        <v>2615</v>
      </c>
    </row>
    <row r="104" ht="15.75" customHeight="1">
      <c r="A104" s="107">
        <v>10.0</v>
      </c>
      <c r="B104" s="25" t="str">
        <f t="shared" si="4"/>
        <v>Rajai Davis</v>
      </c>
      <c r="C104" s="108" t="s">
        <v>2616</v>
      </c>
    </row>
    <row r="105" ht="15.75" customHeight="1">
      <c r="A105" s="105">
        <v>11.0</v>
      </c>
      <c r="B105" s="25" t="str">
        <f t="shared" si="4"/>
        <v>Alcides Escobar</v>
      </c>
      <c r="C105" s="106" t="s">
        <v>2502</v>
      </c>
    </row>
    <row r="106" ht="15.75" customHeight="1">
      <c r="A106" s="107">
        <v>12.0</v>
      </c>
      <c r="B106" s="25" t="str">
        <f t="shared" si="4"/>
        <v>Mark Teixeira</v>
      </c>
      <c r="C106" s="108" t="s">
        <v>2572</v>
      </c>
    </row>
    <row r="107" ht="15.75" customHeight="1">
      <c r="A107" s="105">
        <v>13.0</v>
      </c>
      <c r="B107" s="25" t="str">
        <f t="shared" si="4"/>
        <v>Miguel Montero</v>
      </c>
      <c r="C107" s="106" t="s">
        <v>2617</v>
      </c>
    </row>
    <row r="108" ht="15.75" customHeight="1">
      <c r="A108" s="107">
        <v>14.0</v>
      </c>
      <c r="B108" s="25" t="str">
        <f t="shared" si="4"/>
        <v>Chris Owings</v>
      </c>
      <c r="C108" s="108" t="s">
        <v>2618</v>
      </c>
    </row>
    <row r="109" ht="15.75" customHeight="1">
      <c r="A109" s="105">
        <v>15.0</v>
      </c>
      <c r="B109" s="25" t="str">
        <f t="shared" si="4"/>
        <v>Cole Hamels</v>
      </c>
      <c r="C109" s="106" t="s">
        <v>2038</v>
      </c>
    </row>
    <row r="110" ht="15.75" customHeight="1">
      <c r="A110" s="107">
        <v>16.0</v>
      </c>
      <c r="B110" s="25" t="str">
        <f t="shared" si="4"/>
        <v>Aroldis Chapman</v>
      </c>
      <c r="C110" s="108" t="s">
        <v>2214</v>
      </c>
    </row>
    <row r="111" ht="15.75" customHeight="1">
      <c r="A111" s="105">
        <v>17.0</v>
      </c>
      <c r="B111" s="25" t="str">
        <f t="shared" si="4"/>
        <v>Julio Teheran</v>
      </c>
      <c r="C111" s="106" t="s">
        <v>2221</v>
      </c>
    </row>
    <row r="112" ht="15.75" customHeight="1">
      <c r="A112" s="107">
        <v>18.0</v>
      </c>
      <c r="B112" s="25" t="str">
        <f t="shared" si="4"/>
        <v>Matt Harvey</v>
      </c>
      <c r="C112" s="108" t="s">
        <v>2362</v>
      </c>
    </row>
    <row r="113" ht="15.75" customHeight="1">
      <c r="A113" s="105">
        <v>19.0</v>
      </c>
      <c r="B113" s="25" t="str">
        <f t="shared" si="4"/>
        <v>Jake Arrieta</v>
      </c>
      <c r="C113" s="106" t="s">
        <v>2218</v>
      </c>
    </row>
    <row r="114" ht="15.75" customHeight="1">
      <c r="A114" s="107">
        <v>20.0</v>
      </c>
      <c r="B114" s="25" t="str">
        <f t="shared" si="4"/>
        <v>Phil Hughes</v>
      </c>
      <c r="C114" s="108" t="s">
        <v>2507</v>
      </c>
    </row>
    <row r="115" ht="15.75" customHeight="1">
      <c r="A115" s="105">
        <v>21.0</v>
      </c>
      <c r="B115" s="25" t="str">
        <f t="shared" si="4"/>
        <v>Andrew Cashner</v>
      </c>
      <c r="C115" s="106" t="s">
        <v>2505</v>
      </c>
    </row>
    <row r="116" ht="15.75" customHeight="1">
      <c r="A116" s="107">
        <v>22.0</v>
      </c>
      <c r="B116" s="25" t="str">
        <f t="shared" si="4"/>
        <v>Jonathan Papelbon</v>
      </c>
      <c r="C116" s="108" t="s">
        <v>2453</v>
      </c>
    </row>
    <row r="117" ht="15.75" customHeight="1">
      <c r="A117" s="105">
        <v>23.0</v>
      </c>
      <c r="B117" s="25" t="str">
        <f t="shared" si="4"/>
        <v>Tyler Clippard</v>
      </c>
      <c r="C117" s="106" t="s">
        <v>2324</v>
      </c>
    </row>
    <row r="118" ht="15.75" customHeight="1">
      <c r="A118" s="107">
        <v>24.0</v>
      </c>
      <c r="B118" s="25" t="str">
        <f t="shared" si="4"/>
        <v>José Fernández</v>
      </c>
      <c r="C118" s="108" t="s">
        <v>2503</v>
      </c>
    </row>
    <row r="119" ht="15.75" customHeight="1">
      <c r="A119" s="105">
        <v>25.0</v>
      </c>
      <c r="B119" s="25" t="str">
        <f t="shared" si="4"/>
        <v>Brandon McCarthy</v>
      </c>
      <c r="C119" s="106" t="s">
        <v>2464</v>
      </c>
    </row>
    <row r="120" ht="15.75" customHeight="1">
      <c r="A120" s="107">
        <v>26.0</v>
      </c>
      <c r="B120" s="25" t="str">
        <f t="shared" si="4"/>
        <v>R.A. Dickey</v>
      </c>
      <c r="C120" s="108" t="s">
        <v>2506</v>
      </c>
    </row>
    <row r="121" ht="15.75" customHeight="1">
      <c r="A121" s="105">
        <v>27.0</v>
      </c>
      <c r="B121" s="25" t="str">
        <f t="shared" si="4"/>
        <v>Brad Ziegler</v>
      </c>
      <c r="C121" s="106" t="s">
        <v>2451</v>
      </c>
    </row>
    <row r="122" ht="15.75" customHeight="1">
      <c r="A122" s="107">
        <v>28.0</v>
      </c>
      <c r="B122" s="25" t="str">
        <f t="shared" si="4"/>
        <v>Tyler Skaggs</v>
      </c>
      <c r="C122" s="108" t="s">
        <v>2134</v>
      </c>
    </row>
    <row r="123" ht="15.75" customHeight="1">
      <c r="A123" s="105">
        <v>29.0</v>
      </c>
      <c r="B123" s="25" t="str">
        <f t="shared" si="4"/>
        <v>Tony Cingrani</v>
      </c>
      <c r="C123" s="106" t="s">
        <v>2165</v>
      </c>
    </row>
    <row r="124" ht="15.75" customHeight="1">
      <c r="A124" s="107">
        <v>30.0</v>
      </c>
      <c r="B124" s="25" t="str">
        <f t="shared" si="4"/>
        <v>CC Sabathia</v>
      </c>
      <c r="C124" s="108" t="s">
        <v>2014</v>
      </c>
    </row>
    <row r="125" ht="15.75" customHeight="1">
      <c r="A125" s="102" t="s">
        <v>2379</v>
      </c>
      <c r="B125" s="103"/>
      <c r="C125" s="104"/>
    </row>
    <row r="126" ht="15.75" customHeight="1">
      <c r="A126" s="105">
        <v>1.0</v>
      </c>
      <c r="B126" s="25" t="str">
        <f t="shared" ref="B126:B155" si="5">LEFT(C126,FIND("(",C126)-1)</f>
        <v>Jose Altuve</v>
      </c>
      <c r="C126" s="106" t="s">
        <v>1990</v>
      </c>
    </row>
    <row r="127" ht="15.75" customHeight="1">
      <c r="A127" s="107">
        <v>2.0</v>
      </c>
      <c r="B127" s="25" t="str">
        <f t="shared" si="5"/>
        <v>Yasiel Puig</v>
      </c>
      <c r="C127" s="108" t="s">
        <v>2619</v>
      </c>
    </row>
    <row r="128" ht="15.75" customHeight="1">
      <c r="A128" s="105">
        <v>3.0</v>
      </c>
      <c r="B128" s="25" t="str">
        <f t="shared" si="5"/>
        <v>Michael Brantley</v>
      </c>
      <c r="C128" s="106" t="s">
        <v>2484</v>
      </c>
    </row>
    <row r="129" ht="15.75" customHeight="1">
      <c r="A129" s="107">
        <v>4.0</v>
      </c>
      <c r="B129" s="25" t="str">
        <f t="shared" si="5"/>
        <v>Nolan Arenado</v>
      </c>
      <c r="C129" s="108" t="s">
        <v>2049</v>
      </c>
    </row>
    <row r="130" ht="15.75" customHeight="1">
      <c r="A130" s="105">
        <v>5.0</v>
      </c>
      <c r="B130" s="25" t="str">
        <f t="shared" si="5"/>
        <v>Kyle Seager</v>
      </c>
      <c r="C130" s="106" t="s">
        <v>2209</v>
      </c>
    </row>
    <row r="131" ht="15.75" customHeight="1">
      <c r="A131" s="107">
        <v>6.0</v>
      </c>
      <c r="B131" s="25" t="str">
        <f t="shared" si="5"/>
        <v>Nelson Cruz</v>
      </c>
      <c r="C131" s="108" t="s">
        <v>2620</v>
      </c>
    </row>
    <row r="132" ht="15.75" customHeight="1">
      <c r="A132" s="105">
        <v>7.0</v>
      </c>
      <c r="B132" s="25" t="str">
        <f t="shared" si="5"/>
        <v>J.D. Martinez</v>
      </c>
      <c r="C132" s="106" t="s">
        <v>1989</v>
      </c>
    </row>
    <row r="133" ht="15.75" customHeight="1">
      <c r="A133" s="107">
        <v>8.0</v>
      </c>
      <c r="B133" s="25" t="str">
        <f t="shared" si="5"/>
        <v>Alexei Ramírez</v>
      </c>
      <c r="C133" s="108" t="s">
        <v>2512</v>
      </c>
    </row>
    <row r="134" ht="15.75" customHeight="1">
      <c r="A134" s="105">
        <v>9.0</v>
      </c>
      <c r="B134" s="25" t="str">
        <f t="shared" si="5"/>
        <v>Evan Gattis</v>
      </c>
      <c r="C134" s="106" t="s">
        <v>2485</v>
      </c>
    </row>
    <row r="135" ht="15.75" customHeight="1">
      <c r="A135" s="107">
        <v>10.0</v>
      </c>
      <c r="B135" s="25" t="str">
        <f t="shared" si="5"/>
        <v>Ben Zobrist</v>
      </c>
      <c r="C135" s="108" t="s">
        <v>2621</v>
      </c>
    </row>
    <row r="136" ht="15.75" customHeight="1">
      <c r="A136" s="105">
        <v>11.0</v>
      </c>
      <c r="B136" s="25" t="str">
        <f t="shared" si="5"/>
        <v>Rusney Castillo</v>
      </c>
      <c r="C136" s="106" t="s">
        <v>2622</v>
      </c>
    </row>
    <row r="137" ht="15.75" customHeight="1">
      <c r="A137" s="107">
        <v>12.0</v>
      </c>
      <c r="B137" s="25" t="str">
        <f t="shared" si="5"/>
        <v>Mike Napoli</v>
      </c>
      <c r="C137" s="108" t="s">
        <v>2623</v>
      </c>
    </row>
    <row r="138" ht="15.75" customHeight="1">
      <c r="A138" s="105">
        <v>13.0</v>
      </c>
      <c r="B138" s="25" t="str">
        <f t="shared" si="5"/>
        <v>Jedd Gyorko</v>
      </c>
      <c r="C138" s="106" t="s">
        <v>2624</v>
      </c>
    </row>
    <row r="139" ht="15.75" customHeight="1">
      <c r="A139" s="107">
        <v>14.0</v>
      </c>
      <c r="B139" s="25" t="str">
        <f t="shared" si="5"/>
        <v>Dexter Fowler</v>
      </c>
      <c r="C139" s="108" t="s">
        <v>2382</v>
      </c>
    </row>
    <row r="140" ht="15.75" customHeight="1">
      <c r="A140" s="105">
        <v>15.0</v>
      </c>
      <c r="B140" s="25" t="str">
        <f t="shared" si="5"/>
        <v>Derek Norris</v>
      </c>
      <c r="C140" s="106" t="s">
        <v>2487</v>
      </c>
    </row>
    <row r="141" ht="15.75" customHeight="1">
      <c r="A141" s="107">
        <v>16.0</v>
      </c>
      <c r="B141" s="25" t="str">
        <f t="shared" si="5"/>
        <v>Nick Franklin</v>
      </c>
      <c r="C141" s="108" t="s">
        <v>2625</v>
      </c>
    </row>
    <row r="142" ht="15.75" customHeight="1">
      <c r="A142" s="105">
        <v>17.0</v>
      </c>
      <c r="B142" s="25" t="str">
        <f t="shared" si="5"/>
        <v>Jordan Zimmermann</v>
      </c>
      <c r="C142" s="106" t="s">
        <v>2167</v>
      </c>
    </row>
    <row r="143" ht="15.75" customHeight="1">
      <c r="A143" s="107">
        <v>18.0</v>
      </c>
      <c r="B143" s="25" t="str">
        <f t="shared" si="5"/>
        <v>Jacob deGrom</v>
      </c>
      <c r="C143" s="108" t="s">
        <v>2004</v>
      </c>
    </row>
    <row r="144" ht="15.75" customHeight="1">
      <c r="A144" s="105">
        <v>19.0</v>
      </c>
      <c r="B144" s="25" t="str">
        <f t="shared" si="5"/>
        <v>Carlos Carrasco</v>
      </c>
      <c r="C144" s="106" t="s">
        <v>2005</v>
      </c>
    </row>
    <row r="145" ht="15.75" customHeight="1">
      <c r="A145" s="107">
        <v>20.0</v>
      </c>
      <c r="B145" s="25" t="str">
        <f t="shared" si="5"/>
        <v>Hyun-Jin Ryu</v>
      </c>
      <c r="C145" s="108" t="s">
        <v>2133</v>
      </c>
    </row>
    <row r="146" ht="15.75" customHeight="1">
      <c r="A146" s="105">
        <v>21.0</v>
      </c>
      <c r="B146" s="25" t="str">
        <f t="shared" si="5"/>
        <v>Lance Lynn</v>
      </c>
      <c r="C146" s="106" t="s">
        <v>2077</v>
      </c>
    </row>
    <row r="147" ht="15.75" customHeight="1">
      <c r="A147" s="107">
        <v>22.0</v>
      </c>
      <c r="B147" s="25" t="str">
        <f t="shared" si="5"/>
        <v>Doug Fister</v>
      </c>
      <c r="C147" s="108" t="s">
        <v>2401</v>
      </c>
    </row>
    <row r="148" ht="15.75" customHeight="1">
      <c r="A148" s="105">
        <v>23.0</v>
      </c>
      <c r="B148" s="25" t="str">
        <f t="shared" si="5"/>
        <v>Ian Kennedy</v>
      </c>
      <c r="C148" s="106" t="s">
        <v>2476</v>
      </c>
    </row>
    <row r="149" ht="15.75" customHeight="1">
      <c r="A149" s="107">
        <v>24.0</v>
      </c>
      <c r="B149" s="25" t="str">
        <f t="shared" si="5"/>
        <v>Drew Smyly</v>
      </c>
      <c r="C149" s="108" t="s">
        <v>2386</v>
      </c>
    </row>
    <row r="150" ht="15.75" customHeight="1">
      <c r="A150" s="105">
        <v>25.0</v>
      </c>
      <c r="B150" s="25" t="str">
        <f t="shared" si="5"/>
        <v>Collin McHugh</v>
      </c>
      <c r="C150" s="106" t="s">
        <v>2009</v>
      </c>
    </row>
    <row r="151" ht="15.75" customHeight="1">
      <c r="A151" s="107">
        <v>26.0</v>
      </c>
      <c r="B151" s="25" t="str">
        <f t="shared" si="5"/>
        <v>James Paxton</v>
      </c>
      <c r="C151" s="108" t="s">
        <v>2007</v>
      </c>
    </row>
    <row r="152" ht="15.75" customHeight="1">
      <c r="A152" s="105">
        <v>27.0</v>
      </c>
      <c r="B152" s="25" t="str">
        <f t="shared" si="5"/>
        <v>Sergio Romo</v>
      </c>
      <c r="C152" s="106" t="s">
        <v>2013</v>
      </c>
    </row>
    <row r="153" ht="15.75" customHeight="1">
      <c r="A153" s="107">
        <v>28.0</v>
      </c>
      <c r="B153" s="25" t="str">
        <f t="shared" si="5"/>
        <v>Danny Farquhar</v>
      </c>
      <c r="C153" s="108" t="s">
        <v>2626</v>
      </c>
    </row>
    <row r="154" ht="15.75" customHeight="1">
      <c r="A154" s="105">
        <v>29.0</v>
      </c>
      <c r="B154" s="25" t="str">
        <f t="shared" si="5"/>
        <v>Drew Pomeranz</v>
      </c>
      <c r="C154" s="106" t="s">
        <v>2257</v>
      </c>
    </row>
    <row r="155" ht="15.75" customHeight="1">
      <c r="A155" s="107">
        <v>30.0</v>
      </c>
      <c r="B155" s="25" t="str">
        <f t="shared" si="5"/>
        <v>Rafael Montero</v>
      </c>
      <c r="C155" s="108" t="s">
        <v>2627</v>
      </c>
    </row>
    <row r="156" ht="15.75" customHeight="1">
      <c r="A156" s="102" t="s">
        <v>1517</v>
      </c>
      <c r="B156" s="103"/>
      <c r="C156" s="104"/>
    </row>
    <row r="157" ht="15.75" customHeight="1">
      <c r="A157" s="105">
        <v>1.0</v>
      </c>
      <c r="B157" s="25" t="str">
        <f t="shared" ref="B157:B186" si="6">LEFT(C157,FIND("(",C157)-1)</f>
        <v>Mike Trout</v>
      </c>
      <c r="C157" s="106" t="s">
        <v>1928</v>
      </c>
    </row>
    <row r="158" ht="15.75" customHeight="1">
      <c r="A158" s="107">
        <v>2.0</v>
      </c>
      <c r="B158" s="25" t="str">
        <f t="shared" si="6"/>
        <v>Paul Goldschmidt</v>
      </c>
      <c r="C158" s="108" t="s">
        <v>1931</v>
      </c>
    </row>
    <row r="159" ht="15.75" customHeight="1">
      <c r="A159" s="105">
        <v>3.0</v>
      </c>
      <c r="B159" s="25" t="str">
        <f t="shared" si="6"/>
        <v>Adrián Beltré</v>
      </c>
      <c r="C159" s="106" t="s">
        <v>2231</v>
      </c>
    </row>
    <row r="160" ht="15.75" customHeight="1">
      <c r="A160" s="107">
        <v>4.0</v>
      </c>
      <c r="B160" s="25" t="str">
        <f t="shared" si="6"/>
        <v>Troy Tulowitzki</v>
      </c>
      <c r="C160" s="108" t="s">
        <v>2425</v>
      </c>
    </row>
    <row r="161" ht="15.75" customHeight="1">
      <c r="A161" s="105">
        <v>5.0</v>
      </c>
      <c r="B161" s="25" t="str">
        <f t="shared" si="6"/>
        <v>George Springer</v>
      </c>
      <c r="C161" s="106" t="s">
        <v>1934</v>
      </c>
    </row>
    <row r="162" ht="15.75" customHeight="1">
      <c r="A162" s="107">
        <v>6.0</v>
      </c>
      <c r="B162" s="25" t="str">
        <f t="shared" si="6"/>
        <v>Alex Gordon</v>
      </c>
      <c r="C162" s="108" t="s">
        <v>2480</v>
      </c>
    </row>
    <row r="163" ht="15.75" customHeight="1">
      <c r="A163" s="105">
        <v>7.0</v>
      </c>
      <c r="B163" s="25" t="str">
        <f t="shared" si="6"/>
        <v>Brian Dozier</v>
      </c>
      <c r="C163" s="106" t="s">
        <v>1939</v>
      </c>
    </row>
    <row r="164" ht="15.75" customHeight="1">
      <c r="A164" s="107">
        <v>8.0</v>
      </c>
      <c r="B164" s="25" t="str">
        <f t="shared" si="6"/>
        <v>Kole Calhoun</v>
      </c>
      <c r="C164" s="108" t="s">
        <v>2424</v>
      </c>
    </row>
    <row r="165" ht="15.75" customHeight="1">
      <c r="A165" s="105">
        <v>9.0</v>
      </c>
      <c r="B165" s="25" t="str">
        <f t="shared" si="6"/>
        <v>Brett Gardner</v>
      </c>
      <c r="C165" s="106" t="s">
        <v>2210</v>
      </c>
    </row>
    <row r="166" ht="15.75" customHeight="1">
      <c r="A166" s="107">
        <v>10.0</v>
      </c>
      <c r="B166" s="25" t="str">
        <f t="shared" si="6"/>
        <v>Jimmy Rollins</v>
      </c>
      <c r="C166" s="108" t="s">
        <v>2628</v>
      </c>
    </row>
    <row r="167" ht="15.75" customHeight="1">
      <c r="A167" s="105">
        <v>11.0</v>
      </c>
      <c r="B167" s="25" t="str">
        <f t="shared" si="6"/>
        <v>Matt Wieters</v>
      </c>
      <c r="C167" s="106" t="s">
        <v>2305</v>
      </c>
    </row>
    <row r="168" ht="15.75" customHeight="1">
      <c r="A168" s="107">
        <v>12.0</v>
      </c>
      <c r="B168" s="25" t="str">
        <f t="shared" si="6"/>
        <v>Khris Davis</v>
      </c>
      <c r="C168" s="108" t="s">
        <v>1933</v>
      </c>
    </row>
    <row r="169" ht="15.75" customHeight="1">
      <c r="A169" s="105">
        <v>13.0</v>
      </c>
      <c r="B169" s="25" t="str">
        <f t="shared" si="6"/>
        <v>Joe Mauer</v>
      </c>
      <c r="C169" s="106" t="s">
        <v>2629</v>
      </c>
    </row>
    <row r="170" ht="15.75" customHeight="1">
      <c r="A170" s="107">
        <v>14.0</v>
      </c>
      <c r="B170" s="25" t="str">
        <f t="shared" si="6"/>
        <v>Pedro Álvarez</v>
      </c>
      <c r="C170" s="108" t="s">
        <v>2630</v>
      </c>
    </row>
    <row r="171" ht="15.75" customHeight="1">
      <c r="A171" s="105">
        <v>15.0</v>
      </c>
      <c r="B171" s="25" t="str">
        <f t="shared" si="6"/>
        <v>Martín Prado</v>
      </c>
      <c r="C171" s="106" t="s">
        <v>2631</v>
      </c>
    </row>
    <row r="172" ht="15.75" customHeight="1">
      <c r="A172" s="107">
        <v>16.0</v>
      </c>
      <c r="B172" s="25" t="str">
        <f t="shared" si="6"/>
        <v>Mike Zunino</v>
      </c>
      <c r="C172" s="108" t="s">
        <v>2266</v>
      </c>
    </row>
    <row r="173" ht="15.75" customHeight="1">
      <c r="A173" s="105">
        <v>17.0</v>
      </c>
      <c r="B173" s="25" t="str">
        <f t="shared" si="6"/>
        <v>Clayton Kershaw</v>
      </c>
      <c r="C173" s="106" t="s">
        <v>1952</v>
      </c>
    </row>
    <row r="174" ht="15.75" customHeight="1">
      <c r="A174" s="107">
        <v>18.0</v>
      </c>
      <c r="B174" s="25" t="str">
        <f t="shared" si="6"/>
        <v>Max Scherzer</v>
      </c>
      <c r="C174" s="108" t="s">
        <v>1944</v>
      </c>
    </row>
    <row r="175" ht="15.75" customHeight="1">
      <c r="A175" s="105">
        <v>19.0</v>
      </c>
      <c r="B175" s="25" t="str">
        <f t="shared" si="6"/>
        <v>Chris Sale</v>
      </c>
      <c r="C175" s="106" t="s">
        <v>1945</v>
      </c>
    </row>
    <row r="176" ht="15.75" customHeight="1">
      <c r="A176" s="107">
        <v>20.0</v>
      </c>
      <c r="B176" s="25" t="str">
        <f t="shared" si="6"/>
        <v>Madison Bumgarner</v>
      </c>
      <c r="C176" s="108" t="s">
        <v>1950</v>
      </c>
    </row>
    <row r="177" ht="15.75" customHeight="1">
      <c r="A177" s="105">
        <v>21.0</v>
      </c>
      <c r="B177" s="25" t="str">
        <f t="shared" si="6"/>
        <v>David Price</v>
      </c>
      <c r="C177" s="106" t="s">
        <v>1948</v>
      </c>
    </row>
    <row r="178" ht="15.75" customHeight="1">
      <c r="A178" s="107">
        <v>22.0</v>
      </c>
      <c r="B178" s="25" t="str">
        <f t="shared" si="6"/>
        <v>Adam Wainwright</v>
      </c>
      <c r="C178" s="108" t="s">
        <v>2482</v>
      </c>
    </row>
    <row r="179" ht="15.75" customHeight="1">
      <c r="A179" s="105">
        <v>23.0</v>
      </c>
      <c r="B179" s="25" t="str">
        <f t="shared" si="6"/>
        <v>David Robertson</v>
      </c>
      <c r="C179" s="106" t="s">
        <v>1953</v>
      </c>
    </row>
    <row r="180" ht="15.75" customHeight="1">
      <c r="A180" s="107">
        <v>24.0</v>
      </c>
      <c r="B180" s="25" t="str">
        <f t="shared" si="6"/>
        <v>Gerrit Cole</v>
      </c>
      <c r="C180" s="108" t="s">
        <v>1947</v>
      </c>
    </row>
    <row r="181" ht="15.75" customHeight="1">
      <c r="A181" s="105">
        <v>25.0</v>
      </c>
      <c r="B181" s="25" t="str">
        <f t="shared" si="6"/>
        <v>Drew Storen</v>
      </c>
      <c r="C181" s="106" t="s">
        <v>2632</v>
      </c>
    </row>
    <row r="182" ht="15.75" customHeight="1">
      <c r="A182" s="107">
        <v>26.0</v>
      </c>
      <c r="B182" s="25" t="str">
        <f t="shared" si="6"/>
        <v>Huston Street</v>
      </c>
      <c r="C182" s="108" t="s">
        <v>2483</v>
      </c>
    </row>
    <row r="183" ht="15.75" customHeight="1">
      <c r="A183" s="105">
        <v>27.0</v>
      </c>
      <c r="B183" s="25" t="str">
        <f t="shared" si="6"/>
        <v>Héctor Rondón</v>
      </c>
      <c r="C183" s="106" t="s">
        <v>2428</v>
      </c>
    </row>
    <row r="184" ht="15.75" customHeight="1">
      <c r="A184" s="107">
        <v>28.0</v>
      </c>
      <c r="B184" s="25" t="str">
        <f t="shared" si="6"/>
        <v>Addison Reed</v>
      </c>
      <c r="C184" s="108" t="s">
        <v>2275</v>
      </c>
    </row>
    <row r="185" ht="15.75" customHeight="1">
      <c r="A185" s="105">
        <v>29.0</v>
      </c>
      <c r="B185" s="25" t="str">
        <f t="shared" si="6"/>
        <v>Francisco Rodríguez</v>
      </c>
      <c r="C185" s="106" t="s">
        <v>2426</v>
      </c>
    </row>
    <row r="186" ht="15.75" customHeight="1">
      <c r="A186" s="107">
        <v>30.0</v>
      </c>
      <c r="B186" s="25" t="str">
        <f t="shared" si="6"/>
        <v>Neil Ramirez</v>
      </c>
      <c r="C186" s="108" t="s">
        <v>2633</v>
      </c>
    </row>
    <row r="187" ht="15.75" customHeight="1">
      <c r="A187" s="102" t="s">
        <v>1455</v>
      </c>
      <c r="B187" s="103"/>
      <c r="C187" s="104"/>
    </row>
    <row r="188" ht="15.75" customHeight="1">
      <c r="A188" s="105">
        <v>1.0</v>
      </c>
      <c r="B188" s="25" t="str">
        <f t="shared" ref="B188:B217" si="7">LEFT(C188,FIND("(",C188)-1)</f>
        <v>Anthony Rizzo</v>
      </c>
      <c r="C188" s="106" t="s">
        <v>1993</v>
      </c>
    </row>
    <row r="189" ht="15.75" customHeight="1">
      <c r="A189" s="107">
        <v>2.0</v>
      </c>
      <c r="B189" s="25" t="str">
        <f t="shared" si="7"/>
        <v>Robinson Canó</v>
      </c>
      <c r="C189" s="108" t="s">
        <v>2388</v>
      </c>
    </row>
    <row r="190" ht="15.75" customHeight="1">
      <c r="A190" s="105">
        <v>3.0</v>
      </c>
      <c r="B190" s="25" t="str">
        <f t="shared" si="7"/>
        <v>Prince Fielder</v>
      </c>
      <c r="C190" s="106" t="s">
        <v>2508</v>
      </c>
    </row>
    <row r="191" ht="15.75" customHeight="1">
      <c r="A191" s="107">
        <v>4.0</v>
      </c>
      <c r="B191" s="25" t="str">
        <f t="shared" si="7"/>
        <v>Carlos Santana</v>
      </c>
      <c r="C191" s="108" t="s">
        <v>2634</v>
      </c>
    </row>
    <row r="192" ht="15.75" customHeight="1">
      <c r="A192" s="105">
        <v>5.0</v>
      </c>
      <c r="B192" s="25" t="str">
        <f t="shared" si="7"/>
        <v>Dee Gordon</v>
      </c>
      <c r="C192" s="106" t="s">
        <v>2389</v>
      </c>
    </row>
    <row r="193" ht="15.75" customHeight="1">
      <c r="A193" s="107">
        <v>6.0</v>
      </c>
      <c r="B193" s="25" t="str">
        <f t="shared" si="7"/>
        <v>Chris Carter</v>
      </c>
      <c r="C193" s="108" t="s">
        <v>2635</v>
      </c>
    </row>
    <row r="194" ht="15.75" customHeight="1">
      <c r="A194" s="105">
        <v>7.0</v>
      </c>
      <c r="B194" s="25" t="str">
        <f t="shared" si="7"/>
        <v>Ryan Zimmerman</v>
      </c>
      <c r="C194" s="106" t="s">
        <v>2636</v>
      </c>
    </row>
    <row r="195" ht="15.75" customHeight="1">
      <c r="A195" s="107">
        <v>8.0</v>
      </c>
      <c r="B195" s="25" t="str">
        <f t="shared" si="7"/>
        <v>Starlin Castro</v>
      </c>
      <c r="C195" s="108" t="s">
        <v>2510</v>
      </c>
    </row>
    <row r="196" ht="15.75" customHeight="1">
      <c r="A196" s="105">
        <v>9.0</v>
      </c>
      <c r="B196" s="25" t="str">
        <f t="shared" si="7"/>
        <v>Torii Hunter</v>
      </c>
      <c r="C196" s="106" t="s">
        <v>2637</v>
      </c>
    </row>
    <row r="197" ht="15.75" customHeight="1">
      <c r="A197" s="107">
        <v>10.0</v>
      </c>
      <c r="B197" s="25" t="str">
        <f t="shared" si="7"/>
        <v>Wilin Rosario</v>
      </c>
      <c r="C197" s="108" t="s">
        <v>2638</v>
      </c>
    </row>
    <row r="198" ht="15.75" customHeight="1">
      <c r="A198" s="105">
        <v>11.0</v>
      </c>
      <c r="B198" s="25" t="str">
        <f t="shared" si="7"/>
        <v>Denard Span</v>
      </c>
      <c r="C198" s="106" t="s">
        <v>2558</v>
      </c>
    </row>
    <row r="199" ht="15.75" customHeight="1">
      <c r="A199" s="107">
        <v>12.0</v>
      </c>
      <c r="B199" s="25" t="str">
        <f t="shared" si="7"/>
        <v>Michael Cuddyer</v>
      </c>
      <c r="C199" s="108" t="s">
        <v>2639</v>
      </c>
    </row>
    <row r="200" ht="15.75" customHeight="1">
      <c r="A200" s="105">
        <v>13.0</v>
      </c>
      <c r="B200" s="25" t="str">
        <f t="shared" si="7"/>
        <v>Josh Hamilton</v>
      </c>
      <c r="C200" s="106" t="s">
        <v>2640</v>
      </c>
    </row>
    <row r="201" ht="15.75" customHeight="1">
      <c r="A201" s="107">
        <v>14.0</v>
      </c>
      <c r="B201" s="25" t="str">
        <f t="shared" si="7"/>
        <v>Domonic Brown</v>
      </c>
      <c r="C201" s="108" t="s">
        <v>2641</v>
      </c>
    </row>
    <row r="202" ht="15.75" customHeight="1">
      <c r="A202" s="105">
        <v>15.0</v>
      </c>
      <c r="B202" s="25" t="str">
        <f t="shared" si="7"/>
        <v>Jason Castro</v>
      </c>
      <c r="C202" s="106" t="s">
        <v>2319</v>
      </c>
    </row>
    <row r="203" ht="15.75" customHeight="1">
      <c r="A203" s="107">
        <v>16.0</v>
      </c>
      <c r="B203" s="25" t="str">
        <f t="shared" si="7"/>
        <v>Jonathan Schoop</v>
      </c>
      <c r="C203" s="108" t="s">
        <v>2642</v>
      </c>
    </row>
    <row r="204" ht="15.75" customHeight="1">
      <c r="A204" s="105">
        <v>17.0</v>
      </c>
      <c r="B204" s="25" t="str">
        <f t="shared" si="7"/>
        <v>Jon Lester</v>
      </c>
      <c r="C204" s="106" t="s">
        <v>2068</v>
      </c>
    </row>
    <row r="205" ht="15.75" customHeight="1">
      <c r="A205" s="107">
        <v>18.0</v>
      </c>
      <c r="B205" s="25" t="str">
        <f t="shared" si="7"/>
        <v>Alex Cobb</v>
      </c>
      <c r="C205" s="108" t="s">
        <v>2320</v>
      </c>
    </row>
    <row r="206" ht="15.75" customHeight="1">
      <c r="A206" s="105">
        <v>19.0</v>
      </c>
      <c r="B206" s="25" t="str">
        <f t="shared" si="7"/>
        <v>Cliff Lee</v>
      </c>
      <c r="C206" s="106" t="s">
        <v>2516</v>
      </c>
    </row>
    <row r="207" ht="15.75" customHeight="1">
      <c r="A207" s="107">
        <v>20.0</v>
      </c>
      <c r="B207" s="25" t="str">
        <f t="shared" si="7"/>
        <v>Masahiro Tanaka</v>
      </c>
      <c r="C207" s="108" t="s">
        <v>2064</v>
      </c>
    </row>
    <row r="208" ht="15.75" customHeight="1">
      <c r="A208" s="105">
        <v>21.0</v>
      </c>
      <c r="B208" s="25" t="str">
        <f t="shared" si="7"/>
        <v>Chris Archer</v>
      </c>
      <c r="C208" s="106" t="s">
        <v>2065</v>
      </c>
    </row>
    <row r="209" ht="15.75" customHeight="1">
      <c r="A209" s="107">
        <v>22.0</v>
      </c>
      <c r="B209" s="25" t="str">
        <f t="shared" si="7"/>
        <v>Francisco Liriano</v>
      </c>
      <c r="C209" s="108" t="s">
        <v>2399</v>
      </c>
    </row>
    <row r="210" ht="15.75" customHeight="1">
      <c r="A210" s="105">
        <v>23.0</v>
      </c>
      <c r="B210" s="25" t="str">
        <f t="shared" si="7"/>
        <v>Santiago Casilla</v>
      </c>
      <c r="C210" s="106" t="s">
        <v>2323</v>
      </c>
    </row>
    <row r="211" ht="15.75" customHeight="1">
      <c r="A211" s="107">
        <v>24.0</v>
      </c>
      <c r="B211" s="25" t="str">
        <f t="shared" si="7"/>
        <v>José Quintana</v>
      </c>
      <c r="C211" s="108" t="s">
        <v>1981</v>
      </c>
    </row>
    <row r="212" ht="15.75" customHeight="1">
      <c r="A212" s="105">
        <v>25.0</v>
      </c>
      <c r="B212" s="25" t="str">
        <f t="shared" si="7"/>
        <v>Wily Peralta</v>
      </c>
      <c r="C212" s="106" t="s">
        <v>2018</v>
      </c>
    </row>
    <row r="213" ht="15.75" customHeight="1">
      <c r="A213" s="107">
        <v>26.0</v>
      </c>
      <c r="B213" s="25" t="str">
        <f t="shared" si="7"/>
        <v>LaTroy Hawkins</v>
      </c>
      <c r="C213" s="108" t="s">
        <v>2643</v>
      </c>
    </row>
    <row r="214" ht="15.75" customHeight="1">
      <c r="A214" s="105">
        <v>27.0</v>
      </c>
      <c r="B214" s="25" t="str">
        <f t="shared" si="7"/>
        <v>Alfredo Simón</v>
      </c>
      <c r="C214" s="106" t="s">
        <v>2644</v>
      </c>
    </row>
    <row r="215" ht="15.75" customHeight="1">
      <c r="A215" s="107">
        <v>28.0</v>
      </c>
      <c r="B215" s="25" t="str">
        <f t="shared" si="7"/>
        <v>Mark Buehrle</v>
      </c>
      <c r="C215" s="108" t="s">
        <v>2645</v>
      </c>
    </row>
    <row r="216" ht="15.75" customHeight="1">
      <c r="A216" s="105">
        <v>29.0</v>
      </c>
      <c r="B216" s="25" t="str">
        <f t="shared" si="7"/>
        <v>Shae Simmons</v>
      </c>
      <c r="C216" s="106" t="s">
        <v>2515</v>
      </c>
    </row>
    <row r="217" ht="15.75" customHeight="1">
      <c r="A217" s="107">
        <v>30.0</v>
      </c>
      <c r="B217" s="25" t="str">
        <f t="shared" si="7"/>
        <v>Joba Chamberlain</v>
      </c>
      <c r="C217" s="108" t="s">
        <v>2646</v>
      </c>
    </row>
    <row r="218" ht="15.75" customHeight="1">
      <c r="A218" s="102" t="s">
        <v>1502</v>
      </c>
      <c r="B218" s="103"/>
      <c r="C218" s="104"/>
    </row>
    <row r="219" ht="15.75" customHeight="1">
      <c r="A219" s="105">
        <v>1.0</v>
      </c>
      <c r="B219" s="25" t="str">
        <f t="shared" ref="B219:B248" si="8">LEFT(C219,FIND("(",C219)-1)</f>
        <v>Adrián González</v>
      </c>
      <c r="C219" s="106" t="s">
        <v>2412</v>
      </c>
    </row>
    <row r="220" ht="15.75" customHeight="1">
      <c r="A220" s="107">
        <v>2.0</v>
      </c>
      <c r="B220" s="25" t="str">
        <f t="shared" si="8"/>
        <v>Corey Dickerson</v>
      </c>
      <c r="C220" s="108" t="s">
        <v>2647</v>
      </c>
    </row>
    <row r="221" ht="15.75" customHeight="1">
      <c r="A221" s="105">
        <v>3.0</v>
      </c>
      <c r="B221" s="25" t="str">
        <f t="shared" si="8"/>
        <v>Carlos González</v>
      </c>
      <c r="C221" s="106" t="s">
        <v>2151</v>
      </c>
    </row>
    <row r="222" ht="15.75" customHeight="1">
      <c r="A222" s="107">
        <v>4.0</v>
      </c>
      <c r="B222" s="25" t="str">
        <f t="shared" si="8"/>
        <v>Starling Marte</v>
      </c>
      <c r="C222" s="108" t="s">
        <v>2297</v>
      </c>
    </row>
    <row r="223" ht="15.75" customHeight="1">
      <c r="A223" s="105">
        <v>5.0</v>
      </c>
      <c r="B223" s="25" t="str">
        <f t="shared" si="8"/>
        <v>Jason Heyward</v>
      </c>
      <c r="C223" s="106" t="s">
        <v>2569</v>
      </c>
    </row>
    <row r="224" ht="15.75" customHeight="1">
      <c r="A224" s="107">
        <v>6.0</v>
      </c>
      <c r="B224" s="25" t="str">
        <f t="shared" si="8"/>
        <v>Pablo Sandoval</v>
      </c>
      <c r="C224" s="108" t="s">
        <v>2648</v>
      </c>
    </row>
    <row r="225" ht="15.75" customHeight="1">
      <c r="A225" s="105">
        <v>7.0</v>
      </c>
      <c r="B225" s="25" t="str">
        <f t="shared" si="8"/>
        <v>Jonathan Lucroy</v>
      </c>
      <c r="C225" s="106" t="s">
        <v>2410</v>
      </c>
    </row>
    <row r="226" ht="15.75" customHeight="1">
      <c r="A226" s="107">
        <v>8.0</v>
      </c>
      <c r="B226" s="25" t="str">
        <f t="shared" si="8"/>
        <v>Gregory Polanco</v>
      </c>
      <c r="C226" s="108" t="s">
        <v>2147</v>
      </c>
    </row>
    <row r="227" ht="15.75" customHeight="1">
      <c r="A227" s="105">
        <v>9.0</v>
      </c>
      <c r="B227" s="25" t="str">
        <f t="shared" si="8"/>
        <v>Jhonny Peralta</v>
      </c>
      <c r="C227" s="106" t="s">
        <v>2649</v>
      </c>
    </row>
    <row r="228" ht="15.75" customHeight="1">
      <c r="A228" s="107">
        <v>10.0</v>
      </c>
      <c r="B228" s="25" t="str">
        <f t="shared" si="8"/>
        <v>Javier Báez</v>
      </c>
      <c r="C228" s="108" t="s">
        <v>2142</v>
      </c>
    </row>
    <row r="229" ht="15.75" customHeight="1">
      <c r="A229" s="105">
        <v>11.0</v>
      </c>
      <c r="B229" s="25" t="str">
        <f t="shared" si="8"/>
        <v>Steven Souza Jr.</v>
      </c>
      <c r="C229" s="106" t="s">
        <v>2314</v>
      </c>
    </row>
    <row r="230" ht="15.75" customHeight="1">
      <c r="A230" s="107">
        <v>12.0</v>
      </c>
      <c r="B230" s="25" t="str">
        <f t="shared" si="8"/>
        <v>Chase Headley</v>
      </c>
      <c r="C230" s="108" t="s">
        <v>2650</v>
      </c>
    </row>
    <row r="231" ht="15.75" customHeight="1">
      <c r="A231" s="105">
        <v>13.0</v>
      </c>
      <c r="B231" s="25" t="str">
        <f t="shared" si="8"/>
        <v>Arismendy Alcantara</v>
      </c>
      <c r="C231" s="106" t="s">
        <v>2651</v>
      </c>
    </row>
    <row r="232" ht="15.75" customHeight="1">
      <c r="A232" s="107">
        <v>14.0</v>
      </c>
      <c r="B232" s="25" t="str">
        <f t="shared" si="8"/>
        <v>Scooter Gennett</v>
      </c>
      <c r="C232" s="108" t="s">
        <v>2203</v>
      </c>
    </row>
    <row r="233" ht="15.75" customHeight="1">
      <c r="A233" s="105">
        <v>15.0</v>
      </c>
      <c r="B233" s="25" t="str">
        <f t="shared" si="8"/>
        <v>Tommy La Stella</v>
      </c>
      <c r="C233" s="106" t="s">
        <v>2652</v>
      </c>
    </row>
    <row r="234" ht="15.75" customHeight="1">
      <c r="A234" s="107">
        <v>16.0</v>
      </c>
      <c r="B234" s="25" t="str">
        <f t="shared" si="8"/>
        <v>Jake Lamb</v>
      </c>
      <c r="C234" s="108" t="s">
        <v>2298</v>
      </c>
    </row>
    <row r="235" ht="15.75" customHeight="1">
      <c r="A235" s="105">
        <v>17.0</v>
      </c>
      <c r="B235" s="25" t="str">
        <f t="shared" si="8"/>
        <v>Michael A. Taylor</v>
      </c>
      <c r="C235" s="106" t="s">
        <v>2574</v>
      </c>
    </row>
    <row r="236" ht="15.75" customHeight="1">
      <c r="A236" s="107">
        <v>18.0</v>
      </c>
      <c r="B236" s="25" t="str">
        <f t="shared" si="8"/>
        <v>Alex Wood</v>
      </c>
      <c r="C236" s="108" t="s">
        <v>2159</v>
      </c>
    </row>
    <row r="237" ht="15.75" customHeight="1">
      <c r="A237" s="105">
        <v>19.0</v>
      </c>
      <c r="B237" s="25" t="str">
        <f t="shared" si="8"/>
        <v>Tyson Ross</v>
      </c>
      <c r="C237" s="106" t="s">
        <v>2421</v>
      </c>
    </row>
    <row r="238" ht="15.75" customHeight="1">
      <c r="A238" s="107">
        <v>20.0</v>
      </c>
      <c r="B238" s="25" t="str">
        <f t="shared" si="8"/>
        <v>Aníbal Sánchez</v>
      </c>
      <c r="C238" s="108" t="s">
        <v>2044</v>
      </c>
    </row>
    <row r="239" ht="15.75" customHeight="1">
      <c r="A239" s="105">
        <v>21.0</v>
      </c>
      <c r="B239" s="25" t="str">
        <f t="shared" si="8"/>
        <v>Yordano Ventura</v>
      </c>
      <c r="C239" s="106" t="s">
        <v>2575</v>
      </c>
    </row>
    <row r="240" ht="15.75" customHeight="1">
      <c r="A240" s="107">
        <v>22.0</v>
      </c>
      <c r="B240" s="25" t="str">
        <f t="shared" si="8"/>
        <v>Zack Britton</v>
      </c>
      <c r="C240" s="108" t="s">
        <v>2164</v>
      </c>
    </row>
    <row r="241" ht="15.75" customHeight="1">
      <c r="A241" s="105">
        <v>23.0</v>
      </c>
      <c r="B241" s="25" t="str">
        <f t="shared" si="8"/>
        <v>Jake McGee</v>
      </c>
      <c r="C241" s="106" t="s">
        <v>2078</v>
      </c>
    </row>
    <row r="242" ht="15.75" customHeight="1">
      <c r="A242" s="107">
        <v>24.0</v>
      </c>
      <c r="B242" s="25" t="str">
        <f t="shared" si="8"/>
        <v>Kyle Lohse</v>
      </c>
      <c r="C242" s="108" t="s">
        <v>2653</v>
      </c>
    </row>
    <row r="243" ht="15.75" customHeight="1">
      <c r="A243" s="105">
        <v>25.0</v>
      </c>
      <c r="B243" s="25" t="str">
        <f t="shared" si="8"/>
        <v>Michael Pineda</v>
      </c>
      <c r="C243" s="106" t="s">
        <v>2419</v>
      </c>
    </row>
    <row r="244" ht="15.75" customHeight="1">
      <c r="A244" s="107">
        <v>26.0</v>
      </c>
      <c r="B244" s="25" t="str">
        <f t="shared" si="8"/>
        <v>Derek Holland</v>
      </c>
      <c r="C244" s="108" t="s">
        <v>2654</v>
      </c>
    </row>
    <row r="245" ht="15.75" customHeight="1">
      <c r="A245" s="105">
        <v>27.0</v>
      </c>
      <c r="B245" s="25" t="str">
        <f t="shared" si="8"/>
        <v>Joe Smith</v>
      </c>
      <c r="C245" s="106" t="s">
        <v>2247</v>
      </c>
    </row>
    <row r="246" ht="15.75" customHeight="1">
      <c r="A246" s="107">
        <v>28.0</v>
      </c>
      <c r="B246" s="25" t="str">
        <f t="shared" si="8"/>
        <v>Danny Duffy</v>
      </c>
      <c r="C246" s="108" t="s">
        <v>2332</v>
      </c>
    </row>
    <row r="247" ht="15.75" customHeight="1">
      <c r="A247" s="105">
        <v>29.0</v>
      </c>
      <c r="B247" s="25" t="str">
        <f t="shared" si="8"/>
        <v>J.P. Howell</v>
      </c>
      <c r="C247" s="106" t="s">
        <v>2655</v>
      </c>
    </row>
    <row r="248" ht="15.75" customHeight="1">
      <c r="A248" s="107">
        <v>30.0</v>
      </c>
      <c r="B248" s="25" t="str">
        <f t="shared" si="8"/>
        <v>Matt Moore</v>
      </c>
      <c r="C248" s="108" t="s">
        <v>2407</v>
      </c>
    </row>
    <row r="249" ht="15.75" customHeight="1">
      <c r="A249" s="102" t="s">
        <v>1958</v>
      </c>
      <c r="B249" s="103"/>
      <c r="C249" s="104"/>
    </row>
    <row r="250" ht="15.75" customHeight="1">
      <c r="A250" s="105">
        <v>1.0</v>
      </c>
      <c r="B250" s="25" t="str">
        <f t="shared" ref="B250:B279" si="9">LEFT(C250,FIND("(",C250)-1)</f>
        <v>Miguel Cabrera</v>
      </c>
      <c r="C250" s="106" t="s">
        <v>2656</v>
      </c>
    </row>
    <row r="251" ht="15.75" customHeight="1">
      <c r="A251" s="107">
        <v>2.0</v>
      </c>
      <c r="B251" s="25" t="str">
        <f t="shared" si="9"/>
        <v>Adam Jones</v>
      </c>
      <c r="C251" s="108" t="s">
        <v>2390</v>
      </c>
    </row>
    <row r="252" ht="15.75" customHeight="1">
      <c r="A252" s="105">
        <v>3.0</v>
      </c>
      <c r="B252" s="25" t="str">
        <f t="shared" si="9"/>
        <v>José Bautista</v>
      </c>
      <c r="C252" s="106" t="s">
        <v>2657</v>
      </c>
    </row>
    <row r="253" ht="15.75" customHeight="1">
      <c r="A253" s="107">
        <v>4.0</v>
      </c>
      <c r="B253" s="25" t="str">
        <f t="shared" si="9"/>
        <v>Freddie Freeman</v>
      </c>
      <c r="C253" s="108" t="s">
        <v>1961</v>
      </c>
    </row>
    <row r="254" ht="15.75" customHeight="1">
      <c r="A254" s="105">
        <v>5.0</v>
      </c>
      <c r="B254" s="25" t="str">
        <f t="shared" si="9"/>
        <v>David Ortiz</v>
      </c>
      <c r="C254" s="106" t="s">
        <v>2490</v>
      </c>
    </row>
    <row r="255" ht="15.75" customHeight="1">
      <c r="A255" s="107">
        <v>6.0</v>
      </c>
      <c r="B255" s="25" t="str">
        <f t="shared" si="9"/>
        <v>José Reyes</v>
      </c>
      <c r="C255" s="108" t="s">
        <v>2658</v>
      </c>
    </row>
    <row r="256" ht="15.75" customHeight="1">
      <c r="A256" s="105">
        <v>7.0</v>
      </c>
      <c r="B256" s="25" t="str">
        <f t="shared" si="9"/>
        <v>Yoenis Céspedes</v>
      </c>
      <c r="C256" s="106" t="s">
        <v>2403</v>
      </c>
    </row>
    <row r="257" ht="15.75" customHeight="1">
      <c r="A257" s="107">
        <v>8.0</v>
      </c>
      <c r="B257" s="25" t="str">
        <f t="shared" si="9"/>
        <v>Victor Martinez</v>
      </c>
      <c r="C257" s="108" t="s">
        <v>2413</v>
      </c>
    </row>
    <row r="258" ht="15.75" customHeight="1">
      <c r="A258" s="105">
        <v>9.0</v>
      </c>
      <c r="B258" s="25" t="str">
        <f t="shared" si="9"/>
        <v>Christian Yelich</v>
      </c>
      <c r="C258" s="106" t="s">
        <v>2404</v>
      </c>
    </row>
    <row r="259" ht="15.75" customHeight="1">
      <c r="A259" s="107">
        <v>10.0</v>
      </c>
      <c r="B259" s="25" t="str">
        <f t="shared" si="9"/>
        <v>Manny Machado</v>
      </c>
      <c r="C259" s="108" t="s">
        <v>1962</v>
      </c>
    </row>
    <row r="260" ht="15.75" customHeight="1">
      <c r="A260" s="105">
        <v>11.0</v>
      </c>
      <c r="B260" s="25" t="str">
        <f t="shared" si="9"/>
        <v>Salvador Perez</v>
      </c>
      <c r="C260" s="106" t="s">
        <v>1974</v>
      </c>
    </row>
    <row r="261" ht="15.75" customHeight="1">
      <c r="A261" s="107">
        <v>12.0</v>
      </c>
      <c r="B261" s="25" t="str">
        <f t="shared" si="9"/>
        <v>Chase Utley</v>
      </c>
      <c r="C261" s="108" t="s">
        <v>2494</v>
      </c>
    </row>
    <row r="262" ht="15.75" customHeight="1">
      <c r="A262" s="105">
        <v>13.0</v>
      </c>
      <c r="B262" s="25" t="str">
        <f t="shared" si="9"/>
        <v>Stephen Vogt</v>
      </c>
      <c r="C262" s="106" t="s">
        <v>2659</v>
      </c>
    </row>
    <row r="263" ht="15.75" customHeight="1">
      <c r="A263" s="107">
        <v>14.0</v>
      </c>
      <c r="B263" s="25" t="str">
        <f t="shared" si="9"/>
        <v>Dustin Ackley</v>
      </c>
      <c r="C263" s="108" t="s">
        <v>2660</v>
      </c>
    </row>
    <row r="264" ht="15.75" customHeight="1">
      <c r="A264" s="105">
        <v>15.0</v>
      </c>
      <c r="B264" s="25" t="str">
        <f t="shared" si="9"/>
        <v>Zack Greinke</v>
      </c>
      <c r="C264" s="106" t="s">
        <v>1976</v>
      </c>
    </row>
    <row r="265" ht="15.75" customHeight="1">
      <c r="A265" s="107">
        <v>16.0</v>
      </c>
      <c r="B265" s="25" t="str">
        <f t="shared" si="9"/>
        <v>Corey Kluber</v>
      </c>
      <c r="C265" s="108" t="s">
        <v>1975</v>
      </c>
    </row>
    <row r="266" ht="15.75" customHeight="1">
      <c r="A266" s="105">
        <v>17.0</v>
      </c>
      <c r="B266" s="25" t="str">
        <f t="shared" si="9"/>
        <v>Craig Kimbrel</v>
      </c>
      <c r="C266" s="106" t="s">
        <v>1977</v>
      </c>
    </row>
    <row r="267" ht="15.75" customHeight="1">
      <c r="A267" s="107">
        <v>18.0</v>
      </c>
      <c r="B267" s="25" t="str">
        <f t="shared" si="9"/>
        <v>Greg Holland</v>
      </c>
      <c r="C267" s="108" t="s">
        <v>2292</v>
      </c>
    </row>
    <row r="268" ht="15.75" customHeight="1">
      <c r="A268" s="105">
        <v>19.0</v>
      </c>
      <c r="B268" s="25" t="str">
        <f t="shared" si="9"/>
        <v>James Shields</v>
      </c>
      <c r="C268" s="106" t="s">
        <v>2496</v>
      </c>
    </row>
    <row r="269" ht="15.75" customHeight="1">
      <c r="A269" s="107">
        <v>20.0</v>
      </c>
      <c r="B269" s="25" t="str">
        <f t="shared" si="9"/>
        <v>Jeff Samardzija</v>
      </c>
      <c r="C269" s="108" t="s">
        <v>2272</v>
      </c>
    </row>
    <row r="270" ht="15.75" customHeight="1">
      <c r="A270" s="105">
        <v>21.0</v>
      </c>
      <c r="B270" s="25" t="str">
        <f t="shared" si="9"/>
        <v>Glen Perkins</v>
      </c>
      <c r="C270" s="106" t="s">
        <v>2497</v>
      </c>
    </row>
    <row r="271" ht="15.75" customHeight="1">
      <c r="A271" s="107">
        <v>22.0</v>
      </c>
      <c r="B271" s="25" t="str">
        <f t="shared" si="9"/>
        <v>Homer Bailey</v>
      </c>
      <c r="C271" s="108" t="s">
        <v>2661</v>
      </c>
    </row>
    <row r="272" ht="15.75" customHeight="1">
      <c r="A272" s="105">
        <v>23.0</v>
      </c>
      <c r="B272" s="25" t="str">
        <f t="shared" si="9"/>
        <v>Jake Odorizzi</v>
      </c>
      <c r="C272" s="106" t="s">
        <v>2306</v>
      </c>
    </row>
    <row r="273" ht="15.75" customHeight="1">
      <c r="A273" s="107">
        <v>24.0</v>
      </c>
      <c r="B273" s="25" t="str">
        <f t="shared" si="9"/>
        <v>Tanner Roark</v>
      </c>
      <c r="C273" s="108" t="s">
        <v>2334</v>
      </c>
    </row>
    <row r="274" ht="15.75" customHeight="1">
      <c r="A274" s="105">
        <v>25.0</v>
      </c>
      <c r="B274" s="25" t="str">
        <f t="shared" si="9"/>
        <v>Mike Minor</v>
      </c>
      <c r="C274" s="106" t="s">
        <v>2662</v>
      </c>
    </row>
    <row r="275" ht="15.75" customHeight="1">
      <c r="A275" s="107">
        <v>26.0</v>
      </c>
      <c r="B275" s="25" t="str">
        <f t="shared" si="9"/>
        <v>Ken Giles</v>
      </c>
      <c r="C275" s="108" t="s">
        <v>2331</v>
      </c>
    </row>
    <row r="276" ht="15.75" customHeight="1">
      <c r="A276" s="105">
        <v>27.0</v>
      </c>
      <c r="B276" s="25" t="str">
        <f t="shared" si="9"/>
        <v>Jason Hammel</v>
      </c>
      <c r="C276" s="106" t="s">
        <v>2562</v>
      </c>
    </row>
    <row r="277" ht="15.75" customHeight="1">
      <c r="A277" s="107">
        <v>28.0</v>
      </c>
      <c r="B277" s="25" t="str">
        <f t="shared" si="9"/>
        <v>Kelvin Herrera</v>
      </c>
      <c r="C277" s="108" t="s">
        <v>2333</v>
      </c>
    </row>
    <row r="278" ht="15.75" customHeight="1">
      <c r="A278" s="105">
        <v>29.0</v>
      </c>
      <c r="B278" s="25" t="str">
        <f t="shared" si="9"/>
        <v>Patrick Corbin</v>
      </c>
      <c r="C278" s="106" t="s">
        <v>2213</v>
      </c>
    </row>
    <row r="279" ht="15.75" customHeight="1">
      <c r="A279" s="107">
        <v>30.0</v>
      </c>
      <c r="B279" s="25" t="str">
        <f t="shared" si="9"/>
        <v>Nathan Eovaldi</v>
      </c>
      <c r="C279" s="108" t="s">
        <v>2568</v>
      </c>
    </row>
    <row r="280" ht="15.75" customHeight="1">
      <c r="A280" s="102" t="s">
        <v>1599</v>
      </c>
      <c r="B280" s="103"/>
      <c r="C280" s="104"/>
    </row>
    <row r="281" ht="15.75" customHeight="1">
      <c r="A281" s="105">
        <v>1.0</v>
      </c>
      <c r="B281" s="25" t="str">
        <f t="shared" ref="B281:B310" si="10">LEFT(C281,FIND("(",C281)-1)</f>
        <v>Andrew McCutchen</v>
      </c>
      <c r="C281" s="106" t="s">
        <v>2538</v>
      </c>
    </row>
    <row r="282" ht="15.75" customHeight="1">
      <c r="A282" s="107">
        <v>2.0</v>
      </c>
      <c r="B282" s="25" t="str">
        <f t="shared" si="10"/>
        <v>Jacoby Ellsbury</v>
      </c>
      <c r="C282" s="108" t="s">
        <v>2539</v>
      </c>
    </row>
    <row r="283" ht="15.75" customHeight="1">
      <c r="A283" s="105">
        <v>3.0</v>
      </c>
      <c r="B283" s="25" t="str">
        <f t="shared" si="10"/>
        <v>Ian Desmond</v>
      </c>
      <c r="C283" s="106" t="s">
        <v>2663</v>
      </c>
    </row>
    <row r="284" ht="15.75" customHeight="1">
      <c r="A284" s="107">
        <v>4.0</v>
      </c>
      <c r="B284" s="25" t="str">
        <f t="shared" si="10"/>
        <v>Dustin Pedroia</v>
      </c>
      <c r="C284" s="108" t="s">
        <v>2254</v>
      </c>
    </row>
    <row r="285" ht="15.75" customHeight="1">
      <c r="A285" s="105">
        <v>5.0</v>
      </c>
      <c r="B285" s="25" t="str">
        <f t="shared" si="10"/>
        <v>Shin-soo Choo</v>
      </c>
      <c r="C285" s="106" t="s">
        <v>2089</v>
      </c>
    </row>
    <row r="286" ht="15.75" customHeight="1">
      <c r="A286" s="107">
        <v>6.0</v>
      </c>
      <c r="B286" s="25" t="str">
        <f t="shared" si="10"/>
        <v>Yan Gomes</v>
      </c>
      <c r="C286" s="108" t="s">
        <v>2544</v>
      </c>
    </row>
    <row r="287" ht="15.75" customHeight="1">
      <c r="A287" s="105">
        <v>7.0</v>
      </c>
      <c r="B287" s="25" t="str">
        <f t="shared" si="10"/>
        <v>Brandon Belt</v>
      </c>
      <c r="C287" s="106" t="s">
        <v>2030</v>
      </c>
    </row>
    <row r="288" ht="15.75" customHeight="1">
      <c r="A288" s="107">
        <v>8.0</v>
      </c>
      <c r="B288" s="25" t="str">
        <f t="shared" si="10"/>
        <v>Adam LaRoche</v>
      </c>
      <c r="C288" s="108" t="s">
        <v>2664</v>
      </c>
    </row>
    <row r="289" ht="15.75" customHeight="1">
      <c r="A289" s="105">
        <v>9.0</v>
      </c>
      <c r="B289" s="25" t="str">
        <f t="shared" si="10"/>
        <v>Brian McCann</v>
      </c>
      <c r="C289" s="106" t="s">
        <v>2543</v>
      </c>
    </row>
    <row r="290" ht="15.75" customHeight="1">
      <c r="A290" s="107">
        <v>10.0</v>
      </c>
      <c r="B290" s="25" t="str">
        <f t="shared" si="10"/>
        <v>Justin Morneau</v>
      </c>
      <c r="C290" s="108" t="s">
        <v>2665</v>
      </c>
    </row>
    <row r="291" ht="15.75" customHeight="1">
      <c r="A291" s="105">
        <v>11.0</v>
      </c>
      <c r="B291" s="25" t="str">
        <f t="shared" si="10"/>
        <v>Xander Bogaerts</v>
      </c>
      <c r="C291" s="106" t="s">
        <v>2666</v>
      </c>
    </row>
    <row r="292" ht="15.75" customHeight="1">
      <c r="A292" s="107">
        <v>12.0</v>
      </c>
      <c r="B292" s="25" t="str">
        <f t="shared" si="10"/>
        <v>Wil Myers</v>
      </c>
      <c r="C292" s="108" t="s">
        <v>2545</v>
      </c>
    </row>
    <row r="293" ht="15.75" customHeight="1">
      <c r="A293" s="105">
        <v>13.0</v>
      </c>
      <c r="B293" s="25" t="str">
        <f t="shared" si="10"/>
        <v>Brett Lawrie</v>
      </c>
      <c r="C293" s="106" t="s">
        <v>2667</v>
      </c>
    </row>
    <row r="294" ht="15.75" customHeight="1">
      <c r="A294" s="107">
        <v>14.0</v>
      </c>
      <c r="B294" s="25" t="str">
        <f t="shared" si="10"/>
        <v>Michael Morse</v>
      </c>
      <c r="C294" s="108" t="s">
        <v>2668</v>
      </c>
    </row>
    <row r="295" ht="15.75" customHeight="1">
      <c r="A295" s="105">
        <v>15.0</v>
      </c>
      <c r="B295" s="25" t="str">
        <f t="shared" si="10"/>
        <v>Trevor Plouffe</v>
      </c>
      <c r="C295" s="106" t="s">
        <v>2481</v>
      </c>
    </row>
    <row r="296" ht="15.75" customHeight="1">
      <c r="A296" s="107">
        <v>16.0</v>
      </c>
      <c r="B296" s="25" t="str">
        <f t="shared" si="10"/>
        <v>Trevor Rosenthal</v>
      </c>
      <c r="C296" s="108" t="s">
        <v>2548</v>
      </c>
    </row>
    <row r="297" ht="15.75" customHeight="1">
      <c r="A297" s="105">
        <v>17.0</v>
      </c>
      <c r="B297" s="25" t="str">
        <f t="shared" si="10"/>
        <v>Koji Uehara</v>
      </c>
      <c r="C297" s="106" t="s">
        <v>2551</v>
      </c>
    </row>
    <row r="298" ht="15.75" customHeight="1">
      <c r="A298" s="107">
        <v>18.0</v>
      </c>
      <c r="B298" s="25" t="str">
        <f t="shared" si="10"/>
        <v>Garrett Richards</v>
      </c>
      <c r="C298" s="108" t="s">
        <v>2225</v>
      </c>
    </row>
    <row r="299" ht="15.75" customHeight="1">
      <c r="A299" s="105">
        <v>19.0</v>
      </c>
      <c r="B299" s="25" t="str">
        <f t="shared" si="10"/>
        <v>Mat Latos</v>
      </c>
      <c r="C299" s="106" t="s">
        <v>2669</v>
      </c>
    </row>
    <row r="300" ht="15.75" customHeight="1">
      <c r="A300" s="107">
        <v>20.0</v>
      </c>
      <c r="B300" s="25" t="str">
        <f t="shared" si="10"/>
        <v>Matt Cain</v>
      </c>
      <c r="C300" s="108" t="s">
        <v>2670</v>
      </c>
    </row>
    <row r="301" ht="15.75" customHeight="1">
      <c r="A301" s="105">
        <v>21.0</v>
      </c>
      <c r="B301" s="25" t="str">
        <f t="shared" si="10"/>
        <v>Ervin Santana</v>
      </c>
      <c r="C301" s="106" t="s">
        <v>2048</v>
      </c>
    </row>
    <row r="302" ht="15.75" customHeight="1">
      <c r="A302" s="107">
        <v>22.0</v>
      </c>
      <c r="B302" s="25" t="str">
        <f t="shared" si="10"/>
        <v>Yovani Gallardo</v>
      </c>
      <c r="C302" s="108" t="s">
        <v>2553</v>
      </c>
    </row>
    <row r="303" ht="15.75" customHeight="1">
      <c r="A303" s="105">
        <v>23.0</v>
      </c>
      <c r="B303" s="25" t="str">
        <f t="shared" si="10"/>
        <v>Tony Watson</v>
      </c>
      <c r="C303" s="106" t="s">
        <v>1986</v>
      </c>
    </row>
    <row r="304" ht="15.75" customHeight="1">
      <c r="A304" s="107">
        <v>24.0</v>
      </c>
      <c r="B304" s="25" t="str">
        <f t="shared" si="10"/>
        <v>Wade Davis</v>
      </c>
      <c r="C304" s="108" t="s">
        <v>1951</v>
      </c>
    </row>
    <row r="305" ht="15.75" customHeight="1">
      <c r="A305" s="105">
        <v>25.0</v>
      </c>
      <c r="B305" s="25" t="str">
        <f t="shared" si="10"/>
        <v>Darren O'Day</v>
      </c>
      <c r="C305" s="106" t="s">
        <v>2552</v>
      </c>
    </row>
    <row r="306" ht="15.75" customHeight="1">
      <c r="A306" s="107">
        <v>26.0</v>
      </c>
      <c r="B306" s="25" t="str">
        <f t="shared" si="10"/>
        <v>Andrew Miller</v>
      </c>
      <c r="C306" s="108" t="s">
        <v>2041</v>
      </c>
    </row>
    <row r="307" ht="15.75" customHeight="1">
      <c r="A307" s="105">
        <v>27.0</v>
      </c>
      <c r="B307" s="25" t="str">
        <f t="shared" si="10"/>
        <v>Zach Duke</v>
      </c>
      <c r="C307" s="106" t="s">
        <v>2671</v>
      </c>
    </row>
    <row r="308" ht="15.75" customHeight="1">
      <c r="A308" s="107">
        <v>28.0</v>
      </c>
      <c r="B308" s="25" t="str">
        <f t="shared" si="10"/>
        <v>Jason Grilli</v>
      </c>
      <c r="C308" s="108" t="s">
        <v>2452</v>
      </c>
    </row>
    <row r="309" ht="15.75" customHeight="1">
      <c r="A309" s="105">
        <v>29.0</v>
      </c>
      <c r="B309" s="25" t="str">
        <f t="shared" si="10"/>
        <v>Martín Pérez</v>
      </c>
      <c r="C309" s="106" t="s">
        <v>2672</v>
      </c>
    </row>
    <row r="310" ht="15.75" customHeight="1">
      <c r="A310" s="107">
        <v>30.0</v>
      </c>
      <c r="B310" s="25" t="str">
        <f t="shared" si="10"/>
        <v>C.J. Wilson</v>
      </c>
      <c r="C310" s="108" t="s">
        <v>2673</v>
      </c>
    </row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A218:C218"/>
    <mergeCell ref="A249:C249"/>
    <mergeCell ref="A280:C280"/>
    <mergeCell ref="A1:C1"/>
    <mergeCell ref="A32:C32"/>
    <mergeCell ref="A63:C63"/>
    <mergeCell ref="A94:C94"/>
    <mergeCell ref="A125:C125"/>
    <mergeCell ref="A156:C156"/>
    <mergeCell ref="A187:C187"/>
  </mergeCells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3"/>
    <hyperlink r:id="rId31" ref="C34"/>
    <hyperlink r:id="rId32" ref="C35"/>
    <hyperlink r:id="rId33" ref="C36"/>
    <hyperlink r:id="rId34" ref="C37"/>
    <hyperlink r:id="rId35" ref="C38"/>
    <hyperlink r:id="rId36" ref="C39"/>
    <hyperlink r:id="rId37" ref="C40"/>
    <hyperlink r:id="rId38" ref="C41"/>
    <hyperlink r:id="rId39" ref="C42"/>
    <hyperlink r:id="rId40" ref="C43"/>
    <hyperlink r:id="rId41" ref="C44"/>
    <hyperlink r:id="rId42" ref="C45"/>
    <hyperlink r:id="rId43" ref="C46"/>
    <hyperlink r:id="rId44" ref="C47"/>
    <hyperlink r:id="rId45" ref="C48"/>
    <hyperlink r:id="rId46" ref="C49"/>
    <hyperlink r:id="rId47" ref="C50"/>
    <hyperlink r:id="rId48" ref="C51"/>
    <hyperlink r:id="rId49" ref="C52"/>
    <hyperlink r:id="rId50" ref="C53"/>
    <hyperlink r:id="rId51" ref="C54"/>
    <hyperlink r:id="rId52" ref="C55"/>
    <hyperlink r:id="rId53" ref="C56"/>
    <hyperlink r:id="rId54" ref="C57"/>
    <hyperlink r:id="rId55" ref="C58"/>
    <hyperlink r:id="rId56" ref="C59"/>
    <hyperlink r:id="rId57" ref="C60"/>
    <hyperlink r:id="rId58" ref="C61"/>
    <hyperlink r:id="rId59" ref="C64"/>
    <hyperlink r:id="rId60" ref="C65"/>
    <hyperlink r:id="rId61" ref="C66"/>
    <hyperlink r:id="rId62" ref="C67"/>
    <hyperlink r:id="rId63" ref="C68"/>
    <hyperlink r:id="rId64" ref="C69"/>
    <hyperlink r:id="rId65" ref="C70"/>
    <hyperlink r:id="rId66" ref="C71"/>
    <hyperlink r:id="rId67" ref="C72"/>
    <hyperlink r:id="rId68" ref="C73"/>
    <hyperlink r:id="rId69" ref="C74"/>
    <hyperlink r:id="rId70" ref="C75"/>
    <hyperlink r:id="rId71" ref="C76"/>
    <hyperlink r:id="rId72" ref="C77"/>
    <hyperlink r:id="rId73" ref="C78"/>
    <hyperlink r:id="rId74" ref="C79"/>
    <hyperlink r:id="rId75" ref="C80"/>
    <hyperlink r:id="rId76" ref="C81"/>
    <hyperlink r:id="rId77" ref="C82"/>
    <hyperlink r:id="rId78" ref="C83"/>
    <hyperlink r:id="rId79" ref="C84"/>
    <hyperlink r:id="rId80" ref="C85"/>
    <hyperlink r:id="rId81" ref="C86"/>
    <hyperlink r:id="rId82" ref="C87"/>
    <hyperlink r:id="rId83" ref="C88"/>
    <hyperlink r:id="rId84" ref="C89"/>
    <hyperlink r:id="rId85" ref="C90"/>
    <hyperlink r:id="rId86" ref="C91"/>
    <hyperlink r:id="rId87" ref="C92"/>
    <hyperlink r:id="rId88" ref="C93"/>
    <hyperlink r:id="rId89" ref="C95"/>
    <hyperlink r:id="rId90" ref="C96"/>
    <hyperlink r:id="rId91" ref="C97"/>
    <hyperlink r:id="rId92" ref="C98"/>
    <hyperlink r:id="rId93" ref="C99"/>
    <hyperlink r:id="rId94" ref="C100"/>
    <hyperlink r:id="rId95" ref="C101"/>
    <hyperlink r:id="rId96" ref="C102"/>
    <hyperlink r:id="rId97" ref="C103"/>
    <hyperlink r:id="rId98" ref="C104"/>
    <hyperlink r:id="rId99" ref="C105"/>
    <hyperlink r:id="rId100" ref="C106"/>
    <hyperlink r:id="rId101" ref="C107"/>
    <hyperlink r:id="rId102" ref="C108"/>
    <hyperlink r:id="rId103" ref="C109"/>
    <hyperlink r:id="rId104" ref="C110"/>
    <hyperlink r:id="rId105" ref="C111"/>
    <hyperlink r:id="rId106" ref="C112"/>
    <hyperlink r:id="rId107" ref="C113"/>
    <hyperlink r:id="rId108" ref="C114"/>
    <hyperlink r:id="rId109" ref="C115"/>
    <hyperlink r:id="rId110" ref="C116"/>
    <hyperlink r:id="rId111" ref="C117"/>
    <hyperlink r:id="rId112" ref="C118"/>
    <hyperlink r:id="rId113" ref="C119"/>
    <hyperlink r:id="rId114" ref="C120"/>
    <hyperlink r:id="rId115" ref="C121"/>
    <hyperlink r:id="rId116" ref="C122"/>
    <hyperlink r:id="rId117" ref="C123"/>
    <hyperlink r:id="rId118" ref="C124"/>
    <hyperlink r:id="rId119" ref="C126"/>
    <hyperlink r:id="rId120" ref="C127"/>
    <hyperlink r:id="rId121" ref="C128"/>
    <hyperlink r:id="rId122" ref="C129"/>
    <hyperlink r:id="rId123" ref="C130"/>
    <hyperlink r:id="rId124" ref="C131"/>
    <hyperlink r:id="rId125" ref="C132"/>
    <hyperlink r:id="rId126" ref="C133"/>
    <hyperlink r:id="rId127" ref="C134"/>
    <hyperlink r:id="rId128" ref="C135"/>
    <hyperlink r:id="rId129" ref="C136"/>
    <hyperlink r:id="rId130" ref="C137"/>
    <hyperlink r:id="rId131" ref="C138"/>
    <hyperlink r:id="rId132" ref="C139"/>
    <hyperlink r:id="rId133" ref="C140"/>
    <hyperlink r:id="rId134" ref="C141"/>
    <hyperlink r:id="rId135" ref="C142"/>
    <hyperlink r:id="rId136" ref="C143"/>
    <hyperlink r:id="rId137" ref="C144"/>
    <hyperlink r:id="rId138" ref="C145"/>
    <hyperlink r:id="rId139" ref="C146"/>
    <hyperlink r:id="rId140" ref="C147"/>
    <hyperlink r:id="rId141" ref="C148"/>
    <hyperlink r:id="rId142" ref="C149"/>
    <hyperlink r:id="rId143" ref="C150"/>
    <hyperlink r:id="rId144" ref="C151"/>
    <hyperlink r:id="rId145" ref="C152"/>
    <hyperlink r:id="rId146" ref="C153"/>
    <hyperlink r:id="rId147" ref="C154"/>
    <hyperlink r:id="rId148" ref="C155"/>
    <hyperlink r:id="rId149" ref="C157"/>
    <hyperlink r:id="rId150" ref="C158"/>
    <hyperlink r:id="rId151" ref="C159"/>
    <hyperlink r:id="rId152" ref="C160"/>
    <hyperlink r:id="rId153" ref="C161"/>
    <hyperlink r:id="rId154" ref="C162"/>
    <hyperlink r:id="rId155" ref="C163"/>
    <hyperlink r:id="rId156" ref="C164"/>
    <hyperlink r:id="rId157" ref="C165"/>
    <hyperlink r:id="rId158" ref="C166"/>
    <hyperlink r:id="rId159" ref="C167"/>
    <hyperlink r:id="rId160" ref="C168"/>
    <hyperlink r:id="rId161" ref="C169"/>
    <hyperlink r:id="rId162" ref="C170"/>
    <hyperlink r:id="rId163" ref="C171"/>
    <hyperlink r:id="rId164" ref="C172"/>
    <hyperlink r:id="rId165" ref="C173"/>
    <hyperlink r:id="rId166" ref="C174"/>
    <hyperlink r:id="rId167" ref="C175"/>
    <hyperlink r:id="rId168" ref="C176"/>
    <hyperlink r:id="rId169" ref="C177"/>
    <hyperlink r:id="rId170" ref="C178"/>
    <hyperlink r:id="rId171" ref="C179"/>
    <hyperlink r:id="rId172" ref="C180"/>
    <hyperlink r:id="rId173" ref="C181"/>
    <hyperlink r:id="rId174" ref="C182"/>
    <hyperlink r:id="rId175" ref="C183"/>
    <hyperlink r:id="rId176" ref="C184"/>
    <hyperlink r:id="rId177" ref="C185"/>
    <hyperlink r:id="rId178" ref="C186"/>
    <hyperlink r:id="rId179" ref="C188"/>
    <hyperlink r:id="rId180" ref="C189"/>
    <hyperlink r:id="rId181" ref="C190"/>
    <hyperlink r:id="rId182" ref="C191"/>
    <hyperlink r:id="rId183" ref="C192"/>
    <hyperlink r:id="rId184" ref="C193"/>
    <hyperlink r:id="rId185" ref="C194"/>
    <hyperlink r:id="rId186" ref="C195"/>
    <hyperlink r:id="rId187" ref="C196"/>
    <hyperlink r:id="rId188" ref="C197"/>
    <hyperlink r:id="rId189" ref="C198"/>
    <hyperlink r:id="rId190" ref="C199"/>
    <hyperlink r:id="rId191" ref="C200"/>
    <hyperlink r:id="rId192" ref="C201"/>
    <hyperlink r:id="rId193" ref="C202"/>
    <hyperlink r:id="rId194" ref="C203"/>
    <hyperlink r:id="rId195" ref="C204"/>
    <hyperlink r:id="rId196" ref="C205"/>
    <hyperlink r:id="rId197" ref="C206"/>
    <hyperlink r:id="rId198" ref="C207"/>
    <hyperlink r:id="rId199" ref="C208"/>
    <hyperlink r:id="rId200" ref="C209"/>
    <hyperlink r:id="rId201" ref="C210"/>
    <hyperlink r:id="rId202" ref="C211"/>
    <hyperlink r:id="rId203" ref="C212"/>
    <hyperlink r:id="rId204" ref="C213"/>
    <hyperlink r:id="rId205" ref="C214"/>
    <hyperlink r:id="rId206" ref="C215"/>
    <hyperlink r:id="rId207" ref="C216"/>
    <hyperlink r:id="rId208" ref="C217"/>
    <hyperlink r:id="rId209" ref="C219"/>
    <hyperlink r:id="rId210" ref="C220"/>
    <hyperlink r:id="rId211" ref="C221"/>
    <hyperlink r:id="rId212" ref="C222"/>
    <hyperlink r:id="rId213" ref="C223"/>
    <hyperlink r:id="rId214" ref="C224"/>
    <hyperlink r:id="rId215" ref="C225"/>
    <hyperlink r:id="rId216" ref="C226"/>
    <hyperlink r:id="rId217" ref="C227"/>
    <hyperlink r:id="rId218" ref="C228"/>
    <hyperlink r:id="rId219" ref="C229"/>
    <hyperlink r:id="rId220" ref="C230"/>
    <hyperlink r:id="rId221" ref="C231"/>
    <hyperlink r:id="rId222" ref="C232"/>
    <hyperlink r:id="rId223" ref="C233"/>
    <hyperlink r:id="rId224" ref="C234"/>
    <hyperlink r:id="rId225" ref="C235"/>
    <hyperlink r:id="rId226" ref="C236"/>
    <hyperlink r:id="rId227" ref="C237"/>
    <hyperlink r:id="rId228" ref="C238"/>
    <hyperlink r:id="rId229" ref="C239"/>
    <hyperlink r:id="rId230" ref="C240"/>
    <hyperlink r:id="rId231" ref="C241"/>
    <hyperlink r:id="rId232" ref="C242"/>
    <hyperlink r:id="rId233" ref="C243"/>
    <hyperlink r:id="rId234" ref="C244"/>
    <hyperlink r:id="rId235" ref="C245"/>
    <hyperlink r:id="rId236" ref="C246"/>
    <hyperlink r:id="rId237" ref="C247"/>
    <hyperlink r:id="rId238" ref="C248"/>
    <hyperlink r:id="rId239" ref="C250"/>
    <hyperlink r:id="rId240" ref="C251"/>
    <hyperlink r:id="rId241" ref="C252"/>
    <hyperlink r:id="rId242" ref="C253"/>
    <hyperlink r:id="rId243" ref="C254"/>
    <hyperlink r:id="rId244" ref="C255"/>
    <hyperlink r:id="rId245" ref="C256"/>
    <hyperlink r:id="rId246" ref="C257"/>
    <hyperlink r:id="rId247" ref="C258"/>
    <hyperlink r:id="rId248" ref="C259"/>
    <hyperlink r:id="rId249" ref="C260"/>
    <hyperlink r:id="rId250" ref="C261"/>
    <hyperlink r:id="rId251" ref="C262"/>
    <hyperlink r:id="rId252" ref="C263"/>
    <hyperlink r:id="rId253" ref="C264"/>
    <hyperlink r:id="rId254" ref="C265"/>
    <hyperlink r:id="rId255" ref="C266"/>
    <hyperlink r:id="rId256" ref="C267"/>
    <hyperlink r:id="rId257" ref="C268"/>
    <hyperlink r:id="rId258" ref="C269"/>
    <hyperlink r:id="rId259" ref="C270"/>
    <hyperlink r:id="rId260" ref="C271"/>
    <hyperlink r:id="rId261" ref="C272"/>
    <hyperlink r:id="rId262" ref="C273"/>
    <hyperlink r:id="rId263" ref="C274"/>
    <hyperlink r:id="rId264" ref="C275"/>
    <hyperlink r:id="rId265" ref="C276"/>
    <hyperlink r:id="rId266" ref="C277"/>
    <hyperlink r:id="rId267" ref="C278"/>
    <hyperlink r:id="rId268" ref="C279"/>
    <hyperlink r:id="rId269" ref="C281"/>
    <hyperlink r:id="rId270" ref="C282"/>
    <hyperlink r:id="rId271" ref="C283"/>
    <hyperlink r:id="rId272" ref="C284"/>
    <hyperlink r:id="rId273" ref="C285"/>
    <hyperlink r:id="rId274" ref="C286"/>
    <hyperlink r:id="rId275" ref="C287"/>
    <hyperlink r:id="rId276" ref="C288"/>
    <hyperlink r:id="rId277" ref="C289"/>
    <hyperlink r:id="rId278" ref="C290"/>
    <hyperlink r:id="rId279" ref="C291"/>
    <hyperlink r:id="rId280" ref="C292"/>
    <hyperlink r:id="rId281" ref="C293"/>
    <hyperlink r:id="rId282" ref="C294"/>
    <hyperlink r:id="rId283" ref="C295"/>
    <hyperlink r:id="rId284" ref="C296"/>
    <hyperlink r:id="rId285" ref="C297"/>
    <hyperlink r:id="rId286" ref="C298"/>
    <hyperlink r:id="rId287" ref="C299"/>
    <hyperlink r:id="rId288" ref="C300"/>
    <hyperlink r:id="rId289" ref="C301"/>
    <hyperlink r:id="rId290" ref="C302"/>
    <hyperlink r:id="rId291" ref="C303"/>
    <hyperlink r:id="rId292" ref="C304"/>
    <hyperlink r:id="rId293" ref="C305"/>
    <hyperlink r:id="rId294" ref="C306"/>
    <hyperlink r:id="rId295" ref="C307"/>
    <hyperlink r:id="rId296" ref="C308"/>
    <hyperlink r:id="rId297" ref="C309"/>
    <hyperlink r:id="rId298" ref="C310"/>
  </hyperlinks>
  <printOptions/>
  <pageMargins bottom="0.75" footer="0.0" header="0.0" left="0.7" right="0.7" top="0.75"/>
  <pageSetup orientation="landscape"/>
  <drawing r:id="rId299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9.29"/>
    <col customWidth="1" min="3" max="26" width="8.71"/>
  </cols>
  <sheetData>
    <row r="1">
      <c r="A1" s="102" t="s">
        <v>1426</v>
      </c>
      <c r="B1" s="103"/>
      <c r="C1" s="104"/>
    </row>
    <row r="2">
      <c r="A2" s="105">
        <v>1.0</v>
      </c>
      <c r="B2" s="25" t="str">
        <f t="shared" ref="B2:B31" si="1">LEFT(C2,FIND("(",C2)-1)</f>
        <v>Evan Longoria</v>
      </c>
      <c r="C2" s="106" t="s">
        <v>2241</v>
      </c>
    </row>
    <row r="3">
      <c r="A3" s="107">
        <v>2.0</v>
      </c>
      <c r="B3" s="25" t="str">
        <f t="shared" si="1"/>
        <v>Justin Upton</v>
      </c>
      <c r="C3" s="108" t="s">
        <v>2674</v>
      </c>
    </row>
    <row r="4">
      <c r="A4" s="105">
        <v>3.0</v>
      </c>
      <c r="B4" s="25" t="str">
        <f t="shared" si="1"/>
        <v>Jay Bruce</v>
      </c>
      <c r="C4" s="106" t="s">
        <v>2529</v>
      </c>
    </row>
    <row r="5">
      <c r="A5" s="107">
        <v>4.0</v>
      </c>
      <c r="B5" s="25" t="str">
        <f t="shared" si="1"/>
        <v>Jean Segura</v>
      </c>
      <c r="C5" s="108" t="s">
        <v>2112</v>
      </c>
    </row>
    <row r="6">
      <c r="A6" s="105">
        <v>5.0</v>
      </c>
      <c r="B6" s="25" t="str">
        <f t="shared" si="1"/>
        <v>Buster Posey</v>
      </c>
      <c r="C6" s="106" t="s">
        <v>2116</v>
      </c>
    </row>
    <row r="7">
      <c r="A7" s="107">
        <v>6.0</v>
      </c>
      <c r="B7" s="25" t="str">
        <f t="shared" si="1"/>
        <v>Albert Pujols</v>
      </c>
      <c r="C7" s="108" t="s">
        <v>2122</v>
      </c>
    </row>
    <row r="8">
      <c r="A8" s="105">
        <v>7.0</v>
      </c>
      <c r="B8" s="25" t="str">
        <f t="shared" si="1"/>
        <v>Austin Jackson</v>
      </c>
      <c r="C8" s="106" t="s">
        <v>2675</v>
      </c>
    </row>
    <row r="9">
      <c r="A9" s="107">
        <v>8.0</v>
      </c>
      <c r="B9" s="25" t="str">
        <f t="shared" si="1"/>
        <v>Martín Prado</v>
      </c>
      <c r="C9" s="108" t="s">
        <v>2676</v>
      </c>
    </row>
    <row r="10">
      <c r="A10" s="105">
        <v>9.0</v>
      </c>
      <c r="B10" s="25" t="str">
        <f t="shared" si="1"/>
        <v>Leonys Martin</v>
      </c>
      <c r="C10" s="106" t="s">
        <v>2677</v>
      </c>
    </row>
    <row r="11">
      <c r="A11" s="107">
        <v>10.0</v>
      </c>
      <c r="B11" s="25" t="str">
        <f t="shared" si="1"/>
        <v>Howie Kendrick</v>
      </c>
      <c r="C11" s="108" t="s">
        <v>2678</v>
      </c>
    </row>
    <row r="12">
      <c r="A12" s="105">
        <v>11.0</v>
      </c>
      <c r="B12" s="25" t="str">
        <f t="shared" si="1"/>
        <v>Brandon Moss</v>
      </c>
      <c r="C12" s="106" t="s">
        <v>2679</v>
      </c>
    </row>
    <row r="13">
      <c r="A13" s="107">
        <v>12.0</v>
      </c>
      <c r="B13" s="25" t="str">
        <f t="shared" si="1"/>
        <v>Erick Aybar</v>
      </c>
      <c r="C13" s="108" t="s">
        <v>2581</v>
      </c>
    </row>
    <row r="14">
      <c r="A14" s="105">
        <v>13.0</v>
      </c>
      <c r="B14" s="25" t="str">
        <f t="shared" si="1"/>
        <v>Dan Uggla</v>
      </c>
      <c r="C14" s="106" t="s">
        <v>2680</v>
      </c>
    </row>
    <row r="15">
      <c r="A15" s="107">
        <v>14.0</v>
      </c>
      <c r="B15" s="25" t="str">
        <f t="shared" si="1"/>
        <v>Devin Mesoraco</v>
      </c>
      <c r="C15" s="108" t="s">
        <v>2533</v>
      </c>
    </row>
    <row r="16">
      <c r="A16" s="105">
        <v>15.0</v>
      </c>
      <c r="B16" s="25" t="str">
        <f t="shared" si="1"/>
        <v>Félix Hernández</v>
      </c>
      <c r="C16" s="106" t="s">
        <v>2139</v>
      </c>
    </row>
    <row r="17">
      <c r="A17" s="107">
        <v>16.0</v>
      </c>
      <c r="B17" s="25" t="str">
        <f t="shared" si="1"/>
        <v>Stephen Strasburg</v>
      </c>
      <c r="C17" s="108" t="s">
        <v>2124</v>
      </c>
    </row>
    <row r="18">
      <c r="A18" s="105">
        <v>17.0</v>
      </c>
      <c r="B18" s="25" t="str">
        <f t="shared" si="1"/>
        <v>Justin Verlander</v>
      </c>
      <c r="C18" s="106" t="s">
        <v>2123</v>
      </c>
    </row>
    <row r="19">
      <c r="A19" s="107">
        <v>18.0</v>
      </c>
      <c r="B19" s="25" t="str">
        <f t="shared" si="1"/>
        <v>Kenley Jansen</v>
      </c>
      <c r="C19" s="108" t="s">
        <v>2125</v>
      </c>
    </row>
    <row r="20">
      <c r="A20" s="105">
        <v>19.0</v>
      </c>
      <c r="B20" s="25" t="str">
        <f t="shared" si="1"/>
        <v>Hisashi Iwakuma</v>
      </c>
      <c r="C20" s="106" t="s">
        <v>2475</v>
      </c>
    </row>
    <row r="21" ht="15.75" customHeight="1">
      <c r="A21" s="107">
        <v>20.0</v>
      </c>
      <c r="B21" s="25" t="str">
        <f t="shared" si="1"/>
        <v>Rafael Soriano</v>
      </c>
      <c r="C21" s="108" t="s">
        <v>2583</v>
      </c>
    </row>
    <row r="22" ht="15.75" customHeight="1">
      <c r="A22" s="105">
        <v>21.0</v>
      </c>
      <c r="B22" s="25" t="str">
        <f t="shared" si="1"/>
        <v>Jered Weaver</v>
      </c>
      <c r="C22" s="106" t="s">
        <v>2537</v>
      </c>
    </row>
    <row r="23" ht="15.75" customHeight="1">
      <c r="A23" s="107">
        <v>22.0</v>
      </c>
      <c r="B23" s="25" t="str">
        <f t="shared" si="1"/>
        <v>Steve Cishek</v>
      </c>
      <c r="C23" s="108" t="s">
        <v>2071</v>
      </c>
    </row>
    <row r="24" ht="15.75" customHeight="1">
      <c r="A24" s="105">
        <v>23.0</v>
      </c>
      <c r="B24" s="25" t="str">
        <f t="shared" si="1"/>
        <v>Clay Buchholz</v>
      </c>
      <c r="C24" s="106" t="s">
        <v>2137</v>
      </c>
    </row>
    <row r="25" ht="15.75" customHeight="1">
      <c r="A25" s="107">
        <v>24.0</v>
      </c>
      <c r="B25" s="25" t="str">
        <f t="shared" si="1"/>
        <v>Tim Lincecum</v>
      </c>
      <c r="C25" s="108" t="s">
        <v>2681</v>
      </c>
    </row>
    <row r="26" ht="15.75" customHeight="1">
      <c r="A26" s="105">
        <v>25.0</v>
      </c>
      <c r="B26" s="25" t="str">
        <f t="shared" si="1"/>
        <v>Ubaldo Jiménez</v>
      </c>
      <c r="C26" s="106" t="s">
        <v>2682</v>
      </c>
    </row>
    <row r="27" ht="15.75" customHeight="1">
      <c r="A27" s="107">
        <v>26.0</v>
      </c>
      <c r="B27" s="25" t="str">
        <f t="shared" si="1"/>
        <v>Scott Kazmir</v>
      </c>
      <c r="C27" s="108" t="s">
        <v>2549</v>
      </c>
    </row>
    <row r="28" ht="15.75" customHeight="1">
      <c r="A28" s="105">
        <v>27.0</v>
      </c>
      <c r="B28" s="25" t="str">
        <f t="shared" si="1"/>
        <v>Ricky Nolasco</v>
      </c>
      <c r="C28" s="106" t="s">
        <v>2683</v>
      </c>
    </row>
    <row r="29" ht="15.75" customHeight="1">
      <c r="A29" s="107">
        <v>28.0</v>
      </c>
      <c r="B29" s="25" t="str">
        <f t="shared" si="1"/>
        <v>Fernando Rodney</v>
      </c>
      <c r="C29" s="108" t="s">
        <v>2103</v>
      </c>
    </row>
    <row r="30" ht="15.75" customHeight="1">
      <c r="A30" s="105">
        <v>29.0</v>
      </c>
      <c r="B30" s="25" t="str">
        <f t="shared" si="1"/>
        <v>Yoervis Medina</v>
      </c>
      <c r="C30" s="106" t="s">
        <v>2584</v>
      </c>
    </row>
    <row r="31" ht="15.75" customHeight="1">
      <c r="A31" s="107">
        <v>30.0</v>
      </c>
      <c r="B31" s="25" t="str">
        <f t="shared" si="1"/>
        <v>Jared Burton</v>
      </c>
      <c r="C31" s="108" t="s">
        <v>2684</v>
      </c>
    </row>
    <row r="32" ht="15.75" customHeight="1">
      <c r="A32" s="102" t="s">
        <v>1455</v>
      </c>
      <c r="B32" s="103"/>
      <c r="C32" s="104"/>
    </row>
    <row r="33" ht="15.75" customHeight="1">
      <c r="A33" s="105">
        <v>1.0</v>
      </c>
      <c r="B33" s="25" t="str">
        <f t="shared" ref="B33:B62" si="2">LEFT(C33,FIND("(",C33)-1)</f>
        <v>Robinson Canó</v>
      </c>
      <c r="C33" s="106" t="s">
        <v>2388</v>
      </c>
    </row>
    <row r="34" ht="15.75" customHeight="1">
      <c r="A34" s="107">
        <v>2.0</v>
      </c>
      <c r="B34" s="25" t="str">
        <f t="shared" si="2"/>
        <v>Prince Fielder</v>
      </c>
      <c r="C34" s="108" t="s">
        <v>2508</v>
      </c>
    </row>
    <row r="35" ht="15.75" customHeight="1">
      <c r="A35" s="105">
        <v>3.0</v>
      </c>
      <c r="B35" s="25" t="str">
        <f t="shared" si="2"/>
        <v>Ryan Zimmerman</v>
      </c>
      <c r="C35" s="106" t="s">
        <v>2685</v>
      </c>
    </row>
    <row r="36" ht="15.75" customHeight="1">
      <c r="A36" s="107">
        <v>4.0</v>
      </c>
      <c r="B36" s="25" t="str">
        <f t="shared" si="2"/>
        <v>Carlos Santana</v>
      </c>
      <c r="C36" s="108" t="s">
        <v>2634</v>
      </c>
    </row>
    <row r="37" ht="15.75" customHeight="1">
      <c r="A37" s="105">
        <v>5.0</v>
      </c>
      <c r="B37" s="25" t="str">
        <f t="shared" si="2"/>
        <v>Josh Hamilton</v>
      </c>
      <c r="C37" s="106" t="s">
        <v>2640</v>
      </c>
    </row>
    <row r="38" ht="15.75" customHeight="1">
      <c r="A38" s="107">
        <v>6.0</v>
      </c>
      <c r="B38" s="25" t="str">
        <f t="shared" si="2"/>
        <v>Anthony Rizzo</v>
      </c>
      <c r="C38" s="108" t="s">
        <v>1993</v>
      </c>
    </row>
    <row r="39" ht="15.75" customHeight="1">
      <c r="A39" s="105">
        <v>7.0</v>
      </c>
      <c r="B39" s="25" t="str">
        <f t="shared" si="2"/>
        <v>Domonic Brown</v>
      </c>
      <c r="C39" s="106" t="s">
        <v>2686</v>
      </c>
    </row>
    <row r="40" ht="15.75" customHeight="1">
      <c r="A40" s="107">
        <v>8.0</v>
      </c>
      <c r="B40" s="25" t="str">
        <f t="shared" si="2"/>
        <v>Starlin Castro</v>
      </c>
      <c r="C40" s="108" t="s">
        <v>2687</v>
      </c>
    </row>
    <row r="41" ht="15.75" customHeight="1">
      <c r="A41" s="105">
        <v>9.0</v>
      </c>
      <c r="B41" s="25" t="str">
        <f t="shared" si="2"/>
        <v>Michael Cuddyer</v>
      </c>
      <c r="C41" s="106" t="s">
        <v>2688</v>
      </c>
    </row>
    <row r="42" ht="15.75" customHeight="1">
      <c r="A42" s="107">
        <v>10.0</v>
      </c>
      <c r="B42" s="25" t="str">
        <f t="shared" si="2"/>
        <v>Wilin Rosario</v>
      </c>
      <c r="C42" s="108" t="s">
        <v>2689</v>
      </c>
    </row>
    <row r="43" ht="15.75" customHeight="1">
      <c r="A43" s="105">
        <v>11.0</v>
      </c>
      <c r="B43" s="25" t="str">
        <f t="shared" si="2"/>
        <v>Jason Castro</v>
      </c>
      <c r="C43" s="106" t="s">
        <v>2319</v>
      </c>
    </row>
    <row r="44" ht="15.75" customHeight="1">
      <c r="A44" s="107">
        <v>12.0</v>
      </c>
      <c r="B44" s="25" t="str">
        <f t="shared" si="2"/>
        <v>Adam LaRoche</v>
      </c>
      <c r="C44" s="108" t="s">
        <v>2664</v>
      </c>
    </row>
    <row r="45" ht="15.75" customHeight="1">
      <c r="A45" s="105">
        <v>13.0</v>
      </c>
      <c r="B45" s="25" t="str">
        <f t="shared" si="2"/>
        <v>Michael Saunders</v>
      </c>
      <c r="C45" s="106" t="s">
        <v>2690</v>
      </c>
    </row>
    <row r="46" ht="15.75" customHeight="1">
      <c r="A46" s="107">
        <v>14.0</v>
      </c>
      <c r="B46" s="25" t="str">
        <f t="shared" si="2"/>
        <v>Matt Domínguez</v>
      </c>
      <c r="C46" s="108" t="s">
        <v>2691</v>
      </c>
    </row>
    <row r="47" ht="15.75" customHeight="1">
      <c r="A47" s="105">
        <v>15.0</v>
      </c>
      <c r="B47" s="25" t="str">
        <f t="shared" si="2"/>
        <v>Nick Franklin</v>
      </c>
      <c r="C47" s="106" t="s">
        <v>2692</v>
      </c>
    </row>
    <row r="48" ht="15.75" customHeight="1">
      <c r="A48" s="107">
        <v>16.0</v>
      </c>
      <c r="B48" s="25" t="str">
        <f t="shared" si="2"/>
        <v>Cameron Maybin</v>
      </c>
      <c r="C48" s="108" t="s">
        <v>2693</v>
      </c>
    </row>
    <row r="49" ht="15.75" customHeight="1">
      <c r="A49" s="105">
        <v>17.0</v>
      </c>
      <c r="B49" s="25" t="str">
        <f t="shared" si="2"/>
        <v>Cliff Lee</v>
      </c>
      <c r="C49" s="106" t="s">
        <v>2516</v>
      </c>
    </row>
    <row r="50" ht="15.75" customHeight="1">
      <c r="A50" s="107">
        <v>18.0</v>
      </c>
      <c r="B50" s="25" t="str">
        <f t="shared" si="2"/>
        <v>Alex Cobb</v>
      </c>
      <c r="C50" s="108" t="s">
        <v>2320</v>
      </c>
    </row>
    <row r="51" ht="15.75" customHeight="1">
      <c r="A51" s="105">
        <v>19.0</v>
      </c>
      <c r="B51" s="25" t="str">
        <f t="shared" si="2"/>
        <v>Jon Lester</v>
      </c>
      <c r="C51" s="106" t="s">
        <v>2068</v>
      </c>
    </row>
    <row r="52" ht="15.75" customHeight="1">
      <c r="A52" s="107">
        <v>20.0</v>
      </c>
      <c r="B52" s="25" t="str">
        <f t="shared" si="2"/>
        <v>Tim Hudson</v>
      </c>
      <c r="C52" s="108" t="s">
        <v>2694</v>
      </c>
    </row>
    <row r="53" ht="15.75" customHeight="1">
      <c r="A53" s="105">
        <v>21.0</v>
      </c>
      <c r="B53" s="25" t="str">
        <f t="shared" si="2"/>
        <v>Kyle Lohse</v>
      </c>
      <c r="C53" s="106" t="s">
        <v>2653</v>
      </c>
    </row>
    <row r="54" ht="15.75" customHeight="1">
      <c r="A54" s="107">
        <v>22.0</v>
      </c>
      <c r="B54" s="25" t="str">
        <f t="shared" si="2"/>
        <v>Santiago Casilla</v>
      </c>
      <c r="C54" s="108" t="s">
        <v>2323</v>
      </c>
    </row>
    <row r="55" ht="15.75" customHeight="1">
      <c r="A55" s="105">
        <v>23.0</v>
      </c>
      <c r="B55" s="25" t="str">
        <f t="shared" si="2"/>
        <v>José Quintana</v>
      </c>
      <c r="C55" s="106" t="s">
        <v>1981</v>
      </c>
    </row>
    <row r="56" ht="15.75" customHeight="1">
      <c r="A56" s="107">
        <v>24.0</v>
      </c>
      <c r="B56" s="25" t="str">
        <f t="shared" si="2"/>
        <v>J.J. Putz</v>
      </c>
      <c r="C56" s="108" t="s">
        <v>2695</v>
      </c>
    </row>
    <row r="57" ht="15.75" customHeight="1">
      <c r="A57" s="105">
        <v>25.0</v>
      </c>
      <c r="B57" s="25" t="str">
        <f t="shared" si="2"/>
        <v>Junichi Tazawa</v>
      </c>
      <c r="C57" s="106" t="s">
        <v>2696</v>
      </c>
    </row>
    <row r="58" ht="15.75" customHeight="1">
      <c r="A58" s="107">
        <v>26.0</v>
      </c>
      <c r="B58" s="25" t="str">
        <f t="shared" si="2"/>
        <v>Tommy Milone</v>
      </c>
      <c r="C58" s="108" t="s">
        <v>2697</v>
      </c>
    </row>
    <row r="59" ht="15.75" customHeight="1">
      <c r="A59" s="105">
        <v>27.0</v>
      </c>
      <c r="B59" s="25" t="str">
        <f t="shared" si="2"/>
        <v>Mark Buehrle</v>
      </c>
      <c r="C59" s="106" t="s">
        <v>2645</v>
      </c>
    </row>
    <row r="60" ht="15.75" customHeight="1">
      <c r="A60" s="107">
        <v>28.0</v>
      </c>
      <c r="B60" s="25" t="str">
        <f t="shared" si="2"/>
        <v>Matt Belisle</v>
      </c>
      <c r="C60" s="108" t="s">
        <v>2698</v>
      </c>
    </row>
    <row r="61" ht="15.75" customHeight="1">
      <c r="A61" s="105">
        <v>29.0</v>
      </c>
      <c r="B61" s="25" t="str">
        <f t="shared" si="2"/>
        <v>Héctor Santiago</v>
      </c>
      <c r="C61" s="106" t="s">
        <v>2699</v>
      </c>
    </row>
    <row r="62" ht="15.75" customHeight="1">
      <c r="A62" s="107">
        <v>30.0</v>
      </c>
      <c r="B62" s="25" t="str">
        <f t="shared" si="2"/>
        <v>Matt Thornton</v>
      </c>
      <c r="C62" s="108" t="s">
        <v>2700</v>
      </c>
    </row>
    <row r="63" ht="15.75" customHeight="1">
      <c r="A63" s="102" t="s">
        <v>1541</v>
      </c>
      <c r="B63" s="103"/>
      <c r="C63" s="104"/>
    </row>
    <row r="64" ht="15.75" customHeight="1">
      <c r="A64" s="105">
        <v>1.0</v>
      </c>
      <c r="B64" s="25" t="str">
        <f t="shared" ref="B64:B93" si="3">LEFT(C64,FIND("(",C64)-1)</f>
        <v>Hanley Ramirez</v>
      </c>
      <c r="C64" s="106" t="s">
        <v>2701</v>
      </c>
    </row>
    <row r="65" ht="15.75" customHeight="1">
      <c r="A65" s="107">
        <v>2.0</v>
      </c>
      <c r="B65" s="25" t="str">
        <f t="shared" si="3"/>
        <v>David Wright</v>
      </c>
      <c r="C65" s="108" t="s">
        <v>2521</v>
      </c>
    </row>
    <row r="66" ht="15.75" customHeight="1">
      <c r="A66" s="105">
        <v>3.0</v>
      </c>
      <c r="B66" s="25" t="str">
        <f t="shared" si="3"/>
        <v>Carlos Gómez</v>
      </c>
      <c r="C66" s="106" t="s">
        <v>2599</v>
      </c>
    </row>
    <row r="67" ht="15.75" customHeight="1">
      <c r="A67" s="107">
        <v>4.0</v>
      </c>
      <c r="B67" s="25" t="str">
        <f t="shared" si="3"/>
        <v>Hunter Pence</v>
      </c>
      <c r="C67" s="108" t="s">
        <v>2435</v>
      </c>
    </row>
    <row r="68" ht="15.75" customHeight="1">
      <c r="A68" s="105">
        <v>5.0</v>
      </c>
      <c r="B68" s="25" t="str">
        <f t="shared" si="3"/>
        <v>Matt Holliday</v>
      </c>
      <c r="C68" s="106" t="s">
        <v>2601</v>
      </c>
    </row>
    <row r="69" ht="15.75" customHeight="1">
      <c r="A69" s="107">
        <v>6.0</v>
      </c>
      <c r="B69" s="25" t="str">
        <f t="shared" si="3"/>
        <v>Ian Kinsler</v>
      </c>
      <c r="C69" s="108" t="s">
        <v>2431</v>
      </c>
    </row>
    <row r="70" ht="15.75" customHeight="1">
      <c r="A70" s="105">
        <v>7.0</v>
      </c>
      <c r="B70" s="25" t="str">
        <f t="shared" si="3"/>
        <v>Yadier Molina</v>
      </c>
      <c r="C70" s="106" t="s">
        <v>2058</v>
      </c>
    </row>
    <row r="71" ht="15.75" customHeight="1">
      <c r="A71" s="107">
        <v>8.0</v>
      </c>
      <c r="B71" s="25" t="str">
        <f t="shared" si="3"/>
        <v>Josh Donaldson</v>
      </c>
      <c r="C71" s="108" t="s">
        <v>2175</v>
      </c>
    </row>
    <row r="72" ht="15.75" customHeight="1">
      <c r="A72" s="105">
        <v>9.0</v>
      </c>
      <c r="B72" s="25" t="str">
        <f t="shared" si="3"/>
        <v>Asdrúbal Cabrera</v>
      </c>
      <c r="C72" s="106" t="s">
        <v>2702</v>
      </c>
    </row>
    <row r="73" ht="15.75" customHeight="1">
      <c r="A73" s="107">
        <v>10.0</v>
      </c>
      <c r="B73" s="25" t="str">
        <f t="shared" si="3"/>
        <v>Matt Adams</v>
      </c>
      <c r="C73" s="108" t="s">
        <v>2603</v>
      </c>
    </row>
    <row r="74" ht="15.75" customHeight="1">
      <c r="A74" s="105">
        <v>11.0</v>
      </c>
      <c r="B74" s="25" t="str">
        <f t="shared" si="3"/>
        <v>Daniel Murphy</v>
      </c>
      <c r="C74" s="106" t="s">
        <v>2520</v>
      </c>
    </row>
    <row r="75" ht="15.75" customHeight="1">
      <c r="A75" s="107">
        <v>12.0</v>
      </c>
      <c r="B75" s="25" t="str">
        <f t="shared" si="3"/>
        <v>Evan Gattis</v>
      </c>
      <c r="C75" s="108" t="s">
        <v>2485</v>
      </c>
    </row>
    <row r="76" ht="15.75" customHeight="1">
      <c r="A76" s="105">
        <v>13.0</v>
      </c>
      <c r="B76" s="25" t="str">
        <f t="shared" si="3"/>
        <v>Adam Eaton</v>
      </c>
      <c r="C76" s="106" t="s">
        <v>2703</v>
      </c>
    </row>
    <row r="77" ht="15.75" customHeight="1">
      <c r="A77" s="107">
        <v>14.0</v>
      </c>
      <c r="B77" s="25" t="str">
        <f t="shared" si="3"/>
        <v>Darin Ruf</v>
      </c>
      <c r="C77" s="108" t="s">
        <v>2704</v>
      </c>
    </row>
    <row r="78" ht="15.75" customHeight="1">
      <c r="A78" s="105">
        <v>15.0</v>
      </c>
      <c r="B78" s="25" t="str">
        <f t="shared" si="3"/>
        <v>Juan Lagares</v>
      </c>
      <c r="C78" s="106" t="s">
        <v>2705</v>
      </c>
    </row>
    <row r="79" ht="15.75" customHeight="1">
      <c r="A79" s="107">
        <v>16.0</v>
      </c>
      <c r="B79" s="25" t="str">
        <f t="shared" si="3"/>
        <v>Gio González</v>
      </c>
      <c r="C79" s="108" t="s">
        <v>2356</v>
      </c>
    </row>
    <row r="80" ht="15.75" customHeight="1">
      <c r="A80" s="105">
        <v>17.0</v>
      </c>
      <c r="B80" s="25" t="str">
        <f t="shared" si="3"/>
        <v>Kris Medlen</v>
      </c>
      <c r="C80" s="106" t="s">
        <v>2612</v>
      </c>
    </row>
    <row r="81" ht="15.75" customHeight="1">
      <c r="A81" s="107">
        <v>18.0</v>
      </c>
      <c r="B81" s="25" t="str">
        <f t="shared" si="3"/>
        <v>Danny Salazar</v>
      </c>
      <c r="C81" s="108" t="s">
        <v>2226</v>
      </c>
    </row>
    <row r="82" ht="15.75" customHeight="1">
      <c r="A82" s="105">
        <v>19.0</v>
      </c>
      <c r="B82" s="25" t="str">
        <f t="shared" si="3"/>
        <v>Bobby Parnell</v>
      </c>
      <c r="C82" s="106" t="s">
        <v>2608</v>
      </c>
    </row>
    <row r="83" ht="15.75" customHeight="1">
      <c r="A83" s="107">
        <v>20.0</v>
      </c>
      <c r="B83" s="25" t="str">
        <f t="shared" si="3"/>
        <v>Sonny Gray</v>
      </c>
      <c r="C83" s="108" t="s">
        <v>2355</v>
      </c>
    </row>
    <row r="84" ht="15.75" customHeight="1">
      <c r="A84" s="105">
        <v>21.0</v>
      </c>
      <c r="B84" s="25" t="str">
        <f t="shared" si="3"/>
        <v>Jim Henderson</v>
      </c>
      <c r="C84" s="106" t="s">
        <v>2706</v>
      </c>
    </row>
    <row r="85" ht="15.75" customHeight="1">
      <c r="A85" s="107">
        <v>22.0</v>
      </c>
      <c r="B85" s="25" t="str">
        <f t="shared" si="3"/>
        <v>Zack Wheeler</v>
      </c>
      <c r="C85" s="108" t="s">
        <v>2186</v>
      </c>
    </row>
    <row r="86" ht="15.75" customHeight="1">
      <c r="A86" s="105">
        <v>23.0</v>
      </c>
      <c r="B86" s="25" t="str">
        <f t="shared" si="3"/>
        <v>Brandon Beachy</v>
      </c>
      <c r="C86" s="106" t="s">
        <v>2707</v>
      </c>
    </row>
    <row r="87" ht="15.75" customHeight="1">
      <c r="A87" s="107">
        <v>24.0</v>
      </c>
      <c r="B87" s="25" t="str">
        <f t="shared" si="3"/>
        <v>Dillon Gee</v>
      </c>
      <c r="C87" s="108" t="s">
        <v>2708</v>
      </c>
    </row>
    <row r="88" ht="15.75" customHeight="1">
      <c r="A88" s="105">
        <v>25.0</v>
      </c>
      <c r="B88" s="25" t="str">
        <f t="shared" si="3"/>
        <v>Jonathon Niese</v>
      </c>
      <c r="C88" s="106" t="s">
        <v>2611</v>
      </c>
    </row>
    <row r="89" ht="15.75" customHeight="1">
      <c r="A89" s="107">
        <v>26.0</v>
      </c>
      <c r="B89" s="25" t="str">
        <f t="shared" si="3"/>
        <v>Mark Melancon</v>
      </c>
      <c r="C89" s="108" t="s">
        <v>2233</v>
      </c>
    </row>
    <row r="90" ht="15.75" customHeight="1">
      <c r="A90" s="105">
        <v>27.0</v>
      </c>
      <c r="B90" s="25" t="str">
        <f t="shared" si="3"/>
        <v>Brad Ziegler</v>
      </c>
      <c r="C90" s="106" t="s">
        <v>2451</v>
      </c>
    </row>
    <row r="91" ht="15.75" customHeight="1">
      <c r="A91" s="107">
        <v>28.0</v>
      </c>
      <c r="B91" s="25" t="str">
        <f t="shared" si="3"/>
        <v>Luke Hochevar</v>
      </c>
      <c r="C91" s="108" t="s">
        <v>2709</v>
      </c>
    </row>
    <row r="92" ht="15.75" customHeight="1">
      <c r="A92" s="105">
        <v>29.0</v>
      </c>
      <c r="B92" s="25" t="str">
        <f t="shared" si="3"/>
        <v>Paco Rodriguez</v>
      </c>
      <c r="C92" s="106" t="s">
        <v>2710</v>
      </c>
    </row>
    <row r="93" ht="15.75" customHeight="1">
      <c r="A93" s="107">
        <v>30.0</v>
      </c>
      <c r="B93" s="25" t="str">
        <f t="shared" si="3"/>
        <v>Chris Pérez</v>
      </c>
      <c r="C93" s="108" t="s">
        <v>2711</v>
      </c>
    </row>
    <row r="94" ht="15.75" customHeight="1">
      <c r="A94" s="102" t="s">
        <v>1502</v>
      </c>
      <c r="B94" s="103"/>
      <c r="C94" s="104"/>
    </row>
    <row r="95" ht="15.75" customHeight="1">
      <c r="A95" s="105">
        <v>1.0</v>
      </c>
      <c r="B95" s="25" t="str">
        <f t="shared" ref="B95:B124" si="4">LEFT(C95,FIND("(",C95)-1)</f>
        <v>Carlos González</v>
      </c>
      <c r="C95" s="106" t="s">
        <v>2151</v>
      </c>
    </row>
    <row r="96" ht="15.75" customHeight="1">
      <c r="A96" s="107">
        <v>2.0</v>
      </c>
      <c r="B96" s="25" t="str">
        <f t="shared" si="4"/>
        <v>Starling Marte</v>
      </c>
      <c r="C96" s="108" t="s">
        <v>2297</v>
      </c>
    </row>
    <row r="97" ht="15.75" customHeight="1">
      <c r="A97" s="105">
        <v>3.0</v>
      </c>
      <c r="B97" s="25" t="str">
        <f t="shared" si="4"/>
        <v>Allen Craig</v>
      </c>
      <c r="C97" s="106" t="s">
        <v>2712</v>
      </c>
    </row>
    <row r="98" ht="15.75" customHeight="1">
      <c r="A98" s="107">
        <v>4.0</v>
      </c>
      <c r="B98" s="25" t="str">
        <f t="shared" si="4"/>
        <v>Jason Heyward</v>
      </c>
      <c r="C98" s="108" t="s">
        <v>2569</v>
      </c>
    </row>
    <row r="99" ht="15.75" customHeight="1">
      <c r="A99" s="105">
        <v>5.0</v>
      </c>
      <c r="B99" s="25" t="str">
        <f t="shared" si="4"/>
        <v>Adrián González</v>
      </c>
      <c r="C99" s="106" t="s">
        <v>2412</v>
      </c>
    </row>
    <row r="100" ht="15.75" customHeight="1">
      <c r="A100" s="107">
        <v>6.0</v>
      </c>
      <c r="B100" s="25" t="str">
        <f t="shared" si="4"/>
        <v>Pablo Sandoval</v>
      </c>
      <c r="C100" s="108" t="s">
        <v>2648</v>
      </c>
    </row>
    <row r="101" ht="15.75" customHeight="1">
      <c r="A101" s="105">
        <v>7.0</v>
      </c>
      <c r="B101" s="25" t="str">
        <f t="shared" si="4"/>
        <v>Jonathan Lucroy</v>
      </c>
      <c r="C101" s="106" t="s">
        <v>2410</v>
      </c>
    </row>
    <row r="102" ht="15.75" customHeight="1">
      <c r="A102" s="107">
        <v>8.0</v>
      </c>
      <c r="B102" s="25" t="str">
        <f t="shared" si="4"/>
        <v>Jurickson Profar</v>
      </c>
      <c r="C102" s="108" t="s">
        <v>2713</v>
      </c>
    </row>
    <row r="103" ht="15.75" customHeight="1">
      <c r="A103" s="105">
        <v>9.0</v>
      </c>
      <c r="B103" s="25" t="str">
        <f t="shared" si="4"/>
        <v>Chase Headley</v>
      </c>
      <c r="C103" s="106" t="s">
        <v>2650</v>
      </c>
    </row>
    <row r="104" ht="15.75" customHeight="1">
      <c r="A104" s="107">
        <v>10.0</v>
      </c>
      <c r="B104" s="25" t="str">
        <f t="shared" si="4"/>
        <v>Adam Lind</v>
      </c>
      <c r="C104" s="108" t="s">
        <v>2557</v>
      </c>
    </row>
    <row r="105" ht="15.75" customHeight="1">
      <c r="A105" s="105">
        <v>11.0</v>
      </c>
      <c r="B105" s="25" t="str">
        <f t="shared" si="4"/>
        <v>Brian Dozier</v>
      </c>
      <c r="C105" s="106" t="s">
        <v>1939</v>
      </c>
    </row>
    <row r="106" ht="15.75" customHeight="1">
      <c r="A106" s="107">
        <v>12.0</v>
      </c>
      <c r="B106" s="25" t="str">
        <f t="shared" si="4"/>
        <v>Khris Davis</v>
      </c>
      <c r="C106" s="108" t="s">
        <v>1933</v>
      </c>
    </row>
    <row r="107" ht="15.75" customHeight="1">
      <c r="A107" s="105">
        <v>13.0</v>
      </c>
      <c r="B107" s="25" t="str">
        <f t="shared" si="4"/>
        <v>Scooter Gennett</v>
      </c>
      <c r="C107" s="106" t="s">
        <v>2203</v>
      </c>
    </row>
    <row r="108" ht="15.75" customHeight="1">
      <c r="A108" s="107">
        <v>14.0</v>
      </c>
      <c r="B108" s="25" t="str">
        <f t="shared" si="4"/>
        <v>Corey Dickerson</v>
      </c>
      <c r="C108" s="108" t="s">
        <v>2647</v>
      </c>
    </row>
    <row r="109" ht="15.75" customHeight="1">
      <c r="A109" s="105">
        <v>15.0</v>
      </c>
      <c r="B109" s="25" t="str">
        <f t="shared" si="4"/>
        <v>Aníbal Sánchez</v>
      </c>
      <c r="C109" s="106" t="s">
        <v>2044</v>
      </c>
    </row>
    <row r="110" ht="15.75" customHeight="1">
      <c r="A110" s="107">
        <v>16.0</v>
      </c>
      <c r="B110" s="25" t="str">
        <f t="shared" si="4"/>
        <v>Matt Moore</v>
      </c>
      <c r="C110" s="108" t="s">
        <v>2407</v>
      </c>
    </row>
    <row r="111" ht="15.75" customHeight="1">
      <c r="A111" s="105">
        <v>17.0</v>
      </c>
      <c r="B111" s="25" t="str">
        <f t="shared" si="4"/>
        <v>Jake Peavy</v>
      </c>
      <c r="C111" s="106" t="s">
        <v>2585</v>
      </c>
    </row>
    <row r="112" ht="15.75" customHeight="1">
      <c r="A112" s="107">
        <v>18.0</v>
      </c>
      <c r="B112" s="25" t="str">
        <f t="shared" si="4"/>
        <v>Alex Wood</v>
      </c>
      <c r="C112" s="108" t="s">
        <v>2159</v>
      </c>
    </row>
    <row r="113" ht="15.75" customHeight="1">
      <c r="A113" s="105">
        <v>19.0</v>
      </c>
      <c r="B113" s="25" t="str">
        <f t="shared" si="4"/>
        <v>Derek Holland</v>
      </c>
      <c r="C113" s="106" t="s">
        <v>2654</v>
      </c>
    </row>
    <row r="114" ht="15.75" customHeight="1">
      <c r="A114" s="107">
        <v>20.0</v>
      </c>
      <c r="B114" s="25" t="str">
        <f t="shared" si="4"/>
        <v>Tyson Ross</v>
      </c>
      <c r="C114" s="108" t="s">
        <v>2421</v>
      </c>
    </row>
    <row r="115" ht="15.75" customHeight="1">
      <c r="A115" s="105">
        <v>21.0</v>
      </c>
      <c r="B115" s="25" t="str">
        <f t="shared" si="4"/>
        <v>John Lackey</v>
      </c>
      <c r="C115" s="106" t="s">
        <v>2417</v>
      </c>
    </row>
    <row r="116" ht="15.75" customHeight="1">
      <c r="A116" s="107">
        <v>22.0</v>
      </c>
      <c r="B116" s="25" t="str">
        <f t="shared" si="4"/>
        <v>Bartolo Colon</v>
      </c>
      <c r="C116" s="108" t="s">
        <v>2714</v>
      </c>
    </row>
    <row r="117" ht="15.75" customHeight="1">
      <c r="A117" s="105">
        <v>23.0</v>
      </c>
      <c r="B117" s="25" t="str">
        <f t="shared" si="4"/>
        <v>Joe Smith</v>
      </c>
      <c r="C117" s="106" t="s">
        <v>2247</v>
      </c>
    </row>
    <row r="118" ht="15.75" customHeight="1">
      <c r="A118" s="107">
        <v>24.0</v>
      </c>
      <c r="B118" s="25" t="str">
        <f t="shared" si="4"/>
        <v>Kevin Siegrist</v>
      </c>
      <c r="C118" s="108" t="s">
        <v>2378</v>
      </c>
    </row>
    <row r="119" ht="15.75" customHeight="1">
      <c r="A119" s="105">
        <v>25.0</v>
      </c>
      <c r="B119" s="25" t="str">
        <f t="shared" si="4"/>
        <v>Jake McGee</v>
      </c>
      <c r="C119" s="106" t="s">
        <v>2078</v>
      </c>
    </row>
    <row r="120" ht="15.75" customHeight="1">
      <c r="A120" s="107">
        <v>26.0</v>
      </c>
      <c r="B120" s="25" t="str">
        <f t="shared" si="4"/>
        <v>Jhoulys Chacín</v>
      </c>
      <c r="C120" s="108" t="s">
        <v>2261</v>
      </c>
    </row>
    <row r="121" ht="15.75" customHeight="1">
      <c r="A121" s="105">
        <v>27.0</v>
      </c>
      <c r="B121" s="25" t="str">
        <f t="shared" si="4"/>
        <v>Yordano Ventura</v>
      </c>
      <c r="C121" s="106" t="s">
        <v>2575</v>
      </c>
    </row>
    <row r="122" ht="15.75" customHeight="1">
      <c r="A122" s="107">
        <v>28.0</v>
      </c>
      <c r="B122" s="25" t="str">
        <f t="shared" si="4"/>
        <v>Michael Pineda</v>
      </c>
      <c r="C122" s="108" t="s">
        <v>2419</v>
      </c>
    </row>
    <row r="123" ht="15.75" customHeight="1">
      <c r="A123" s="105">
        <v>29.0</v>
      </c>
      <c r="B123" s="25" t="str">
        <f t="shared" si="4"/>
        <v>Jeremy Hellickson</v>
      </c>
      <c r="C123" s="106" t="s">
        <v>2477</v>
      </c>
    </row>
    <row r="124" ht="15.75" customHeight="1">
      <c r="A124" s="107">
        <v>30.0</v>
      </c>
      <c r="B124" s="25" t="str">
        <f t="shared" si="4"/>
        <v>Roy Halladay</v>
      </c>
      <c r="C124" s="108" t="s">
        <v>2715</v>
      </c>
    </row>
    <row r="125" ht="15.75" customHeight="1">
      <c r="A125" s="102" t="s">
        <v>1561</v>
      </c>
      <c r="B125" s="103"/>
      <c r="C125" s="104"/>
    </row>
    <row r="126" ht="15.75" customHeight="1">
      <c r="A126" s="105">
        <v>1.0</v>
      </c>
      <c r="B126" s="25" t="str">
        <f t="shared" ref="B126:B155" si="5">LEFT(C126,FIND("(",C126)-1)</f>
        <v>Bryce Harper</v>
      </c>
      <c r="C126" s="106" t="s">
        <v>2613</v>
      </c>
    </row>
    <row r="127" ht="15.75" customHeight="1">
      <c r="A127" s="107">
        <v>2.0</v>
      </c>
      <c r="B127" s="25" t="str">
        <f t="shared" si="5"/>
        <v>Joey Votto</v>
      </c>
      <c r="C127" s="108" t="s">
        <v>2202</v>
      </c>
    </row>
    <row r="128" ht="15.75" customHeight="1">
      <c r="A128" s="105">
        <v>3.0</v>
      </c>
      <c r="B128" s="25" t="str">
        <f t="shared" si="5"/>
        <v>Edwin Encarnación</v>
      </c>
      <c r="C128" s="106" t="s">
        <v>2716</v>
      </c>
    </row>
    <row r="129" ht="15.75" customHeight="1">
      <c r="A129" s="107">
        <v>4.0</v>
      </c>
      <c r="B129" s="25" t="str">
        <f t="shared" si="5"/>
        <v>Giancarlo Stanton</v>
      </c>
      <c r="C129" s="108" t="s">
        <v>2443</v>
      </c>
    </row>
    <row r="130" ht="15.75" customHeight="1">
      <c r="A130" s="105">
        <v>5.0</v>
      </c>
      <c r="B130" s="25" t="str">
        <f t="shared" si="5"/>
        <v>Jason Kipnis</v>
      </c>
      <c r="C130" s="106" t="s">
        <v>2498</v>
      </c>
    </row>
    <row r="131" ht="15.75" customHeight="1">
      <c r="A131" s="107">
        <v>6.0</v>
      </c>
      <c r="B131" s="25" t="str">
        <f t="shared" si="5"/>
        <v>Álex Ríos</v>
      </c>
      <c r="C131" s="108" t="s">
        <v>2615</v>
      </c>
    </row>
    <row r="132" ht="15.75" customHeight="1">
      <c r="A132" s="105">
        <v>7.0</v>
      </c>
      <c r="B132" s="25" t="str">
        <f t="shared" si="5"/>
        <v>Yoenis Céspedes</v>
      </c>
      <c r="C132" s="106" t="s">
        <v>2403</v>
      </c>
    </row>
    <row r="133" ht="15.75" customHeight="1">
      <c r="A133" s="107">
        <v>8.0</v>
      </c>
      <c r="B133" s="25" t="str">
        <f t="shared" si="5"/>
        <v>Carlos Beltrán</v>
      </c>
      <c r="C133" s="108" t="s">
        <v>2717</v>
      </c>
    </row>
    <row r="134" ht="15.75" customHeight="1">
      <c r="A134" s="105">
        <v>9.0</v>
      </c>
      <c r="B134" s="25" t="str">
        <f t="shared" si="5"/>
        <v>J.J. Hardy</v>
      </c>
      <c r="C134" s="106" t="s">
        <v>2718</v>
      </c>
    </row>
    <row r="135" ht="15.75" customHeight="1">
      <c r="A135" s="107">
        <v>10.0</v>
      </c>
      <c r="B135" s="25" t="str">
        <f t="shared" si="5"/>
        <v>Carl Crawford</v>
      </c>
      <c r="C135" s="108" t="s">
        <v>2719</v>
      </c>
    </row>
    <row r="136" ht="15.75" customHeight="1">
      <c r="A136" s="105">
        <v>11.0</v>
      </c>
      <c r="B136" s="25" t="str">
        <f t="shared" si="5"/>
        <v>Miguel Montero</v>
      </c>
      <c r="C136" s="106" t="s">
        <v>2617</v>
      </c>
    </row>
    <row r="137" ht="15.75" customHeight="1">
      <c r="A137" s="107">
        <v>12.0</v>
      </c>
      <c r="B137" s="25" t="str">
        <f t="shared" si="5"/>
        <v>David Freese</v>
      </c>
      <c r="C137" s="108" t="s">
        <v>2720</v>
      </c>
    </row>
    <row r="138" ht="15.75" customHeight="1">
      <c r="A138" s="105">
        <v>13.0</v>
      </c>
      <c r="B138" s="25" t="str">
        <f t="shared" si="5"/>
        <v>José Fernández</v>
      </c>
      <c r="C138" s="106" t="s">
        <v>2503</v>
      </c>
    </row>
    <row r="139" ht="15.75" customHeight="1">
      <c r="A139" s="107">
        <v>14.0</v>
      </c>
      <c r="B139" s="25" t="str">
        <f t="shared" si="5"/>
        <v>Cole Hamels</v>
      </c>
      <c r="C139" s="108" t="s">
        <v>2038</v>
      </c>
    </row>
    <row r="140" ht="15.75" customHeight="1">
      <c r="A140" s="105">
        <v>15.0</v>
      </c>
      <c r="B140" s="25" t="str">
        <f t="shared" si="5"/>
        <v>Aroldis Chapman</v>
      </c>
      <c r="C140" s="106" t="s">
        <v>2214</v>
      </c>
    </row>
    <row r="141" ht="15.75" customHeight="1">
      <c r="A141" s="107">
        <v>16.0</v>
      </c>
      <c r="B141" s="25" t="str">
        <f t="shared" si="5"/>
        <v>Mike Minor</v>
      </c>
      <c r="C141" s="108" t="s">
        <v>2662</v>
      </c>
    </row>
    <row r="142" ht="15.75" customHeight="1">
      <c r="A142" s="105">
        <v>17.0</v>
      </c>
      <c r="B142" s="25" t="str">
        <f t="shared" si="5"/>
        <v>Julio Teheran</v>
      </c>
      <c r="C142" s="106" t="s">
        <v>2221</v>
      </c>
    </row>
    <row r="143" ht="15.75" customHeight="1">
      <c r="A143" s="107">
        <v>18.0</v>
      </c>
      <c r="B143" s="25" t="str">
        <f t="shared" si="5"/>
        <v>Jonathan Papelbon</v>
      </c>
      <c r="C143" s="108" t="s">
        <v>2453</v>
      </c>
    </row>
    <row r="144" ht="15.75" customHeight="1">
      <c r="A144" s="105">
        <v>19.0</v>
      </c>
      <c r="B144" s="25" t="str">
        <f t="shared" si="5"/>
        <v>Tony Cingrani</v>
      </c>
      <c r="C144" s="106" t="s">
        <v>2165</v>
      </c>
    </row>
    <row r="145" ht="15.75" customHeight="1">
      <c r="A145" s="107">
        <v>20.0</v>
      </c>
      <c r="B145" s="25" t="str">
        <f t="shared" si="5"/>
        <v>CC Sabathia</v>
      </c>
      <c r="C145" s="108" t="s">
        <v>2014</v>
      </c>
    </row>
    <row r="146" ht="15.75" customHeight="1">
      <c r="A146" s="105">
        <v>21.0</v>
      </c>
      <c r="B146" s="25" t="str">
        <f t="shared" si="5"/>
        <v>Andrew Cashner</v>
      </c>
      <c r="C146" s="106" t="s">
        <v>2505</v>
      </c>
    </row>
    <row r="147" ht="15.75" customHeight="1">
      <c r="A147" s="107">
        <v>22.0</v>
      </c>
      <c r="B147" s="25" t="str">
        <f t="shared" si="5"/>
        <v>R.A. Dickey</v>
      </c>
      <c r="C147" s="108" t="s">
        <v>2506</v>
      </c>
    </row>
    <row r="148" ht="15.75" customHeight="1">
      <c r="A148" s="105">
        <v>23.0</v>
      </c>
      <c r="B148" s="25" t="str">
        <f t="shared" si="5"/>
        <v>Rex Brothers</v>
      </c>
      <c r="C148" s="106" t="s">
        <v>2721</v>
      </c>
    </row>
    <row r="149" ht="15.75" customHeight="1">
      <c r="A149" s="107">
        <v>24.0</v>
      </c>
      <c r="B149" s="25" t="str">
        <f t="shared" si="5"/>
        <v>Neftalí Feliz</v>
      </c>
      <c r="C149" s="108" t="s">
        <v>2420</v>
      </c>
    </row>
    <row r="150" ht="15.75" customHeight="1">
      <c r="A150" s="105">
        <v>25.0</v>
      </c>
      <c r="B150" s="25" t="str">
        <f t="shared" si="5"/>
        <v>A.J. Griffin</v>
      </c>
      <c r="C150" s="106" t="s">
        <v>2722</v>
      </c>
    </row>
    <row r="151" ht="15.75" customHeight="1">
      <c r="A151" s="107">
        <v>26.0</v>
      </c>
      <c r="B151" s="25" t="str">
        <f t="shared" si="5"/>
        <v>Matt Harvey</v>
      </c>
      <c r="C151" s="108" t="s">
        <v>2362</v>
      </c>
    </row>
    <row r="152" ht="15.75" customHeight="1">
      <c r="A152" s="105">
        <v>27.0</v>
      </c>
      <c r="B152" s="25" t="str">
        <f t="shared" si="5"/>
        <v>Tyler Clippard</v>
      </c>
      <c r="C152" s="106" t="s">
        <v>2324</v>
      </c>
    </row>
    <row r="153" ht="15.75" customHeight="1">
      <c r="A153" s="107">
        <v>28.0</v>
      </c>
      <c r="B153" s="25" t="str">
        <f t="shared" si="5"/>
        <v>Kevin Gregg</v>
      </c>
      <c r="C153" s="108" t="s">
        <v>2723</v>
      </c>
    </row>
    <row r="154" ht="15.75" customHeight="1">
      <c r="A154" s="105">
        <v>29.0</v>
      </c>
      <c r="B154" s="25" t="str">
        <f t="shared" si="5"/>
        <v>Ryan Dempster</v>
      </c>
      <c r="C154" s="106" t="s">
        <v>2724</v>
      </c>
    </row>
    <row r="155" ht="15.75" customHeight="1">
      <c r="A155" s="107">
        <v>30.0</v>
      </c>
      <c r="B155" s="25" t="str">
        <f t="shared" si="5"/>
        <v>Brett Anderson</v>
      </c>
      <c r="C155" s="108" t="s">
        <v>2725</v>
      </c>
    </row>
    <row r="156" ht="15.75" customHeight="1">
      <c r="A156" s="102" t="s">
        <v>1958</v>
      </c>
      <c r="B156" s="103"/>
      <c r="C156" s="104"/>
    </row>
    <row r="157" ht="15.75" customHeight="1">
      <c r="A157" s="105">
        <v>1.0</v>
      </c>
      <c r="B157" s="25" t="str">
        <f t="shared" ref="B157:B186" si="6">LEFT(C157,FIND("(",C157)-1)</f>
        <v>Miguel Cabrera</v>
      </c>
      <c r="C157" s="106" t="s">
        <v>2656</v>
      </c>
    </row>
    <row r="158" ht="15.75" customHeight="1">
      <c r="A158" s="107">
        <v>2.0</v>
      </c>
      <c r="B158" s="25" t="str">
        <f t="shared" si="6"/>
        <v>Adam Jones</v>
      </c>
      <c r="C158" s="108" t="s">
        <v>2390</v>
      </c>
    </row>
    <row r="159" ht="15.75" customHeight="1">
      <c r="A159" s="105">
        <v>3.0</v>
      </c>
      <c r="B159" s="25" t="str">
        <f t="shared" si="6"/>
        <v>Freddie Freeman</v>
      </c>
      <c r="C159" s="106" t="s">
        <v>1961</v>
      </c>
    </row>
    <row r="160" ht="15.75" customHeight="1">
      <c r="A160" s="107">
        <v>4.0</v>
      </c>
      <c r="B160" s="25" t="str">
        <f t="shared" si="6"/>
        <v>José Bautista</v>
      </c>
      <c r="C160" s="108" t="s">
        <v>2657</v>
      </c>
    </row>
    <row r="161" ht="15.75" customHeight="1">
      <c r="A161" s="105">
        <v>5.0</v>
      </c>
      <c r="B161" s="25" t="str">
        <f t="shared" si="6"/>
        <v>José Reyes</v>
      </c>
      <c r="C161" s="106" t="s">
        <v>2658</v>
      </c>
    </row>
    <row r="162" ht="15.75" customHeight="1">
      <c r="A162" s="107">
        <v>6.0</v>
      </c>
      <c r="B162" s="25" t="str">
        <f t="shared" si="6"/>
        <v>Matt Kemp</v>
      </c>
      <c r="C162" s="108" t="s">
        <v>2614</v>
      </c>
    </row>
    <row r="163" ht="15.75" customHeight="1">
      <c r="A163" s="105">
        <v>7.0</v>
      </c>
      <c r="B163" s="25" t="str">
        <f t="shared" si="6"/>
        <v>Eric Hosmer</v>
      </c>
      <c r="C163" s="106" t="s">
        <v>2326</v>
      </c>
    </row>
    <row r="164" ht="15.75" customHeight="1">
      <c r="A164" s="107">
        <v>8.0</v>
      </c>
      <c r="B164" s="25" t="str">
        <f t="shared" si="6"/>
        <v>David Ortiz</v>
      </c>
      <c r="C164" s="108" t="s">
        <v>2490</v>
      </c>
    </row>
    <row r="165" ht="15.75" customHeight="1">
      <c r="A165" s="105">
        <v>9.0</v>
      </c>
      <c r="B165" s="25" t="str">
        <f t="shared" si="6"/>
        <v>Everth Cabrera</v>
      </c>
      <c r="C165" s="106" t="s">
        <v>2726</v>
      </c>
    </row>
    <row r="166" ht="15.75" customHeight="1">
      <c r="A166" s="107">
        <v>10.0</v>
      </c>
      <c r="B166" s="25" t="str">
        <f t="shared" si="6"/>
        <v>Aaron Hill</v>
      </c>
      <c r="C166" s="108" t="s">
        <v>2727</v>
      </c>
    </row>
    <row r="167" ht="15.75" customHeight="1">
      <c r="A167" s="105">
        <v>11.0</v>
      </c>
      <c r="B167" s="25" t="str">
        <f t="shared" si="6"/>
        <v>Salvador Perez</v>
      </c>
      <c r="C167" s="106" t="s">
        <v>1974</v>
      </c>
    </row>
    <row r="168" ht="15.75" customHeight="1">
      <c r="A168" s="107">
        <v>12.0</v>
      </c>
      <c r="B168" s="25" t="str">
        <f t="shared" si="6"/>
        <v>Chase Utley</v>
      </c>
      <c r="C168" s="108" t="s">
        <v>2494</v>
      </c>
    </row>
    <row r="169" ht="15.75" customHeight="1">
      <c r="A169" s="105">
        <v>13.0</v>
      </c>
      <c r="B169" s="25" t="str">
        <f t="shared" si="6"/>
        <v>Victor Martinez</v>
      </c>
      <c r="C169" s="106" t="s">
        <v>2413</v>
      </c>
    </row>
    <row r="170" ht="15.75" customHeight="1">
      <c r="A170" s="107">
        <v>14.0</v>
      </c>
      <c r="B170" s="25" t="str">
        <f t="shared" si="6"/>
        <v>Christian Yelich</v>
      </c>
      <c r="C170" s="108" t="s">
        <v>2404</v>
      </c>
    </row>
    <row r="171" ht="15.75" customHeight="1">
      <c r="A171" s="105">
        <v>15.0</v>
      </c>
      <c r="B171" s="25" t="str">
        <f t="shared" si="6"/>
        <v>Mike Moustakas</v>
      </c>
      <c r="C171" s="106" t="s">
        <v>2283</v>
      </c>
    </row>
    <row r="172" ht="15.75" customHeight="1">
      <c r="A172" s="107">
        <v>16.0</v>
      </c>
      <c r="B172" s="25" t="str">
        <f t="shared" si="6"/>
        <v>Oswaldo Arcia</v>
      </c>
      <c r="C172" s="108" t="s">
        <v>2728</v>
      </c>
    </row>
    <row r="173" ht="15.75" customHeight="1">
      <c r="A173" s="105">
        <v>17.0</v>
      </c>
      <c r="B173" s="25" t="str">
        <f t="shared" si="6"/>
        <v>Zack Greinke</v>
      </c>
      <c r="C173" s="106" t="s">
        <v>1976</v>
      </c>
    </row>
    <row r="174" ht="15.75" customHeight="1">
      <c r="A174" s="107">
        <v>18.0</v>
      </c>
      <c r="B174" s="25" t="str">
        <f t="shared" si="6"/>
        <v>Craig Kimbrel</v>
      </c>
      <c r="C174" s="108" t="s">
        <v>1977</v>
      </c>
    </row>
    <row r="175" ht="15.75" customHeight="1">
      <c r="A175" s="105">
        <v>19.0</v>
      </c>
      <c r="B175" s="25" t="str">
        <f t="shared" si="6"/>
        <v>Greg Holland</v>
      </c>
      <c r="C175" s="106" t="s">
        <v>2292</v>
      </c>
    </row>
    <row r="176" ht="15.75" customHeight="1">
      <c r="A176" s="107">
        <v>20.0</v>
      </c>
      <c r="B176" s="25" t="str">
        <f t="shared" si="6"/>
        <v>Homer Bailey</v>
      </c>
      <c r="C176" s="108" t="s">
        <v>2661</v>
      </c>
    </row>
    <row r="177" ht="15.75" customHeight="1">
      <c r="A177" s="105">
        <v>21.0</v>
      </c>
      <c r="B177" s="25" t="str">
        <f t="shared" si="6"/>
        <v>James Shields</v>
      </c>
      <c r="C177" s="106" t="s">
        <v>2496</v>
      </c>
    </row>
    <row r="178" ht="15.75" customHeight="1">
      <c r="A178" s="107">
        <v>22.0</v>
      </c>
      <c r="B178" s="25" t="str">
        <f t="shared" si="6"/>
        <v>Shelby Miller</v>
      </c>
      <c r="C178" s="108" t="s">
        <v>2561</v>
      </c>
    </row>
    <row r="179" ht="15.75" customHeight="1">
      <c r="A179" s="105">
        <v>23.0</v>
      </c>
      <c r="B179" s="25" t="str">
        <f t="shared" si="6"/>
        <v>Glen Perkins</v>
      </c>
      <c r="C179" s="106" t="s">
        <v>2497</v>
      </c>
    </row>
    <row r="180" ht="15.75" customHeight="1">
      <c r="A180" s="107">
        <v>24.0</v>
      </c>
      <c r="B180" s="25" t="str">
        <f t="shared" si="6"/>
        <v>Jeff Samardzija</v>
      </c>
      <c r="C180" s="108" t="s">
        <v>2272</v>
      </c>
    </row>
    <row r="181" ht="15.75" customHeight="1">
      <c r="A181" s="105">
        <v>25.0</v>
      </c>
      <c r="B181" s="25" t="str">
        <f t="shared" si="6"/>
        <v>Casey Janssen</v>
      </c>
      <c r="C181" s="106" t="s">
        <v>2729</v>
      </c>
    </row>
    <row r="182" ht="15.75" customHeight="1">
      <c r="A182" s="107">
        <v>26.0</v>
      </c>
      <c r="B182" s="25" t="str">
        <f t="shared" si="6"/>
        <v>Patrick Corbin</v>
      </c>
      <c r="C182" s="108" t="s">
        <v>2213</v>
      </c>
    </row>
    <row r="183" ht="15.75" customHeight="1">
      <c r="A183" s="105">
        <v>27.0</v>
      </c>
      <c r="B183" s="25" t="str">
        <f t="shared" si="6"/>
        <v>A.J. Burnett</v>
      </c>
      <c r="C183" s="106" t="s">
        <v>2730</v>
      </c>
    </row>
    <row r="184" ht="15.75" customHeight="1">
      <c r="A184" s="107">
        <v>28.0</v>
      </c>
      <c r="B184" s="25" t="str">
        <f t="shared" si="6"/>
        <v>Corey Kluber</v>
      </c>
      <c r="C184" s="108" t="s">
        <v>1975</v>
      </c>
    </row>
    <row r="185" ht="15.75" customHeight="1">
      <c r="A185" s="105">
        <v>29.0</v>
      </c>
      <c r="B185" s="25" t="str">
        <f t="shared" si="6"/>
        <v>Iván Nova</v>
      </c>
      <c r="C185" s="106" t="s">
        <v>2335</v>
      </c>
    </row>
    <row r="186" ht="15.75" customHeight="1">
      <c r="A186" s="107">
        <v>30.0</v>
      </c>
      <c r="B186" s="25" t="str">
        <f t="shared" si="6"/>
        <v>Joel Peralta</v>
      </c>
      <c r="C186" s="108" t="s">
        <v>2731</v>
      </c>
    </row>
    <row r="187" ht="15.75" customHeight="1">
      <c r="A187" s="102" t="s">
        <v>2079</v>
      </c>
      <c r="B187" s="103"/>
      <c r="C187" s="104"/>
    </row>
    <row r="188" ht="15.75" customHeight="1">
      <c r="A188" s="105">
        <v>1.0</v>
      </c>
      <c r="B188" s="25" t="str">
        <f t="shared" ref="B188:B217" si="7">LEFT(C188,FIND("(",C188)-1)</f>
        <v>Chris Davis</v>
      </c>
      <c r="C188" s="106" t="s">
        <v>2732</v>
      </c>
    </row>
    <row r="189" ht="15.75" customHeight="1">
      <c r="A189" s="107">
        <v>2.0</v>
      </c>
      <c r="B189" s="25" t="str">
        <f t="shared" si="7"/>
        <v>Matt Carpenter</v>
      </c>
      <c r="C189" s="108" t="s">
        <v>2588</v>
      </c>
    </row>
    <row r="190" ht="15.75" customHeight="1">
      <c r="A190" s="105">
        <v>3.0</v>
      </c>
      <c r="B190" s="25" t="str">
        <f t="shared" si="7"/>
        <v>Elvis Andrus</v>
      </c>
      <c r="C190" s="106" t="s">
        <v>2250</v>
      </c>
    </row>
    <row r="191" ht="15.75" customHeight="1">
      <c r="A191" s="107">
        <v>4.0</v>
      </c>
      <c r="B191" s="25" t="str">
        <f t="shared" si="7"/>
        <v>Billy Butler</v>
      </c>
      <c r="C191" s="108" t="s">
        <v>2733</v>
      </c>
    </row>
    <row r="192" ht="15.75" customHeight="1">
      <c r="A192" s="105">
        <v>5.0</v>
      </c>
      <c r="B192" s="25" t="str">
        <f t="shared" si="7"/>
        <v>Jayson Werth</v>
      </c>
      <c r="C192" s="106" t="s">
        <v>2734</v>
      </c>
    </row>
    <row r="193" ht="15.75" customHeight="1">
      <c r="A193" s="107">
        <v>6.0</v>
      </c>
      <c r="B193" s="25" t="str">
        <f t="shared" si="7"/>
        <v>Manny Machado</v>
      </c>
      <c r="C193" s="108" t="s">
        <v>2735</v>
      </c>
    </row>
    <row r="194" ht="15.75" customHeight="1">
      <c r="A194" s="105">
        <v>7.0</v>
      </c>
      <c r="B194" s="25" t="str">
        <f t="shared" si="7"/>
        <v>Desmond Jennings</v>
      </c>
      <c r="C194" s="106" t="s">
        <v>2736</v>
      </c>
    </row>
    <row r="195" ht="15.75" customHeight="1">
      <c r="A195" s="107">
        <v>8.0</v>
      </c>
      <c r="B195" s="25" t="str">
        <f t="shared" si="7"/>
        <v>Aramis Ramírez</v>
      </c>
      <c r="C195" s="108" t="s">
        <v>2580</v>
      </c>
    </row>
    <row r="196" ht="15.75" customHeight="1">
      <c r="A196" s="105">
        <v>9.0</v>
      </c>
      <c r="B196" s="25" t="str">
        <f t="shared" si="7"/>
        <v>Wilson Ramos</v>
      </c>
      <c r="C196" s="106" t="s">
        <v>2178</v>
      </c>
    </row>
    <row r="197" ht="15.75" customHeight="1">
      <c r="A197" s="107">
        <v>10.0</v>
      </c>
      <c r="B197" s="25" t="str">
        <f t="shared" si="7"/>
        <v>Jed Lowrie</v>
      </c>
      <c r="C197" s="108" t="s">
        <v>2737</v>
      </c>
    </row>
    <row r="198" ht="15.75" customHeight="1">
      <c r="A198" s="105">
        <v>11.0</v>
      </c>
      <c r="B198" s="25" t="str">
        <f t="shared" si="7"/>
        <v>Ike Davis</v>
      </c>
      <c r="C198" s="106" t="s">
        <v>2738</v>
      </c>
    </row>
    <row r="199" ht="15.75" customHeight="1">
      <c r="A199" s="107">
        <v>12.0</v>
      </c>
      <c r="B199" s="25" t="str">
        <f t="shared" si="7"/>
        <v>Chris Johnson</v>
      </c>
      <c r="C199" s="108" t="s">
        <v>2739</v>
      </c>
    </row>
    <row r="200" ht="15.75" customHeight="1">
      <c r="A200" s="105">
        <v>13.0</v>
      </c>
      <c r="B200" s="25" t="str">
        <f t="shared" si="7"/>
        <v>Daniel Nava</v>
      </c>
      <c r="C200" s="106" t="s">
        <v>2740</v>
      </c>
    </row>
    <row r="201" ht="15.75" customHeight="1">
      <c r="A201" s="107">
        <v>14.0</v>
      </c>
      <c r="B201" s="25" t="str">
        <f t="shared" si="7"/>
        <v>Ryan Raburn</v>
      </c>
      <c r="C201" s="108" t="s">
        <v>2741</v>
      </c>
    </row>
    <row r="202" ht="15.75" customHeight="1">
      <c r="A202" s="105">
        <v>15.0</v>
      </c>
      <c r="B202" s="25" t="str">
        <f t="shared" si="7"/>
        <v>Marcell Ozuna</v>
      </c>
      <c r="C202" s="106" t="s">
        <v>2455</v>
      </c>
    </row>
    <row r="203" ht="15.75" customHeight="1">
      <c r="A203" s="107">
        <v>16.0</v>
      </c>
      <c r="B203" s="25" t="str">
        <f t="shared" si="7"/>
        <v>Kyle Blanks</v>
      </c>
      <c r="C203" s="108" t="s">
        <v>2742</v>
      </c>
    </row>
    <row r="204" ht="15.75" customHeight="1">
      <c r="A204" s="105">
        <v>17.0</v>
      </c>
      <c r="B204" s="25" t="str">
        <f t="shared" si="7"/>
        <v>Junior Lake</v>
      </c>
      <c r="C204" s="106" t="s">
        <v>2743</v>
      </c>
    </row>
    <row r="205" ht="15.75" customHeight="1">
      <c r="A205" s="107">
        <v>18.0</v>
      </c>
      <c r="B205" s="25" t="str">
        <f t="shared" si="7"/>
        <v>Yu Darvish</v>
      </c>
      <c r="C205" s="108" t="s">
        <v>2187</v>
      </c>
    </row>
    <row r="206" ht="15.75" customHeight="1">
      <c r="A206" s="105">
        <v>19.0</v>
      </c>
      <c r="B206" s="25" t="str">
        <f t="shared" si="7"/>
        <v>Jordan Zimmermann</v>
      </c>
      <c r="C206" s="106" t="s">
        <v>2167</v>
      </c>
    </row>
    <row r="207" ht="15.75" customHeight="1">
      <c r="A207" s="107">
        <v>20.0</v>
      </c>
      <c r="B207" s="25" t="str">
        <f t="shared" si="7"/>
        <v>Michael Wacha</v>
      </c>
      <c r="C207" s="108" t="s">
        <v>2073</v>
      </c>
    </row>
    <row r="208" ht="15.75" customHeight="1">
      <c r="A208" s="105">
        <v>21.0</v>
      </c>
      <c r="B208" s="25" t="str">
        <f t="shared" si="7"/>
        <v>Johnny Cueto</v>
      </c>
      <c r="C208" s="106" t="s">
        <v>2010</v>
      </c>
    </row>
    <row r="209" ht="15.75" customHeight="1">
      <c r="A209" s="107">
        <v>22.0</v>
      </c>
      <c r="B209" s="25" t="str">
        <f t="shared" si="7"/>
        <v>Justin Masterson</v>
      </c>
      <c r="C209" s="108" t="s">
        <v>2744</v>
      </c>
    </row>
    <row r="210" ht="15.75" customHeight="1">
      <c r="A210" s="105">
        <v>23.0</v>
      </c>
      <c r="B210" s="25" t="str">
        <f t="shared" si="7"/>
        <v>Joaquin Benoit</v>
      </c>
      <c r="C210" s="106" t="s">
        <v>2563</v>
      </c>
    </row>
    <row r="211" ht="15.75" customHeight="1">
      <c r="A211" s="107">
        <v>24.0</v>
      </c>
      <c r="B211" s="25" t="str">
        <f t="shared" si="7"/>
        <v>Jesse Crain</v>
      </c>
      <c r="C211" s="108" t="s">
        <v>2745</v>
      </c>
    </row>
    <row r="212" ht="15.75" customHeight="1">
      <c r="A212" s="105">
        <v>25.0</v>
      </c>
      <c r="B212" s="25" t="str">
        <f t="shared" si="7"/>
        <v>Edward Mujica</v>
      </c>
      <c r="C212" s="106" t="s">
        <v>2746</v>
      </c>
    </row>
    <row r="213" ht="15.75" customHeight="1">
      <c r="A213" s="107">
        <v>26.0</v>
      </c>
      <c r="B213" s="25" t="str">
        <f t="shared" si="7"/>
        <v>Travis Wood</v>
      </c>
      <c r="C213" s="108" t="s">
        <v>2747</v>
      </c>
    </row>
    <row r="214" ht="15.75" customHeight="1">
      <c r="A214" s="105">
        <v>27.0</v>
      </c>
      <c r="B214" s="25" t="str">
        <f t="shared" si="7"/>
        <v>Ryan Cook</v>
      </c>
      <c r="C214" s="106" t="s">
        <v>2748</v>
      </c>
    </row>
    <row r="215" ht="15.75" customHeight="1">
      <c r="A215" s="107">
        <v>28.0</v>
      </c>
      <c r="B215" s="25" t="str">
        <f t="shared" si="7"/>
        <v>David Carpenter</v>
      </c>
      <c r="C215" s="108" t="s">
        <v>2749</v>
      </c>
    </row>
    <row r="216" ht="15.75" customHeight="1">
      <c r="A216" s="105">
        <v>29.0</v>
      </c>
      <c r="B216" s="25" t="str">
        <f t="shared" si="7"/>
        <v>Steve Delabar</v>
      </c>
      <c r="C216" s="106" t="s">
        <v>2750</v>
      </c>
    </row>
    <row r="217" ht="15.75" customHeight="1">
      <c r="A217" s="107">
        <v>30.0</v>
      </c>
      <c r="B217" s="25" t="str">
        <f t="shared" si="7"/>
        <v>Rick Porcello</v>
      </c>
      <c r="C217" s="108" t="s">
        <v>2066</v>
      </c>
    </row>
    <row r="218" ht="15.75" customHeight="1">
      <c r="A218" s="102" t="s">
        <v>1517</v>
      </c>
      <c r="B218" s="103"/>
      <c r="C218" s="104"/>
    </row>
    <row r="219" ht="15.75" customHeight="1">
      <c r="A219" s="105">
        <v>1.0</v>
      </c>
      <c r="B219" s="25" t="str">
        <f t="shared" ref="B219:B248" si="8">LEFT(C219,FIND("(",C219)-1)</f>
        <v>Mike Trout</v>
      </c>
      <c r="C219" s="106" t="s">
        <v>2751</v>
      </c>
    </row>
    <row r="220" ht="15.75" customHeight="1">
      <c r="A220" s="107">
        <v>2.0</v>
      </c>
      <c r="B220" s="25" t="str">
        <f t="shared" si="8"/>
        <v>Paul Goldschmidt</v>
      </c>
      <c r="C220" s="108" t="s">
        <v>1931</v>
      </c>
    </row>
    <row r="221" ht="15.75" customHeight="1">
      <c r="A221" s="105">
        <v>3.0</v>
      </c>
      <c r="B221" s="25" t="str">
        <f t="shared" si="8"/>
        <v>Adrián Beltré</v>
      </c>
      <c r="C221" s="106" t="s">
        <v>2231</v>
      </c>
    </row>
    <row r="222" ht="15.75" customHeight="1">
      <c r="A222" s="107">
        <v>4.0</v>
      </c>
      <c r="B222" s="25" t="str">
        <f t="shared" si="8"/>
        <v>Troy Tulowitzki</v>
      </c>
      <c r="C222" s="108" t="s">
        <v>2425</v>
      </c>
    </row>
    <row r="223" ht="15.75" customHeight="1">
      <c r="A223" s="105">
        <v>5.0</v>
      </c>
      <c r="B223" s="25" t="str">
        <f t="shared" si="8"/>
        <v>Joe Mauer</v>
      </c>
      <c r="C223" s="106" t="s">
        <v>2752</v>
      </c>
    </row>
    <row r="224" ht="15.75" customHeight="1">
      <c r="A224" s="107">
        <v>6.0</v>
      </c>
      <c r="B224" s="25" t="str">
        <f t="shared" si="8"/>
        <v>Alex Gordon</v>
      </c>
      <c r="C224" s="108" t="s">
        <v>2480</v>
      </c>
    </row>
    <row r="225" ht="15.75" customHeight="1">
      <c r="A225" s="105">
        <v>7.0</v>
      </c>
      <c r="B225" s="25" t="str">
        <f t="shared" si="8"/>
        <v>Pedro Álvarez</v>
      </c>
      <c r="C225" s="106" t="s">
        <v>2630</v>
      </c>
    </row>
    <row r="226" ht="15.75" customHeight="1">
      <c r="A226" s="107">
        <v>8.0</v>
      </c>
      <c r="B226" s="25" t="str">
        <f t="shared" si="8"/>
        <v>Mark Trumbo</v>
      </c>
      <c r="C226" s="108" t="s">
        <v>2753</v>
      </c>
    </row>
    <row r="227" ht="15.75" customHeight="1">
      <c r="A227" s="105">
        <v>9.0</v>
      </c>
      <c r="B227" s="25" t="str">
        <f t="shared" si="8"/>
        <v>Brandon Phillips</v>
      </c>
      <c r="C227" s="106" t="s">
        <v>2590</v>
      </c>
    </row>
    <row r="228" ht="15.75" customHeight="1">
      <c r="A228" s="107">
        <v>10.0</v>
      </c>
      <c r="B228" s="25" t="str">
        <f t="shared" si="8"/>
        <v>Matt Wieters</v>
      </c>
      <c r="C228" s="108" t="s">
        <v>2305</v>
      </c>
    </row>
    <row r="229" ht="15.75" customHeight="1">
      <c r="A229" s="105">
        <v>11.0</v>
      </c>
      <c r="B229" s="25" t="str">
        <f t="shared" si="8"/>
        <v>Jimmy Rollins</v>
      </c>
      <c r="C229" s="106" t="s">
        <v>2628</v>
      </c>
    </row>
    <row r="230" ht="15.75" customHeight="1">
      <c r="A230" s="107">
        <v>12.0</v>
      </c>
      <c r="B230" s="25" t="str">
        <f t="shared" si="8"/>
        <v>Nick Swisher</v>
      </c>
      <c r="C230" s="108" t="s">
        <v>2754</v>
      </c>
    </row>
    <row r="231" ht="15.75" customHeight="1">
      <c r="A231" s="105">
        <v>13.0</v>
      </c>
      <c r="B231" s="25" t="str">
        <f t="shared" si="8"/>
        <v>Jarrod Saltalamacchia</v>
      </c>
      <c r="C231" s="106" t="s">
        <v>2755</v>
      </c>
    </row>
    <row r="232" ht="15.75" customHeight="1">
      <c r="A232" s="107">
        <v>14.0</v>
      </c>
      <c r="B232" s="25" t="str">
        <f t="shared" si="8"/>
        <v>Andre Ethier</v>
      </c>
      <c r="C232" s="108" t="s">
        <v>2756</v>
      </c>
    </row>
    <row r="233" ht="15.75" customHeight="1">
      <c r="A233" s="105">
        <v>15.0</v>
      </c>
      <c r="B233" s="25" t="str">
        <f t="shared" si="8"/>
        <v>Dustin Ackley</v>
      </c>
      <c r="C233" s="106" t="s">
        <v>2660</v>
      </c>
    </row>
    <row r="234" ht="15.75" customHeight="1">
      <c r="A234" s="107">
        <v>16.0</v>
      </c>
      <c r="B234" s="25" t="str">
        <f t="shared" si="8"/>
        <v>Clayton Kershaw</v>
      </c>
      <c r="C234" s="108" t="s">
        <v>1952</v>
      </c>
    </row>
    <row r="235" ht="15.75" customHeight="1">
      <c r="A235" s="105">
        <v>17.0</v>
      </c>
      <c r="B235" s="25" t="str">
        <f t="shared" si="8"/>
        <v>Adam Wainwright</v>
      </c>
      <c r="C235" s="106" t="s">
        <v>2482</v>
      </c>
    </row>
    <row r="236" ht="15.75" customHeight="1">
      <c r="A236" s="107">
        <v>18.0</v>
      </c>
      <c r="B236" s="25" t="str">
        <f t="shared" si="8"/>
        <v>Max Scherzer</v>
      </c>
      <c r="C236" s="108" t="s">
        <v>1944</v>
      </c>
    </row>
    <row r="237" ht="15.75" customHeight="1">
      <c r="A237" s="105">
        <v>19.0</v>
      </c>
      <c r="B237" s="25" t="str">
        <f t="shared" si="8"/>
        <v>Madison Bumgarner</v>
      </c>
      <c r="C237" s="106" t="s">
        <v>1950</v>
      </c>
    </row>
    <row r="238" ht="15.75" customHeight="1">
      <c r="A238" s="107">
        <v>20.0</v>
      </c>
      <c r="B238" s="25" t="str">
        <f t="shared" si="8"/>
        <v>Chris Sale</v>
      </c>
      <c r="C238" s="108" t="s">
        <v>1945</v>
      </c>
    </row>
    <row r="239" ht="15.75" customHeight="1">
      <c r="A239" s="105">
        <v>21.0</v>
      </c>
      <c r="B239" s="25" t="str">
        <f t="shared" si="8"/>
        <v>David Price</v>
      </c>
      <c r="C239" s="106" t="s">
        <v>1948</v>
      </c>
    </row>
    <row r="240" ht="15.75" customHeight="1">
      <c r="A240" s="107">
        <v>22.0</v>
      </c>
      <c r="B240" s="25" t="str">
        <f t="shared" si="8"/>
        <v>Gerrit Cole</v>
      </c>
      <c r="C240" s="108" t="s">
        <v>1947</v>
      </c>
    </row>
    <row r="241" ht="15.75" customHeight="1">
      <c r="A241" s="105">
        <v>23.0</v>
      </c>
      <c r="B241" s="25" t="str">
        <f t="shared" si="8"/>
        <v>Addison Reed</v>
      </c>
      <c r="C241" s="106" t="s">
        <v>2275</v>
      </c>
    </row>
    <row r="242" ht="15.75" customHeight="1">
      <c r="A242" s="107">
        <v>24.0</v>
      </c>
      <c r="B242" s="25" t="str">
        <f t="shared" si="8"/>
        <v>David Robertson</v>
      </c>
      <c r="C242" s="108" t="s">
        <v>1953</v>
      </c>
    </row>
    <row r="243" ht="15.75" customHeight="1">
      <c r="A243" s="105">
        <v>25.0</v>
      </c>
      <c r="B243" s="25" t="str">
        <f t="shared" si="8"/>
        <v>Hiroki Kuroda</v>
      </c>
      <c r="C243" s="106" t="s">
        <v>2757</v>
      </c>
    </row>
    <row r="244" ht="15.75" customHeight="1">
      <c r="A244" s="107">
        <v>26.0</v>
      </c>
      <c r="B244" s="25" t="str">
        <f t="shared" si="8"/>
        <v>Jim Johnson</v>
      </c>
      <c r="C244" s="108" t="s">
        <v>2427</v>
      </c>
    </row>
    <row r="245" ht="15.75" customHeight="1">
      <c r="A245" s="105">
        <v>27.0</v>
      </c>
      <c r="B245" s="25" t="str">
        <f t="shared" si="8"/>
        <v>Grant Balfour</v>
      </c>
      <c r="C245" s="106" t="s">
        <v>2758</v>
      </c>
    </row>
    <row r="246" ht="15.75" customHeight="1">
      <c r="A246" s="107">
        <v>28.0</v>
      </c>
      <c r="B246" s="25" t="str">
        <f t="shared" si="8"/>
        <v>Huston Street</v>
      </c>
      <c r="C246" s="108" t="s">
        <v>2483</v>
      </c>
    </row>
    <row r="247" ht="15.75" customHeight="1">
      <c r="A247" s="105">
        <v>29.0</v>
      </c>
      <c r="B247" s="25" t="str">
        <f t="shared" si="8"/>
        <v>Jarrod Parker</v>
      </c>
      <c r="C247" s="106" t="s">
        <v>2759</v>
      </c>
    </row>
    <row r="248" ht="15.75" customHeight="1">
      <c r="A248" s="107">
        <v>30.0</v>
      </c>
      <c r="B248" s="25" t="str">
        <f t="shared" si="8"/>
        <v>Drew Storen</v>
      </c>
      <c r="C248" s="108" t="s">
        <v>2632</v>
      </c>
    </row>
    <row r="249" ht="15.75" customHeight="1">
      <c r="A249" s="102" t="s">
        <v>2379</v>
      </c>
      <c r="B249" s="103"/>
      <c r="C249" s="104"/>
    </row>
    <row r="250" ht="15.75" customHeight="1">
      <c r="A250" s="105">
        <v>1.0</v>
      </c>
      <c r="B250" s="25" t="str">
        <f t="shared" ref="B250:B279" si="9">LEFT(C250,FIND("(",C250)-1)</f>
        <v>Yasiel Puig</v>
      </c>
      <c r="C250" s="106" t="s">
        <v>2619</v>
      </c>
    </row>
    <row r="251" ht="15.75" customHeight="1">
      <c r="A251" s="107">
        <v>2.0</v>
      </c>
      <c r="B251" s="25" t="str">
        <f t="shared" si="9"/>
        <v>Ben Zobrist</v>
      </c>
      <c r="C251" s="108" t="s">
        <v>2621</v>
      </c>
    </row>
    <row r="252" ht="15.75" customHeight="1">
      <c r="A252" s="105">
        <v>3.0</v>
      </c>
      <c r="B252" s="25" t="str">
        <f t="shared" si="9"/>
        <v>Jose Altuve</v>
      </c>
      <c r="C252" s="106" t="s">
        <v>1990</v>
      </c>
    </row>
    <row r="253" ht="15.75" customHeight="1">
      <c r="A253" s="107">
        <v>4.0</v>
      </c>
      <c r="B253" s="25" t="str">
        <f t="shared" si="9"/>
        <v>Curtis Granderson</v>
      </c>
      <c r="C253" s="108" t="s">
        <v>2570</v>
      </c>
    </row>
    <row r="254" ht="15.75" customHeight="1">
      <c r="A254" s="105">
        <v>5.0</v>
      </c>
      <c r="B254" s="25" t="str">
        <f t="shared" si="9"/>
        <v>Kyle Seager</v>
      </c>
      <c r="C254" s="106" t="s">
        <v>2209</v>
      </c>
    </row>
    <row r="255" ht="15.75" customHeight="1">
      <c r="A255" s="107">
        <v>6.0</v>
      </c>
      <c r="B255" s="25" t="str">
        <f t="shared" si="9"/>
        <v>Mike Napoli</v>
      </c>
      <c r="C255" s="108" t="s">
        <v>2760</v>
      </c>
    </row>
    <row r="256" ht="15.75" customHeight="1">
      <c r="A256" s="105">
        <v>7.0</v>
      </c>
      <c r="B256" s="25" t="str">
        <f t="shared" si="9"/>
        <v>Nelson Cruz</v>
      </c>
      <c r="C256" s="106" t="s">
        <v>2620</v>
      </c>
    </row>
    <row r="257" ht="15.75" customHeight="1">
      <c r="A257" s="107">
        <v>8.0</v>
      </c>
      <c r="B257" s="25" t="str">
        <f t="shared" si="9"/>
        <v>Mark Teixeira</v>
      </c>
      <c r="C257" s="108" t="s">
        <v>2572</v>
      </c>
    </row>
    <row r="258" ht="15.75" customHeight="1">
      <c r="A258" s="105">
        <v>9.0</v>
      </c>
      <c r="B258" s="25" t="str">
        <f t="shared" si="9"/>
        <v>Jedd Gyorko</v>
      </c>
      <c r="C258" s="106" t="s">
        <v>2761</v>
      </c>
    </row>
    <row r="259" ht="15.75" customHeight="1">
      <c r="A259" s="107">
        <v>10.0</v>
      </c>
      <c r="B259" s="25" t="str">
        <f t="shared" si="9"/>
        <v>Dexter Fowler</v>
      </c>
      <c r="C259" s="108" t="s">
        <v>2382</v>
      </c>
    </row>
    <row r="260" ht="15.75" customHeight="1">
      <c r="A260" s="105">
        <v>11.0</v>
      </c>
      <c r="B260" s="25" t="str">
        <f t="shared" si="9"/>
        <v>Nolan Arenado</v>
      </c>
      <c r="C260" s="106" t="s">
        <v>2049</v>
      </c>
    </row>
    <row r="261" ht="15.75" customHeight="1">
      <c r="A261" s="107">
        <v>12.0</v>
      </c>
      <c r="B261" s="25" t="str">
        <f t="shared" si="9"/>
        <v>Brad Miller</v>
      </c>
      <c r="C261" s="108" t="s">
        <v>2762</v>
      </c>
    </row>
    <row r="262" ht="15.75" customHeight="1">
      <c r="A262" s="105">
        <v>13.0</v>
      </c>
      <c r="B262" s="25" t="str">
        <f t="shared" si="9"/>
        <v>Adam Dunn</v>
      </c>
      <c r="C262" s="106" t="s">
        <v>2763</v>
      </c>
    </row>
    <row r="263" ht="15.75" customHeight="1">
      <c r="A263" s="107">
        <v>14.0</v>
      </c>
      <c r="B263" s="25" t="str">
        <f t="shared" si="9"/>
        <v>Colby Rasmus</v>
      </c>
      <c r="C263" s="108" t="s">
        <v>2764</v>
      </c>
    </row>
    <row r="264" ht="15.75" customHeight="1">
      <c r="A264" s="105">
        <v>15.0</v>
      </c>
      <c r="B264" s="25" t="str">
        <f t="shared" si="9"/>
        <v>Derek Norris</v>
      </c>
      <c r="C264" s="106" t="s">
        <v>2385</v>
      </c>
    </row>
    <row r="265" ht="15.75" customHeight="1">
      <c r="A265" s="107">
        <v>16.0</v>
      </c>
      <c r="B265" s="25" t="str">
        <f t="shared" si="9"/>
        <v>Wilmer Flores</v>
      </c>
      <c r="C265" s="108" t="s">
        <v>2765</v>
      </c>
    </row>
    <row r="266" ht="15.75" customHeight="1">
      <c r="A266" s="105">
        <v>17.0</v>
      </c>
      <c r="B266" s="25" t="str">
        <f t="shared" si="9"/>
        <v>Michael Choice</v>
      </c>
      <c r="C266" s="106" t="s">
        <v>2766</v>
      </c>
    </row>
    <row r="267" ht="15.75" customHeight="1">
      <c r="A267" s="107">
        <v>18.0</v>
      </c>
      <c r="B267" s="25" t="str">
        <f t="shared" si="9"/>
        <v>Travis d'Arnaud</v>
      </c>
      <c r="C267" s="108" t="s">
        <v>2440</v>
      </c>
    </row>
    <row r="268" ht="15.75" customHeight="1">
      <c r="A268" s="105">
        <v>19.0</v>
      </c>
      <c r="B268" s="25" t="str">
        <f t="shared" si="9"/>
        <v>Hyun-Jin Ryu</v>
      </c>
      <c r="C268" s="106" t="s">
        <v>2133</v>
      </c>
    </row>
    <row r="269" ht="15.75" customHeight="1">
      <c r="A269" s="107">
        <v>20.0</v>
      </c>
      <c r="B269" s="25" t="str">
        <f t="shared" si="9"/>
        <v>Sergio Romo</v>
      </c>
      <c r="C269" s="108" t="s">
        <v>2013</v>
      </c>
    </row>
    <row r="270" ht="15.75" customHeight="1">
      <c r="A270" s="105">
        <v>21.0</v>
      </c>
      <c r="B270" s="25" t="str">
        <f t="shared" si="9"/>
        <v>Francisco Liriano</v>
      </c>
      <c r="C270" s="106" t="s">
        <v>2399</v>
      </c>
    </row>
    <row r="271" ht="15.75" customHeight="1">
      <c r="A271" s="107">
        <v>22.0</v>
      </c>
      <c r="B271" s="25" t="str">
        <f t="shared" si="9"/>
        <v>Chris Tillman</v>
      </c>
      <c r="C271" s="108" t="s">
        <v>2408</v>
      </c>
    </row>
    <row r="272" ht="15.75" customHeight="1">
      <c r="A272" s="105">
        <v>23.0</v>
      </c>
      <c r="B272" s="25" t="str">
        <f t="shared" si="9"/>
        <v>Ian Kennedy</v>
      </c>
      <c r="C272" s="106" t="s">
        <v>2476</v>
      </c>
    </row>
    <row r="273" ht="15.75" customHeight="1">
      <c r="A273" s="107">
        <v>24.0</v>
      </c>
      <c r="B273" s="25" t="str">
        <f t="shared" si="9"/>
        <v>Drew Smyly</v>
      </c>
      <c r="C273" s="108" t="s">
        <v>2386</v>
      </c>
    </row>
    <row r="274" ht="15.75" customHeight="1">
      <c r="A274" s="105">
        <v>25.0</v>
      </c>
      <c r="B274" s="25" t="str">
        <f t="shared" si="9"/>
        <v>James Paxton</v>
      </c>
      <c r="C274" s="106" t="s">
        <v>2007</v>
      </c>
    </row>
    <row r="275" ht="15.75" customHeight="1">
      <c r="A275" s="107">
        <v>26.0</v>
      </c>
      <c r="B275" s="25" t="str">
        <f t="shared" si="9"/>
        <v>Yusmeiro Petit</v>
      </c>
      <c r="C275" s="108" t="s">
        <v>2767</v>
      </c>
    </row>
    <row r="276" ht="15.75" customHeight="1">
      <c r="A276" s="105">
        <v>27.0</v>
      </c>
      <c r="B276" s="25" t="str">
        <f t="shared" si="9"/>
        <v>Robbie Erlin</v>
      </c>
      <c r="C276" s="106" t="s">
        <v>2768</v>
      </c>
    </row>
    <row r="277" ht="15.75" customHeight="1">
      <c r="A277" s="107">
        <v>28.0</v>
      </c>
      <c r="B277" s="25" t="str">
        <f t="shared" si="9"/>
        <v>Trevor Cahill</v>
      </c>
      <c r="C277" s="108" t="s">
        <v>2074</v>
      </c>
    </row>
    <row r="278" ht="15.75" customHeight="1">
      <c r="A278" s="105">
        <v>29.0</v>
      </c>
      <c r="B278" s="25" t="str">
        <f t="shared" si="9"/>
        <v>Trevor Bauer</v>
      </c>
      <c r="C278" s="106" t="s">
        <v>2006</v>
      </c>
    </row>
    <row r="279" ht="15.75" customHeight="1">
      <c r="A279" s="107">
        <v>30.0</v>
      </c>
      <c r="B279" s="25" t="str">
        <f t="shared" si="9"/>
        <v>Josh Johnson</v>
      </c>
      <c r="C279" s="108" t="s">
        <v>2769</v>
      </c>
    </row>
    <row r="280" ht="15.75" customHeight="1">
      <c r="A280" s="102" t="s">
        <v>1599</v>
      </c>
      <c r="B280" s="103"/>
      <c r="C280" s="104"/>
    </row>
    <row r="281" ht="15.75" customHeight="1">
      <c r="A281" s="105">
        <v>1.0</v>
      </c>
      <c r="B281" s="25" t="str">
        <f t="shared" ref="B281:B310" si="10">LEFT(C281,FIND("(",C281)-1)</f>
        <v>Andrew McCutchen</v>
      </c>
      <c r="C281" s="106" t="s">
        <v>2538</v>
      </c>
    </row>
    <row r="282" ht="15.75" customHeight="1">
      <c r="A282" s="107">
        <v>2.0</v>
      </c>
      <c r="B282" s="25" t="str">
        <f t="shared" si="10"/>
        <v>Jacoby Ellsbury</v>
      </c>
      <c r="C282" s="108" t="s">
        <v>2539</v>
      </c>
    </row>
    <row r="283" ht="15.75" customHeight="1">
      <c r="A283" s="105">
        <v>3.0</v>
      </c>
      <c r="B283" s="25" t="str">
        <f t="shared" si="10"/>
        <v>Dustin Pedroia</v>
      </c>
      <c r="C283" s="106" t="s">
        <v>2254</v>
      </c>
    </row>
    <row r="284" ht="15.75" customHeight="1">
      <c r="A284" s="107">
        <v>4.0</v>
      </c>
      <c r="B284" s="25" t="str">
        <f t="shared" si="10"/>
        <v>Shin-soo Choo</v>
      </c>
      <c r="C284" s="108" t="s">
        <v>2770</v>
      </c>
    </row>
    <row r="285" ht="15.75" customHeight="1">
      <c r="A285" s="105">
        <v>5.0</v>
      </c>
      <c r="B285" s="25" t="str">
        <f t="shared" si="10"/>
        <v>Ian Desmond</v>
      </c>
      <c r="C285" s="106" t="s">
        <v>2663</v>
      </c>
    </row>
    <row r="286" ht="15.75" customHeight="1">
      <c r="A286" s="107">
        <v>6.0</v>
      </c>
      <c r="B286" s="25" t="str">
        <f t="shared" si="10"/>
        <v>Wil Myers</v>
      </c>
      <c r="C286" s="108" t="s">
        <v>2771</v>
      </c>
    </row>
    <row r="287" ht="15.75" customHeight="1">
      <c r="A287" s="105">
        <v>7.0</v>
      </c>
      <c r="B287" s="25" t="str">
        <f t="shared" si="10"/>
        <v>Shane Victorino</v>
      </c>
      <c r="C287" s="106" t="s">
        <v>2772</v>
      </c>
    </row>
    <row r="288" ht="15.75" customHeight="1">
      <c r="A288" s="107">
        <v>8.0</v>
      </c>
      <c r="B288" s="25" t="str">
        <f t="shared" si="10"/>
        <v>Brett Lawrie</v>
      </c>
      <c r="C288" s="108" t="s">
        <v>2667</v>
      </c>
    </row>
    <row r="289" ht="15.75" customHeight="1">
      <c r="A289" s="105">
        <v>9.0</v>
      </c>
      <c r="B289" s="25" t="str">
        <f t="shared" si="10"/>
        <v>Brian McCann</v>
      </c>
      <c r="C289" s="106" t="s">
        <v>2543</v>
      </c>
    </row>
    <row r="290" ht="15.75" customHeight="1">
      <c r="A290" s="107">
        <v>10.0</v>
      </c>
      <c r="B290" s="25" t="str">
        <f t="shared" si="10"/>
        <v>Brandon Belt</v>
      </c>
      <c r="C290" s="108" t="s">
        <v>2773</v>
      </c>
    </row>
    <row r="291" ht="15.75" customHeight="1">
      <c r="A291" s="105">
        <v>11.0</v>
      </c>
      <c r="B291" s="25" t="str">
        <f t="shared" si="10"/>
        <v>Josh Reddick</v>
      </c>
      <c r="C291" s="106" t="s">
        <v>2774</v>
      </c>
    </row>
    <row r="292" ht="15.75" customHeight="1">
      <c r="A292" s="107">
        <v>12.0</v>
      </c>
      <c r="B292" s="25" t="str">
        <f t="shared" si="10"/>
        <v>Nick Markakis</v>
      </c>
      <c r="C292" s="108" t="s">
        <v>2775</v>
      </c>
    </row>
    <row r="293" ht="15.75" customHeight="1">
      <c r="A293" s="105">
        <v>13.0</v>
      </c>
      <c r="B293" s="25" t="str">
        <f t="shared" si="10"/>
        <v>Justin Morneau</v>
      </c>
      <c r="C293" s="106" t="s">
        <v>2665</v>
      </c>
    </row>
    <row r="294" ht="15.75" customHeight="1">
      <c r="A294" s="107">
        <v>14.0</v>
      </c>
      <c r="B294" s="25" t="str">
        <f t="shared" si="10"/>
        <v>A.J. Pierzynski</v>
      </c>
      <c r="C294" s="108" t="s">
        <v>2776</v>
      </c>
    </row>
    <row r="295" ht="15.75" customHeight="1">
      <c r="A295" s="105">
        <v>15.0</v>
      </c>
      <c r="B295" s="25" t="str">
        <f t="shared" si="10"/>
        <v>Gerardo Parra</v>
      </c>
      <c r="C295" s="106" t="s">
        <v>2777</v>
      </c>
    </row>
    <row r="296" ht="15.75" customHeight="1">
      <c r="A296" s="107">
        <v>16.0</v>
      </c>
      <c r="B296" s="25" t="str">
        <f t="shared" si="10"/>
        <v>Marco Scutaro</v>
      </c>
      <c r="C296" s="108" t="s">
        <v>2778</v>
      </c>
    </row>
    <row r="297" ht="15.75" customHeight="1">
      <c r="A297" s="105">
        <v>17.0</v>
      </c>
      <c r="B297" s="25" t="str">
        <f t="shared" si="10"/>
        <v>Mat Latos</v>
      </c>
      <c r="C297" s="106" t="s">
        <v>2669</v>
      </c>
    </row>
    <row r="298" ht="15.75" customHeight="1">
      <c r="A298" s="107">
        <v>18.0</v>
      </c>
      <c r="B298" s="25" t="str">
        <f t="shared" si="10"/>
        <v>Matt Cain</v>
      </c>
      <c r="C298" s="108" t="s">
        <v>2670</v>
      </c>
    </row>
    <row r="299" ht="15.75" customHeight="1">
      <c r="A299" s="105">
        <v>19.0</v>
      </c>
      <c r="B299" s="25" t="str">
        <f t="shared" si="10"/>
        <v>Koji Uehara</v>
      </c>
      <c r="C299" s="106" t="s">
        <v>2551</v>
      </c>
    </row>
    <row r="300" ht="15.75" customHeight="1">
      <c r="A300" s="107">
        <v>20.0</v>
      </c>
      <c r="B300" s="25" t="str">
        <f t="shared" si="10"/>
        <v>Trevor Rosenthal</v>
      </c>
      <c r="C300" s="108" t="s">
        <v>2548</v>
      </c>
    </row>
    <row r="301" ht="15.75" customHeight="1">
      <c r="A301" s="105">
        <v>21.0</v>
      </c>
      <c r="B301" s="25" t="str">
        <f t="shared" si="10"/>
        <v>Joe Nathan</v>
      </c>
      <c r="C301" s="106" t="s">
        <v>2779</v>
      </c>
    </row>
    <row r="302" ht="15.75" customHeight="1">
      <c r="A302" s="107">
        <v>22.0</v>
      </c>
      <c r="B302" s="25" t="str">
        <f t="shared" si="10"/>
        <v>Jason Grilli</v>
      </c>
      <c r="C302" s="108" t="s">
        <v>2452</v>
      </c>
    </row>
    <row r="303" ht="15.75" customHeight="1">
      <c r="A303" s="105">
        <v>23.0</v>
      </c>
      <c r="B303" s="25" t="str">
        <f t="shared" si="10"/>
        <v>Ernesto Frieri</v>
      </c>
      <c r="C303" s="106" t="s">
        <v>2780</v>
      </c>
    </row>
    <row r="304" ht="15.75" customHeight="1">
      <c r="A304" s="107">
        <v>24.0</v>
      </c>
      <c r="B304" s="25" t="str">
        <f t="shared" si="10"/>
        <v>José Veras</v>
      </c>
      <c r="C304" s="108" t="s">
        <v>2781</v>
      </c>
    </row>
    <row r="305" ht="15.75" customHeight="1">
      <c r="A305" s="105">
        <v>25.0</v>
      </c>
      <c r="B305" s="25" t="str">
        <f t="shared" si="10"/>
        <v>C.J. Wilson</v>
      </c>
      <c r="C305" s="106" t="s">
        <v>2673</v>
      </c>
    </row>
    <row r="306" ht="15.75" customHeight="1">
      <c r="A306" s="107">
        <v>26.0</v>
      </c>
      <c r="B306" s="25" t="str">
        <f t="shared" si="10"/>
        <v>Ervin Santana</v>
      </c>
      <c r="C306" s="108" t="s">
        <v>2048</v>
      </c>
    </row>
    <row r="307" ht="15.75" customHeight="1">
      <c r="A307" s="105">
        <v>27.0</v>
      </c>
      <c r="B307" s="25" t="str">
        <f t="shared" si="10"/>
        <v>Yovani Gallardo</v>
      </c>
      <c r="C307" s="106" t="s">
        <v>2553</v>
      </c>
    </row>
    <row r="308" ht="15.75" customHeight="1">
      <c r="A308" s="107">
        <v>28.0</v>
      </c>
      <c r="B308" s="25" t="str">
        <f t="shared" si="10"/>
        <v>Darren O'Day</v>
      </c>
      <c r="C308" s="108" t="s">
        <v>2552</v>
      </c>
    </row>
    <row r="309" ht="15.75" customHeight="1">
      <c r="A309" s="105">
        <v>29.0</v>
      </c>
      <c r="B309" s="25" t="str">
        <f t="shared" si="10"/>
        <v>Brett Cecil</v>
      </c>
      <c r="C309" s="106" t="s">
        <v>2295</v>
      </c>
    </row>
    <row r="310" ht="15.75" customHeight="1">
      <c r="A310" s="107">
        <v>30.0</v>
      </c>
      <c r="B310" s="25" t="str">
        <f t="shared" si="10"/>
        <v>Sean Marshall</v>
      </c>
      <c r="C310" s="108" t="s">
        <v>2782</v>
      </c>
    </row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A218:C218"/>
    <mergeCell ref="A249:C249"/>
    <mergeCell ref="A280:C280"/>
    <mergeCell ref="A1:C1"/>
    <mergeCell ref="A32:C32"/>
    <mergeCell ref="A63:C63"/>
    <mergeCell ref="A94:C94"/>
    <mergeCell ref="A125:C125"/>
    <mergeCell ref="A156:C156"/>
    <mergeCell ref="A187:C187"/>
  </mergeCells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3"/>
    <hyperlink r:id="rId32" ref="C34"/>
    <hyperlink r:id="rId33" ref="C35"/>
    <hyperlink r:id="rId34" ref="C36"/>
    <hyperlink r:id="rId35" ref="C37"/>
    <hyperlink r:id="rId36" ref="C38"/>
    <hyperlink r:id="rId37" ref="C39"/>
    <hyperlink r:id="rId38" ref="C40"/>
    <hyperlink r:id="rId39" ref="C41"/>
    <hyperlink r:id="rId40" ref="C42"/>
    <hyperlink r:id="rId41" ref="C43"/>
    <hyperlink r:id="rId42" ref="C44"/>
    <hyperlink r:id="rId43" ref="C45"/>
    <hyperlink r:id="rId44" ref="C46"/>
    <hyperlink r:id="rId45" ref="C47"/>
    <hyperlink r:id="rId46" ref="C48"/>
    <hyperlink r:id="rId47" ref="C49"/>
    <hyperlink r:id="rId48" ref="C50"/>
    <hyperlink r:id="rId49" ref="C51"/>
    <hyperlink r:id="rId50" ref="C52"/>
    <hyperlink r:id="rId51" ref="C53"/>
    <hyperlink r:id="rId52" ref="C54"/>
    <hyperlink r:id="rId53" ref="C55"/>
    <hyperlink r:id="rId54" ref="C56"/>
    <hyperlink r:id="rId55" ref="C57"/>
    <hyperlink r:id="rId56" ref="C58"/>
    <hyperlink r:id="rId57" ref="C59"/>
    <hyperlink r:id="rId58" ref="C60"/>
    <hyperlink r:id="rId59" ref="C61"/>
    <hyperlink r:id="rId60" ref="C62"/>
    <hyperlink r:id="rId61" ref="C64"/>
    <hyperlink r:id="rId62" ref="C65"/>
    <hyperlink r:id="rId63" ref="C66"/>
    <hyperlink r:id="rId64" ref="C67"/>
    <hyperlink r:id="rId65" ref="C68"/>
    <hyperlink r:id="rId66" ref="C69"/>
    <hyperlink r:id="rId67" ref="C70"/>
    <hyperlink r:id="rId68" ref="C71"/>
    <hyperlink r:id="rId69" ref="C72"/>
    <hyperlink r:id="rId70" ref="C73"/>
    <hyperlink r:id="rId71" ref="C74"/>
    <hyperlink r:id="rId72" ref="C75"/>
    <hyperlink r:id="rId73" ref="C76"/>
    <hyperlink r:id="rId74" ref="C77"/>
    <hyperlink r:id="rId75" ref="C78"/>
    <hyperlink r:id="rId76" ref="C79"/>
    <hyperlink r:id="rId77" ref="C80"/>
    <hyperlink r:id="rId78" ref="C81"/>
    <hyperlink r:id="rId79" ref="C82"/>
    <hyperlink r:id="rId80" ref="C83"/>
    <hyperlink r:id="rId81" ref="C84"/>
    <hyperlink r:id="rId82" ref="C85"/>
    <hyperlink r:id="rId83" ref="C86"/>
    <hyperlink r:id="rId84" ref="C87"/>
    <hyperlink r:id="rId85" ref="C88"/>
    <hyperlink r:id="rId86" ref="C89"/>
    <hyperlink r:id="rId87" ref="C90"/>
    <hyperlink r:id="rId88" ref="C91"/>
    <hyperlink r:id="rId89" ref="C92"/>
    <hyperlink r:id="rId90" ref="C93"/>
    <hyperlink r:id="rId91" ref="C95"/>
    <hyperlink r:id="rId92" ref="C96"/>
    <hyperlink r:id="rId93" ref="C97"/>
    <hyperlink r:id="rId94" ref="C98"/>
    <hyperlink r:id="rId95" ref="C99"/>
    <hyperlink r:id="rId96" ref="C100"/>
    <hyperlink r:id="rId97" ref="C101"/>
    <hyperlink r:id="rId98" ref="C102"/>
    <hyperlink r:id="rId99" ref="C103"/>
    <hyperlink r:id="rId100" ref="C104"/>
    <hyperlink r:id="rId101" ref="C105"/>
    <hyperlink r:id="rId102" ref="C106"/>
    <hyperlink r:id="rId103" ref="C107"/>
    <hyperlink r:id="rId104" ref="C108"/>
    <hyperlink r:id="rId105" ref="C109"/>
    <hyperlink r:id="rId106" ref="C110"/>
    <hyperlink r:id="rId107" ref="C111"/>
    <hyperlink r:id="rId108" ref="C112"/>
    <hyperlink r:id="rId109" ref="C113"/>
    <hyperlink r:id="rId110" ref="C114"/>
    <hyperlink r:id="rId111" ref="C115"/>
    <hyperlink r:id="rId112" ref="C116"/>
    <hyperlink r:id="rId113" ref="C117"/>
    <hyperlink r:id="rId114" ref="C118"/>
    <hyperlink r:id="rId115" ref="C119"/>
    <hyperlink r:id="rId116" ref="C120"/>
    <hyperlink r:id="rId117" ref="C121"/>
    <hyperlink r:id="rId118" ref="C122"/>
    <hyperlink r:id="rId119" ref="C123"/>
    <hyperlink r:id="rId120" ref="C124"/>
    <hyperlink r:id="rId121" ref="C126"/>
    <hyperlink r:id="rId122" ref="C127"/>
    <hyperlink r:id="rId123" ref="C128"/>
    <hyperlink r:id="rId124" ref="C129"/>
    <hyperlink r:id="rId125" ref="C130"/>
    <hyperlink r:id="rId126" ref="C131"/>
    <hyperlink r:id="rId127" ref="C132"/>
    <hyperlink r:id="rId128" ref="C133"/>
    <hyperlink r:id="rId129" ref="C134"/>
    <hyperlink r:id="rId130" ref="C135"/>
    <hyperlink r:id="rId131" ref="C136"/>
    <hyperlink r:id="rId132" ref="C137"/>
    <hyperlink r:id="rId133" ref="C138"/>
    <hyperlink r:id="rId134" ref="C139"/>
    <hyperlink r:id="rId135" ref="C140"/>
    <hyperlink r:id="rId136" ref="C141"/>
    <hyperlink r:id="rId137" ref="C142"/>
    <hyperlink r:id="rId138" ref="C143"/>
    <hyperlink r:id="rId139" ref="C144"/>
    <hyperlink r:id="rId140" ref="C145"/>
    <hyperlink r:id="rId141" ref="C146"/>
    <hyperlink r:id="rId142" ref="C147"/>
    <hyperlink r:id="rId143" ref="C148"/>
    <hyperlink r:id="rId144" ref="C149"/>
    <hyperlink r:id="rId145" ref="C150"/>
    <hyperlink r:id="rId146" ref="C151"/>
    <hyperlink r:id="rId147" ref="C152"/>
    <hyperlink r:id="rId148" ref="C153"/>
    <hyperlink r:id="rId149" ref="C154"/>
    <hyperlink r:id="rId150" ref="C155"/>
    <hyperlink r:id="rId151" ref="C157"/>
    <hyperlink r:id="rId152" ref="C158"/>
    <hyperlink r:id="rId153" ref="C159"/>
    <hyperlink r:id="rId154" ref="C160"/>
    <hyperlink r:id="rId155" ref="C161"/>
    <hyperlink r:id="rId156" ref="C162"/>
    <hyperlink r:id="rId157" ref="C163"/>
    <hyperlink r:id="rId158" ref="C164"/>
    <hyperlink r:id="rId159" ref="C165"/>
    <hyperlink r:id="rId160" ref="C166"/>
    <hyperlink r:id="rId161" ref="C167"/>
    <hyperlink r:id="rId162" ref="C168"/>
    <hyperlink r:id="rId163" ref="C169"/>
    <hyperlink r:id="rId164" ref="C170"/>
    <hyperlink r:id="rId165" ref="C171"/>
    <hyperlink r:id="rId166" ref="C172"/>
    <hyperlink r:id="rId167" ref="C173"/>
    <hyperlink r:id="rId168" ref="C174"/>
    <hyperlink r:id="rId169" ref="C175"/>
    <hyperlink r:id="rId170" ref="C176"/>
    <hyperlink r:id="rId171" ref="C177"/>
    <hyperlink r:id="rId172" ref="C178"/>
    <hyperlink r:id="rId173" ref="C179"/>
    <hyperlink r:id="rId174" ref="C180"/>
    <hyperlink r:id="rId175" ref="C181"/>
    <hyperlink r:id="rId176" ref="C182"/>
    <hyperlink r:id="rId177" ref="C183"/>
    <hyperlink r:id="rId178" ref="C184"/>
    <hyperlink r:id="rId179" ref="C185"/>
    <hyperlink r:id="rId180" ref="C186"/>
    <hyperlink r:id="rId181" ref="C188"/>
    <hyperlink r:id="rId182" ref="C189"/>
    <hyperlink r:id="rId183" ref="C190"/>
    <hyperlink r:id="rId184" ref="C191"/>
    <hyperlink r:id="rId185" ref="C192"/>
    <hyperlink r:id="rId186" ref="C193"/>
    <hyperlink r:id="rId187" ref="C194"/>
    <hyperlink r:id="rId188" ref="C195"/>
    <hyperlink r:id="rId189" ref="C196"/>
    <hyperlink r:id="rId190" ref="C197"/>
    <hyperlink r:id="rId191" ref="C198"/>
    <hyperlink r:id="rId192" ref="C199"/>
    <hyperlink r:id="rId193" ref="C200"/>
    <hyperlink r:id="rId194" ref="C201"/>
    <hyperlink r:id="rId195" ref="C202"/>
    <hyperlink r:id="rId196" ref="C203"/>
    <hyperlink r:id="rId197" ref="C204"/>
    <hyperlink r:id="rId198" ref="C205"/>
    <hyperlink r:id="rId199" ref="C206"/>
    <hyperlink r:id="rId200" ref="C207"/>
    <hyperlink r:id="rId201" ref="C208"/>
    <hyperlink r:id="rId202" ref="C209"/>
    <hyperlink r:id="rId203" ref="C210"/>
    <hyperlink r:id="rId204" ref="C211"/>
    <hyperlink r:id="rId205" ref="C212"/>
    <hyperlink r:id="rId206" ref="C213"/>
    <hyperlink r:id="rId207" ref="C214"/>
    <hyperlink r:id="rId208" ref="C215"/>
    <hyperlink r:id="rId209" ref="C216"/>
    <hyperlink r:id="rId210" ref="C217"/>
    <hyperlink r:id="rId211" ref="C219"/>
    <hyperlink r:id="rId212" ref="C220"/>
    <hyperlink r:id="rId213" ref="C221"/>
    <hyperlink r:id="rId214" ref="C222"/>
    <hyperlink r:id="rId215" ref="C223"/>
    <hyperlink r:id="rId216" ref="C224"/>
    <hyperlink r:id="rId217" ref="C225"/>
    <hyperlink r:id="rId218" ref="C226"/>
    <hyperlink r:id="rId219" ref="C227"/>
    <hyperlink r:id="rId220" ref="C228"/>
    <hyperlink r:id="rId221" ref="C229"/>
    <hyperlink r:id="rId222" ref="C230"/>
    <hyperlink r:id="rId223" ref="C231"/>
    <hyperlink r:id="rId224" ref="C232"/>
    <hyperlink r:id="rId225" ref="C233"/>
    <hyperlink r:id="rId226" ref="C234"/>
    <hyperlink r:id="rId227" ref="C235"/>
    <hyperlink r:id="rId228" ref="C236"/>
    <hyperlink r:id="rId229" ref="C237"/>
    <hyperlink r:id="rId230" ref="C238"/>
    <hyperlink r:id="rId231" ref="C239"/>
    <hyperlink r:id="rId232" ref="C240"/>
    <hyperlink r:id="rId233" ref="C241"/>
    <hyperlink r:id="rId234" ref="C242"/>
    <hyperlink r:id="rId235" ref="C243"/>
    <hyperlink r:id="rId236" ref="C244"/>
    <hyperlink r:id="rId237" ref="C245"/>
    <hyperlink r:id="rId238" ref="C246"/>
    <hyperlink r:id="rId239" ref="C247"/>
    <hyperlink r:id="rId240" ref="C248"/>
    <hyperlink r:id="rId241" ref="C250"/>
    <hyperlink r:id="rId242" ref="C251"/>
    <hyperlink r:id="rId243" ref="C252"/>
    <hyperlink r:id="rId244" ref="C253"/>
    <hyperlink r:id="rId245" ref="C254"/>
    <hyperlink r:id="rId246" ref="C255"/>
    <hyperlink r:id="rId247" ref="C256"/>
    <hyperlink r:id="rId248" ref="C257"/>
    <hyperlink r:id="rId249" ref="C258"/>
    <hyperlink r:id="rId250" ref="C259"/>
    <hyperlink r:id="rId251" ref="C260"/>
    <hyperlink r:id="rId252" ref="C261"/>
    <hyperlink r:id="rId253" ref="C262"/>
    <hyperlink r:id="rId254" ref="C263"/>
    <hyperlink r:id="rId255" ref="C264"/>
    <hyperlink r:id="rId256" ref="C265"/>
    <hyperlink r:id="rId257" ref="C266"/>
    <hyperlink r:id="rId258" ref="C267"/>
    <hyperlink r:id="rId259" ref="C268"/>
    <hyperlink r:id="rId260" ref="C269"/>
    <hyperlink r:id="rId261" ref="C270"/>
    <hyperlink r:id="rId262" ref="C271"/>
    <hyperlink r:id="rId263" ref="C272"/>
    <hyperlink r:id="rId264" ref="C273"/>
    <hyperlink r:id="rId265" ref="C274"/>
    <hyperlink r:id="rId266" ref="C275"/>
    <hyperlink r:id="rId267" ref="C276"/>
    <hyperlink r:id="rId268" ref="C277"/>
    <hyperlink r:id="rId269" ref="C278"/>
    <hyperlink r:id="rId270" ref="C279"/>
    <hyperlink r:id="rId271" ref="C281"/>
    <hyperlink r:id="rId272" ref="C282"/>
    <hyperlink r:id="rId273" ref="C283"/>
    <hyperlink r:id="rId274" ref="C284"/>
    <hyperlink r:id="rId275" ref="C285"/>
    <hyperlink r:id="rId276" ref="C286"/>
    <hyperlink r:id="rId277" ref="C287"/>
    <hyperlink r:id="rId278" ref="C288"/>
    <hyperlink r:id="rId279" ref="C289"/>
    <hyperlink r:id="rId280" ref="C290"/>
    <hyperlink r:id="rId281" ref="C291"/>
    <hyperlink r:id="rId282" ref="C292"/>
    <hyperlink r:id="rId283" ref="C293"/>
    <hyperlink r:id="rId284" ref="C294"/>
    <hyperlink r:id="rId285" ref="C295"/>
    <hyperlink r:id="rId286" ref="C296"/>
    <hyperlink r:id="rId287" ref="C297"/>
    <hyperlink r:id="rId288" ref="C298"/>
    <hyperlink r:id="rId289" ref="C299"/>
    <hyperlink r:id="rId290" ref="C300"/>
    <hyperlink r:id="rId291" ref="C301"/>
    <hyperlink r:id="rId292" ref="C302"/>
    <hyperlink r:id="rId293" ref="C303"/>
    <hyperlink r:id="rId294" ref="C304"/>
    <hyperlink r:id="rId295" ref="C305"/>
    <hyperlink r:id="rId296" ref="C306"/>
    <hyperlink r:id="rId297" ref="C307"/>
    <hyperlink r:id="rId298" ref="C308"/>
    <hyperlink r:id="rId299" ref="C309"/>
    <hyperlink r:id="rId300" ref="C310"/>
  </hyperlinks>
  <printOptions/>
  <pageMargins bottom="0.75" footer="0.0" header="0.0" left="0.7" right="0.7" top="0.75"/>
  <pageSetup orientation="landscape"/>
  <drawing r:id="rId30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0.14"/>
    <col customWidth="1" min="3" max="26" width="8.71"/>
  </cols>
  <sheetData>
    <row r="1">
      <c r="A1" s="102" t="s">
        <v>1958</v>
      </c>
      <c r="B1" s="103"/>
      <c r="C1" s="104"/>
    </row>
    <row r="2">
      <c r="A2" s="105">
        <v>1.0</v>
      </c>
      <c r="B2" s="105">
        <v>-1.0</v>
      </c>
      <c r="C2" s="106" t="s">
        <v>2783</v>
      </c>
    </row>
    <row r="3">
      <c r="A3" s="107">
        <v>2.0</v>
      </c>
      <c r="B3" s="107">
        <v>-20.0</v>
      </c>
      <c r="C3" s="108" t="s">
        <v>2784</v>
      </c>
    </row>
    <row r="4">
      <c r="A4" s="105">
        <v>3.0</v>
      </c>
      <c r="B4" s="105">
        <v>-21.0</v>
      </c>
      <c r="C4" s="106" t="s">
        <v>2405</v>
      </c>
    </row>
    <row r="5">
      <c r="A5" s="107">
        <v>4.0</v>
      </c>
      <c r="B5" s="107">
        <v>-40.0</v>
      </c>
      <c r="C5" s="108" t="s">
        <v>2658</v>
      </c>
    </row>
    <row r="6">
      <c r="A6" s="105">
        <v>5.0</v>
      </c>
      <c r="B6" s="105">
        <v>-41.0</v>
      </c>
      <c r="C6" s="106" t="s">
        <v>2390</v>
      </c>
    </row>
    <row r="7">
      <c r="A7" s="107">
        <v>6.0</v>
      </c>
      <c r="B7" s="107">
        <v>-60.0</v>
      </c>
      <c r="C7" s="108" t="s">
        <v>2572</v>
      </c>
    </row>
    <row r="8">
      <c r="A8" s="105">
        <v>7.0</v>
      </c>
      <c r="B8" s="105">
        <v>-61.0</v>
      </c>
      <c r="C8" s="106" t="s">
        <v>2667</v>
      </c>
    </row>
    <row r="9">
      <c r="A9" s="107">
        <v>8.0</v>
      </c>
      <c r="B9" s="107">
        <v>-80.0</v>
      </c>
      <c r="C9" s="108" t="s">
        <v>2785</v>
      </c>
    </row>
    <row r="10">
      <c r="A10" s="105">
        <v>9.0</v>
      </c>
      <c r="B10" s="105">
        <v>-81.0</v>
      </c>
      <c r="C10" s="106" t="s">
        <v>1974</v>
      </c>
    </row>
    <row r="11">
      <c r="A11" s="107">
        <v>10.0</v>
      </c>
      <c r="B11" s="107">
        <v>-100.0</v>
      </c>
      <c r="C11" s="108" t="s">
        <v>2494</v>
      </c>
    </row>
    <row r="12">
      <c r="A12" s="105">
        <v>11.0</v>
      </c>
      <c r="B12" s="105">
        <v>-101.0</v>
      </c>
      <c r="C12" s="106" t="s">
        <v>2283</v>
      </c>
    </row>
    <row r="13">
      <c r="A13" s="107">
        <v>12.0</v>
      </c>
      <c r="B13" s="107">
        <v>-120.0</v>
      </c>
      <c r="C13" s="108" t="s">
        <v>2786</v>
      </c>
    </row>
    <row r="14">
      <c r="A14" s="105">
        <v>13.0</v>
      </c>
      <c r="B14" s="105">
        <v>-121.0</v>
      </c>
      <c r="C14" s="106" t="s">
        <v>2787</v>
      </c>
    </row>
    <row r="15">
      <c r="A15" s="107">
        <v>14.0</v>
      </c>
      <c r="B15" s="107">
        <v>-140.0</v>
      </c>
      <c r="C15" s="108" t="s">
        <v>2788</v>
      </c>
    </row>
    <row r="16">
      <c r="A16" s="105">
        <v>15.0</v>
      </c>
      <c r="B16" s="105">
        <v>-141.0</v>
      </c>
      <c r="C16" s="106" t="s">
        <v>2789</v>
      </c>
    </row>
    <row r="17">
      <c r="A17" s="107">
        <v>16.0</v>
      </c>
      <c r="B17" s="107">
        <v>-160.0</v>
      </c>
      <c r="C17" s="108" t="s">
        <v>1976</v>
      </c>
    </row>
    <row r="18">
      <c r="A18" s="105">
        <v>17.0</v>
      </c>
      <c r="B18" s="105">
        <v>-161.0</v>
      </c>
      <c r="C18" s="106" t="s">
        <v>2014</v>
      </c>
    </row>
    <row r="19">
      <c r="A19" s="107">
        <v>18.0</v>
      </c>
      <c r="B19" s="107">
        <v>-180.0</v>
      </c>
      <c r="C19" s="108" t="s">
        <v>1977</v>
      </c>
    </row>
    <row r="20">
      <c r="A20" s="105">
        <v>19.0</v>
      </c>
      <c r="B20" s="105">
        <v>-181.0</v>
      </c>
      <c r="C20" s="106" t="s">
        <v>2496</v>
      </c>
    </row>
    <row r="21" ht="15.75" customHeight="1">
      <c r="A21" s="107">
        <v>20.0</v>
      </c>
      <c r="B21" s="107">
        <v>-200.0</v>
      </c>
      <c r="C21" s="108" t="s">
        <v>1957</v>
      </c>
    </row>
    <row r="22" ht="15.75" customHeight="1">
      <c r="A22" s="105">
        <v>21.0</v>
      </c>
      <c r="B22" s="105">
        <v>-201.0</v>
      </c>
      <c r="C22" s="106" t="s">
        <v>2272</v>
      </c>
    </row>
    <row r="23" ht="15.75" customHeight="1">
      <c r="A23" s="107">
        <v>22.0</v>
      </c>
      <c r="B23" s="107">
        <v>-220.0</v>
      </c>
      <c r="C23" s="108" t="s">
        <v>2725</v>
      </c>
    </row>
    <row r="24" ht="15.75" customHeight="1">
      <c r="A24" s="105">
        <v>23.0</v>
      </c>
      <c r="B24" s="105">
        <v>-221.0</v>
      </c>
      <c r="C24" s="106" t="s">
        <v>2292</v>
      </c>
    </row>
    <row r="25" ht="15.75" customHeight="1">
      <c r="A25" s="107">
        <v>24.0</v>
      </c>
      <c r="B25" s="107">
        <v>-240.0</v>
      </c>
      <c r="C25" s="108" t="s">
        <v>2730</v>
      </c>
    </row>
    <row r="26" ht="15.75" customHeight="1">
      <c r="A26" s="105">
        <v>25.0</v>
      </c>
      <c r="B26" s="105">
        <v>-241.0</v>
      </c>
      <c r="C26" s="106" t="s">
        <v>2497</v>
      </c>
    </row>
    <row r="27" ht="15.75" customHeight="1">
      <c r="A27" s="107">
        <v>26.0</v>
      </c>
      <c r="B27" s="107">
        <v>-260.0</v>
      </c>
      <c r="C27" s="108" t="s">
        <v>2729</v>
      </c>
    </row>
    <row r="28" ht="15.75" customHeight="1">
      <c r="A28" s="105">
        <v>27.0</v>
      </c>
      <c r="B28" s="105">
        <v>-261.0</v>
      </c>
      <c r="C28" s="106" t="s">
        <v>2071</v>
      </c>
    </row>
    <row r="29" ht="15.75" customHeight="1">
      <c r="A29" s="107">
        <v>28.0</v>
      </c>
      <c r="B29" s="107">
        <v>-280.0</v>
      </c>
      <c r="C29" s="108" t="s">
        <v>2562</v>
      </c>
    </row>
    <row r="30" ht="15.75" customHeight="1">
      <c r="A30" s="105">
        <v>29.0</v>
      </c>
      <c r="B30" s="105">
        <v>-281.0</v>
      </c>
      <c r="C30" s="106" t="s">
        <v>2561</v>
      </c>
    </row>
    <row r="31" ht="15.75" customHeight="1">
      <c r="A31" s="107">
        <v>30.0</v>
      </c>
      <c r="B31" s="107">
        <v>-300.0</v>
      </c>
      <c r="C31" s="108" t="s">
        <v>2505</v>
      </c>
    </row>
    <row r="32" ht="15.75" customHeight="1">
      <c r="A32" s="102" t="s">
        <v>1599</v>
      </c>
      <c r="B32" s="103"/>
      <c r="C32" s="104"/>
    </row>
    <row r="33" ht="15.75" customHeight="1">
      <c r="A33" s="105">
        <v>1.0</v>
      </c>
      <c r="B33" s="105">
        <v>-2.0</v>
      </c>
      <c r="C33" s="106" t="s">
        <v>2538</v>
      </c>
    </row>
    <row r="34" ht="15.75" customHeight="1">
      <c r="A34" s="107">
        <v>2.0</v>
      </c>
      <c r="B34" s="107">
        <v>-19.0</v>
      </c>
      <c r="C34" s="108" t="s">
        <v>2254</v>
      </c>
    </row>
    <row r="35" ht="15.75" customHeight="1">
      <c r="A35" s="105">
        <v>3.0</v>
      </c>
      <c r="B35" s="105">
        <v>-22.0</v>
      </c>
      <c r="C35" s="106" t="s">
        <v>2539</v>
      </c>
    </row>
    <row r="36" ht="15.75" customHeight="1">
      <c r="A36" s="107">
        <v>4.0</v>
      </c>
      <c r="B36" s="107">
        <v>-39.0</v>
      </c>
      <c r="C36" s="108" t="s">
        <v>2663</v>
      </c>
    </row>
    <row r="37" ht="15.75" customHeight="1">
      <c r="A37" s="105">
        <v>5.0</v>
      </c>
      <c r="B37" s="105">
        <v>-42.0</v>
      </c>
      <c r="C37" s="106" t="s">
        <v>2790</v>
      </c>
    </row>
    <row r="38" ht="15.75" customHeight="1">
      <c r="A38" s="107">
        <v>6.0</v>
      </c>
      <c r="B38" s="107">
        <v>-59.0</v>
      </c>
      <c r="C38" s="108" t="s">
        <v>2326</v>
      </c>
    </row>
    <row r="39" ht="15.75" customHeight="1">
      <c r="A39" s="105">
        <v>7.0</v>
      </c>
      <c r="B39" s="105">
        <v>-62.0</v>
      </c>
      <c r="C39" s="106" t="s">
        <v>2253</v>
      </c>
    </row>
    <row r="40" ht="15.75" customHeight="1">
      <c r="A40" s="107">
        <v>8.0</v>
      </c>
      <c r="B40" s="107">
        <v>-79.0</v>
      </c>
      <c r="C40" s="108" t="s">
        <v>2775</v>
      </c>
    </row>
    <row r="41" ht="15.75" customHeight="1">
      <c r="A41" s="105">
        <v>9.0</v>
      </c>
      <c r="B41" s="105">
        <v>-82.0</v>
      </c>
      <c r="C41" s="106" t="s">
        <v>2791</v>
      </c>
    </row>
    <row r="42" ht="15.75" customHeight="1">
      <c r="A42" s="107">
        <v>10.0</v>
      </c>
      <c r="B42" s="107">
        <v>-99.0</v>
      </c>
      <c r="C42" s="108" t="s">
        <v>2776</v>
      </c>
    </row>
    <row r="43" ht="15.75" customHeight="1">
      <c r="A43" s="105">
        <v>11.0</v>
      </c>
      <c r="B43" s="105">
        <v>-102.0</v>
      </c>
      <c r="C43" s="106" t="s">
        <v>2665</v>
      </c>
    </row>
    <row r="44" ht="15.75" customHeight="1">
      <c r="A44" s="107">
        <v>12.0</v>
      </c>
      <c r="B44" s="107">
        <v>-119.0</v>
      </c>
      <c r="C44" s="108" t="s">
        <v>2792</v>
      </c>
    </row>
    <row r="45" ht="15.75" customHeight="1">
      <c r="A45" s="105">
        <v>13.0</v>
      </c>
      <c r="B45" s="105">
        <v>-122.0</v>
      </c>
      <c r="C45" s="106" t="s">
        <v>2793</v>
      </c>
    </row>
    <row r="46" ht="15.75" customHeight="1">
      <c r="A46" s="107">
        <v>14.0</v>
      </c>
      <c r="B46" s="107">
        <v>-139.0</v>
      </c>
      <c r="C46" s="108" t="s">
        <v>2773</v>
      </c>
    </row>
    <row r="47" ht="15.75" customHeight="1">
      <c r="A47" s="105">
        <v>15.0</v>
      </c>
      <c r="B47" s="105">
        <v>-142.0</v>
      </c>
      <c r="C47" s="106" t="s">
        <v>2794</v>
      </c>
    </row>
    <row r="48" ht="15.75" customHeight="1">
      <c r="A48" s="107">
        <v>16.0</v>
      </c>
      <c r="B48" s="107">
        <v>-159.0</v>
      </c>
      <c r="C48" s="108" t="s">
        <v>2670</v>
      </c>
    </row>
    <row r="49" ht="15.75" customHeight="1">
      <c r="A49" s="105">
        <v>17.0</v>
      </c>
      <c r="B49" s="105">
        <v>-162.0</v>
      </c>
      <c r="C49" s="106" t="s">
        <v>2669</v>
      </c>
    </row>
    <row r="50" ht="15.75" customHeight="1">
      <c r="A50" s="107">
        <v>18.0</v>
      </c>
      <c r="B50" s="107">
        <v>-179.0</v>
      </c>
      <c r="C50" s="108" t="s">
        <v>2553</v>
      </c>
    </row>
    <row r="51" ht="15.75" customHeight="1">
      <c r="A51" s="105">
        <v>19.0</v>
      </c>
      <c r="B51" s="105">
        <v>-182.0</v>
      </c>
      <c r="C51" s="106" t="s">
        <v>2795</v>
      </c>
    </row>
    <row r="52" ht="15.75" customHeight="1">
      <c r="A52" s="107">
        <v>20.0</v>
      </c>
      <c r="B52" s="107">
        <v>-199.0</v>
      </c>
      <c r="C52" s="108" t="s">
        <v>2779</v>
      </c>
    </row>
    <row r="53" ht="15.75" customHeight="1">
      <c r="A53" s="105">
        <v>21.0</v>
      </c>
      <c r="B53" s="105">
        <v>-202.0</v>
      </c>
      <c r="C53" s="106" t="s">
        <v>2673</v>
      </c>
    </row>
    <row r="54" ht="15.75" customHeight="1">
      <c r="A54" s="107">
        <v>22.0</v>
      </c>
      <c r="B54" s="107">
        <v>-219.0</v>
      </c>
      <c r="C54" s="108" t="s">
        <v>2452</v>
      </c>
    </row>
    <row r="55" ht="15.75" customHeight="1">
      <c r="A55" s="105">
        <v>23.0</v>
      </c>
      <c r="B55" s="105">
        <v>-222.0</v>
      </c>
      <c r="C55" s="106" t="s">
        <v>2507</v>
      </c>
    </row>
    <row r="56" ht="15.75" customHeight="1">
      <c r="A56" s="107">
        <v>24.0</v>
      </c>
      <c r="B56" s="107">
        <v>-239.0</v>
      </c>
      <c r="C56" s="108" t="s">
        <v>2780</v>
      </c>
    </row>
    <row r="57" ht="15.75" customHeight="1">
      <c r="A57" s="105">
        <v>25.0</v>
      </c>
      <c r="B57" s="105">
        <v>-242.0</v>
      </c>
      <c r="C57" s="106" t="s">
        <v>2108</v>
      </c>
    </row>
    <row r="58" ht="15.75" customHeight="1">
      <c r="A58" s="107">
        <v>26.0</v>
      </c>
      <c r="B58" s="107">
        <v>-259.0</v>
      </c>
      <c r="C58" s="108" t="s">
        <v>2078</v>
      </c>
    </row>
    <row r="59" ht="15.75" customHeight="1">
      <c r="A59" s="105">
        <v>27.0</v>
      </c>
      <c r="B59" s="105">
        <v>-262.0</v>
      </c>
      <c r="C59" s="106" t="s">
        <v>2782</v>
      </c>
    </row>
    <row r="60" ht="15.75" customHeight="1">
      <c r="A60" s="107">
        <v>28.0</v>
      </c>
      <c r="B60" s="107">
        <v>-279.0</v>
      </c>
      <c r="C60" s="108" t="s">
        <v>2796</v>
      </c>
    </row>
    <row r="61" ht="15.75" customHeight="1">
      <c r="A61" s="105">
        <v>29.0</v>
      </c>
      <c r="B61" s="105">
        <v>-282.0</v>
      </c>
      <c r="C61" s="106" t="s">
        <v>2797</v>
      </c>
    </row>
    <row r="62" ht="15.75" customHeight="1">
      <c r="A62" s="107">
        <v>30.0</v>
      </c>
      <c r="B62" s="107">
        <v>-299.0</v>
      </c>
      <c r="C62" s="108" t="s">
        <v>2700</v>
      </c>
    </row>
    <row r="63" ht="15.75" customHeight="1">
      <c r="A63" s="102" t="s">
        <v>2379</v>
      </c>
      <c r="B63" s="103"/>
      <c r="C63" s="104"/>
    </row>
    <row r="64" ht="15.75" customHeight="1">
      <c r="A64" s="105">
        <v>1.0</v>
      </c>
      <c r="B64" s="105">
        <v>-3.0</v>
      </c>
      <c r="C64" s="106" t="s">
        <v>2570</v>
      </c>
    </row>
    <row r="65" ht="15.75" customHeight="1">
      <c r="A65" s="107">
        <v>2.0</v>
      </c>
      <c r="B65" s="107">
        <v>-18.0</v>
      </c>
      <c r="C65" s="108" t="s">
        <v>2798</v>
      </c>
    </row>
    <row r="66" ht="15.75" customHeight="1">
      <c r="A66" s="105">
        <v>3.0</v>
      </c>
      <c r="B66" s="105">
        <v>-23.0</v>
      </c>
      <c r="C66" s="106" t="s">
        <v>2628</v>
      </c>
    </row>
    <row r="67" ht="15.75" customHeight="1">
      <c r="A67" s="107">
        <v>4.0</v>
      </c>
      <c r="B67" s="107">
        <v>-38.0</v>
      </c>
      <c r="C67" s="108" t="s">
        <v>1990</v>
      </c>
    </row>
    <row r="68" ht="15.75" customHeight="1">
      <c r="A68" s="105">
        <v>5.0</v>
      </c>
      <c r="B68" s="105">
        <v>-43.0</v>
      </c>
      <c r="C68" s="106" t="s">
        <v>2282</v>
      </c>
    </row>
    <row r="69" ht="15.75" customHeight="1">
      <c r="A69" s="107">
        <v>6.0</v>
      </c>
      <c r="B69" s="107">
        <v>-58.0</v>
      </c>
      <c r="C69" s="108" t="s">
        <v>2799</v>
      </c>
    </row>
    <row r="70" ht="15.75" customHeight="1">
      <c r="A70" s="105">
        <v>7.0</v>
      </c>
      <c r="B70" s="105">
        <v>-63.0</v>
      </c>
      <c r="C70" s="106" t="s">
        <v>2756</v>
      </c>
    </row>
    <row r="71" ht="15.75" customHeight="1">
      <c r="A71" s="107">
        <v>8.0</v>
      </c>
      <c r="B71" s="107">
        <v>-78.0</v>
      </c>
      <c r="C71" s="108" t="s">
        <v>2800</v>
      </c>
    </row>
    <row r="72" ht="15.75" customHeight="1">
      <c r="A72" s="105">
        <v>9.0</v>
      </c>
      <c r="B72" s="105">
        <v>-83.0</v>
      </c>
      <c r="C72" s="106" t="s">
        <v>2801</v>
      </c>
    </row>
    <row r="73" ht="15.75" customHeight="1">
      <c r="A73" s="107">
        <v>10.0</v>
      </c>
      <c r="B73" s="107">
        <v>-98.0</v>
      </c>
      <c r="C73" s="108" t="s">
        <v>2802</v>
      </c>
    </row>
    <row r="74" ht="15.75" customHeight="1">
      <c r="A74" s="105">
        <v>11.0</v>
      </c>
      <c r="B74" s="105">
        <v>-103.0</v>
      </c>
      <c r="C74" s="106" t="s">
        <v>2382</v>
      </c>
    </row>
    <row r="75" ht="15.75" customHeight="1">
      <c r="A75" s="107">
        <v>12.0</v>
      </c>
      <c r="B75" s="107">
        <v>-118.0</v>
      </c>
      <c r="C75" s="108" t="s">
        <v>2803</v>
      </c>
    </row>
    <row r="76" ht="15.75" customHeight="1">
      <c r="A76" s="105">
        <v>13.0</v>
      </c>
      <c r="B76" s="105">
        <v>-123.0</v>
      </c>
      <c r="C76" s="106" t="s">
        <v>2761</v>
      </c>
    </row>
    <row r="77" ht="15.75" customHeight="1">
      <c r="A77" s="107">
        <v>14.0</v>
      </c>
      <c r="B77" s="107">
        <v>-138.0</v>
      </c>
      <c r="C77" s="108" t="s">
        <v>2804</v>
      </c>
    </row>
    <row r="78" ht="15.75" customHeight="1">
      <c r="A78" s="105">
        <v>15.0</v>
      </c>
      <c r="B78" s="105">
        <v>-143.0</v>
      </c>
      <c r="C78" s="106" t="s">
        <v>1989</v>
      </c>
    </row>
    <row r="79" ht="15.75" customHeight="1">
      <c r="A79" s="107">
        <v>16.0</v>
      </c>
      <c r="B79" s="107">
        <v>-158.0</v>
      </c>
      <c r="C79" s="108" t="s">
        <v>2805</v>
      </c>
    </row>
    <row r="80" ht="15.75" customHeight="1">
      <c r="A80" s="105">
        <v>17.0</v>
      </c>
      <c r="B80" s="105">
        <v>-163.0</v>
      </c>
      <c r="C80" s="106" t="s">
        <v>2385</v>
      </c>
    </row>
    <row r="81" ht="15.75" customHeight="1">
      <c r="A81" s="107">
        <v>18.0</v>
      </c>
      <c r="B81" s="107">
        <v>-178.0</v>
      </c>
      <c r="C81" s="108" t="s">
        <v>2476</v>
      </c>
    </row>
    <row r="82" ht="15.75" customHeight="1">
      <c r="A82" s="105">
        <v>19.0</v>
      </c>
      <c r="B82" s="105">
        <v>-183.0</v>
      </c>
      <c r="C82" s="106" t="s">
        <v>2769</v>
      </c>
    </row>
    <row r="83" ht="15.75" customHeight="1">
      <c r="A83" s="107">
        <v>20.0</v>
      </c>
      <c r="B83" s="107">
        <v>-198.0</v>
      </c>
      <c r="C83" s="108" t="s">
        <v>2013</v>
      </c>
    </row>
    <row r="84" ht="15.75" customHeight="1">
      <c r="A84" s="105">
        <v>21.0</v>
      </c>
      <c r="B84" s="105">
        <v>-203.0</v>
      </c>
      <c r="C84" s="106" t="s">
        <v>2806</v>
      </c>
    </row>
    <row r="85" ht="15.75" customHeight="1">
      <c r="A85" s="107">
        <v>22.0</v>
      </c>
      <c r="B85" s="107">
        <v>-218.0</v>
      </c>
      <c r="C85" s="108" t="s">
        <v>2807</v>
      </c>
    </row>
    <row r="86" ht="15.75" customHeight="1">
      <c r="A86" s="105">
        <v>23.0</v>
      </c>
      <c r="B86" s="105">
        <v>-223.0</v>
      </c>
      <c r="C86" s="106" t="s">
        <v>2074</v>
      </c>
    </row>
    <row r="87" ht="15.75" customHeight="1">
      <c r="A87" s="107">
        <v>24.0</v>
      </c>
      <c r="B87" s="107">
        <v>-238.0</v>
      </c>
      <c r="C87" s="108" t="s">
        <v>2808</v>
      </c>
    </row>
    <row r="88" ht="15.75" customHeight="1">
      <c r="A88" s="105">
        <v>25.0</v>
      </c>
      <c r="B88" s="105">
        <v>-243.0</v>
      </c>
      <c r="C88" s="106" t="s">
        <v>2006</v>
      </c>
    </row>
    <row r="89" ht="15.75" customHeight="1">
      <c r="A89" s="107">
        <v>26.0</v>
      </c>
      <c r="B89" s="107">
        <v>-258.0</v>
      </c>
      <c r="C89" s="108" t="s">
        <v>2399</v>
      </c>
    </row>
    <row r="90" ht="15.75" customHeight="1">
      <c r="A90" s="105">
        <v>27.0</v>
      </c>
      <c r="B90" s="105">
        <v>-263.0</v>
      </c>
      <c r="C90" s="106" t="s">
        <v>2479</v>
      </c>
    </row>
    <row r="91" ht="15.75" customHeight="1">
      <c r="A91" s="107">
        <v>28.0</v>
      </c>
      <c r="B91" s="107">
        <v>-278.0</v>
      </c>
      <c r="C91" s="108" t="s">
        <v>2386</v>
      </c>
    </row>
    <row r="92" ht="15.75" customHeight="1">
      <c r="A92" s="105">
        <v>29.0</v>
      </c>
      <c r="B92" s="105">
        <v>-283.0</v>
      </c>
      <c r="C92" s="106" t="s">
        <v>2809</v>
      </c>
    </row>
    <row r="93" ht="15.75" customHeight="1">
      <c r="A93" s="107">
        <v>30.0</v>
      </c>
      <c r="B93" s="107">
        <v>-298.0</v>
      </c>
      <c r="C93" s="108" t="s">
        <v>2810</v>
      </c>
    </row>
    <row r="94" ht="15.75" customHeight="1">
      <c r="A94" s="102" t="s">
        <v>2079</v>
      </c>
      <c r="B94" s="103"/>
      <c r="C94" s="104"/>
    </row>
    <row r="95" ht="15.75" customHeight="1">
      <c r="A95" s="105">
        <v>1.0</v>
      </c>
      <c r="B95" s="105">
        <v>-4.0</v>
      </c>
      <c r="C95" s="106" t="s">
        <v>2733</v>
      </c>
    </row>
    <row r="96" ht="15.75" customHeight="1">
      <c r="A96" s="107">
        <v>2.0</v>
      </c>
      <c r="B96" s="107">
        <v>-17.0</v>
      </c>
      <c r="C96" s="108" t="s">
        <v>2250</v>
      </c>
    </row>
    <row r="97" ht="15.75" customHeight="1">
      <c r="A97" s="105">
        <v>3.0</v>
      </c>
      <c r="B97" s="105">
        <v>-24.0</v>
      </c>
      <c r="C97" s="106" t="s">
        <v>1961</v>
      </c>
    </row>
    <row r="98" ht="15.75" customHeight="1">
      <c r="A98" s="107">
        <v>4.0</v>
      </c>
      <c r="B98" s="107">
        <v>-37.0</v>
      </c>
      <c r="C98" s="108" t="s">
        <v>2589</v>
      </c>
    </row>
    <row r="99" ht="15.75" customHeight="1">
      <c r="A99" s="105">
        <v>5.0</v>
      </c>
      <c r="B99" s="105">
        <v>-44.0</v>
      </c>
      <c r="C99" s="106" t="s">
        <v>2580</v>
      </c>
    </row>
    <row r="100" ht="15.75" customHeight="1">
      <c r="A100" s="107">
        <v>6.0</v>
      </c>
      <c r="B100" s="107">
        <v>-57.0</v>
      </c>
      <c r="C100" s="108" t="s">
        <v>2811</v>
      </c>
    </row>
    <row r="101" ht="15.75" customHeight="1">
      <c r="A101" s="105">
        <v>7.0</v>
      </c>
      <c r="B101" s="105">
        <v>-64.0</v>
      </c>
      <c r="C101" s="106" t="s">
        <v>2737</v>
      </c>
    </row>
    <row r="102" ht="15.75" customHeight="1">
      <c r="A102" s="107">
        <v>8.0</v>
      </c>
      <c r="B102" s="107">
        <v>-77.0</v>
      </c>
      <c r="C102" s="108" t="s">
        <v>2812</v>
      </c>
    </row>
    <row r="103" ht="15.75" customHeight="1">
      <c r="A103" s="105">
        <v>9.0</v>
      </c>
      <c r="B103" s="105">
        <v>-84.0</v>
      </c>
      <c r="C103" s="106" t="s">
        <v>2028</v>
      </c>
    </row>
    <row r="104" ht="15.75" customHeight="1">
      <c r="A104" s="107">
        <v>10.0</v>
      </c>
      <c r="B104" s="107">
        <v>-97.0</v>
      </c>
      <c r="C104" s="108" t="s">
        <v>2813</v>
      </c>
    </row>
    <row r="105" ht="15.75" customHeight="1">
      <c r="A105" s="105">
        <v>11.0</v>
      </c>
      <c r="B105" s="105">
        <v>-104.0</v>
      </c>
      <c r="C105" s="106" t="s">
        <v>2814</v>
      </c>
    </row>
    <row r="106" ht="15.75" customHeight="1">
      <c r="A106" s="107">
        <v>12.0</v>
      </c>
      <c r="B106" s="107">
        <v>-117.0</v>
      </c>
      <c r="C106" s="108" t="s">
        <v>2815</v>
      </c>
    </row>
    <row r="107" ht="15.75" customHeight="1">
      <c r="A107" s="105">
        <v>13.0</v>
      </c>
      <c r="B107" s="105">
        <v>-124.0</v>
      </c>
      <c r="C107" s="106" t="s">
        <v>2816</v>
      </c>
    </row>
    <row r="108" ht="15.75" customHeight="1">
      <c r="A108" s="107">
        <v>14.0</v>
      </c>
      <c r="B108" s="107">
        <v>-137.0</v>
      </c>
      <c r="C108" s="108" t="s">
        <v>2817</v>
      </c>
    </row>
    <row r="109" ht="15.75" customHeight="1">
      <c r="A109" s="105">
        <v>15.0</v>
      </c>
      <c r="B109" s="105">
        <v>-144.0</v>
      </c>
      <c r="C109" s="106" t="s">
        <v>2178</v>
      </c>
    </row>
    <row r="110" ht="15.75" customHeight="1">
      <c r="A110" s="107">
        <v>16.0</v>
      </c>
      <c r="B110" s="107">
        <v>-157.0</v>
      </c>
      <c r="C110" s="108" t="s">
        <v>2187</v>
      </c>
    </row>
    <row r="111" ht="15.75" customHeight="1">
      <c r="A111" s="105">
        <v>17.0</v>
      </c>
      <c r="B111" s="105">
        <v>-164.0</v>
      </c>
      <c r="C111" s="106" t="s">
        <v>2010</v>
      </c>
    </row>
    <row r="112" ht="15.75" customHeight="1">
      <c r="A112" s="107">
        <v>18.0</v>
      </c>
      <c r="B112" s="107">
        <v>-177.0</v>
      </c>
      <c r="C112" s="108" t="s">
        <v>2167</v>
      </c>
    </row>
    <row r="113" ht="15.75" customHeight="1">
      <c r="A113" s="105">
        <v>19.0</v>
      </c>
      <c r="B113" s="105">
        <v>-184.0</v>
      </c>
      <c r="C113" s="106" t="s">
        <v>2401</v>
      </c>
    </row>
    <row r="114" ht="15.75" customHeight="1">
      <c r="A114" s="107">
        <v>20.0</v>
      </c>
      <c r="B114" s="107">
        <v>-197.0</v>
      </c>
      <c r="C114" s="108" t="s">
        <v>2661</v>
      </c>
    </row>
    <row r="115" ht="15.75" customHeight="1">
      <c r="A115" s="105">
        <v>21.0</v>
      </c>
      <c r="B115" s="105">
        <v>-204.0</v>
      </c>
      <c r="C115" s="106" t="s">
        <v>2464</v>
      </c>
    </row>
    <row r="116" ht="15.75" customHeight="1">
      <c r="A116" s="107">
        <v>22.0</v>
      </c>
      <c r="B116" s="107">
        <v>-217.0</v>
      </c>
      <c r="C116" s="108" t="s">
        <v>2534</v>
      </c>
    </row>
    <row r="117" ht="15.75" customHeight="1">
      <c r="A117" s="105">
        <v>23.0</v>
      </c>
      <c r="B117" s="105">
        <v>-224.0</v>
      </c>
      <c r="C117" s="106" t="s">
        <v>2748</v>
      </c>
    </row>
    <row r="118" ht="15.75" customHeight="1">
      <c r="A118" s="107">
        <v>24.0</v>
      </c>
      <c r="B118" s="107">
        <v>-237.0</v>
      </c>
      <c r="C118" s="108" t="s">
        <v>2818</v>
      </c>
    </row>
    <row r="119" ht="15.75" customHeight="1">
      <c r="A119" s="105">
        <v>25.0</v>
      </c>
      <c r="B119" s="105">
        <v>-244.0</v>
      </c>
      <c r="C119" s="106" t="s">
        <v>2563</v>
      </c>
    </row>
    <row r="120" ht="15.75" customHeight="1">
      <c r="A120" s="107">
        <v>26.0</v>
      </c>
      <c r="B120" s="107">
        <v>-257.0</v>
      </c>
      <c r="C120" s="108" t="s">
        <v>2819</v>
      </c>
    </row>
    <row r="121" ht="15.75" customHeight="1">
      <c r="A121" s="105">
        <v>27.0</v>
      </c>
      <c r="B121" s="105">
        <v>-264.0</v>
      </c>
      <c r="C121" s="106" t="s">
        <v>2820</v>
      </c>
    </row>
    <row r="122" ht="15.75" customHeight="1">
      <c r="A122" s="107">
        <v>28.0</v>
      </c>
      <c r="B122" s="107">
        <v>-277.0</v>
      </c>
      <c r="C122" s="108" t="s">
        <v>2821</v>
      </c>
    </row>
    <row r="123" ht="15.75" customHeight="1">
      <c r="A123" s="105">
        <v>29.0</v>
      </c>
      <c r="B123" s="105">
        <v>-284.0</v>
      </c>
      <c r="C123" s="106" t="s">
        <v>2672</v>
      </c>
    </row>
    <row r="124" ht="15.75" customHeight="1">
      <c r="A124" s="107">
        <v>30.0</v>
      </c>
      <c r="B124" s="107">
        <v>-297.0</v>
      </c>
      <c r="C124" s="109" t="s">
        <v>2109</v>
      </c>
    </row>
    <row r="125" ht="15.75" customHeight="1">
      <c r="A125" s="102" t="s">
        <v>1502</v>
      </c>
      <c r="B125" s="103"/>
      <c r="C125" s="104"/>
    </row>
    <row r="126" ht="15.75" customHeight="1">
      <c r="A126" s="105">
        <v>1.0</v>
      </c>
      <c r="B126" s="105">
        <v>-5.0</v>
      </c>
      <c r="C126" s="106" t="s">
        <v>2822</v>
      </c>
    </row>
    <row r="127" ht="15.75" customHeight="1">
      <c r="A127" s="107">
        <v>2.0</v>
      </c>
      <c r="B127" s="107">
        <v>-16.0</v>
      </c>
      <c r="C127" s="108" t="s">
        <v>2569</v>
      </c>
    </row>
    <row r="128" ht="15.75" customHeight="1">
      <c r="A128" s="105">
        <v>3.0</v>
      </c>
      <c r="B128" s="105">
        <v>-25.0</v>
      </c>
      <c r="C128" s="106" t="s">
        <v>2823</v>
      </c>
    </row>
    <row r="129" ht="15.75" customHeight="1">
      <c r="A129" s="107">
        <v>4.0</v>
      </c>
      <c r="B129" s="107">
        <v>-36.0</v>
      </c>
      <c r="C129" s="108" t="s">
        <v>2712</v>
      </c>
    </row>
    <row r="130" ht="15.75" customHeight="1">
      <c r="A130" s="105">
        <v>5.0</v>
      </c>
      <c r="B130" s="105">
        <v>-45.0</v>
      </c>
      <c r="C130" s="106" t="s">
        <v>2824</v>
      </c>
    </row>
    <row r="131" ht="15.75" customHeight="1">
      <c r="A131" s="107">
        <v>6.0</v>
      </c>
      <c r="B131" s="107">
        <v>-56.0</v>
      </c>
      <c r="C131" s="108" t="s">
        <v>2648</v>
      </c>
    </row>
    <row r="132" ht="15.75" customHeight="1">
      <c r="A132" s="105">
        <v>7.0</v>
      </c>
      <c r="B132" s="105">
        <v>-65.0</v>
      </c>
      <c r="C132" s="106" t="s">
        <v>2825</v>
      </c>
    </row>
    <row r="133" ht="15.75" customHeight="1">
      <c r="A133" s="107">
        <v>8.0</v>
      </c>
      <c r="B133" s="107">
        <v>-76.0</v>
      </c>
      <c r="C133" s="108" t="s">
        <v>2826</v>
      </c>
    </row>
    <row r="134" ht="15.75" customHeight="1">
      <c r="A134" s="105">
        <v>9.0</v>
      </c>
      <c r="B134" s="105">
        <v>-85.0</v>
      </c>
      <c r="C134" s="106" t="s">
        <v>2827</v>
      </c>
    </row>
    <row r="135" ht="15.75" customHeight="1">
      <c r="A135" s="107">
        <v>10.0</v>
      </c>
      <c r="B135" s="107">
        <v>-96.0</v>
      </c>
      <c r="C135" s="108" t="s">
        <v>2828</v>
      </c>
    </row>
    <row r="136" ht="15.75" customHeight="1">
      <c r="A136" s="105">
        <v>11.0</v>
      </c>
      <c r="B136" s="105">
        <v>-105.0</v>
      </c>
      <c r="C136" s="106" t="s">
        <v>2410</v>
      </c>
    </row>
    <row r="137" ht="15.75" customHeight="1">
      <c r="A137" s="107">
        <v>12.0</v>
      </c>
      <c r="B137" s="107">
        <v>-116.0</v>
      </c>
      <c r="C137" s="108" t="s">
        <v>2297</v>
      </c>
    </row>
    <row r="138" ht="15.75" customHeight="1">
      <c r="A138" s="105">
        <v>13.0</v>
      </c>
      <c r="B138" s="105">
        <v>-125.0</v>
      </c>
      <c r="C138" s="106" t="s">
        <v>2829</v>
      </c>
    </row>
    <row r="139" ht="15.75" customHeight="1">
      <c r="A139" s="107">
        <v>14.0</v>
      </c>
      <c r="B139" s="107">
        <v>-136.0</v>
      </c>
      <c r="C139" s="108" t="s">
        <v>2713</v>
      </c>
    </row>
    <row r="140" ht="15.75" customHeight="1">
      <c r="A140" s="105">
        <v>15.0</v>
      </c>
      <c r="B140" s="105">
        <v>-145.0</v>
      </c>
      <c r="C140" s="106" t="s">
        <v>2635</v>
      </c>
    </row>
    <row r="141" ht="15.75" customHeight="1">
      <c r="A141" s="107">
        <v>16.0</v>
      </c>
      <c r="B141" s="107">
        <v>-156.0</v>
      </c>
      <c r="C141" s="108" t="s">
        <v>2715</v>
      </c>
    </row>
    <row r="142" ht="15.75" customHeight="1">
      <c r="A142" s="105">
        <v>17.0</v>
      </c>
      <c r="B142" s="105">
        <v>-165.0</v>
      </c>
      <c r="C142" s="106" t="s">
        <v>2407</v>
      </c>
    </row>
    <row r="143" ht="15.75" customHeight="1">
      <c r="A143" s="107">
        <v>18.0</v>
      </c>
      <c r="B143" s="107">
        <v>-176.0</v>
      </c>
      <c r="C143" s="108" t="s">
        <v>2585</v>
      </c>
    </row>
    <row r="144" ht="15.75" customHeight="1">
      <c r="A144" s="105">
        <v>19.0</v>
      </c>
      <c r="B144" s="105">
        <v>-185.0</v>
      </c>
      <c r="C144" s="106" t="s">
        <v>2830</v>
      </c>
    </row>
    <row r="145" ht="15.75" customHeight="1">
      <c r="A145" s="107">
        <v>20.0</v>
      </c>
      <c r="B145" s="107">
        <v>-196.0</v>
      </c>
      <c r="C145" s="108" t="s">
        <v>2103</v>
      </c>
    </row>
    <row r="146" ht="15.75" customHeight="1">
      <c r="A146" s="105">
        <v>21.0</v>
      </c>
      <c r="B146" s="105">
        <v>-205.0</v>
      </c>
      <c r="C146" s="106" t="s">
        <v>2044</v>
      </c>
    </row>
    <row r="147" ht="15.75" customHeight="1">
      <c r="A147" s="107">
        <v>22.0</v>
      </c>
      <c r="B147" s="107">
        <v>-216.0</v>
      </c>
      <c r="C147" s="108" t="s">
        <v>2831</v>
      </c>
    </row>
    <row r="148" ht="15.75" customHeight="1">
      <c r="A148" s="105">
        <v>23.0</v>
      </c>
      <c r="B148" s="105">
        <v>-225.0</v>
      </c>
      <c r="C148" s="106" t="s">
        <v>2654</v>
      </c>
    </row>
    <row r="149" ht="15.75" customHeight="1">
      <c r="A149" s="107">
        <v>24.0</v>
      </c>
      <c r="B149" s="107">
        <v>-236.0</v>
      </c>
      <c r="C149" s="108" t="s">
        <v>2832</v>
      </c>
    </row>
    <row r="150" ht="15.75" customHeight="1">
      <c r="A150" s="105">
        <v>25.0</v>
      </c>
      <c r="B150" s="105">
        <v>-245.0</v>
      </c>
      <c r="C150" s="106" t="s">
        <v>2477</v>
      </c>
    </row>
    <row r="151" ht="15.75" customHeight="1">
      <c r="A151" s="107">
        <v>26.0</v>
      </c>
      <c r="B151" s="107">
        <v>-256.0</v>
      </c>
      <c r="C151" s="108" t="s">
        <v>2833</v>
      </c>
    </row>
    <row r="152" ht="15.75" customHeight="1">
      <c r="A152" s="105">
        <v>27.0</v>
      </c>
      <c r="B152" s="105">
        <v>-265.0</v>
      </c>
      <c r="C152" s="106" t="s">
        <v>2834</v>
      </c>
    </row>
    <row r="153" ht="15.75" customHeight="1">
      <c r="A153" s="107">
        <v>28.0</v>
      </c>
      <c r="B153" s="107">
        <v>-276.0</v>
      </c>
      <c r="C153" s="108" t="s">
        <v>2835</v>
      </c>
    </row>
    <row r="154" ht="15.75" customHeight="1">
      <c r="A154" s="105">
        <v>29.0</v>
      </c>
      <c r="B154" s="105">
        <v>-285.0</v>
      </c>
      <c r="C154" s="106" t="s">
        <v>2419</v>
      </c>
    </row>
    <row r="155" ht="15.75" customHeight="1">
      <c r="A155" s="107">
        <v>30.0</v>
      </c>
      <c r="B155" s="107">
        <v>-296.0</v>
      </c>
      <c r="C155" s="108" t="s">
        <v>2836</v>
      </c>
    </row>
    <row r="156" ht="15.75" customHeight="1">
      <c r="A156" s="102" t="s">
        <v>1426</v>
      </c>
      <c r="B156" s="103"/>
      <c r="C156" s="104"/>
    </row>
    <row r="157" ht="15.75" customHeight="1">
      <c r="A157" s="105">
        <v>1.0</v>
      </c>
      <c r="B157" s="105">
        <v>-6.0</v>
      </c>
      <c r="C157" s="106" t="s">
        <v>2365</v>
      </c>
    </row>
    <row r="158" ht="15.75" customHeight="1">
      <c r="A158" s="107">
        <v>2.0</v>
      </c>
      <c r="B158" s="107">
        <v>-15.0</v>
      </c>
      <c r="C158" s="108" t="s">
        <v>2122</v>
      </c>
    </row>
    <row r="159" ht="15.75" customHeight="1">
      <c r="A159" s="105">
        <v>3.0</v>
      </c>
      <c r="B159" s="105">
        <v>-26.0</v>
      </c>
      <c r="C159" s="106" t="s">
        <v>2241</v>
      </c>
    </row>
    <row r="160" ht="15.75" customHeight="1">
      <c r="A160" s="107">
        <v>4.0</v>
      </c>
      <c r="B160" s="107">
        <v>-35.0</v>
      </c>
      <c r="C160" s="108" t="s">
        <v>2116</v>
      </c>
    </row>
    <row r="161" ht="15.75" customHeight="1">
      <c r="A161" s="105">
        <v>5.0</v>
      </c>
      <c r="B161" s="105">
        <v>-46.0</v>
      </c>
      <c r="C161" s="106" t="s">
        <v>2674</v>
      </c>
    </row>
    <row r="162" ht="15.75" customHeight="1">
      <c r="A162" s="107">
        <v>6.0</v>
      </c>
      <c r="B162" s="107">
        <v>-55.0</v>
      </c>
      <c r="C162" s="108" t="s">
        <v>2529</v>
      </c>
    </row>
    <row r="163" ht="15.75" customHeight="1">
      <c r="A163" s="105">
        <v>7.0</v>
      </c>
      <c r="B163" s="105">
        <v>-66.0</v>
      </c>
      <c r="C163" s="106" t="s">
        <v>2837</v>
      </c>
    </row>
    <row r="164" ht="15.75" customHeight="1">
      <c r="A164" s="107">
        <v>8.0</v>
      </c>
      <c r="B164" s="107">
        <v>-75.0</v>
      </c>
      <c r="C164" s="108" t="s">
        <v>2675</v>
      </c>
    </row>
    <row r="165" ht="15.75" customHeight="1">
      <c r="A165" s="105">
        <v>9.0</v>
      </c>
      <c r="B165" s="105">
        <v>-86.0</v>
      </c>
      <c r="C165" s="106" t="s">
        <v>2838</v>
      </c>
    </row>
    <row r="166" ht="15.75" customHeight="1">
      <c r="A166" s="107">
        <v>10.0</v>
      </c>
      <c r="B166" s="107">
        <v>-95.0</v>
      </c>
      <c r="C166" s="108" t="s">
        <v>2617</v>
      </c>
    </row>
    <row r="167" ht="15.75" customHeight="1">
      <c r="A167" s="105">
        <v>11.0</v>
      </c>
      <c r="B167" s="105">
        <v>-106.0</v>
      </c>
      <c r="C167" s="106" t="s">
        <v>2680</v>
      </c>
    </row>
    <row r="168" ht="15.75" customHeight="1">
      <c r="A168" s="107">
        <v>12.0</v>
      </c>
      <c r="B168" s="107">
        <v>-115.0</v>
      </c>
      <c r="C168" s="108" t="s">
        <v>2839</v>
      </c>
    </row>
    <row r="169" ht="15.75" customHeight="1">
      <c r="A169" s="105">
        <v>13.0</v>
      </c>
      <c r="B169" s="105">
        <v>-126.0</v>
      </c>
      <c r="C169" s="106" t="s">
        <v>2581</v>
      </c>
    </row>
    <row r="170" ht="15.75" customHeight="1">
      <c r="A170" s="107">
        <v>14.0</v>
      </c>
      <c r="B170" s="107">
        <v>-135.0</v>
      </c>
      <c r="C170" s="108" t="s">
        <v>2112</v>
      </c>
    </row>
    <row r="171" ht="15.75" customHeight="1">
      <c r="A171" s="105">
        <v>15.0</v>
      </c>
      <c r="B171" s="105">
        <v>-146.0</v>
      </c>
      <c r="C171" s="106" t="s">
        <v>2840</v>
      </c>
    </row>
    <row r="172" ht="15.75" customHeight="1">
      <c r="A172" s="107">
        <v>16.0</v>
      </c>
      <c r="B172" s="107">
        <v>-155.0</v>
      </c>
      <c r="C172" s="108" t="s">
        <v>2123</v>
      </c>
    </row>
    <row r="173" ht="15.75" customHeight="1">
      <c r="A173" s="105">
        <v>17.0</v>
      </c>
      <c r="B173" s="105">
        <v>-166.0</v>
      </c>
      <c r="C173" s="106" t="s">
        <v>2124</v>
      </c>
    </row>
    <row r="174" ht="15.75" customHeight="1">
      <c r="A174" s="107">
        <v>18.0</v>
      </c>
      <c r="B174" s="107">
        <v>-175.0</v>
      </c>
      <c r="C174" s="108" t="s">
        <v>2139</v>
      </c>
    </row>
    <row r="175" ht="15.75" customHeight="1">
      <c r="A175" s="105">
        <v>19.0</v>
      </c>
      <c r="B175" s="105">
        <v>-186.0</v>
      </c>
      <c r="C175" s="106" t="s">
        <v>2537</v>
      </c>
    </row>
    <row r="176" ht="15.75" customHeight="1">
      <c r="A176" s="107">
        <v>20.0</v>
      </c>
      <c r="B176" s="107">
        <v>-195.0</v>
      </c>
      <c r="C176" s="108" t="s">
        <v>2681</v>
      </c>
    </row>
    <row r="177" ht="15.75" customHeight="1">
      <c r="A177" s="105">
        <v>21.0</v>
      </c>
      <c r="B177" s="105">
        <v>-206.0</v>
      </c>
      <c r="C177" s="106" t="s">
        <v>2583</v>
      </c>
    </row>
    <row r="178" ht="15.75" customHeight="1">
      <c r="A178" s="107">
        <v>22.0</v>
      </c>
      <c r="B178" s="107">
        <v>-215.0</v>
      </c>
      <c r="C178" s="108" t="s">
        <v>2077</v>
      </c>
    </row>
    <row r="179" ht="15.75" customHeight="1">
      <c r="A179" s="105">
        <v>23.0</v>
      </c>
      <c r="B179" s="105">
        <v>-226.0</v>
      </c>
      <c r="C179" s="106" t="s">
        <v>2841</v>
      </c>
    </row>
    <row r="180" ht="15.75" customHeight="1">
      <c r="A180" s="107">
        <v>24.0</v>
      </c>
      <c r="B180" s="107">
        <v>-235.0</v>
      </c>
      <c r="C180" s="108" t="s">
        <v>2125</v>
      </c>
    </row>
    <row r="181" ht="15.75" customHeight="1">
      <c r="A181" s="105">
        <v>25.0</v>
      </c>
      <c r="B181" s="105">
        <v>-246.0</v>
      </c>
      <c r="C181" s="106" t="s">
        <v>2475</v>
      </c>
    </row>
    <row r="182" ht="15.75" customHeight="1">
      <c r="A182" s="107">
        <v>26.0</v>
      </c>
      <c r="B182" s="107">
        <v>-255.0</v>
      </c>
      <c r="C182" s="108" t="s">
        <v>2722</v>
      </c>
    </row>
    <row r="183" ht="15.75" customHeight="1">
      <c r="A183" s="105">
        <v>27.0</v>
      </c>
      <c r="B183" s="105">
        <v>-266.0</v>
      </c>
      <c r="C183" s="106" t="s">
        <v>2842</v>
      </c>
    </row>
    <row r="184" ht="15.75" customHeight="1">
      <c r="A184" s="107">
        <v>28.0</v>
      </c>
      <c r="B184" s="107">
        <v>-275.0</v>
      </c>
      <c r="C184" s="108" t="s">
        <v>2632</v>
      </c>
    </row>
    <row r="185" ht="15.75" customHeight="1">
      <c r="A185" s="105">
        <v>29.0</v>
      </c>
      <c r="B185" s="105">
        <v>-286.0</v>
      </c>
      <c r="C185" s="106" t="s">
        <v>2843</v>
      </c>
    </row>
    <row r="186" ht="15.75" customHeight="1">
      <c r="A186" s="107">
        <v>30.0</v>
      </c>
      <c r="B186" s="107">
        <v>-295.0</v>
      </c>
      <c r="C186" s="108" t="s">
        <v>2844</v>
      </c>
    </row>
    <row r="187" ht="15.75" customHeight="1">
      <c r="A187" s="102" t="s">
        <v>1541</v>
      </c>
      <c r="B187" s="103"/>
      <c r="C187" s="104"/>
    </row>
    <row r="188" ht="15.75" customHeight="1">
      <c r="A188" s="105">
        <v>1.0</v>
      </c>
      <c r="B188" s="105">
        <v>-7.0</v>
      </c>
      <c r="C188" s="106" t="s">
        <v>2521</v>
      </c>
    </row>
    <row r="189" ht="15.75" customHeight="1">
      <c r="A189" s="107">
        <v>2.0</v>
      </c>
      <c r="B189" s="107">
        <v>-14.0</v>
      </c>
      <c r="C189" s="108" t="s">
        <v>2431</v>
      </c>
    </row>
    <row r="190" ht="15.75" customHeight="1">
      <c r="A190" s="105">
        <v>3.0</v>
      </c>
      <c r="B190" s="105">
        <v>-27.0</v>
      </c>
      <c r="C190" s="106" t="s">
        <v>2845</v>
      </c>
    </row>
    <row r="191" ht="15.75" customHeight="1">
      <c r="A191" s="107">
        <v>4.0</v>
      </c>
      <c r="B191" s="107">
        <v>-34.0</v>
      </c>
      <c r="C191" s="108" t="s">
        <v>2601</v>
      </c>
    </row>
    <row r="192" ht="15.75" customHeight="1">
      <c r="A192" s="105">
        <v>5.0</v>
      </c>
      <c r="B192" s="105">
        <v>-47.0</v>
      </c>
      <c r="C192" s="106" t="s">
        <v>2058</v>
      </c>
    </row>
    <row r="193" ht="15.75" customHeight="1">
      <c r="A193" s="107">
        <v>6.0</v>
      </c>
      <c r="B193" s="107">
        <v>-54.0</v>
      </c>
      <c r="C193" s="108" t="s">
        <v>2846</v>
      </c>
    </row>
    <row r="194" ht="15.75" customHeight="1">
      <c r="A194" s="105">
        <v>7.0</v>
      </c>
      <c r="B194" s="105">
        <v>-67.0</v>
      </c>
      <c r="C194" s="106" t="s">
        <v>2738</v>
      </c>
    </row>
    <row r="195" ht="15.75" customHeight="1">
      <c r="A195" s="107">
        <v>8.0</v>
      </c>
      <c r="B195" s="107">
        <v>-74.0</v>
      </c>
      <c r="C195" s="108" t="s">
        <v>2599</v>
      </c>
    </row>
    <row r="196" ht="15.75" customHeight="1">
      <c r="A196" s="105">
        <v>9.0</v>
      </c>
      <c r="B196" s="105">
        <v>-87.0</v>
      </c>
      <c r="C196" s="106" t="s">
        <v>2435</v>
      </c>
    </row>
    <row r="197" ht="15.75" customHeight="1">
      <c r="A197" s="107">
        <v>10.0</v>
      </c>
      <c r="B197" s="107">
        <v>-94.0</v>
      </c>
      <c r="C197" s="108" t="s">
        <v>2847</v>
      </c>
    </row>
    <row r="198" ht="15.75" customHeight="1">
      <c r="A198" s="105">
        <v>11.0</v>
      </c>
      <c r="B198" s="105">
        <v>-107.0</v>
      </c>
      <c r="C198" s="106" t="s">
        <v>2848</v>
      </c>
    </row>
    <row r="199" ht="15.75" customHeight="1">
      <c r="A199" s="107">
        <v>12.0</v>
      </c>
      <c r="B199" s="107">
        <v>-114.0</v>
      </c>
      <c r="C199" s="108" t="s">
        <v>2172</v>
      </c>
    </row>
    <row r="200" ht="15.75" customHeight="1">
      <c r="A200" s="105">
        <v>13.0</v>
      </c>
      <c r="B200" s="105">
        <v>-127.0</v>
      </c>
      <c r="C200" s="106" t="s">
        <v>2849</v>
      </c>
    </row>
    <row r="201" ht="15.75" customHeight="1">
      <c r="A201" s="107">
        <v>14.0</v>
      </c>
      <c r="B201" s="107">
        <v>-134.0</v>
      </c>
      <c r="C201" s="108" t="s">
        <v>2232</v>
      </c>
    </row>
    <row r="202" ht="15.75" customHeight="1">
      <c r="A202" s="105">
        <v>15.0</v>
      </c>
      <c r="B202" s="105">
        <v>-147.0</v>
      </c>
      <c r="C202" s="106" t="s">
        <v>2255</v>
      </c>
    </row>
    <row r="203" ht="15.75" customHeight="1">
      <c r="A203" s="107">
        <v>16.0</v>
      </c>
      <c r="B203" s="107">
        <v>-154.0</v>
      </c>
      <c r="C203" s="108" t="s">
        <v>2356</v>
      </c>
    </row>
    <row r="204" ht="15.75" customHeight="1">
      <c r="A204" s="105">
        <v>17.0</v>
      </c>
      <c r="B204" s="105">
        <v>-167.0</v>
      </c>
      <c r="C204" s="106" t="s">
        <v>2612</v>
      </c>
    </row>
    <row r="205" ht="15.75" customHeight="1">
      <c r="A205" s="107">
        <v>18.0</v>
      </c>
      <c r="B205" s="107">
        <v>-174.0</v>
      </c>
      <c r="C205" s="108" t="s">
        <v>2611</v>
      </c>
    </row>
    <row r="206" ht="15.75" customHeight="1">
      <c r="A206" s="105">
        <v>19.0</v>
      </c>
      <c r="B206" s="105">
        <v>-187.0</v>
      </c>
      <c r="C206" s="106" t="s">
        <v>2711</v>
      </c>
    </row>
    <row r="207" ht="15.75" customHeight="1">
      <c r="A207" s="107">
        <v>20.0</v>
      </c>
      <c r="B207" s="107">
        <v>-194.0</v>
      </c>
      <c r="C207" s="108" t="s">
        <v>2850</v>
      </c>
    </row>
    <row r="208" ht="15.75" customHeight="1">
      <c r="A208" s="105">
        <v>21.0</v>
      </c>
      <c r="B208" s="105">
        <v>-207.0</v>
      </c>
      <c r="C208" s="106" t="s">
        <v>2851</v>
      </c>
    </row>
    <row r="209" ht="15.75" customHeight="1">
      <c r="A209" s="107">
        <v>22.0</v>
      </c>
      <c r="B209" s="107">
        <v>-214.0</v>
      </c>
      <c r="C209" s="108" t="s">
        <v>2852</v>
      </c>
    </row>
    <row r="210" ht="15.75" customHeight="1">
      <c r="A210" s="105">
        <v>23.0</v>
      </c>
      <c r="B210" s="105">
        <v>-227.0</v>
      </c>
      <c r="C210" s="106" t="s">
        <v>2504</v>
      </c>
    </row>
    <row r="211" ht="15.75" customHeight="1">
      <c r="A211" s="107">
        <v>24.0</v>
      </c>
      <c r="B211" s="107">
        <v>-234.0</v>
      </c>
      <c r="C211" s="108" t="s">
        <v>2853</v>
      </c>
    </row>
    <row r="212" ht="15.75" customHeight="1">
      <c r="A212" s="105">
        <v>25.0</v>
      </c>
      <c r="B212" s="105">
        <v>-247.0</v>
      </c>
      <c r="C212" s="106" t="s">
        <v>2854</v>
      </c>
    </row>
    <row r="213" ht="15.75" customHeight="1">
      <c r="A213" s="107">
        <v>26.0</v>
      </c>
      <c r="B213" s="107">
        <v>-254.0</v>
      </c>
      <c r="C213" s="108" t="s">
        <v>2450</v>
      </c>
    </row>
    <row r="214" ht="15.75" customHeight="1">
      <c r="A214" s="105">
        <v>27.0</v>
      </c>
      <c r="B214" s="105">
        <v>-267.0</v>
      </c>
      <c r="C214" s="106" t="s">
        <v>2608</v>
      </c>
    </row>
    <row r="215" ht="15.75" customHeight="1">
      <c r="A215" s="107">
        <v>28.0</v>
      </c>
      <c r="B215" s="107">
        <v>-274.0</v>
      </c>
      <c r="C215" s="108" t="s">
        <v>2707</v>
      </c>
    </row>
    <row r="216" ht="15.75" customHeight="1">
      <c r="A216" s="105">
        <v>29.0</v>
      </c>
      <c r="B216" s="105">
        <v>-287.0</v>
      </c>
      <c r="C216" s="106" t="s">
        <v>2855</v>
      </c>
    </row>
    <row r="217" ht="15.75" customHeight="1">
      <c r="A217" s="107">
        <v>30.0</v>
      </c>
      <c r="B217" s="107">
        <v>-294.0</v>
      </c>
      <c r="C217" s="108" t="s">
        <v>2856</v>
      </c>
    </row>
    <row r="218" ht="15.75" customHeight="1">
      <c r="A218" s="102" t="s">
        <v>1517</v>
      </c>
      <c r="B218" s="103"/>
      <c r="C218" s="104"/>
    </row>
    <row r="219" ht="15.75" customHeight="1">
      <c r="A219" s="105">
        <v>1.0</v>
      </c>
      <c r="B219" s="25" t="str">
        <f t="shared" ref="B219:B248" si="1">LEFT(C219,FIND("(",C219)-1)</f>
        <v>Mike Trout</v>
      </c>
      <c r="C219" s="106" t="s">
        <v>2751</v>
      </c>
    </row>
    <row r="220" ht="15.75" customHeight="1">
      <c r="A220" s="107">
        <v>2.0</v>
      </c>
      <c r="B220" s="25" t="str">
        <f t="shared" si="1"/>
        <v>Troy Tulowitzki</v>
      </c>
      <c r="C220" s="108" t="s">
        <v>2425</v>
      </c>
    </row>
    <row r="221" ht="15.75" customHeight="1">
      <c r="A221" s="105">
        <v>3.0</v>
      </c>
      <c r="B221" s="25" t="str">
        <f t="shared" si="1"/>
        <v>Adrián Beltré</v>
      </c>
      <c r="C221" s="106" t="s">
        <v>2231</v>
      </c>
    </row>
    <row r="222" ht="15.75" customHeight="1">
      <c r="A222" s="107">
        <v>4.0</v>
      </c>
      <c r="B222" s="25" t="str">
        <f t="shared" si="1"/>
        <v>Paul Goldschmidt</v>
      </c>
      <c r="C222" s="108" t="s">
        <v>1931</v>
      </c>
    </row>
    <row r="223" ht="15.75" customHeight="1">
      <c r="A223" s="105">
        <v>5.0</v>
      </c>
      <c r="B223" s="25" t="str">
        <f t="shared" si="1"/>
        <v>Brandon Phillips</v>
      </c>
      <c r="C223" s="106" t="s">
        <v>2590</v>
      </c>
    </row>
    <row r="224" ht="15.75" customHeight="1">
      <c r="A224" s="107">
        <v>6.0</v>
      </c>
      <c r="B224" s="25" t="str">
        <f t="shared" si="1"/>
        <v>Joe Mauer</v>
      </c>
      <c r="C224" s="108" t="s">
        <v>2752</v>
      </c>
    </row>
    <row r="225" ht="15.75" customHeight="1">
      <c r="A225" s="105">
        <v>7.0</v>
      </c>
      <c r="B225" s="25" t="str">
        <f t="shared" si="1"/>
        <v>Matt Wieters</v>
      </c>
      <c r="C225" s="106" t="s">
        <v>2305</v>
      </c>
    </row>
    <row r="226" ht="15.75" customHeight="1">
      <c r="A226" s="107">
        <v>8.0</v>
      </c>
      <c r="B226" s="25" t="str">
        <f t="shared" si="1"/>
        <v>Alex Gordon</v>
      </c>
      <c r="C226" s="108" t="s">
        <v>2480</v>
      </c>
    </row>
    <row r="227" ht="15.75" customHeight="1">
      <c r="A227" s="105">
        <v>9.0</v>
      </c>
      <c r="B227" s="25" t="str">
        <f t="shared" si="1"/>
        <v>Ryan Howard</v>
      </c>
      <c r="C227" s="106" t="s">
        <v>2857</v>
      </c>
    </row>
    <row r="228" ht="15.75" customHeight="1">
      <c r="A228" s="107">
        <v>10.0</v>
      </c>
      <c r="B228" s="25" t="str">
        <f t="shared" si="1"/>
        <v>Paul Konerko</v>
      </c>
      <c r="C228" s="108" t="s">
        <v>2858</v>
      </c>
    </row>
    <row r="229" ht="15.75" customHeight="1">
      <c r="A229" s="105">
        <v>11.0</v>
      </c>
      <c r="B229" s="25" t="str">
        <f t="shared" si="1"/>
        <v>Rickie Weeks Jr.</v>
      </c>
      <c r="C229" s="106" t="s">
        <v>2859</v>
      </c>
    </row>
    <row r="230" ht="15.75" customHeight="1">
      <c r="A230" s="107">
        <v>12.0</v>
      </c>
      <c r="B230" s="25" t="str">
        <f t="shared" si="1"/>
        <v>Mark Trumbo</v>
      </c>
      <c r="C230" s="108" t="s">
        <v>2860</v>
      </c>
    </row>
    <row r="231" ht="15.75" customHeight="1">
      <c r="A231" s="105">
        <v>13.0</v>
      </c>
      <c r="B231" s="25" t="str">
        <f t="shared" si="1"/>
        <v>Pedro Álvarez</v>
      </c>
      <c r="C231" s="106" t="s">
        <v>2861</v>
      </c>
    </row>
    <row r="232" ht="15.75" customHeight="1">
      <c r="A232" s="107">
        <v>14.0</v>
      </c>
      <c r="B232" s="25" t="str">
        <f t="shared" si="1"/>
        <v>Nick Swisher</v>
      </c>
      <c r="C232" s="108" t="s">
        <v>2754</v>
      </c>
    </row>
    <row r="233" ht="15.75" customHeight="1">
      <c r="A233" s="105">
        <v>15.0</v>
      </c>
      <c r="B233" s="25" t="str">
        <f t="shared" si="1"/>
        <v>Alcides Escobar</v>
      </c>
      <c r="C233" s="106" t="s">
        <v>2502</v>
      </c>
    </row>
    <row r="234" ht="15.75" customHeight="1">
      <c r="A234" s="107">
        <v>16.0</v>
      </c>
      <c r="B234" s="25" t="str">
        <f t="shared" si="1"/>
        <v>Matt Joyce</v>
      </c>
      <c r="C234" s="108" t="s">
        <v>2862</v>
      </c>
    </row>
    <row r="235" ht="15.75" customHeight="1">
      <c r="A235" s="105">
        <v>17.0</v>
      </c>
      <c r="B235" s="25" t="str">
        <f t="shared" si="1"/>
        <v>Clayton Kershaw</v>
      </c>
      <c r="C235" s="106" t="s">
        <v>1952</v>
      </c>
    </row>
    <row r="236" ht="15.75" customHeight="1">
      <c r="A236" s="107">
        <v>18.0</v>
      </c>
      <c r="B236" s="25" t="str">
        <f t="shared" si="1"/>
        <v>David Price</v>
      </c>
      <c r="C236" s="108" t="s">
        <v>1948</v>
      </c>
    </row>
    <row r="237" ht="15.75" customHeight="1">
      <c r="A237" s="105">
        <v>19.0</v>
      </c>
      <c r="B237" s="25" t="str">
        <f t="shared" si="1"/>
        <v>Madison Bumgarner</v>
      </c>
      <c r="C237" s="106" t="s">
        <v>1950</v>
      </c>
    </row>
    <row r="238" ht="15.75" customHeight="1">
      <c r="A238" s="107">
        <v>20.0</v>
      </c>
      <c r="B238" s="25" t="str">
        <f t="shared" si="1"/>
        <v>Adam Wainwright</v>
      </c>
      <c r="C238" s="108" t="s">
        <v>2482</v>
      </c>
    </row>
    <row r="239" ht="15.75" customHeight="1">
      <c r="A239" s="105">
        <v>21.0</v>
      </c>
      <c r="B239" s="25" t="str">
        <f t="shared" si="1"/>
        <v>Chris Sale</v>
      </c>
      <c r="C239" s="106" t="s">
        <v>1945</v>
      </c>
    </row>
    <row r="240" ht="15.75" customHeight="1">
      <c r="A240" s="107">
        <v>22.0</v>
      </c>
      <c r="B240" s="25" t="str">
        <f t="shared" si="1"/>
        <v>Max Scherzer</v>
      </c>
      <c r="C240" s="108" t="s">
        <v>1944</v>
      </c>
    </row>
    <row r="241" ht="15.75" customHeight="1">
      <c r="A241" s="105">
        <v>23.0</v>
      </c>
      <c r="B241" s="25" t="str">
        <f t="shared" si="1"/>
        <v>Jason Motte</v>
      </c>
      <c r="C241" s="106" t="s">
        <v>2863</v>
      </c>
    </row>
    <row r="242" ht="15.75" customHeight="1">
      <c r="A242" s="107">
        <v>24.0</v>
      </c>
      <c r="B242" s="25" t="str">
        <f t="shared" si="1"/>
        <v>Hiroki Kuroda</v>
      </c>
      <c r="C242" s="108" t="s">
        <v>2757</v>
      </c>
    </row>
    <row r="243" ht="15.75" customHeight="1">
      <c r="A243" s="105">
        <v>25.0</v>
      </c>
      <c r="B243" s="25" t="str">
        <f t="shared" si="1"/>
        <v>Jim Johnson</v>
      </c>
      <c r="C243" s="106" t="s">
        <v>2427</v>
      </c>
    </row>
    <row r="244" ht="15.75" customHeight="1">
      <c r="A244" s="107">
        <v>26.0</v>
      </c>
      <c r="B244" s="25" t="str">
        <f t="shared" si="1"/>
        <v>Huston Street</v>
      </c>
      <c r="C244" s="108" t="s">
        <v>2483</v>
      </c>
    </row>
    <row r="245" ht="15.75" customHeight="1">
      <c r="A245" s="105">
        <v>27.0</v>
      </c>
      <c r="B245" s="25" t="str">
        <f t="shared" si="1"/>
        <v>Addison Reed</v>
      </c>
      <c r="C245" s="106" t="s">
        <v>2275</v>
      </c>
    </row>
    <row r="246" ht="15.75" customHeight="1">
      <c r="A246" s="107">
        <v>28.0</v>
      </c>
      <c r="B246" s="25" t="str">
        <f t="shared" si="1"/>
        <v>Grant Balfour</v>
      </c>
      <c r="C246" s="108" t="s">
        <v>2758</v>
      </c>
    </row>
    <row r="247" ht="15.75" customHeight="1">
      <c r="A247" s="105">
        <v>29.0</v>
      </c>
      <c r="B247" s="25" t="str">
        <f t="shared" si="1"/>
        <v>David Robertson</v>
      </c>
      <c r="C247" s="106" t="s">
        <v>1953</v>
      </c>
    </row>
    <row r="248" ht="15.75" customHeight="1">
      <c r="A248" s="107">
        <v>30.0</v>
      </c>
      <c r="B248" s="25" t="str">
        <f t="shared" si="1"/>
        <v>Chris Tillman</v>
      </c>
      <c r="C248" s="108" t="s">
        <v>2408</v>
      </c>
    </row>
    <row r="249" ht="15.75" customHeight="1">
      <c r="A249" s="102" t="s">
        <v>1561</v>
      </c>
      <c r="B249" s="103"/>
      <c r="C249" s="104"/>
    </row>
    <row r="250" ht="15.75" customHeight="1">
      <c r="A250" s="105">
        <v>1.0</v>
      </c>
      <c r="B250" s="105">
        <v>-9.0</v>
      </c>
      <c r="C250" s="106" t="s">
        <v>2202</v>
      </c>
    </row>
    <row r="251" ht="15.75" customHeight="1">
      <c r="A251" s="107">
        <v>2.0</v>
      </c>
      <c r="B251" s="107">
        <v>-12.0</v>
      </c>
      <c r="C251" s="108" t="s">
        <v>2443</v>
      </c>
    </row>
    <row r="252" ht="15.75" customHeight="1">
      <c r="A252" s="105">
        <v>3.0</v>
      </c>
      <c r="B252" s="105">
        <v>-29.0</v>
      </c>
      <c r="C252" s="106" t="s">
        <v>2716</v>
      </c>
    </row>
    <row r="253" ht="15.75" customHeight="1">
      <c r="A253" s="107">
        <v>4.0</v>
      </c>
      <c r="B253" s="107">
        <v>-32.0</v>
      </c>
      <c r="C253" s="108" t="s">
        <v>2613</v>
      </c>
    </row>
    <row r="254" ht="15.75" customHeight="1">
      <c r="A254" s="105">
        <v>5.0</v>
      </c>
      <c r="B254" s="105">
        <v>-49.0</v>
      </c>
      <c r="C254" s="106" t="s">
        <v>2403</v>
      </c>
    </row>
    <row r="255" ht="15.75" customHeight="1">
      <c r="A255" s="107">
        <v>6.0</v>
      </c>
      <c r="B255" s="107">
        <v>-52.0</v>
      </c>
      <c r="C255" s="108" t="s">
        <v>2498</v>
      </c>
    </row>
    <row r="256" ht="15.75" customHeight="1">
      <c r="A256" s="105">
        <v>7.0</v>
      </c>
      <c r="B256" s="105">
        <v>-69.0</v>
      </c>
      <c r="C256" s="106" t="s">
        <v>2490</v>
      </c>
    </row>
    <row r="257" ht="15.75" customHeight="1">
      <c r="A257" s="107">
        <v>8.0</v>
      </c>
      <c r="B257" s="107">
        <v>-72.0</v>
      </c>
      <c r="C257" s="108" t="s">
        <v>2615</v>
      </c>
    </row>
    <row r="258" ht="15.75" customHeight="1">
      <c r="A258" s="105">
        <v>9.0</v>
      </c>
      <c r="B258" s="105">
        <v>-89.0</v>
      </c>
      <c r="C258" s="106" t="s">
        <v>2864</v>
      </c>
    </row>
    <row r="259" ht="15.75" customHeight="1">
      <c r="A259" s="107">
        <v>10.0</v>
      </c>
      <c r="B259" s="107">
        <v>-92.0</v>
      </c>
      <c r="C259" s="108" t="s">
        <v>2720</v>
      </c>
    </row>
    <row r="260" ht="15.75" customHeight="1">
      <c r="A260" s="105">
        <v>11.0</v>
      </c>
      <c r="B260" s="105">
        <v>-109.0</v>
      </c>
      <c r="C260" s="106" t="s">
        <v>2719</v>
      </c>
    </row>
    <row r="261" ht="15.75" customHeight="1">
      <c r="A261" s="107">
        <v>12.0</v>
      </c>
      <c r="B261" s="107">
        <v>-112.0</v>
      </c>
      <c r="C261" s="108" t="s">
        <v>2865</v>
      </c>
    </row>
    <row r="262" ht="15.75" customHeight="1">
      <c r="A262" s="105">
        <v>13.0</v>
      </c>
      <c r="B262" s="105">
        <v>-129.0</v>
      </c>
      <c r="C262" s="106" t="s">
        <v>2512</v>
      </c>
    </row>
    <row r="263" ht="15.75" customHeight="1">
      <c r="A263" s="107">
        <v>14.0</v>
      </c>
      <c r="B263" s="107">
        <v>-132.0</v>
      </c>
      <c r="C263" s="108" t="s">
        <v>2755</v>
      </c>
    </row>
    <row r="264" ht="15.75" customHeight="1">
      <c r="A264" s="105">
        <v>15.0</v>
      </c>
      <c r="B264" s="105">
        <v>-149.0</v>
      </c>
      <c r="C264" s="106" t="s">
        <v>2866</v>
      </c>
    </row>
    <row r="265" ht="15.75" customHeight="1">
      <c r="A265" s="107">
        <v>16.0</v>
      </c>
      <c r="B265" s="107">
        <v>-152.0</v>
      </c>
      <c r="C265" s="108" t="s">
        <v>2867</v>
      </c>
    </row>
    <row r="266" ht="15.75" customHeight="1">
      <c r="A266" s="105">
        <v>17.0</v>
      </c>
      <c r="B266" s="105">
        <v>-169.0</v>
      </c>
      <c r="C266" s="106" t="s">
        <v>2038</v>
      </c>
    </row>
    <row r="267" ht="15.75" customHeight="1">
      <c r="A267" s="107">
        <v>18.0</v>
      </c>
      <c r="B267" s="107">
        <v>-172.0</v>
      </c>
      <c r="C267" s="108" t="s">
        <v>2506</v>
      </c>
    </row>
    <row r="268" ht="15.75" customHeight="1">
      <c r="A268" s="105">
        <v>19.0</v>
      </c>
      <c r="B268" s="105">
        <v>-189.0</v>
      </c>
      <c r="C268" s="106" t="s">
        <v>2214</v>
      </c>
    </row>
    <row r="269" ht="15.75" customHeight="1">
      <c r="A269" s="107">
        <v>20.0</v>
      </c>
      <c r="B269" s="107">
        <v>-192.0</v>
      </c>
      <c r="C269" s="108" t="s">
        <v>2453</v>
      </c>
    </row>
    <row r="270" ht="15.75" customHeight="1">
      <c r="A270" s="105">
        <v>21.0</v>
      </c>
      <c r="B270" s="105">
        <v>-209.0</v>
      </c>
      <c r="C270" s="106" t="s">
        <v>2868</v>
      </c>
    </row>
    <row r="271" ht="15.75" customHeight="1">
      <c r="A271" s="107">
        <v>22.0</v>
      </c>
      <c r="B271" s="107">
        <v>-212.0</v>
      </c>
      <c r="C271" s="108" t="s">
        <v>2362</v>
      </c>
    </row>
    <row r="272" ht="15.75" customHeight="1">
      <c r="A272" s="105">
        <v>23.0</v>
      </c>
      <c r="B272" s="105">
        <v>-229.0</v>
      </c>
      <c r="C272" s="106" t="s">
        <v>2662</v>
      </c>
    </row>
    <row r="273" ht="15.75" customHeight="1">
      <c r="A273" s="107">
        <v>24.0</v>
      </c>
      <c r="B273" s="107">
        <v>-232.0</v>
      </c>
      <c r="C273" s="108" t="s">
        <v>2236</v>
      </c>
    </row>
    <row r="274" ht="15.75" customHeight="1">
      <c r="A274" s="105">
        <v>25.0</v>
      </c>
      <c r="B274" s="105">
        <v>-249.0</v>
      </c>
      <c r="C274" s="106" t="s">
        <v>2724</v>
      </c>
    </row>
    <row r="275" ht="15.75" customHeight="1">
      <c r="A275" s="107">
        <v>26.0</v>
      </c>
      <c r="B275" s="107">
        <v>-252.0</v>
      </c>
      <c r="C275" s="108" t="s">
        <v>2595</v>
      </c>
    </row>
    <row r="276" ht="15.75" customHeight="1">
      <c r="A276" s="105">
        <v>27.0</v>
      </c>
      <c r="B276" s="105">
        <v>-269.0</v>
      </c>
      <c r="C276" s="106" t="s">
        <v>2324</v>
      </c>
    </row>
    <row r="277" ht="15.75" customHeight="1">
      <c r="A277" s="107">
        <v>28.0</v>
      </c>
      <c r="B277" s="107">
        <v>-272.0</v>
      </c>
      <c r="C277" s="108" t="s">
        <v>2869</v>
      </c>
    </row>
    <row r="278" ht="15.75" customHeight="1">
      <c r="A278" s="105">
        <v>29.0</v>
      </c>
      <c r="B278" s="105">
        <v>-289.0</v>
      </c>
      <c r="C278" s="106" t="s">
        <v>2420</v>
      </c>
    </row>
    <row r="279" ht="15.75" customHeight="1">
      <c r="A279" s="107">
        <v>30.0</v>
      </c>
      <c r="B279" s="107">
        <v>-292.0</v>
      </c>
      <c r="C279" s="109" t="s">
        <v>2109</v>
      </c>
    </row>
    <row r="280" ht="15.75" customHeight="1">
      <c r="A280" s="102" t="s">
        <v>1455</v>
      </c>
      <c r="B280" s="103"/>
      <c r="C280" s="104"/>
    </row>
    <row r="281" ht="15.75" customHeight="1">
      <c r="A281" s="105">
        <v>1.0</v>
      </c>
      <c r="B281" s="105">
        <v>-10.0</v>
      </c>
      <c r="C281" s="106" t="s">
        <v>2388</v>
      </c>
    </row>
    <row r="282" ht="15.75" customHeight="1">
      <c r="A282" s="107">
        <v>2.0</v>
      </c>
      <c r="B282" s="107">
        <v>-11.0</v>
      </c>
      <c r="C282" s="108" t="s">
        <v>2508</v>
      </c>
    </row>
    <row r="283" ht="15.75" customHeight="1">
      <c r="A283" s="105">
        <v>3.0</v>
      </c>
      <c r="B283" s="105">
        <v>-30.0</v>
      </c>
      <c r="C283" s="106" t="s">
        <v>2640</v>
      </c>
    </row>
    <row r="284" ht="15.75" customHeight="1">
      <c r="A284" s="107">
        <v>4.0</v>
      </c>
      <c r="B284" s="107">
        <v>-31.0</v>
      </c>
      <c r="C284" s="108" t="s">
        <v>2687</v>
      </c>
    </row>
    <row r="285" ht="15.75" customHeight="1">
      <c r="A285" s="105">
        <v>5.0</v>
      </c>
      <c r="B285" s="105">
        <v>-50.0</v>
      </c>
      <c r="C285" s="106" t="s">
        <v>2870</v>
      </c>
    </row>
    <row r="286" ht="15.75" customHeight="1">
      <c r="A286" s="107">
        <v>6.0</v>
      </c>
      <c r="B286" s="107">
        <v>-51.0</v>
      </c>
      <c r="C286" s="108" t="s">
        <v>2871</v>
      </c>
    </row>
    <row r="287" ht="15.75" customHeight="1">
      <c r="A287" s="105">
        <v>7.0</v>
      </c>
      <c r="B287" s="105">
        <v>-70.0</v>
      </c>
      <c r="C287" s="106" t="s">
        <v>2689</v>
      </c>
    </row>
    <row r="288" ht="15.75" customHeight="1">
      <c r="A288" s="107">
        <v>8.0</v>
      </c>
      <c r="B288" s="107">
        <v>-71.0</v>
      </c>
      <c r="C288" s="108" t="s">
        <v>2664</v>
      </c>
    </row>
    <row r="289" ht="15.75" customHeight="1">
      <c r="A289" s="105">
        <v>9.0</v>
      </c>
      <c r="B289" s="105">
        <v>-90.0</v>
      </c>
      <c r="C289" s="106" t="s">
        <v>2688</v>
      </c>
    </row>
    <row r="290" ht="15.75" customHeight="1">
      <c r="A290" s="107">
        <v>10.0</v>
      </c>
      <c r="B290" s="107">
        <v>-91.0</v>
      </c>
      <c r="C290" s="108" t="s">
        <v>2693</v>
      </c>
    </row>
    <row r="291" ht="15.75" customHeight="1">
      <c r="A291" s="105">
        <v>11.0</v>
      </c>
      <c r="B291" s="105">
        <v>-110.0</v>
      </c>
      <c r="C291" s="106" t="s">
        <v>2690</v>
      </c>
    </row>
    <row r="292" ht="15.75" customHeight="1">
      <c r="A292" s="107">
        <v>12.0</v>
      </c>
      <c r="B292" s="107">
        <v>-111.0</v>
      </c>
      <c r="C292" s="108" t="s">
        <v>2872</v>
      </c>
    </row>
    <row r="293" ht="15.75" customHeight="1">
      <c r="A293" s="105">
        <v>13.0</v>
      </c>
      <c r="B293" s="105">
        <v>-130.0</v>
      </c>
      <c r="C293" s="106" t="s">
        <v>2319</v>
      </c>
    </row>
    <row r="294" ht="15.75" customHeight="1">
      <c r="A294" s="107">
        <v>14.0</v>
      </c>
      <c r="B294" s="107">
        <v>-131.0</v>
      </c>
      <c r="C294" s="108" t="s">
        <v>2516</v>
      </c>
    </row>
    <row r="295" ht="15.75" customHeight="1">
      <c r="A295" s="105">
        <v>15.0</v>
      </c>
      <c r="B295" s="105">
        <v>-150.0</v>
      </c>
      <c r="C295" s="106" t="s">
        <v>2068</v>
      </c>
    </row>
    <row r="296" ht="15.75" customHeight="1">
      <c r="A296" s="107">
        <v>16.0</v>
      </c>
      <c r="B296" s="107">
        <v>-151.0</v>
      </c>
      <c r="C296" s="108" t="s">
        <v>2695</v>
      </c>
    </row>
    <row r="297" ht="15.75" customHeight="1">
      <c r="A297" s="105">
        <v>17.0</v>
      </c>
      <c r="B297" s="105">
        <v>-170.0</v>
      </c>
      <c r="C297" s="106" t="s">
        <v>2694</v>
      </c>
    </row>
    <row r="298" ht="15.75" customHeight="1">
      <c r="A298" s="107">
        <v>18.0</v>
      </c>
      <c r="B298" s="107">
        <v>-171.0</v>
      </c>
      <c r="C298" s="108" t="s">
        <v>2653</v>
      </c>
    </row>
    <row r="299" ht="15.75" customHeight="1">
      <c r="A299" s="105">
        <v>19.0</v>
      </c>
      <c r="B299" s="105">
        <v>-190.0</v>
      </c>
      <c r="C299" s="106" t="s">
        <v>2873</v>
      </c>
    </row>
    <row r="300" ht="15.75" customHeight="1">
      <c r="A300" s="107">
        <v>20.0</v>
      </c>
      <c r="B300" s="107">
        <v>-191.0</v>
      </c>
      <c r="C300" s="108" t="s">
        <v>2874</v>
      </c>
    </row>
    <row r="301" ht="15.75" customHeight="1">
      <c r="A301" s="105">
        <v>21.0</v>
      </c>
      <c r="B301" s="105">
        <v>-210.0</v>
      </c>
      <c r="C301" s="106" t="s">
        <v>2645</v>
      </c>
    </row>
    <row r="302" ht="15.75" customHeight="1">
      <c r="A302" s="107">
        <v>22.0</v>
      </c>
      <c r="B302" s="107">
        <v>-211.0</v>
      </c>
      <c r="C302" s="108" t="s">
        <v>2875</v>
      </c>
    </row>
    <row r="303" ht="15.75" customHeight="1">
      <c r="A303" s="105">
        <v>23.0</v>
      </c>
      <c r="B303" s="105">
        <v>-230.0</v>
      </c>
      <c r="C303" s="106" t="s">
        <v>2323</v>
      </c>
    </row>
    <row r="304" ht="15.75" customHeight="1">
      <c r="A304" s="107">
        <v>24.0</v>
      </c>
      <c r="B304" s="107">
        <v>-231.0</v>
      </c>
      <c r="C304" s="108" t="s">
        <v>2699</v>
      </c>
    </row>
    <row r="305" ht="15.75" customHeight="1">
      <c r="A305" s="105">
        <v>25.0</v>
      </c>
      <c r="B305" s="105">
        <v>-250.0</v>
      </c>
      <c r="C305" s="106" t="s">
        <v>2550</v>
      </c>
    </row>
    <row r="306" ht="15.75" customHeight="1">
      <c r="A306" s="107">
        <v>26.0</v>
      </c>
      <c r="B306" s="107">
        <v>-251.0</v>
      </c>
      <c r="C306" s="108" t="s">
        <v>2876</v>
      </c>
    </row>
    <row r="307" ht="15.75" customHeight="1">
      <c r="A307" s="105">
        <v>27.0</v>
      </c>
      <c r="B307" s="105">
        <v>-270.0</v>
      </c>
      <c r="C307" s="110" t="s">
        <v>2109</v>
      </c>
    </row>
    <row r="308" ht="15.75" customHeight="1">
      <c r="A308" s="107" t="s">
        <v>2877</v>
      </c>
      <c r="B308" s="107">
        <v>-271.0</v>
      </c>
      <c r="C308" s="109" t="s">
        <v>2109</v>
      </c>
    </row>
    <row r="309" ht="15.75" customHeight="1">
      <c r="A309" s="105" t="s">
        <v>2878</v>
      </c>
      <c r="B309" s="105">
        <v>-290.0</v>
      </c>
      <c r="C309" s="110" t="s">
        <v>2109</v>
      </c>
    </row>
    <row r="310" ht="15.75" customHeight="1">
      <c r="A310" s="107" t="s">
        <v>2228</v>
      </c>
      <c r="B310" s="107">
        <v>-291.0</v>
      </c>
      <c r="C310" s="109" t="s">
        <v>2109</v>
      </c>
    </row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A218:C218"/>
    <mergeCell ref="A249:C249"/>
    <mergeCell ref="A280:C280"/>
    <mergeCell ref="A1:C1"/>
    <mergeCell ref="A32:C32"/>
    <mergeCell ref="A63:C63"/>
    <mergeCell ref="A94:C94"/>
    <mergeCell ref="A125:C125"/>
    <mergeCell ref="A156:C156"/>
    <mergeCell ref="A187:C187"/>
  </mergeCells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3"/>
    <hyperlink r:id="rId32" ref="C34"/>
    <hyperlink r:id="rId33" ref="C35"/>
    <hyperlink r:id="rId34" ref="C36"/>
    <hyperlink r:id="rId35" ref="C37"/>
    <hyperlink r:id="rId36" ref="C38"/>
    <hyperlink r:id="rId37" ref="C39"/>
    <hyperlink r:id="rId38" ref="C40"/>
    <hyperlink r:id="rId39" ref="C41"/>
    <hyperlink r:id="rId40" ref="C42"/>
    <hyperlink r:id="rId41" ref="C43"/>
    <hyperlink r:id="rId42" ref="C44"/>
    <hyperlink r:id="rId43" ref="C45"/>
    <hyperlink r:id="rId44" ref="C46"/>
    <hyperlink r:id="rId45" ref="C47"/>
    <hyperlink r:id="rId46" ref="C48"/>
    <hyperlink r:id="rId47" ref="C49"/>
    <hyperlink r:id="rId48" ref="C50"/>
    <hyperlink r:id="rId49" ref="C51"/>
    <hyperlink r:id="rId50" ref="C52"/>
    <hyperlink r:id="rId51" ref="C53"/>
    <hyperlink r:id="rId52" ref="C54"/>
    <hyperlink r:id="rId53" ref="C55"/>
    <hyperlink r:id="rId54" ref="C56"/>
    <hyperlink r:id="rId55" ref="C57"/>
    <hyperlink r:id="rId56" ref="C58"/>
    <hyperlink r:id="rId57" ref="C59"/>
    <hyperlink r:id="rId58" ref="C60"/>
    <hyperlink r:id="rId59" ref="C61"/>
    <hyperlink r:id="rId60" ref="C62"/>
    <hyperlink r:id="rId61" ref="C64"/>
    <hyperlink r:id="rId62" ref="C65"/>
    <hyperlink r:id="rId63" ref="C66"/>
    <hyperlink r:id="rId64" ref="C67"/>
    <hyperlink r:id="rId65" ref="C68"/>
    <hyperlink r:id="rId66" ref="C69"/>
    <hyperlink r:id="rId67" ref="C70"/>
    <hyperlink r:id="rId68" ref="C71"/>
    <hyperlink r:id="rId69" ref="C72"/>
    <hyperlink r:id="rId70" ref="C73"/>
    <hyperlink r:id="rId71" ref="C74"/>
    <hyperlink r:id="rId72" ref="C75"/>
    <hyperlink r:id="rId73" ref="C76"/>
    <hyperlink r:id="rId74" ref="C77"/>
    <hyperlink r:id="rId75" ref="C78"/>
    <hyperlink r:id="rId76" ref="C79"/>
    <hyperlink r:id="rId77" ref="C80"/>
    <hyperlink r:id="rId78" ref="C81"/>
    <hyperlink r:id="rId79" ref="C82"/>
    <hyperlink r:id="rId80" ref="C83"/>
    <hyperlink r:id="rId81" ref="C84"/>
    <hyperlink r:id="rId82" ref="C85"/>
    <hyperlink r:id="rId83" ref="C86"/>
    <hyperlink r:id="rId84" ref="C87"/>
    <hyperlink r:id="rId85" ref="C88"/>
    <hyperlink r:id="rId86" ref="C89"/>
    <hyperlink r:id="rId87" ref="C90"/>
    <hyperlink r:id="rId88" ref="C91"/>
    <hyperlink r:id="rId89" ref="C92"/>
    <hyperlink r:id="rId90" ref="C93"/>
    <hyperlink r:id="rId91" ref="C95"/>
    <hyperlink r:id="rId92" ref="C96"/>
    <hyperlink r:id="rId93" ref="C97"/>
    <hyperlink r:id="rId94" ref="C98"/>
    <hyperlink r:id="rId95" ref="C99"/>
    <hyperlink r:id="rId96" ref="C100"/>
    <hyperlink r:id="rId97" ref="C101"/>
    <hyperlink r:id="rId98" ref="C102"/>
    <hyperlink r:id="rId99" ref="C103"/>
    <hyperlink r:id="rId100" ref="C104"/>
    <hyperlink r:id="rId101" ref="C105"/>
    <hyperlink r:id="rId102" ref="C106"/>
    <hyperlink r:id="rId103" ref="C107"/>
    <hyperlink r:id="rId104" ref="C108"/>
    <hyperlink r:id="rId105" ref="C109"/>
    <hyperlink r:id="rId106" ref="C110"/>
    <hyperlink r:id="rId107" ref="C111"/>
    <hyperlink r:id="rId108" ref="C112"/>
    <hyperlink r:id="rId109" ref="C113"/>
    <hyperlink r:id="rId110" ref="C114"/>
    <hyperlink r:id="rId111" ref="C115"/>
    <hyperlink r:id="rId112" ref="C116"/>
    <hyperlink r:id="rId113" ref="C117"/>
    <hyperlink r:id="rId114" ref="C118"/>
    <hyperlink r:id="rId115" ref="C119"/>
    <hyperlink r:id="rId116" ref="C120"/>
    <hyperlink r:id="rId117" ref="C121"/>
    <hyperlink r:id="rId118" ref="C122"/>
    <hyperlink r:id="rId119" ref="C123"/>
    <hyperlink r:id="rId120" ref="C126"/>
    <hyperlink r:id="rId121" ref="C127"/>
    <hyperlink r:id="rId122" ref="C128"/>
    <hyperlink r:id="rId123" ref="C129"/>
    <hyperlink r:id="rId124" ref="C130"/>
    <hyperlink r:id="rId125" ref="C131"/>
    <hyperlink r:id="rId126" ref="C132"/>
    <hyperlink r:id="rId127" ref="C133"/>
    <hyperlink r:id="rId128" ref="C134"/>
    <hyperlink r:id="rId129" ref="C135"/>
    <hyperlink r:id="rId130" ref="C136"/>
    <hyperlink r:id="rId131" ref="C137"/>
    <hyperlink r:id="rId132" ref="C138"/>
    <hyperlink r:id="rId133" ref="C139"/>
    <hyperlink r:id="rId134" ref="C140"/>
    <hyperlink r:id="rId135" ref="C141"/>
    <hyperlink r:id="rId136" ref="C142"/>
    <hyperlink r:id="rId137" ref="C143"/>
    <hyperlink r:id="rId138" ref="C144"/>
    <hyperlink r:id="rId139" ref="C145"/>
    <hyperlink r:id="rId140" ref="C146"/>
    <hyperlink r:id="rId141" ref="C147"/>
    <hyperlink r:id="rId142" ref="C148"/>
    <hyperlink r:id="rId143" ref="C149"/>
    <hyperlink r:id="rId144" ref="C150"/>
    <hyperlink r:id="rId145" ref="C151"/>
    <hyperlink r:id="rId146" ref="C152"/>
    <hyperlink r:id="rId147" ref="C153"/>
    <hyperlink r:id="rId148" ref="C154"/>
    <hyperlink r:id="rId149" ref="C155"/>
    <hyperlink r:id="rId150" ref="C157"/>
    <hyperlink r:id="rId151" ref="C158"/>
    <hyperlink r:id="rId152" ref="C159"/>
    <hyperlink r:id="rId153" ref="C160"/>
    <hyperlink r:id="rId154" ref="C161"/>
    <hyperlink r:id="rId155" ref="C162"/>
    <hyperlink r:id="rId156" ref="C163"/>
    <hyperlink r:id="rId157" ref="C164"/>
    <hyperlink r:id="rId158" ref="C165"/>
    <hyperlink r:id="rId159" ref="C166"/>
    <hyperlink r:id="rId160" ref="C167"/>
    <hyperlink r:id="rId161" ref="C168"/>
    <hyperlink r:id="rId162" ref="C169"/>
    <hyperlink r:id="rId163" ref="C170"/>
    <hyperlink r:id="rId164" ref="C171"/>
    <hyperlink r:id="rId165" ref="C172"/>
    <hyperlink r:id="rId166" ref="C173"/>
    <hyperlink r:id="rId167" ref="C174"/>
    <hyperlink r:id="rId168" ref="C175"/>
    <hyperlink r:id="rId169" ref="C176"/>
    <hyperlink r:id="rId170" ref="C177"/>
    <hyperlink r:id="rId171" ref="C178"/>
    <hyperlink r:id="rId172" ref="C179"/>
    <hyperlink r:id="rId173" ref="C180"/>
    <hyperlink r:id="rId174" ref="C181"/>
    <hyperlink r:id="rId175" ref="C182"/>
    <hyperlink r:id="rId176" ref="C183"/>
    <hyperlink r:id="rId177" ref="C184"/>
    <hyperlink r:id="rId178" ref="C185"/>
    <hyperlink r:id="rId179" ref="C186"/>
    <hyperlink r:id="rId180" ref="C188"/>
    <hyperlink r:id="rId181" ref="C189"/>
    <hyperlink r:id="rId182" ref="C190"/>
    <hyperlink r:id="rId183" ref="C191"/>
    <hyperlink r:id="rId184" ref="C192"/>
    <hyperlink r:id="rId185" ref="C193"/>
    <hyperlink r:id="rId186" ref="C194"/>
    <hyperlink r:id="rId187" ref="C195"/>
    <hyperlink r:id="rId188" ref="C196"/>
    <hyperlink r:id="rId189" ref="C197"/>
    <hyperlink r:id="rId190" ref="C198"/>
    <hyperlink r:id="rId191" ref="C199"/>
    <hyperlink r:id="rId192" ref="C200"/>
    <hyperlink r:id="rId193" ref="C201"/>
    <hyperlink r:id="rId194" ref="C202"/>
    <hyperlink r:id="rId195" ref="C203"/>
    <hyperlink r:id="rId196" ref="C204"/>
    <hyperlink r:id="rId197" ref="C205"/>
    <hyperlink r:id="rId198" ref="C206"/>
    <hyperlink r:id="rId199" ref="C207"/>
    <hyperlink r:id="rId200" ref="C208"/>
    <hyperlink r:id="rId201" ref="C209"/>
    <hyperlink r:id="rId202" ref="C210"/>
    <hyperlink r:id="rId203" ref="C211"/>
    <hyperlink r:id="rId204" ref="C212"/>
    <hyperlink r:id="rId205" ref="C213"/>
    <hyperlink r:id="rId206" ref="C214"/>
    <hyperlink r:id="rId207" ref="C215"/>
    <hyperlink r:id="rId208" ref="C216"/>
    <hyperlink r:id="rId209" ref="C217"/>
    <hyperlink r:id="rId210" ref="C219"/>
    <hyperlink r:id="rId211" ref="C220"/>
    <hyperlink r:id="rId212" ref="C221"/>
    <hyperlink r:id="rId213" ref="C222"/>
    <hyperlink r:id="rId214" ref="C223"/>
    <hyperlink r:id="rId215" ref="C224"/>
    <hyperlink r:id="rId216" ref="C225"/>
    <hyperlink r:id="rId217" ref="C226"/>
    <hyperlink r:id="rId218" ref="C227"/>
    <hyperlink r:id="rId219" ref="C228"/>
    <hyperlink r:id="rId220" ref="C229"/>
    <hyperlink r:id="rId221" ref="C230"/>
    <hyperlink r:id="rId222" ref="C231"/>
    <hyperlink r:id="rId223" ref="C232"/>
    <hyperlink r:id="rId224" ref="C233"/>
    <hyperlink r:id="rId225" ref="C234"/>
    <hyperlink r:id="rId226" ref="C235"/>
    <hyperlink r:id="rId227" ref="C236"/>
    <hyperlink r:id="rId228" ref="C237"/>
    <hyperlink r:id="rId229" ref="C238"/>
    <hyperlink r:id="rId230" ref="C239"/>
    <hyperlink r:id="rId231" ref="C240"/>
    <hyperlink r:id="rId232" ref="C241"/>
    <hyperlink r:id="rId233" ref="C242"/>
    <hyperlink r:id="rId234" ref="C243"/>
    <hyperlink r:id="rId235" ref="C244"/>
    <hyperlink r:id="rId236" ref="C245"/>
    <hyperlink r:id="rId237" ref="C246"/>
    <hyperlink r:id="rId238" ref="C247"/>
    <hyperlink r:id="rId239" ref="C248"/>
    <hyperlink r:id="rId240" ref="C250"/>
    <hyperlink r:id="rId241" ref="C251"/>
    <hyperlink r:id="rId242" ref="C252"/>
    <hyperlink r:id="rId243" ref="C253"/>
    <hyperlink r:id="rId244" ref="C254"/>
    <hyperlink r:id="rId245" ref="C255"/>
    <hyperlink r:id="rId246" ref="C256"/>
    <hyperlink r:id="rId247" ref="C257"/>
    <hyperlink r:id="rId248" ref="C258"/>
    <hyperlink r:id="rId249" ref="C259"/>
    <hyperlink r:id="rId250" ref="C260"/>
    <hyperlink r:id="rId251" ref="C261"/>
    <hyperlink r:id="rId252" ref="C262"/>
    <hyperlink r:id="rId253" ref="C263"/>
    <hyperlink r:id="rId254" ref="C264"/>
    <hyperlink r:id="rId255" ref="C265"/>
    <hyperlink r:id="rId256" ref="C266"/>
    <hyperlink r:id="rId257" ref="C267"/>
    <hyperlink r:id="rId258" ref="C268"/>
    <hyperlink r:id="rId259" ref="C269"/>
    <hyperlink r:id="rId260" ref="C270"/>
    <hyperlink r:id="rId261" ref="C271"/>
    <hyperlink r:id="rId262" ref="C272"/>
    <hyperlink r:id="rId263" ref="C273"/>
    <hyperlink r:id="rId264" ref="C274"/>
    <hyperlink r:id="rId265" ref="C275"/>
    <hyperlink r:id="rId266" ref="C276"/>
    <hyperlink r:id="rId267" ref="C277"/>
    <hyperlink r:id="rId268" ref="C278"/>
    <hyperlink r:id="rId269" ref="C281"/>
    <hyperlink r:id="rId270" ref="C282"/>
    <hyperlink r:id="rId271" ref="C283"/>
    <hyperlink r:id="rId272" ref="C284"/>
    <hyperlink r:id="rId273" ref="C285"/>
    <hyperlink r:id="rId274" ref="C286"/>
    <hyperlink r:id="rId275" ref="C287"/>
    <hyperlink r:id="rId276" ref="C288"/>
    <hyperlink r:id="rId277" ref="C289"/>
    <hyperlink r:id="rId278" ref="C290"/>
    <hyperlink r:id="rId279" ref="C291"/>
    <hyperlink r:id="rId280" ref="C292"/>
    <hyperlink r:id="rId281" ref="C293"/>
    <hyperlink r:id="rId282" ref="C294"/>
    <hyperlink r:id="rId283" ref="C295"/>
    <hyperlink r:id="rId284" ref="C296"/>
    <hyperlink r:id="rId285" ref="C297"/>
    <hyperlink r:id="rId286" ref="C298"/>
    <hyperlink r:id="rId287" ref="C299"/>
    <hyperlink r:id="rId288" ref="C300"/>
    <hyperlink r:id="rId289" ref="C301"/>
    <hyperlink r:id="rId290" ref="C302"/>
    <hyperlink r:id="rId291" ref="C303"/>
    <hyperlink r:id="rId292" ref="C304"/>
    <hyperlink r:id="rId293" ref="C305"/>
    <hyperlink r:id="rId294" ref="C306"/>
  </hyperlinks>
  <printOptions/>
  <pageMargins bottom="0.75" footer="0.0" header="0.0" left="0.7" right="0.7" top="0.75"/>
  <pageSetup orientation="landscape"/>
  <drawing r:id="rId295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1.57"/>
    <col customWidth="1" min="3" max="3" width="12.71"/>
    <col customWidth="1" min="4" max="4" width="13.0"/>
    <col customWidth="1" min="5" max="26" width="8.71"/>
  </cols>
  <sheetData>
    <row r="1">
      <c r="A1" s="5" t="s">
        <v>2879</v>
      </c>
      <c r="B1" s="5" t="s">
        <v>2880</v>
      </c>
      <c r="C1" s="5" t="s">
        <v>2881</v>
      </c>
      <c r="D1" s="5" t="s">
        <v>2882</v>
      </c>
    </row>
    <row r="2">
      <c r="A2" s="5">
        <v>2000.0</v>
      </c>
      <c r="B2" s="5" t="s">
        <v>984</v>
      </c>
      <c r="C2" s="5" t="s">
        <v>2883</v>
      </c>
      <c r="D2" s="5" t="s">
        <v>988</v>
      </c>
    </row>
    <row r="3">
      <c r="A3" s="5">
        <f t="shared" ref="A3:A21" si="1">A2+1</f>
        <v>2001</v>
      </c>
      <c r="B3" s="5" t="s">
        <v>984</v>
      </c>
      <c r="C3" s="5" t="s">
        <v>2883</v>
      </c>
      <c r="D3" s="5" t="s">
        <v>993</v>
      </c>
    </row>
    <row r="4">
      <c r="A4" s="5">
        <f t="shared" si="1"/>
        <v>2002</v>
      </c>
      <c r="B4" s="5" t="s">
        <v>984</v>
      </c>
      <c r="C4" s="5" t="s">
        <v>988</v>
      </c>
      <c r="D4" s="5" t="s">
        <v>993</v>
      </c>
    </row>
    <row r="5">
      <c r="A5" s="5">
        <f t="shared" si="1"/>
        <v>2003</v>
      </c>
      <c r="B5" s="5" t="s">
        <v>984</v>
      </c>
      <c r="C5" s="5" t="s">
        <v>993</v>
      </c>
      <c r="D5" s="5" t="s">
        <v>988</v>
      </c>
    </row>
    <row r="6">
      <c r="A6" s="5">
        <f t="shared" si="1"/>
        <v>2004</v>
      </c>
      <c r="B6" s="5" t="s">
        <v>984</v>
      </c>
      <c r="C6" s="5" t="s">
        <v>993</v>
      </c>
      <c r="D6" s="5" t="s">
        <v>2884</v>
      </c>
    </row>
    <row r="7">
      <c r="A7" s="5">
        <f t="shared" si="1"/>
        <v>2005</v>
      </c>
      <c r="B7" s="5" t="s">
        <v>984</v>
      </c>
      <c r="C7" s="5" t="s">
        <v>993</v>
      </c>
      <c r="D7" s="5" t="s">
        <v>988</v>
      </c>
    </row>
    <row r="8">
      <c r="A8" s="5">
        <f t="shared" si="1"/>
        <v>2006</v>
      </c>
      <c r="B8" s="5" t="s">
        <v>993</v>
      </c>
      <c r="C8" s="5" t="s">
        <v>988</v>
      </c>
      <c r="D8" s="5" t="s">
        <v>984</v>
      </c>
    </row>
    <row r="9">
      <c r="A9" s="5">
        <f t="shared" si="1"/>
        <v>2007</v>
      </c>
      <c r="B9" s="5" t="s">
        <v>984</v>
      </c>
      <c r="C9" s="5" t="s">
        <v>993</v>
      </c>
      <c r="D9" s="5" t="s">
        <v>988</v>
      </c>
    </row>
    <row r="10">
      <c r="A10" s="5">
        <f t="shared" si="1"/>
        <v>2008</v>
      </c>
      <c r="B10" s="5" t="s">
        <v>993</v>
      </c>
      <c r="C10" s="5" t="s">
        <v>984</v>
      </c>
      <c r="D10" s="5" t="s">
        <v>1238</v>
      </c>
    </row>
    <row r="11">
      <c r="A11" s="5">
        <f t="shared" si="1"/>
        <v>2009</v>
      </c>
      <c r="B11" s="5" t="s">
        <v>984</v>
      </c>
      <c r="C11" s="5" t="s">
        <v>990</v>
      </c>
      <c r="D11" s="5" t="s">
        <v>993</v>
      </c>
    </row>
    <row r="12">
      <c r="A12" s="5">
        <f t="shared" si="1"/>
        <v>2010</v>
      </c>
      <c r="B12" s="5" t="s">
        <v>984</v>
      </c>
      <c r="C12" s="5" t="s">
        <v>993</v>
      </c>
      <c r="D12" s="5" t="s">
        <v>1069</v>
      </c>
    </row>
    <row r="13">
      <c r="A13" s="5">
        <f t="shared" si="1"/>
        <v>2011</v>
      </c>
      <c r="B13" s="5" t="s">
        <v>993</v>
      </c>
      <c r="C13" s="5" t="s">
        <v>984</v>
      </c>
      <c r="D13" s="5" t="s">
        <v>1170</v>
      </c>
    </row>
    <row r="14">
      <c r="A14" s="5">
        <f t="shared" si="1"/>
        <v>2012</v>
      </c>
      <c r="B14" s="5" t="s">
        <v>1069</v>
      </c>
      <c r="C14" s="5" t="s">
        <v>984</v>
      </c>
      <c r="D14" s="5" t="s">
        <v>1238</v>
      </c>
    </row>
    <row r="15">
      <c r="A15" s="5">
        <f t="shared" si="1"/>
        <v>2013</v>
      </c>
      <c r="B15" s="5" t="s">
        <v>1069</v>
      </c>
      <c r="C15" s="5" t="s">
        <v>993</v>
      </c>
      <c r="D15" s="5" t="s">
        <v>984</v>
      </c>
    </row>
    <row r="16">
      <c r="A16" s="5">
        <f t="shared" si="1"/>
        <v>2014</v>
      </c>
      <c r="B16" s="5" t="s">
        <v>1069</v>
      </c>
      <c r="C16" s="5" t="s">
        <v>993</v>
      </c>
      <c r="D16" s="5" t="s">
        <v>985</v>
      </c>
    </row>
    <row r="17">
      <c r="A17" s="5">
        <f t="shared" si="1"/>
        <v>2015</v>
      </c>
      <c r="B17" s="5" t="s">
        <v>1069</v>
      </c>
      <c r="C17" s="5" t="s">
        <v>990</v>
      </c>
      <c r="D17" s="5" t="s">
        <v>993</v>
      </c>
    </row>
    <row r="18">
      <c r="A18" s="5">
        <f t="shared" si="1"/>
        <v>2016</v>
      </c>
      <c r="B18" s="5" t="s">
        <v>1069</v>
      </c>
      <c r="C18" s="5" t="s">
        <v>993</v>
      </c>
      <c r="D18" s="5" t="s">
        <v>984</v>
      </c>
    </row>
    <row r="19">
      <c r="A19" s="5">
        <f t="shared" si="1"/>
        <v>2017</v>
      </c>
      <c r="B19" s="5" t="s">
        <v>1069</v>
      </c>
      <c r="C19" s="5" t="s">
        <v>984</v>
      </c>
      <c r="D19" s="5" t="s">
        <v>1170</v>
      </c>
    </row>
    <row r="20">
      <c r="A20" s="5">
        <f t="shared" si="1"/>
        <v>2018</v>
      </c>
      <c r="B20" s="5" t="s">
        <v>1069</v>
      </c>
      <c r="C20" s="5" t="s">
        <v>993</v>
      </c>
      <c r="D20" s="5" t="s">
        <v>2885</v>
      </c>
    </row>
    <row r="21" ht="15.75" customHeight="1">
      <c r="A21" s="5">
        <f t="shared" si="1"/>
        <v>2019</v>
      </c>
      <c r="B21" s="5" t="s">
        <v>1069</v>
      </c>
      <c r="C21" s="5" t="s">
        <v>987</v>
      </c>
      <c r="D21" s="5" t="s">
        <v>1238</v>
      </c>
    </row>
    <row r="22" ht="15.75" customHeight="1">
      <c r="A22" s="5"/>
      <c r="B22" s="5"/>
      <c r="C22" s="5"/>
      <c r="D22" s="5"/>
    </row>
    <row r="23" ht="15.75" customHeight="1">
      <c r="A23" s="5"/>
      <c r="B23" s="5"/>
      <c r="C23" s="5"/>
      <c r="D23" s="5"/>
    </row>
    <row r="24" ht="15.75" customHeight="1">
      <c r="A24" s="5"/>
      <c r="B24" s="5"/>
      <c r="C24" s="5"/>
      <c r="D24" s="5"/>
    </row>
    <row r="25" ht="15.75" customHeight="1">
      <c r="A25" s="5"/>
      <c r="B25" s="5"/>
      <c r="C25" s="5"/>
      <c r="D25" s="5"/>
    </row>
    <row r="26" ht="15.75" customHeight="1">
      <c r="A26" s="5"/>
      <c r="B26" s="5"/>
      <c r="C26" s="5"/>
      <c r="D26" s="5"/>
    </row>
    <row r="27" ht="15.75" customHeight="1">
      <c r="A27" s="5"/>
      <c r="B27" s="5"/>
      <c r="C27" s="5"/>
      <c r="D27" s="5"/>
    </row>
    <row r="28" ht="15.75" customHeight="1">
      <c r="A28" s="5"/>
      <c r="B28" s="5"/>
      <c r="C28" s="5"/>
      <c r="D28" s="5"/>
    </row>
    <row r="29" ht="15.75" customHeight="1">
      <c r="A29" s="5"/>
      <c r="B29" s="5"/>
      <c r="C29" s="5"/>
      <c r="D29" s="5"/>
    </row>
    <row r="30" ht="15.75" customHeight="1">
      <c r="A30" s="5"/>
      <c r="B30" s="5"/>
      <c r="C30" s="5"/>
      <c r="D30" s="5"/>
    </row>
    <row r="31" ht="15.75" customHeight="1">
      <c r="A31" s="5"/>
      <c r="B31" s="5"/>
      <c r="C31" s="5"/>
      <c r="D31" s="5"/>
    </row>
    <row r="32" ht="15.75" customHeight="1">
      <c r="A32" s="5"/>
      <c r="B32" s="5"/>
      <c r="C32" s="5"/>
      <c r="D32" s="5"/>
    </row>
    <row r="33" ht="15.75" customHeight="1">
      <c r="A33" s="5"/>
      <c r="B33" s="5"/>
      <c r="C33" s="5"/>
      <c r="D33" s="5"/>
    </row>
    <row r="34" ht="15.75" customHeight="1">
      <c r="A34" s="5"/>
      <c r="B34" s="5"/>
      <c r="C34" s="5"/>
      <c r="D34" s="5"/>
    </row>
    <row r="35" ht="15.75" customHeight="1">
      <c r="A35" s="5"/>
      <c r="B35" s="5"/>
      <c r="C35" s="5"/>
      <c r="D35" s="5"/>
    </row>
    <row r="36" ht="15.75" customHeight="1">
      <c r="A36" s="5"/>
      <c r="B36" s="5"/>
      <c r="C36" s="5"/>
      <c r="D36" s="5"/>
    </row>
    <row r="37" ht="15.75" customHeight="1">
      <c r="A37" s="5"/>
      <c r="B37" s="5"/>
      <c r="C37" s="5"/>
      <c r="D37" s="5"/>
    </row>
    <row r="38" ht="15.75" customHeight="1">
      <c r="A38" s="5"/>
      <c r="B38" s="5"/>
      <c r="C38" s="5"/>
      <c r="D38" s="5"/>
    </row>
    <row r="39" ht="15.75" customHeight="1">
      <c r="A39" s="5"/>
      <c r="B39" s="5"/>
      <c r="C39" s="5"/>
      <c r="D39" s="5"/>
    </row>
    <row r="40" ht="15.75" customHeight="1">
      <c r="A40" s="5"/>
      <c r="B40" s="5"/>
      <c r="C40" s="5"/>
      <c r="D40" s="5"/>
    </row>
    <row r="41" ht="15.75" customHeight="1">
      <c r="A41" s="5"/>
      <c r="B41" s="5"/>
      <c r="C41" s="5"/>
      <c r="D41" s="5"/>
    </row>
    <row r="42" ht="15.75" customHeight="1">
      <c r="A42" s="5"/>
      <c r="B42" s="5"/>
      <c r="C42" s="5"/>
      <c r="D42" s="5"/>
    </row>
    <row r="43" ht="15.75" customHeight="1">
      <c r="A43" s="5"/>
      <c r="B43" s="5"/>
      <c r="C43" s="5"/>
      <c r="D43" s="5"/>
    </row>
    <row r="44" ht="15.75" customHeight="1">
      <c r="A44" s="5"/>
      <c r="B44" s="5"/>
      <c r="C44" s="5"/>
      <c r="D44" s="5"/>
    </row>
    <row r="45" ht="15.75" customHeight="1">
      <c r="A45" s="5"/>
      <c r="B45" s="5"/>
      <c r="C45" s="5"/>
      <c r="D45" s="5"/>
    </row>
    <row r="46" ht="15.75" customHeight="1">
      <c r="A46" s="5"/>
      <c r="B46" s="5"/>
      <c r="C46" s="5"/>
      <c r="D46" s="5"/>
    </row>
    <row r="47" ht="15.75" customHeight="1">
      <c r="A47" s="5"/>
      <c r="B47" s="5"/>
      <c r="C47" s="5"/>
      <c r="D47" s="5"/>
    </row>
    <row r="48" ht="15.75" customHeight="1">
      <c r="A48" s="5"/>
      <c r="B48" s="5"/>
      <c r="C48" s="5"/>
      <c r="D48" s="5"/>
    </row>
    <row r="49" ht="15.75" customHeight="1">
      <c r="A49" s="5"/>
      <c r="B49" s="5"/>
      <c r="C49" s="5"/>
      <c r="D49" s="5"/>
    </row>
    <row r="50" ht="15.75" customHeight="1">
      <c r="A50" s="5"/>
      <c r="B50" s="5"/>
      <c r="C50" s="5"/>
      <c r="D50" s="5"/>
    </row>
    <row r="51" ht="15.75" customHeight="1">
      <c r="A51" s="5"/>
      <c r="B51" s="5"/>
      <c r="C51" s="5"/>
      <c r="D51" s="5"/>
    </row>
    <row r="52" ht="15.75" customHeight="1">
      <c r="A52" s="5"/>
      <c r="B52" s="5"/>
      <c r="C52" s="5"/>
      <c r="D52" s="5"/>
    </row>
    <row r="53" ht="15.75" customHeight="1">
      <c r="A53" s="5"/>
      <c r="B53" s="5"/>
      <c r="C53" s="5"/>
      <c r="D53" s="5"/>
    </row>
    <row r="54" ht="15.75" customHeight="1">
      <c r="A54" s="5"/>
      <c r="B54" s="5"/>
      <c r="C54" s="5"/>
      <c r="D54" s="5"/>
    </row>
    <row r="55" ht="15.75" customHeight="1">
      <c r="A55" s="5"/>
      <c r="B55" s="5"/>
      <c r="C55" s="5"/>
      <c r="D55" s="5"/>
    </row>
    <row r="56" ht="15.75" customHeight="1">
      <c r="A56" s="5"/>
      <c r="B56" s="5"/>
      <c r="C56" s="5"/>
      <c r="D56" s="5"/>
    </row>
    <row r="57" ht="15.75" customHeight="1">
      <c r="A57" s="5"/>
      <c r="B57" s="5"/>
      <c r="C57" s="5"/>
      <c r="D57" s="5"/>
    </row>
    <row r="58" ht="15.75" customHeight="1">
      <c r="A58" s="5"/>
      <c r="B58" s="5"/>
      <c r="C58" s="5"/>
      <c r="D58" s="5"/>
    </row>
    <row r="59" ht="15.75" customHeight="1">
      <c r="A59" s="5"/>
      <c r="B59" s="5"/>
      <c r="C59" s="5"/>
      <c r="D59" s="5"/>
    </row>
    <row r="60" ht="15.75" customHeight="1">
      <c r="A60" s="5"/>
      <c r="B60" s="5"/>
      <c r="C60" s="5"/>
      <c r="D60" s="5"/>
    </row>
    <row r="61" ht="15.75" customHeight="1">
      <c r="A61" s="5"/>
      <c r="B61" s="5"/>
      <c r="C61" s="5"/>
      <c r="D61" s="5"/>
    </row>
    <row r="62" ht="15.75" customHeight="1">
      <c r="A62" s="5"/>
      <c r="B62" s="5"/>
      <c r="C62" s="5"/>
      <c r="D62" s="5"/>
    </row>
    <row r="63" ht="15.75" customHeight="1">
      <c r="A63" s="5"/>
      <c r="B63" s="5"/>
      <c r="C63" s="5"/>
      <c r="D63" s="5"/>
    </row>
    <row r="64" ht="15.75" customHeight="1">
      <c r="A64" s="5"/>
      <c r="B64" s="5"/>
      <c r="C64" s="5"/>
      <c r="D64" s="5"/>
    </row>
    <row r="65" ht="15.75" customHeight="1">
      <c r="A65" s="5"/>
      <c r="B65" s="5"/>
      <c r="C65" s="5"/>
      <c r="D65" s="5"/>
    </row>
    <row r="66" ht="15.75" customHeight="1">
      <c r="A66" s="5"/>
      <c r="B66" s="5"/>
      <c r="C66" s="5"/>
      <c r="D66" s="5"/>
    </row>
    <row r="67" ht="15.75" customHeight="1">
      <c r="A67" s="5"/>
      <c r="B67" s="5"/>
      <c r="C67" s="5"/>
      <c r="D67" s="5"/>
    </row>
    <row r="68" ht="15.75" customHeight="1">
      <c r="A68" s="5"/>
      <c r="B68" s="5"/>
      <c r="C68" s="5"/>
      <c r="D68" s="5"/>
    </row>
    <row r="69" ht="15.75" customHeight="1">
      <c r="A69" s="5"/>
      <c r="B69" s="5"/>
      <c r="C69" s="5"/>
      <c r="D69" s="5"/>
    </row>
    <row r="70" ht="15.75" customHeight="1">
      <c r="A70" s="5"/>
      <c r="B70" s="5"/>
      <c r="C70" s="5"/>
      <c r="D70" s="5"/>
    </row>
    <row r="71" ht="15.75" customHeight="1">
      <c r="A71" s="5"/>
      <c r="B71" s="5"/>
      <c r="C71" s="5"/>
      <c r="D71" s="5"/>
    </row>
    <row r="72" ht="15.75" customHeight="1">
      <c r="A72" s="5"/>
      <c r="B72" s="5"/>
      <c r="C72" s="5"/>
      <c r="D72" s="5"/>
    </row>
    <row r="73" ht="15.75" customHeight="1">
      <c r="A73" s="5"/>
      <c r="B73" s="5"/>
      <c r="C73" s="5"/>
      <c r="D73" s="5"/>
    </row>
    <row r="74" ht="15.75" customHeight="1">
      <c r="A74" s="5"/>
      <c r="B74" s="5"/>
      <c r="C74" s="5"/>
      <c r="D74" s="5"/>
    </row>
    <row r="75" ht="15.75" customHeight="1">
      <c r="A75" s="5"/>
      <c r="B75" s="5"/>
      <c r="C75" s="5"/>
      <c r="D75" s="5"/>
    </row>
    <row r="76" ht="15.75" customHeight="1">
      <c r="A76" s="5"/>
      <c r="B76" s="5"/>
      <c r="C76" s="5"/>
      <c r="D76" s="5"/>
    </row>
    <row r="77" ht="15.75" customHeight="1">
      <c r="A77" s="5"/>
      <c r="B77" s="5"/>
      <c r="C77" s="5"/>
      <c r="D77" s="5"/>
    </row>
    <row r="78" ht="15.75" customHeight="1">
      <c r="A78" s="5"/>
      <c r="B78" s="5"/>
      <c r="C78" s="5"/>
      <c r="D78" s="5"/>
    </row>
    <row r="79" ht="15.75" customHeight="1">
      <c r="A79" s="5"/>
      <c r="B79" s="5"/>
      <c r="C79" s="5"/>
      <c r="D79" s="5"/>
    </row>
    <row r="80" ht="15.75" customHeight="1">
      <c r="A80" s="5"/>
      <c r="B80" s="5"/>
      <c r="C80" s="5"/>
      <c r="D80" s="5"/>
    </row>
    <row r="81" ht="15.75" customHeight="1">
      <c r="A81" s="5"/>
      <c r="B81" s="5"/>
      <c r="C81" s="5"/>
      <c r="D81" s="5"/>
    </row>
    <row r="82" ht="15.75" customHeight="1">
      <c r="A82" s="5"/>
      <c r="B82" s="5"/>
      <c r="C82" s="5"/>
      <c r="D82" s="5"/>
    </row>
    <row r="83" ht="15.75" customHeight="1">
      <c r="A83" s="5"/>
      <c r="B83" s="5"/>
      <c r="C83" s="5"/>
      <c r="D83" s="5"/>
    </row>
    <row r="84" ht="15.75" customHeight="1">
      <c r="A84" s="5"/>
      <c r="B84" s="5"/>
      <c r="C84" s="5"/>
      <c r="D84" s="5"/>
    </row>
    <row r="85" ht="15.75" customHeight="1">
      <c r="A85" s="5"/>
      <c r="B85" s="5"/>
      <c r="C85" s="5"/>
      <c r="D85" s="5"/>
    </row>
    <row r="86" ht="15.75" customHeight="1">
      <c r="A86" s="5"/>
      <c r="B86" s="5"/>
      <c r="C86" s="5"/>
      <c r="D86" s="5"/>
    </row>
    <row r="87" ht="15.75" customHeight="1">
      <c r="A87" s="5"/>
      <c r="B87" s="5"/>
      <c r="C87" s="5"/>
      <c r="D87" s="5"/>
    </row>
    <row r="88" ht="15.75" customHeight="1">
      <c r="A88" s="5"/>
      <c r="B88" s="5"/>
      <c r="C88" s="5"/>
      <c r="D88" s="5"/>
    </row>
    <row r="89" ht="15.75" customHeight="1">
      <c r="A89" s="5"/>
      <c r="B89" s="5"/>
      <c r="C89" s="5"/>
      <c r="D89" s="5"/>
    </row>
    <row r="90" ht="15.75" customHeight="1">
      <c r="A90" s="5"/>
      <c r="B90" s="5"/>
      <c r="C90" s="5"/>
      <c r="D90" s="5"/>
    </row>
    <row r="91" ht="15.75" customHeight="1">
      <c r="A91" s="5"/>
      <c r="B91" s="5"/>
      <c r="C91" s="5"/>
      <c r="D91" s="5"/>
    </row>
    <row r="92" ht="15.75" customHeight="1">
      <c r="A92" s="5"/>
      <c r="B92" s="5"/>
      <c r="C92" s="5"/>
      <c r="D92" s="5"/>
    </row>
    <row r="93" ht="15.75" customHeight="1">
      <c r="A93" s="5"/>
      <c r="B93" s="5"/>
      <c r="C93" s="5"/>
      <c r="D93" s="5"/>
    </row>
    <row r="94" ht="15.75" customHeight="1">
      <c r="A94" s="5"/>
      <c r="B94" s="5"/>
      <c r="C94" s="5"/>
      <c r="D94" s="5"/>
    </row>
    <row r="95" ht="15.75" customHeight="1">
      <c r="A95" s="5"/>
      <c r="B95" s="5"/>
      <c r="C95" s="5"/>
      <c r="D95" s="5"/>
    </row>
    <row r="96" ht="15.75" customHeight="1">
      <c r="A96" s="5"/>
      <c r="B96" s="5"/>
      <c r="C96" s="5"/>
      <c r="D96" s="5"/>
    </row>
    <row r="97" ht="15.75" customHeight="1">
      <c r="A97" s="5"/>
      <c r="B97" s="5"/>
      <c r="C97" s="5"/>
      <c r="D97" s="5"/>
    </row>
    <row r="98" ht="15.75" customHeight="1">
      <c r="A98" s="5"/>
      <c r="B98" s="5"/>
      <c r="C98" s="5"/>
      <c r="D98" s="5"/>
    </row>
    <row r="99" ht="15.75" customHeight="1">
      <c r="A99" s="5"/>
      <c r="B99" s="5"/>
      <c r="C99" s="5"/>
      <c r="D99" s="5"/>
    </row>
    <row r="100" ht="15.75" customHeight="1">
      <c r="A100" s="5"/>
      <c r="B100" s="5"/>
      <c r="C100" s="5"/>
      <c r="D100" s="5"/>
    </row>
    <row r="101" ht="15.75" customHeight="1">
      <c r="A101" s="5"/>
      <c r="B101" s="5"/>
      <c r="C101" s="5"/>
      <c r="D101" s="5"/>
    </row>
    <row r="102" ht="15.75" customHeight="1">
      <c r="A102" s="5"/>
      <c r="B102" s="5"/>
      <c r="C102" s="5"/>
      <c r="D102" s="5"/>
    </row>
    <row r="103" ht="15.75" customHeight="1">
      <c r="A103" s="5"/>
      <c r="B103" s="5"/>
      <c r="C103" s="5"/>
      <c r="D103" s="5"/>
    </row>
    <row r="104" ht="15.75" customHeight="1">
      <c r="A104" s="5"/>
      <c r="B104" s="5"/>
      <c r="C104" s="5"/>
      <c r="D104" s="5"/>
    </row>
    <row r="105" ht="15.75" customHeight="1">
      <c r="A105" s="5"/>
      <c r="B105" s="5"/>
      <c r="C105" s="5"/>
      <c r="D105" s="5"/>
    </row>
    <row r="106" ht="15.75" customHeight="1">
      <c r="A106" s="5"/>
      <c r="B106" s="5"/>
      <c r="C106" s="5"/>
      <c r="D106" s="5"/>
    </row>
    <row r="107" ht="15.75" customHeight="1">
      <c r="A107" s="5"/>
      <c r="B107" s="5"/>
      <c r="C107" s="5"/>
      <c r="D107" s="5"/>
    </row>
    <row r="108" ht="15.75" customHeight="1">
      <c r="A108" s="5"/>
      <c r="B108" s="5"/>
      <c r="C108" s="5"/>
      <c r="D108" s="5"/>
    </row>
    <row r="109" ht="15.75" customHeight="1">
      <c r="A109" s="5"/>
      <c r="B109" s="5"/>
      <c r="C109" s="5"/>
      <c r="D109" s="5"/>
    </row>
    <row r="110" ht="15.75" customHeight="1">
      <c r="A110" s="5"/>
      <c r="B110" s="5"/>
      <c r="C110" s="5"/>
      <c r="D110" s="5"/>
    </row>
    <row r="111" ht="15.75" customHeight="1">
      <c r="A111" s="5"/>
      <c r="B111" s="5"/>
      <c r="C111" s="5"/>
      <c r="D111" s="5"/>
    </row>
    <row r="112" ht="15.75" customHeight="1">
      <c r="A112" s="5"/>
      <c r="B112" s="5"/>
      <c r="C112" s="5"/>
      <c r="D112" s="5"/>
    </row>
    <row r="113" ht="15.75" customHeight="1">
      <c r="A113" s="5"/>
      <c r="B113" s="5"/>
      <c r="C113" s="5"/>
      <c r="D113" s="5"/>
    </row>
    <row r="114" ht="15.75" customHeight="1">
      <c r="A114" s="5"/>
      <c r="B114" s="5"/>
      <c r="C114" s="5"/>
      <c r="D114" s="5"/>
    </row>
    <row r="115" ht="15.75" customHeight="1">
      <c r="A115" s="5"/>
      <c r="B115" s="5"/>
      <c r="C115" s="5"/>
      <c r="D115" s="5"/>
    </row>
    <row r="116" ht="15.75" customHeight="1">
      <c r="A116" s="5"/>
      <c r="B116" s="5"/>
      <c r="C116" s="5"/>
      <c r="D116" s="5"/>
    </row>
    <row r="117" ht="15.75" customHeight="1">
      <c r="A117" s="5"/>
      <c r="B117" s="5"/>
      <c r="C117" s="5"/>
      <c r="D117" s="5"/>
    </row>
    <row r="118" ht="15.75" customHeight="1">
      <c r="A118" s="5"/>
      <c r="B118" s="5"/>
      <c r="C118" s="5"/>
      <c r="D118" s="5"/>
    </row>
    <row r="119" ht="15.75" customHeight="1">
      <c r="A119" s="5"/>
      <c r="B119" s="5"/>
      <c r="C119" s="5"/>
      <c r="D119" s="5"/>
    </row>
    <row r="120" ht="15.75" customHeight="1">
      <c r="A120" s="5"/>
      <c r="B120" s="5"/>
      <c r="C120" s="5"/>
      <c r="D120" s="5"/>
    </row>
    <row r="121" ht="15.75" customHeight="1">
      <c r="A121" s="5"/>
      <c r="B121" s="5"/>
      <c r="C121" s="5"/>
      <c r="D121" s="5"/>
    </row>
    <row r="122" ht="15.75" customHeight="1">
      <c r="A122" s="5"/>
      <c r="B122" s="5"/>
      <c r="C122" s="5"/>
      <c r="D122" s="5"/>
    </row>
    <row r="123" ht="15.75" customHeight="1">
      <c r="A123" s="5"/>
      <c r="B123" s="5"/>
      <c r="C123" s="5"/>
      <c r="D123" s="5"/>
    </row>
    <row r="124" ht="15.75" customHeight="1">
      <c r="A124" s="5"/>
      <c r="B124" s="5"/>
      <c r="C124" s="5"/>
      <c r="D124" s="5"/>
    </row>
    <row r="125" ht="15.75" customHeight="1">
      <c r="A125" s="5"/>
      <c r="B125" s="5"/>
      <c r="C125" s="5"/>
      <c r="D125" s="5"/>
    </row>
    <row r="126" ht="15.75" customHeight="1">
      <c r="A126" s="5"/>
      <c r="B126" s="5"/>
      <c r="C126" s="5"/>
      <c r="D126" s="5"/>
    </row>
    <row r="127" ht="15.75" customHeight="1">
      <c r="A127" s="5"/>
      <c r="B127" s="5"/>
      <c r="C127" s="5"/>
      <c r="D127" s="5"/>
    </row>
    <row r="128" ht="15.75" customHeight="1">
      <c r="A128" s="5"/>
      <c r="B128" s="5"/>
      <c r="C128" s="5"/>
      <c r="D128" s="5"/>
    </row>
    <row r="129" ht="15.75" customHeight="1">
      <c r="A129" s="5"/>
      <c r="B129" s="5"/>
      <c r="C129" s="5"/>
      <c r="D129" s="5"/>
    </row>
    <row r="130" ht="15.75" customHeight="1">
      <c r="A130" s="5"/>
      <c r="B130" s="5"/>
      <c r="C130" s="5"/>
      <c r="D130" s="5"/>
    </row>
    <row r="131" ht="15.75" customHeight="1">
      <c r="A131" s="5"/>
      <c r="B131" s="5"/>
      <c r="C131" s="5"/>
      <c r="D131" s="5"/>
    </row>
    <row r="132" ht="15.75" customHeight="1">
      <c r="A132" s="5"/>
      <c r="B132" s="5"/>
      <c r="C132" s="5"/>
      <c r="D132" s="5"/>
    </row>
    <row r="133" ht="15.75" customHeight="1">
      <c r="A133" s="5"/>
      <c r="B133" s="5"/>
      <c r="C133" s="5"/>
      <c r="D133" s="5"/>
    </row>
    <row r="134" ht="15.75" customHeight="1">
      <c r="A134" s="5"/>
      <c r="B134" s="5"/>
      <c r="C134" s="5"/>
      <c r="D134" s="5"/>
    </row>
    <row r="135" ht="15.75" customHeight="1">
      <c r="A135" s="5"/>
      <c r="B135" s="5"/>
      <c r="C135" s="5"/>
      <c r="D135" s="5"/>
    </row>
    <row r="136" ht="15.75" customHeight="1">
      <c r="A136" s="5"/>
      <c r="B136" s="5"/>
      <c r="C136" s="5"/>
      <c r="D136" s="5"/>
    </row>
    <row r="137" ht="15.75" customHeight="1">
      <c r="A137" s="5"/>
      <c r="B137" s="5"/>
      <c r="C137" s="5"/>
      <c r="D137" s="5"/>
    </row>
    <row r="138" ht="15.75" customHeight="1">
      <c r="A138" s="5"/>
      <c r="B138" s="5"/>
      <c r="C138" s="5"/>
      <c r="D138" s="5"/>
    </row>
    <row r="139" ht="15.75" customHeight="1">
      <c r="A139" s="5"/>
      <c r="B139" s="5"/>
      <c r="C139" s="5"/>
      <c r="D139" s="5"/>
    </row>
    <row r="140" ht="15.75" customHeight="1">
      <c r="A140" s="5"/>
      <c r="B140" s="5"/>
      <c r="C140" s="5"/>
      <c r="D140" s="5"/>
    </row>
    <row r="141" ht="15.75" customHeight="1">
      <c r="A141" s="5"/>
      <c r="B141" s="5"/>
      <c r="C141" s="5"/>
      <c r="D141" s="5"/>
    </row>
    <row r="142" ht="15.75" customHeight="1">
      <c r="A142" s="5"/>
      <c r="B142" s="5"/>
      <c r="C142" s="5"/>
      <c r="D142" s="5"/>
    </row>
    <row r="143" ht="15.75" customHeight="1">
      <c r="A143" s="5"/>
      <c r="B143" s="5"/>
      <c r="C143" s="5"/>
      <c r="D143" s="5"/>
    </row>
    <row r="144" ht="15.75" customHeight="1">
      <c r="A144" s="5"/>
      <c r="B144" s="5"/>
      <c r="C144" s="5"/>
      <c r="D144" s="5"/>
    </row>
    <row r="145" ht="15.75" customHeight="1">
      <c r="A145" s="5"/>
      <c r="B145" s="5"/>
      <c r="C145" s="5"/>
      <c r="D145" s="5"/>
    </row>
    <row r="146" ht="15.75" customHeight="1">
      <c r="A146" s="5"/>
      <c r="B146" s="5"/>
      <c r="C146" s="5"/>
      <c r="D146" s="5"/>
    </row>
    <row r="147" ht="15.75" customHeight="1">
      <c r="A147" s="5"/>
      <c r="B147" s="5"/>
      <c r="C147" s="5"/>
      <c r="D147" s="5"/>
    </row>
    <row r="148" ht="15.75" customHeight="1">
      <c r="A148" s="5"/>
      <c r="B148" s="5"/>
      <c r="C148" s="5"/>
      <c r="D148" s="5"/>
    </row>
    <row r="149" ht="15.75" customHeight="1">
      <c r="A149" s="5"/>
      <c r="B149" s="5"/>
      <c r="C149" s="5"/>
      <c r="D149" s="5"/>
    </row>
    <row r="150" ht="15.75" customHeight="1">
      <c r="A150" s="5"/>
      <c r="B150" s="5"/>
      <c r="C150" s="5"/>
      <c r="D150" s="5"/>
    </row>
    <row r="151" ht="15.75" customHeight="1">
      <c r="A151" s="5"/>
      <c r="B151" s="5"/>
      <c r="C151" s="5"/>
      <c r="D151" s="5"/>
    </row>
    <row r="152" ht="15.75" customHeight="1">
      <c r="A152" s="5"/>
      <c r="B152" s="5"/>
      <c r="C152" s="5"/>
      <c r="D152" s="5"/>
    </row>
    <row r="153" ht="15.75" customHeight="1">
      <c r="A153" s="5"/>
      <c r="B153" s="5"/>
      <c r="C153" s="5"/>
      <c r="D153" s="5"/>
    </row>
    <row r="154" ht="15.75" customHeight="1">
      <c r="A154" s="5"/>
      <c r="B154" s="5"/>
      <c r="C154" s="5"/>
      <c r="D154" s="5"/>
    </row>
    <row r="155" ht="15.75" customHeight="1">
      <c r="A155" s="5"/>
      <c r="B155" s="5"/>
      <c r="C155" s="5"/>
      <c r="D155" s="5"/>
    </row>
    <row r="156" ht="15.75" customHeight="1">
      <c r="A156" s="5"/>
      <c r="B156" s="5"/>
      <c r="C156" s="5"/>
      <c r="D156" s="5"/>
    </row>
    <row r="157" ht="15.75" customHeight="1">
      <c r="A157" s="5"/>
      <c r="B157" s="5"/>
      <c r="C157" s="5"/>
      <c r="D157" s="5"/>
    </row>
    <row r="158" ht="15.75" customHeight="1">
      <c r="A158" s="5"/>
      <c r="B158" s="5"/>
      <c r="C158" s="5"/>
      <c r="D158" s="5"/>
    </row>
    <row r="159" ht="15.75" customHeight="1">
      <c r="A159" s="5"/>
      <c r="B159" s="5"/>
      <c r="C159" s="5"/>
      <c r="D159" s="5"/>
    </row>
    <row r="160" ht="15.75" customHeight="1">
      <c r="A160" s="5"/>
      <c r="B160" s="5"/>
      <c r="C160" s="5"/>
      <c r="D160" s="5"/>
    </row>
    <row r="161" ht="15.75" customHeight="1">
      <c r="A161" s="5"/>
      <c r="B161" s="5"/>
      <c r="C161" s="5"/>
      <c r="D161" s="5"/>
    </row>
    <row r="162" ht="15.75" customHeight="1">
      <c r="A162" s="5"/>
      <c r="B162" s="5"/>
      <c r="C162" s="5"/>
      <c r="D162" s="5"/>
    </row>
    <row r="163" ht="15.75" customHeight="1">
      <c r="A163" s="5"/>
      <c r="B163" s="5"/>
      <c r="C163" s="5"/>
      <c r="D163" s="5"/>
    </row>
    <row r="164" ht="15.75" customHeight="1">
      <c r="A164" s="5"/>
      <c r="B164" s="5"/>
      <c r="C164" s="5"/>
      <c r="D164" s="5"/>
    </row>
    <row r="165" ht="15.75" customHeight="1">
      <c r="A165" s="5"/>
      <c r="B165" s="5"/>
      <c r="C165" s="5"/>
      <c r="D165" s="5"/>
    </row>
    <row r="166" ht="15.75" customHeight="1">
      <c r="A166" s="5"/>
      <c r="B166" s="5"/>
      <c r="C166" s="5"/>
      <c r="D166" s="5"/>
    </row>
    <row r="167" ht="15.75" customHeight="1">
      <c r="A167" s="5"/>
      <c r="B167" s="5"/>
      <c r="C167" s="5"/>
      <c r="D167" s="5"/>
    </row>
    <row r="168" ht="15.75" customHeight="1">
      <c r="A168" s="5"/>
      <c r="B168" s="5"/>
      <c r="C168" s="5"/>
      <c r="D168" s="5"/>
    </row>
    <row r="169" ht="15.75" customHeight="1">
      <c r="A169" s="5"/>
      <c r="B169" s="5"/>
      <c r="C169" s="5"/>
      <c r="D169" s="5"/>
    </row>
    <row r="170" ht="15.75" customHeight="1">
      <c r="A170" s="5"/>
      <c r="B170" s="5"/>
      <c r="C170" s="5"/>
      <c r="D170" s="5"/>
    </row>
    <row r="171" ht="15.75" customHeight="1">
      <c r="A171" s="5"/>
      <c r="B171" s="5"/>
      <c r="C171" s="5"/>
      <c r="D171" s="5"/>
    </row>
    <row r="172" ht="15.75" customHeight="1">
      <c r="A172" s="5"/>
      <c r="B172" s="5"/>
      <c r="C172" s="5"/>
      <c r="D172" s="5"/>
    </row>
    <row r="173" ht="15.75" customHeight="1">
      <c r="A173" s="5"/>
      <c r="B173" s="5"/>
      <c r="C173" s="5"/>
      <c r="D173" s="5"/>
    </row>
    <row r="174" ht="15.75" customHeight="1">
      <c r="A174" s="5"/>
      <c r="B174" s="5"/>
      <c r="C174" s="5"/>
      <c r="D174" s="5"/>
    </row>
    <row r="175" ht="15.75" customHeight="1">
      <c r="A175" s="5"/>
      <c r="B175" s="5"/>
      <c r="C175" s="5"/>
      <c r="D175" s="5"/>
    </row>
    <row r="176" ht="15.75" customHeight="1">
      <c r="A176" s="5"/>
      <c r="B176" s="5"/>
      <c r="C176" s="5"/>
      <c r="D176" s="5"/>
    </row>
    <row r="177" ht="15.75" customHeight="1">
      <c r="A177" s="5"/>
      <c r="B177" s="5"/>
      <c r="C177" s="5"/>
      <c r="D177" s="5"/>
    </row>
    <row r="178" ht="15.75" customHeight="1">
      <c r="A178" s="5"/>
      <c r="B178" s="5"/>
      <c r="C178" s="5"/>
      <c r="D178" s="5"/>
    </row>
    <row r="179" ht="15.75" customHeight="1">
      <c r="A179" s="5"/>
      <c r="B179" s="5"/>
      <c r="C179" s="5"/>
      <c r="D179" s="5"/>
    </row>
    <row r="180" ht="15.75" customHeight="1">
      <c r="A180" s="5"/>
      <c r="B180" s="5"/>
      <c r="C180" s="5"/>
      <c r="D180" s="5"/>
    </row>
    <row r="181" ht="15.75" customHeight="1">
      <c r="A181" s="5"/>
      <c r="B181" s="5"/>
      <c r="C181" s="5"/>
      <c r="D181" s="5"/>
    </row>
    <row r="182" ht="15.75" customHeight="1">
      <c r="A182" s="5"/>
      <c r="B182" s="5"/>
      <c r="C182" s="5"/>
      <c r="D182" s="5"/>
    </row>
    <row r="183" ht="15.75" customHeight="1">
      <c r="A183" s="5"/>
      <c r="B183" s="5"/>
      <c r="C183" s="5"/>
      <c r="D183" s="5"/>
    </row>
    <row r="184" ht="15.75" customHeight="1">
      <c r="A184" s="5"/>
      <c r="B184" s="5"/>
      <c r="C184" s="5"/>
      <c r="D184" s="5"/>
    </row>
    <row r="185" ht="15.75" customHeight="1">
      <c r="A185" s="5"/>
      <c r="B185" s="5"/>
      <c r="C185" s="5"/>
      <c r="D185" s="5"/>
    </row>
    <row r="186" ht="15.75" customHeight="1">
      <c r="A186" s="5"/>
      <c r="B186" s="5"/>
      <c r="C186" s="5"/>
      <c r="D186" s="5"/>
    </row>
    <row r="187" ht="15.75" customHeight="1">
      <c r="A187" s="5"/>
      <c r="B187" s="5"/>
      <c r="C187" s="5"/>
      <c r="D187" s="5"/>
    </row>
    <row r="188" ht="15.75" customHeight="1">
      <c r="A188" s="5"/>
      <c r="B188" s="5"/>
      <c r="C188" s="5"/>
      <c r="D188" s="5"/>
    </row>
    <row r="189" ht="15.75" customHeight="1">
      <c r="A189" s="5"/>
      <c r="B189" s="5"/>
      <c r="C189" s="5"/>
      <c r="D189" s="5"/>
    </row>
    <row r="190" ht="15.75" customHeight="1">
      <c r="A190" s="5"/>
      <c r="B190" s="5"/>
      <c r="C190" s="5"/>
      <c r="D190" s="5"/>
    </row>
    <row r="191" ht="15.75" customHeight="1">
      <c r="A191" s="5"/>
      <c r="B191" s="5"/>
      <c r="C191" s="5"/>
      <c r="D191" s="5"/>
    </row>
    <row r="192" ht="15.75" customHeight="1">
      <c r="A192" s="5"/>
      <c r="B192" s="5"/>
      <c r="C192" s="5"/>
      <c r="D192" s="5"/>
    </row>
    <row r="193" ht="15.75" customHeight="1">
      <c r="A193" s="5"/>
      <c r="B193" s="5"/>
      <c r="C193" s="5"/>
      <c r="D193" s="5"/>
    </row>
    <row r="194" ht="15.75" customHeight="1">
      <c r="A194" s="5"/>
      <c r="B194" s="5"/>
      <c r="C194" s="5"/>
      <c r="D194" s="5"/>
    </row>
    <row r="195" ht="15.75" customHeight="1">
      <c r="A195" s="5"/>
      <c r="B195" s="5"/>
      <c r="C195" s="5"/>
      <c r="D195" s="5"/>
    </row>
    <row r="196" ht="15.75" customHeight="1">
      <c r="A196" s="5"/>
      <c r="B196" s="5"/>
      <c r="C196" s="5"/>
      <c r="D196" s="5"/>
    </row>
    <row r="197" ht="15.75" customHeight="1">
      <c r="A197" s="5"/>
      <c r="B197" s="5"/>
      <c r="C197" s="5"/>
      <c r="D197" s="5"/>
    </row>
    <row r="198" ht="15.75" customHeight="1">
      <c r="A198" s="5"/>
      <c r="B198" s="5"/>
      <c r="C198" s="5"/>
      <c r="D198" s="5"/>
    </row>
    <row r="199" ht="15.75" customHeight="1">
      <c r="A199" s="5"/>
      <c r="B199" s="5"/>
      <c r="C199" s="5"/>
      <c r="D199" s="5"/>
    </row>
    <row r="200" ht="15.75" customHeight="1">
      <c r="A200" s="5"/>
      <c r="B200" s="5"/>
      <c r="C200" s="5"/>
      <c r="D200" s="5"/>
    </row>
    <row r="201" ht="15.75" customHeight="1">
      <c r="A201" s="5"/>
      <c r="B201" s="5"/>
      <c r="C201" s="5"/>
      <c r="D201" s="5"/>
    </row>
    <row r="202" ht="15.75" customHeight="1">
      <c r="A202" s="5"/>
      <c r="B202" s="5"/>
      <c r="C202" s="5"/>
      <c r="D202" s="5"/>
    </row>
    <row r="203" ht="15.75" customHeight="1">
      <c r="A203" s="5"/>
      <c r="B203" s="5"/>
      <c r="C203" s="5"/>
      <c r="D203" s="5"/>
    </row>
    <row r="204" ht="15.75" customHeight="1">
      <c r="A204" s="5"/>
      <c r="B204" s="5"/>
      <c r="C204" s="5"/>
      <c r="D204" s="5"/>
    </row>
    <row r="205" ht="15.75" customHeight="1">
      <c r="A205" s="5"/>
      <c r="B205" s="5"/>
      <c r="C205" s="5"/>
      <c r="D205" s="5"/>
    </row>
    <row r="206" ht="15.75" customHeight="1">
      <c r="A206" s="5"/>
      <c r="B206" s="5"/>
      <c r="C206" s="5"/>
      <c r="D206" s="5"/>
    </row>
    <row r="207" ht="15.75" customHeight="1">
      <c r="A207" s="5"/>
      <c r="B207" s="5"/>
      <c r="C207" s="5"/>
      <c r="D207" s="5"/>
    </row>
    <row r="208" ht="15.75" customHeight="1">
      <c r="A208" s="5"/>
      <c r="B208" s="5"/>
      <c r="C208" s="5"/>
      <c r="D208" s="5"/>
    </row>
    <row r="209" ht="15.75" customHeight="1">
      <c r="A209" s="5"/>
      <c r="B209" s="5"/>
      <c r="C209" s="5"/>
      <c r="D209" s="5"/>
    </row>
    <row r="210" ht="15.75" customHeight="1">
      <c r="A210" s="5"/>
      <c r="B210" s="5"/>
      <c r="C210" s="5"/>
      <c r="D210" s="5"/>
    </row>
    <row r="211" ht="15.75" customHeight="1">
      <c r="A211" s="5"/>
      <c r="B211" s="5"/>
      <c r="C211" s="5"/>
      <c r="D211" s="5"/>
    </row>
    <row r="212" ht="15.75" customHeight="1">
      <c r="A212" s="5"/>
      <c r="B212" s="5"/>
      <c r="C212" s="5"/>
      <c r="D212" s="5"/>
    </row>
    <row r="213" ht="15.75" customHeight="1">
      <c r="A213" s="5"/>
      <c r="B213" s="5"/>
      <c r="C213" s="5"/>
      <c r="D213" s="5"/>
    </row>
    <row r="214" ht="15.75" customHeight="1">
      <c r="A214" s="5"/>
      <c r="B214" s="5"/>
      <c r="C214" s="5"/>
      <c r="D214" s="5"/>
    </row>
    <row r="215" ht="15.75" customHeight="1">
      <c r="A215" s="5"/>
      <c r="B215" s="5"/>
      <c r="C215" s="5"/>
      <c r="D215" s="5"/>
    </row>
    <row r="216" ht="15.75" customHeight="1">
      <c r="A216" s="5"/>
      <c r="B216" s="5"/>
      <c r="C216" s="5"/>
      <c r="D216" s="5"/>
    </row>
    <row r="217" ht="15.75" customHeight="1">
      <c r="A217" s="5"/>
      <c r="B217" s="5"/>
      <c r="C217" s="5"/>
      <c r="D217" s="5"/>
    </row>
    <row r="218" ht="15.75" customHeight="1">
      <c r="A218" s="5"/>
      <c r="B218" s="5"/>
      <c r="C218" s="5"/>
      <c r="D218" s="5"/>
    </row>
    <row r="219" ht="15.75" customHeight="1">
      <c r="A219" s="5"/>
      <c r="B219" s="5"/>
      <c r="C219" s="5"/>
      <c r="D219" s="5"/>
    </row>
    <row r="220" ht="15.75" customHeight="1">
      <c r="A220" s="5"/>
      <c r="B220" s="5"/>
      <c r="C220" s="5"/>
      <c r="D220" s="5"/>
    </row>
    <row r="221" ht="15.75" customHeight="1">
      <c r="A221" s="5"/>
      <c r="B221" s="5"/>
      <c r="C221" s="5"/>
      <c r="D221" s="5"/>
    </row>
    <row r="222" ht="15.75" customHeight="1">
      <c r="A222" s="5"/>
      <c r="B222" s="5"/>
      <c r="C222" s="5"/>
      <c r="D222" s="5"/>
    </row>
    <row r="223" ht="15.75" customHeight="1">
      <c r="A223" s="5"/>
      <c r="B223" s="5"/>
      <c r="C223" s="5"/>
      <c r="D223" s="5"/>
    </row>
    <row r="224" ht="15.75" customHeight="1">
      <c r="A224" s="5"/>
      <c r="B224" s="5"/>
      <c r="C224" s="5"/>
      <c r="D224" s="5"/>
    </row>
    <row r="225" ht="15.75" customHeight="1">
      <c r="A225" s="5"/>
      <c r="B225" s="5"/>
      <c r="C225" s="5"/>
      <c r="D225" s="5"/>
    </row>
    <row r="226" ht="15.75" customHeight="1">
      <c r="A226" s="5"/>
      <c r="B226" s="5"/>
      <c r="C226" s="5"/>
      <c r="D226" s="5"/>
    </row>
    <row r="227" ht="15.75" customHeight="1">
      <c r="A227" s="5"/>
      <c r="B227" s="5"/>
      <c r="C227" s="5"/>
      <c r="D227" s="5"/>
    </row>
    <row r="228" ht="15.75" customHeight="1">
      <c r="A228" s="5"/>
      <c r="B228" s="5"/>
      <c r="C228" s="5"/>
      <c r="D228" s="5"/>
    </row>
    <row r="229" ht="15.75" customHeight="1">
      <c r="A229" s="5"/>
      <c r="B229" s="5"/>
      <c r="C229" s="5"/>
      <c r="D229" s="5"/>
    </row>
    <row r="230" ht="15.75" customHeight="1">
      <c r="A230" s="5"/>
      <c r="B230" s="5"/>
      <c r="C230" s="5"/>
      <c r="D230" s="5"/>
    </row>
    <row r="231" ht="15.75" customHeight="1">
      <c r="A231" s="5"/>
      <c r="B231" s="5"/>
      <c r="C231" s="5"/>
      <c r="D231" s="5"/>
    </row>
    <row r="232" ht="15.75" customHeight="1">
      <c r="A232" s="5"/>
      <c r="B232" s="5"/>
      <c r="C232" s="5"/>
      <c r="D232" s="5"/>
    </row>
    <row r="233" ht="15.75" customHeight="1">
      <c r="A233" s="5"/>
      <c r="B233" s="5"/>
      <c r="C233" s="5"/>
      <c r="D233" s="5"/>
    </row>
    <row r="234" ht="15.75" customHeight="1">
      <c r="A234" s="5"/>
      <c r="B234" s="5"/>
      <c r="C234" s="5"/>
      <c r="D234" s="5"/>
    </row>
    <row r="235" ht="15.75" customHeight="1">
      <c r="A235" s="5"/>
      <c r="B235" s="5"/>
      <c r="C235" s="5"/>
      <c r="D235" s="5"/>
    </row>
    <row r="236" ht="15.75" customHeight="1">
      <c r="A236" s="5"/>
      <c r="B236" s="5"/>
      <c r="C236" s="5"/>
      <c r="D236" s="5"/>
    </row>
    <row r="237" ht="15.75" customHeight="1">
      <c r="A237" s="5"/>
      <c r="B237" s="5"/>
      <c r="C237" s="5"/>
      <c r="D237" s="5"/>
    </row>
    <row r="238" ht="15.75" customHeight="1">
      <c r="A238" s="5"/>
      <c r="B238" s="5"/>
      <c r="C238" s="5"/>
      <c r="D238" s="5"/>
    </row>
    <row r="239" ht="15.75" customHeight="1">
      <c r="A239" s="5"/>
      <c r="B239" s="5"/>
      <c r="C239" s="5"/>
      <c r="D239" s="5"/>
    </row>
    <row r="240" ht="15.75" customHeight="1">
      <c r="A240" s="5"/>
      <c r="B240" s="5"/>
      <c r="C240" s="5"/>
      <c r="D240" s="5"/>
    </row>
    <row r="241" ht="15.75" customHeight="1">
      <c r="A241" s="5"/>
      <c r="B241" s="5"/>
      <c r="C241" s="5"/>
      <c r="D241" s="5"/>
    </row>
    <row r="242" ht="15.75" customHeight="1">
      <c r="A242" s="5"/>
      <c r="B242" s="5"/>
      <c r="C242" s="5"/>
      <c r="D242" s="5"/>
    </row>
    <row r="243" ht="15.75" customHeight="1">
      <c r="A243" s="5"/>
      <c r="B243" s="5"/>
      <c r="C243" s="5"/>
      <c r="D243" s="5"/>
    </row>
    <row r="244" ht="15.75" customHeight="1">
      <c r="A244" s="5"/>
      <c r="B244" s="5"/>
      <c r="C244" s="5"/>
      <c r="D244" s="5"/>
    </row>
    <row r="245" ht="15.75" customHeight="1">
      <c r="A245" s="5"/>
      <c r="B245" s="5"/>
      <c r="C245" s="5"/>
      <c r="D245" s="5"/>
    </row>
    <row r="246" ht="15.75" customHeight="1">
      <c r="A246" s="5"/>
      <c r="B246" s="5"/>
      <c r="C246" s="5"/>
      <c r="D246" s="5"/>
    </row>
    <row r="247" ht="15.75" customHeight="1">
      <c r="A247" s="5"/>
      <c r="B247" s="5"/>
      <c r="C247" s="5"/>
      <c r="D247" s="5"/>
    </row>
    <row r="248" ht="15.75" customHeight="1">
      <c r="A248" s="5"/>
      <c r="B248" s="5"/>
      <c r="C248" s="5"/>
      <c r="D248" s="5"/>
    </row>
    <row r="249" ht="15.75" customHeight="1">
      <c r="A249" s="5"/>
      <c r="B249" s="5"/>
      <c r="C249" s="5"/>
      <c r="D249" s="5"/>
    </row>
    <row r="250" ht="15.75" customHeight="1">
      <c r="A250" s="5"/>
      <c r="B250" s="5"/>
      <c r="C250" s="5"/>
      <c r="D250" s="5"/>
    </row>
    <row r="251" ht="15.75" customHeight="1">
      <c r="A251" s="5"/>
      <c r="B251" s="5"/>
      <c r="C251" s="5"/>
      <c r="D251" s="5"/>
    </row>
    <row r="252" ht="15.75" customHeight="1">
      <c r="A252" s="5"/>
      <c r="B252" s="5"/>
      <c r="C252" s="5"/>
      <c r="D252" s="5"/>
    </row>
    <row r="253" ht="15.75" customHeight="1">
      <c r="A253" s="5"/>
      <c r="B253" s="5"/>
      <c r="C253" s="5"/>
      <c r="D253" s="5"/>
    </row>
    <row r="254" ht="15.75" customHeight="1">
      <c r="A254" s="5"/>
      <c r="B254" s="5"/>
      <c r="C254" s="5"/>
      <c r="D254" s="5"/>
    </row>
    <row r="255" ht="15.75" customHeight="1">
      <c r="A255" s="5"/>
      <c r="B255" s="5"/>
      <c r="C255" s="5"/>
      <c r="D255" s="5"/>
    </row>
    <row r="256" ht="15.75" customHeight="1">
      <c r="A256" s="5"/>
      <c r="B256" s="5"/>
      <c r="C256" s="5"/>
      <c r="D256" s="5"/>
    </row>
    <row r="257" ht="15.75" customHeight="1">
      <c r="A257" s="5"/>
      <c r="B257" s="5"/>
      <c r="C257" s="5"/>
      <c r="D257" s="5"/>
    </row>
    <row r="258" ht="15.75" customHeight="1">
      <c r="A258" s="5"/>
      <c r="B258" s="5"/>
      <c r="C258" s="5"/>
      <c r="D258" s="5"/>
    </row>
    <row r="259" ht="15.75" customHeight="1">
      <c r="A259" s="5"/>
      <c r="B259" s="5"/>
      <c r="C259" s="5"/>
      <c r="D259" s="5"/>
    </row>
    <row r="260" ht="15.75" customHeight="1">
      <c r="A260" s="5"/>
      <c r="B260" s="5"/>
      <c r="C260" s="5"/>
      <c r="D260" s="5"/>
    </row>
    <row r="261" ht="15.75" customHeight="1">
      <c r="A261" s="5"/>
      <c r="B261" s="5"/>
      <c r="C261" s="5"/>
      <c r="D261" s="5"/>
    </row>
    <row r="262" ht="15.75" customHeight="1">
      <c r="A262" s="5"/>
      <c r="B262" s="5"/>
      <c r="C262" s="5"/>
      <c r="D262" s="5"/>
    </row>
    <row r="263" ht="15.75" customHeight="1">
      <c r="A263" s="5"/>
      <c r="B263" s="5"/>
      <c r="C263" s="5"/>
      <c r="D263" s="5"/>
    </row>
    <row r="264" ht="15.75" customHeight="1">
      <c r="A264" s="5"/>
      <c r="B264" s="5"/>
      <c r="C264" s="5"/>
      <c r="D264" s="5"/>
    </row>
    <row r="265" ht="15.75" customHeight="1">
      <c r="A265" s="5"/>
      <c r="B265" s="5"/>
      <c r="C265" s="5"/>
      <c r="D265" s="5"/>
    </row>
    <row r="266" ht="15.75" customHeight="1">
      <c r="A266" s="5"/>
      <c r="B266" s="5"/>
      <c r="C266" s="5"/>
      <c r="D266" s="5"/>
    </row>
    <row r="267" ht="15.75" customHeight="1">
      <c r="A267" s="5"/>
      <c r="B267" s="5"/>
      <c r="C267" s="5"/>
      <c r="D267" s="5"/>
    </row>
    <row r="268" ht="15.75" customHeight="1">
      <c r="A268" s="5"/>
      <c r="B268" s="5"/>
      <c r="C268" s="5"/>
      <c r="D268" s="5"/>
    </row>
    <row r="269" ht="15.75" customHeight="1">
      <c r="A269" s="5"/>
      <c r="B269" s="5"/>
      <c r="C269" s="5"/>
      <c r="D269" s="5"/>
    </row>
    <row r="270" ht="15.75" customHeight="1">
      <c r="A270" s="5"/>
      <c r="B270" s="5"/>
      <c r="C270" s="5"/>
      <c r="D270" s="5"/>
    </row>
    <row r="271" ht="15.75" customHeight="1">
      <c r="A271" s="5"/>
      <c r="B271" s="5"/>
      <c r="C271" s="5"/>
      <c r="D271" s="5"/>
    </row>
    <row r="272" ht="15.75" customHeight="1">
      <c r="A272" s="5"/>
      <c r="B272" s="5"/>
      <c r="C272" s="5"/>
      <c r="D272" s="5"/>
    </row>
    <row r="273" ht="15.75" customHeight="1">
      <c r="A273" s="5"/>
      <c r="B273" s="5"/>
      <c r="C273" s="5"/>
      <c r="D273" s="5"/>
    </row>
    <row r="274" ht="15.75" customHeight="1">
      <c r="A274" s="5"/>
      <c r="B274" s="5"/>
      <c r="C274" s="5"/>
      <c r="D274" s="5"/>
    </row>
    <row r="275" ht="15.75" customHeight="1">
      <c r="A275" s="5"/>
      <c r="B275" s="5"/>
      <c r="C275" s="5"/>
      <c r="D275" s="5"/>
    </row>
    <row r="276" ht="15.75" customHeight="1">
      <c r="A276" s="5"/>
      <c r="B276" s="5"/>
      <c r="C276" s="5"/>
      <c r="D276" s="5"/>
    </row>
    <row r="277" ht="15.75" customHeight="1">
      <c r="A277" s="5"/>
      <c r="B277" s="5"/>
      <c r="C277" s="5"/>
      <c r="D277" s="5"/>
    </row>
    <row r="278" ht="15.75" customHeight="1">
      <c r="A278" s="5"/>
      <c r="B278" s="5"/>
      <c r="C278" s="5"/>
      <c r="D278" s="5"/>
    </row>
    <row r="279" ht="15.75" customHeight="1">
      <c r="A279" s="5"/>
      <c r="B279" s="5"/>
      <c r="C279" s="5"/>
      <c r="D279" s="5"/>
    </row>
    <row r="280" ht="15.75" customHeight="1">
      <c r="A280" s="5"/>
      <c r="B280" s="5"/>
      <c r="C280" s="5"/>
      <c r="D280" s="5"/>
    </row>
    <row r="281" ht="15.75" customHeight="1">
      <c r="A281" s="5"/>
      <c r="B281" s="5"/>
      <c r="C281" s="5"/>
      <c r="D281" s="5"/>
    </row>
    <row r="282" ht="15.75" customHeight="1">
      <c r="A282" s="5"/>
      <c r="B282" s="5"/>
      <c r="C282" s="5"/>
      <c r="D282" s="5"/>
    </row>
    <row r="283" ht="15.75" customHeight="1">
      <c r="A283" s="5"/>
      <c r="B283" s="5"/>
      <c r="C283" s="5"/>
      <c r="D283" s="5"/>
    </row>
    <row r="284" ht="15.75" customHeight="1">
      <c r="A284" s="5"/>
      <c r="B284" s="5"/>
      <c r="C284" s="5"/>
      <c r="D284" s="5"/>
    </row>
    <row r="285" ht="15.75" customHeight="1">
      <c r="A285" s="5"/>
      <c r="B285" s="5"/>
      <c r="C285" s="5"/>
      <c r="D285" s="5"/>
    </row>
    <row r="286" ht="15.75" customHeight="1">
      <c r="A286" s="5"/>
      <c r="B286" s="5"/>
      <c r="C286" s="5"/>
      <c r="D286" s="5"/>
    </row>
    <row r="287" ht="15.75" customHeight="1">
      <c r="A287" s="5"/>
      <c r="B287" s="5"/>
      <c r="C287" s="5"/>
      <c r="D287" s="5"/>
    </row>
    <row r="288" ht="15.75" customHeight="1">
      <c r="A288" s="5"/>
      <c r="B288" s="5"/>
      <c r="C288" s="5"/>
      <c r="D288" s="5"/>
    </row>
    <row r="289" ht="15.75" customHeight="1">
      <c r="A289" s="5"/>
      <c r="B289" s="5"/>
      <c r="C289" s="5"/>
      <c r="D289" s="5"/>
    </row>
    <row r="290" ht="15.75" customHeight="1">
      <c r="A290" s="5"/>
      <c r="B290" s="5"/>
      <c r="C290" s="5"/>
      <c r="D290" s="5"/>
    </row>
    <row r="291" ht="15.75" customHeight="1">
      <c r="A291" s="5"/>
      <c r="B291" s="5"/>
      <c r="C291" s="5"/>
      <c r="D291" s="5"/>
    </row>
    <row r="292" ht="15.75" customHeight="1">
      <c r="A292" s="5"/>
      <c r="B292" s="5"/>
      <c r="C292" s="5"/>
      <c r="D292" s="5"/>
    </row>
    <row r="293" ht="15.75" customHeight="1">
      <c r="A293" s="5"/>
      <c r="B293" s="5"/>
      <c r="C293" s="5"/>
      <c r="D293" s="5"/>
    </row>
    <row r="294" ht="15.75" customHeight="1">
      <c r="A294" s="5"/>
      <c r="B294" s="5"/>
      <c r="C294" s="5"/>
      <c r="D294" s="5"/>
    </row>
    <row r="295" ht="15.75" customHeight="1">
      <c r="A295" s="5"/>
      <c r="B295" s="5"/>
      <c r="C295" s="5"/>
      <c r="D295" s="5"/>
    </row>
    <row r="296" ht="15.75" customHeight="1">
      <c r="A296" s="5"/>
      <c r="B296" s="5"/>
      <c r="C296" s="5"/>
      <c r="D296" s="5"/>
    </row>
    <row r="297" ht="15.75" customHeight="1">
      <c r="A297" s="5"/>
      <c r="B297" s="5"/>
      <c r="C297" s="5"/>
      <c r="D297" s="5"/>
    </row>
    <row r="298" ht="15.75" customHeight="1">
      <c r="A298" s="5"/>
      <c r="B298" s="5"/>
      <c r="C298" s="5"/>
      <c r="D298" s="5"/>
    </row>
    <row r="299" ht="15.75" customHeight="1">
      <c r="A299" s="5"/>
      <c r="B299" s="5"/>
      <c r="C299" s="5"/>
      <c r="D299" s="5"/>
    </row>
    <row r="300" ht="15.75" customHeight="1">
      <c r="A300" s="5"/>
      <c r="B300" s="5"/>
      <c r="C300" s="5"/>
      <c r="D300" s="5"/>
    </row>
    <row r="301" ht="15.75" customHeight="1">
      <c r="A301" s="5"/>
      <c r="B301" s="5"/>
      <c r="C301" s="5"/>
      <c r="D301" s="5"/>
    </row>
    <row r="302" ht="15.75" customHeight="1">
      <c r="A302" s="5"/>
      <c r="B302" s="5"/>
      <c r="C302" s="5"/>
      <c r="D302" s="5"/>
    </row>
    <row r="303" ht="15.75" customHeight="1">
      <c r="A303" s="5"/>
      <c r="B303" s="5"/>
      <c r="C303" s="5"/>
      <c r="D303" s="5"/>
    </row>
    <row r="304" ht="15.75" customHeight="1">
      <c r="A304" s="5"/>
      <c r="B304" s="5"/>
      <c r="C304" s="5"/>
      <c r="D304" s="5"/>
    </row>
    <row r="305" ht="15.75" customHeight="1">
      <c r="A305" s="5"/>
      <c r="B305" s="5"/>
      <c r="C305" s="5"/>
      <c r="D305" s="5"/>
    </row>
    <row r="306" ht="15.75" customHeight="1">
      <c r="A306" s="5"/>
      <c r="B306" s="5"/>
      <c r="C306" s="5"/>
      <c r="D306" s="5"/>
    </row>
    <row r="307" ht="15.75" customHeight="1">
      <c r="A307" s="5"/>
      <c r="B307" s="5"/>
      <c r="C307" s="5"/>
      <c r="D307" s="5"/>
    </row>
    <row r="308" ht="15.75" customHeight="1">
      <c r="A308" s="5"/>
      <c r="B308" s="5"/>
      <c r="C308" s="5"/>
      <c r="D308" s="5"/>
    </row>
    <row r="309" ht="15.75" customHeight="1">
      <c r="A309" s="5"/>
      <c r="B309" s="5"/>
      <c r="C309" s="5"/>
      <c r="D309" s="5"/>
    </row>
    <row r="310" ht="15.75" customHeight="1">
      <c r="A310" s="5"/>
      <c r="B310" s="5"/>
      <c r="C310" s="5"/>
      <c r="D310" s="5"/>
    </row>
    <row r="311" ht="15.75" customHeight="1">
      <c r="A311" s="5"/>
      <c r="B311" s="5"/>
      <c r="C311" s="5"/>
      <c r="D311" s="5"/>
    </row>
    <row r="312" ht="15.75" customHeight="1">
      <c r="A312" s="5"/>
      <c r="B312" s="5"/>
      <c r="C312" s="5"/>
      <c r="D312" s="5"/>
    </row>
    <row r="313" ht="15.75" customHeight="1">
      <c r="A313" s="5"/>
      <c r="B313" s="5"/>
      <c r="C313" s="5"/>
      <c r="D313" s="5"/>
    </row>
    <row r="314" ht="15.75" customHeight="1">
      <c r="A314" s="5"/>
      <c r="B314" s="5"/>
      <c r="C314" s="5"/>
      <c r="D314" s="5"/>
    </row>
    <row r="315" ht="15.75" customHeight="1">
      <c r="A315" s="5"/>
      <c r="B315" s="5"/>
      <c r="C315" s="5"/>
      <c r="D315" s="5"/>
    </row>
    <row r="316" ht="15.75" customHeight="1">
      <c r="A316" s="5"/>
      <c r="B316" s="5"/>
      <c r="C316" s="5"/>
      <c r="D316" s="5"/>
    </row>
    <row r="317" ht="15.75" customHeight="1">
      <c r="A317" s="5"/>
      <c r="B317" s="5"/>
      <c r="C317" s="5"/>
      <c r="D317" s="5"/>
    </row>
    <row r="318" ht="15.75" customHeight="1">
      <c r="A318" s="5"/>
      <c r="B318" s="5"/>
      <c r="C318" s="5"/>
      <c r="D318" s="5"/>
    </row>
    <row r="319" ht="15.75" customHeight="1">
      <c r="A319" s="5"/>
      <c r="B319" s="5"/>
      <c r="C319" s="5"/>
      <c r="D319" s="5"/>
    </row>
    <row r="320" ht="15.75" customHeight="1">
      <c r="A320" s="5"/>
      <c r="B320" s="5"/>
      <c r="C320" s="5"/>
      <c r="D320" s="5"/>
    </row>
    <row r="321" ht="15.75" customHeight="1">
      <c r="A321" s="5"/>
      <c r="B321" s="5"/>
      <c r="C321" s="5"/>
      <c r="D321" s="5"/>
    </row>
    <row r="322" ht="15.75" customHeight="1">
      <c r="A322" s="5"/>
      <c r="B322" s="5"/>
      <c r="C322" s="5"/>
      <c r="D322" s="5"/>
    </row>
    <row r="323" ht="15.75" customHeight="1">
      <c r="A323" s="5"/>
      <c r="B323" s="5"/>
      <c r="C323" s="5"/>
      <c r="D323" s="5"/>
    </row>
    <row r="324" ht="15.75" customHeight="1">
      <c r="A324" s="5"/>
      <c r="B324" s="5"/>
      <c r="C324" s="5"/>
      <c r="D324" s="5"/>
    </row>
    <row r="325" ht="15.75" customHeight="1">
      <c r="A325" s="5"/>
      <c r="B325" s="5"/>
      <c r="C325" s="5"/>
      <c r="D325" s="5"/>
    </row>
    <row r="326" ht="15.75" customHeight="1">
      <c r="A326" s="5"/>
      <c r="B326" s="5"/>
      <c r="C326" s="5"/>
      <c r="D326" s="5"/>
    </row>
    <row r="327" ht="15.75" customHeight="1">
      <c r="A327" s="5"/>
      <c r="B327" s="5"/>
      <c r="C327" s="5"/>
      <c r="D327" s="5"/>
    </row>
    <row r="328" ht="15.75" customHeight="1">
      <c r="A328" s="5"/>
      <c r="B328" s="5"/>
      <c r="C328" s="5"/>
      <c r="D328" s="5"/>
    </row>
    <row r="329" ht="15.75" customHeight="1">
      <c r="A329" s="5"/>
      <c r="B329" s="5"/>
      <c r="C329" s="5"/>
      <c r="D329" s="5"/>
    </row>
    <row r="330" ht="15.75" customHeight="1">
      <c r="A330" s="5"/>
      <c r="B330" s="5"/>
      <c r="C330" s="5"/>
      <c r="D330" s="5"/>
    </row>
    <row r="331" ht="15.75" customHeight="1">
      <c r="A331" s="5"/>
      <c r="B331" s="5"/>
      <c r="C331" s="5"/>
      <c r="D331" s="5"/>
    </row>
    <row r="332" ht="15.75" customHeight="1">
      <c r="A332" s="5"/>
      <c r="B332" s="5"/>
      <c r="C332" s="5"/>
      <c r="D332" s="5"/>
    </row>
    <row r="333" ht="15.75" customHeight="1">
      <c r="A333" s="5"/>
      <c r="B333" s="5"/>
      <c r="C333" s="5"/>
      <c r="D333" s="5"/>
    </row>
    <row r="334" ht="15.75" customHeight="1">
      <c r="A334" s="5"/>
      <c r="B334" s="5"/>
      <c r="C334" s="5"/>
      <c r="D334" s="5"/>
    </row>
    <row r="335" ht="15.75" customHeight="1">
      <c r="A335" s="5"/>
      <c r="B335" s="5"/>
      <c r="C335" s="5"/>
      <c r="D335" s="5"/>
    </row>
    <row r="336" ht="15.75" customHeight="1">
      <c r="A336" s="5"/>
      <c r="B336" s="5"/>
      <c r="C336" s="5"/>
      <c r="D336" s="5"/>
    </row>
    <row r="337" ht="15.75" customHeight="1">
      <c r="A337" s="5"/>
      <c r="B337" s="5"/>
      <c r="C337" s="5"/>
      <c r="D337" s="5"/>
    </row>
    <row r="338" ht="15.75" customHeight="1">
      <c r="A338" s="5"/>
      <c r="B338" s="5"/>
      <c r="C338" s="5"/>
      <c r="D338" s="5"/>
    </row>
    <row r="339" ht="15.75" customHeight="1">
      <c r="A339" s="5"/>
      <c r="B339" s="5"/>
      <c r="C339" s="5"/>
      <c r="D339" s="5"/>
    </row>
    <row r="340" ht="15.75" customHeight="1">
      <c r="A340" s="5"/>
      <c r="B340" s="5"/>
      <c r="C340" s="5"/>
      <c r="D340" s="5"/>
    </row>
    <row r="341" ht="15.75" customHeight="1">
      <c r="A341" s="5"/>
      <c r="B341" s="5"/>
      <c r="C341" s="5"/>
      <c r="D341" s="5"/>
    </row>
    <row r="342" ht="15.75" customHeight="1">
      <c r="A342" s="5"/>
      <c r="B342" s="5"/>
      <c r="C342" s="5"/>
      <c r="D342" s="5"/>
    </row>
    <row r="343" ht="15.75" customHeight="1">
      <c r="A343" s="5"/>
      <c r="B343" s="5"/>
      <c r="C343" s="5"/>
      <c r="D343" s="5"/>
    </row>
    <row r="344" ht="15.75" customHeight="1">
      <c r="A344" s="5"/>
      <c r="B344" s="5"/>
      <c r="C344" s="5"/>
      <c r="D344" s="5"/>
    </row>
    <row r="345" ht="15.75" customHeight="1">
      <c r="A345" s="5"/>
      <c r="B345" s="5"/>
      <c r="C345" s="5"/>
      <c r="D345" s="5"/>
    </row>
    <row r="346" ht="15.75" customHeight="1">
      <c r="A346" s="5"/>
      <c r="B346" s="5"/>
      <c r="C346" s="5"/>
      <c r="D346" s="5"/>
    </row>
    <row r="347" ht="15.75" customHeight="1">
      <c r="A347" s="5"/>
      <c r="B347" s="5"/>
      <c r="C347" s="5"/>
      <c r="D347" s="5"/>
    </row>
    <row r="348" ht="15.75" customHeight="1">
      <c r="A348" s="5"/>
      <c r="B348" s="5"/>
      <c r="C348" s="5"/>
      <c r="D348" s="5"/>
    </row>
    <row r="349" ht="15.75" customHeight="1">
      <c r="A349" s="5"/>
      <c r="B349" s="5"/>
      <c r="C349" s="5"/>
      <c r="D349" s="5"/>
    </row>
    <row r="350" ht="15.75" customHeight="1">
      <c r="A350" s="5"/>
      <c r="B350" s="5"/>
      <c r="C350" s="5"/>
      <c r="D350" s="5"/>
    </row>
    <row r="351" ht="15.75" customHeight="1">
      <c r="A351" s="5"/>
      <c r="B351" s="5"/>
      <c r="C351" s="5"/>
      <c r="D351" s="5"/>
    </row>
    <row r="352" ht="15.75" customHeight="1">
      <c r="A352" s="5"/>
      <c r="B352" s="5"/>
      <c r="C352" s="5"/>
      <c r="D352" s="5"/>
    </row>
    <row r="353" ht="15.75" customHeight="1">
      <c r="A353" s="5"/>
      <c r="B353" s="5"/>
      <c r="C353" s="5"/>
      <c r="D353" s="5"/>
    </row>
    <row r="354" ht="15.75" customHeight="1">
      <c r="A354" s="5"/>
      <c r="B354" s="5"/>
      <c r="C354" s="5"/>
      <c r="D354" s="5"/>
    </row>
    <row r="355" ht="15.75" customHeight="1">
      <c r="A355" s="5"/>
      <c r="B355" s="5"/>
      <c r="C355" s="5"/>
      <c r="D355" s="5"/>
    </row>
    <row r="356" ht="15.75" customHeight="1">
      <c r="A356" s="5"/>
      <c r="B356" s="5"/>
      <c r="C356" s="5"/>
      <c r="D356" s="5"/>
    </row>
    <row r="357" ht="15.75" customHeight="1">
      <c r="A357" s="5"/>
      <c r="B357" s="5"/>
      <c r="C357" s="5"/>
      <c r="D357" s="5"/>
    </row>
    <row r="358" ht="15.75" customHeight="1">
      <c r="A358" s="5"/>
      <c r="B358" s="5"/>
      <c r="C358" s="5"/>
      <c r="D358" s="5"/>
    </row>
    <row r="359" ht="15.75" customHeight="1">
      <c r="A359" s="5"/>
      <c r="B359" s="5"/>
      <c r="C359" s="5"/>
      <c r="D359" s="5"/>
    </row>
    <row r="360" ht="15.75" customHeight="1">
      <c r="A360" s="5"/>
      <c r="B360" s="5"/>
      <c r="C360" s="5"/>
      <c r="D360" s="5"/>
    </row>
    <row r="361" ht="15.75" customHeight="1">
      <c r="A361" s="5"/>
      <c r="B361" s="5"/>
      <c r="C361" s="5"/>
      <c r="D361" s="5"/>
    </row>
    <row r="362" ht="15.75" customHeight="1">
      <c r="A362" s="5"/>
      <c r="B362" s="5"/>
      <c r="C362" s="5"/>
      <c r="D362" s="5"/>
    </row>
    <row r="363" ht="15.75" customHeight="1">
      <c r="A363" s="5"/>
      <c r="B363" s="5"/>
      <c r="C363" s="5"/>
      <c r="D363" s="5"/>
    </row>
    <row r="364" ht="15.75" customHeight="1">
      <c r="A364" s="5"/>
      <c r="B364" s="5"/>
      <c r="C364" s="5"/>
      <c r="D364" s="5"/>
    </row>
    <row r="365" ht="15.75" customHeight="1">
      <c r="A365" s="5"/>
      <c r="B365" s="5"/>
      <c r="C365" s="5"/>
      <c r="D365" s="5"/>
    </row>
    <row r="366" ht="15.75" customHeight="1">
      <c r="A366" s="5"/>
      <c r="B366" s="5"/>
      <c r="C366" s="5"/>
      <c r="D366" s="5"/>
    </row>
    <row r="367" ht="15.75" customHeight="1">
      <c r="A367" s="5"/>
      <c r="B367" s="5"/>
      <c r="C367" s="5"/>
      <c r="D367" s="5"/>
    </row>
    <row r="368" ht="15.75" customHeight="1">
      <c r="A368" s="5"/>
      <c r="B368" s="5"/>
      <c r="C368" s="5"/>
      <c r="D368" s="5"/>
    </row>
    <row r="369" ht="15.75" customHeight="1">
      <c r="A369" s="5"/>
      <c r="B369" s="5"/>
      <c r="C369" s="5"/>
      <c r="D369" s="5"/>
    </row>
    <row r="370" ht="15.75" customHeight="1">
      <c r="A370" s="5"/>
      <c r="B370" s="5"/>
      <c r="C370" s="5"/>
      <c r="D370" s="5"/>
    </row>
    <row r="371" ht="15.75" customHeight="1">
      <c r="A371" s="5"/>
      <c r="B371" s="5"/>
      <c r="C371" s="5"/>
      <c r="D371" s="5"/>
    </row>
    <row r="372" ht="15.75" customHeight="1">
      <c r="A372" s="5"/>
      <c r="B372" s="5"/>
      <c r="C372" s="5"/>
      <c r="D372" s="5"/>
    </row>
    <row r="373" ht="15.75" customHeight="1">
      <c r="A373" s="5"/>
      <c r="B373" s="5"/>
      <c r="C373" s="5"/>
      <c r="D373" s="5"/>
    </row>
    <row r="374" ht="15.75" customHeight="1">
      <c r="A374" s="5"/>
      <c r="B374" s="5"/>
      <c r="C374" s="5"/>
      <c r="D374" s="5"/>
    </row>
    <row r="375" ht="15.75" customHeight="1">
      <c r="A375" s="5"/>
      <c r="B375" s="5"/>
      <c r="C375" s="5"/>
      <c r="D375" s="5"/>
    </row>
    <row r="376" ht="15.75" customHeight="1">
      <c r="A376" s="5"/>
      <c r="B376" s="5"/>
      <c r="C376" s="5"/>
      <c r="D376" s="5"/>
    </row>
    <row r="377" ht="15.75" customHeight="1">
      <c r="A377" s="5"/>
      <c r="B377" s="5"/>
      <c r="C377" s="5"/>
      <c r="D377" s="5"/>
    </row>
    <row r="378" ht="15.75" customHeight="1">
      <c r="A378" s="5"/>
      <c r="B378" s="5"/>
      <c r="C378" s="5"/>
      <c r="D378" s="5"/>
    </row>
    <row r="379" ht="15.75" customHeight="1">
      <c r="A379" s="5"/>
      <c r="B379" s="5"/>
      <c r="C379" s="5"/>
      <c r="D379" s="5"/>
    </row>
    <row r="380" ht="15.75" customHeight="1">
      <c r="A380" s="5"/>
      <c r="B380" s="5"/>
      <c r="C380" s="5"/>
      <c r="D380" s="5"/>
    </row>
    <row r="381" ht="15.75" customHeight="1">
      <c r="A381" s="5"/>
      <c r="B381" s="5"/>
      <c r="C381" s="5"/>
      <c r="D381" s="5"/>
    </row>
    <row r="382" ht="15.75" customHeight="1">
      <c r="A382" s="5"/>
      <c r="B382" s="5"/>
      <c r="C382" s="5"/>
      <c r="D382" s="5"/>
    </row>
    <row r="383" ht="15.75" customHeight="1">
      <c r="A383" s="5"/>
      <c r="B383" s="5"/>
      <c r="C383" s="5"/>
      <c r="D383" s="5"/>
    </row>
    <row r="384" ht="15.75" customHeight="1">
      <c r="A384" s="5"/>
      <c r="B384" s="5"/>
      <c r="C384" s="5"/>
      <c r="D384" s="5"/>
    </row>
    <row r="385" ht="15.75" customHeight="1">
      <c r="A385" s="5"/>
      <c r="B385" s="5"/>
      <c r="C385" s="5"/>
      <c r="D385" s="5"/>
    </row>
    <row r="386" ht="15.75" customHeight="1">
      <c r="A386" s="5"/>
      <c r="B386" s="5"/>
      <c r="C386" s="5"/>
      <c r="D386" s="5"/>
    </row>
    <row r="387" ht="15.75" customHeight="1">
      <c r="A387" s="5"/>
      <c r="B387" s="5"/>
      <c r="C387" s="5"/>
      <c r="D387" s="5"/>
    </row>
    <row r="388" ht="15.75" customHeight="1">
      <c r="A388" s="5"/>
      <c r="B388" s="5"/>
      <c r="C388" s="5"/>
      <c r="D388" s="5"/>
    </row>
    <row r="389" ht="15.75" customHeight="1">
      <c r="A389" s="5"/>
      <c r="B389" s="5"/>
      <c r="C389" s="5"/>
      <c r="D389" s="5"/>
    </row>
    <row r="390" ht="15.75" customHeight="1">
      <c r="A390" s="5"/>
      <c r="B390" s="5"/>
      <c r="C390" s="5"/>
      <c r="D390" s="5"/>
    </row>
    <row r="391" ht="15.75" customHeight="1">
      <c r="A391" s="5"/>
      <c r="B391" s="5"/>
      <c r="C391" s="5"/>
      <c r="D391" s="5"/>
    </row>
    <row r="392" ht="15.75" customHeight="1">
      <c r="A392" s="5"/>
      <c r="B392" s="5"/>
      <c r="C392" s="5"/>
      <c r="D392" s="5"/>
    </row>
    <row r="393" ht="15.75" customHeight="1">
      <c r="A393" s="5"/>
      <c r="B393" s="5"/>
      <c r="C393" s="5"/>
      <c r="D393" s="5"/>
    </row>
    <row r="394" ht="15.75" customHeight="1">
      <c r="A394" s="5"/>
      <c r="B394" s="5"/>
      <c r="C394" s="5"/>
      <c r="D394" s="5"/>
    </row>
    <row r="395" ht="15.75" customHeight="1">
      <c r="A395" s="5"/>
      <c r="B395" s="5"/>
      <c r="C395" s="5"/>
      <c r="D395" s="5"/>
    </row>
    <row r="396" ht="15.75" customHeight="1">
      <c r="A396" s="5"/>
      <c r="B396" s="5"/>
      <c r="C396" s="5"/>
      <c r="D396" s="5"/>
    </row>
    <row r="397" ht="15.75" customHeight="1">
      <c r="A397" s="5"/>
      <c r="B397" s="5"/>
      <c r="C397" s="5"/>
      <c r="D397" s="5"/>
    </row>
    <row r="398" ht="15.75" customHeight="1">
      <c r="A398" s="5"/>
      <c r="B398" s="5"/>
      <c r="C398" s="5"/>
      <c r="D398" s="5"/>
    </row>
    <row r="399" ht="15.75" customHeight="1">
      <c r="A399" s="5"/>
      <c r="B399" s="5"/>
      <c r="C399" s="5"/>
      <c r="D399" s="5"/>
    </row>
    <row r="400" ht="15.75" customHeight="1">
      <c r="A400" s="5"/>
      <c r="B400" s="5"/>
      <c r="C400" s="5"/>
      <c r="D400" s="5"/>
    </row>
    <row r="401" ht="15.75" customHeight="1">
      <c r="A401" s="5"/>
      <c r="B401" s="5"/>
      <c r="C401" s="5"/>
      <c r="D401" s="5"/>
    </row>
    <row r="402" ht="15.75" customHeight="1">
      <c r="A402" s="5"/>
      <c r="B402" s="5"/>
      <c r="C402" s="5"/>
      <c r="D402" s="5"/>
    </row>
    <row r="403" ht="15.75" customHeight="1">
      <c r="A403" s="5"/>
      <c r="B403" s="5"/>
      <c r="C403" s="5"/>
      <c r="D403" s="5"/>
    </row>
    <row r="404" ht="15.75" customHeight="1">
      <c r="A404" s="5"/>
      <c r="B404" s="5"/>
      <c r="C404" s="5"/>
      <c r="D404" s="5"/>
    </row>
    <row r="405" ht="15.75" customHeight="1">
      <c r="A405" s="5"/>
      <c r="B405" s="5"/>
      <c r="C405" s="5"/>
      <c r="D405" s="5"/>
    </row>
    <row r="406" ht="15.75" customHeight="1">
      <c r="A406" s="5"/>
      <c r="B406" s="5"/>
      <c r="C406" s="5"/>
      <c r="D406" s="5"/>
    </row>
    <row r="407" ht="15.75" customHeight="1">
      <c r="A407" s="5"/>
      <c r="B407" s="5"/>
      <c r="C407" s="5"/>
      <c r="D407" s="5"/>
    </row>
    <row r="408" ht="15.75" customHeight="1">
      <c r="A408" s="5"/>
      <c r="B408" s="5"/>
      <c r="C408" s="5"/>
      <c r="D408" s="5"/>
    </row>
    <row r="409" ht="15.75" customHeight="1">
      <c r="A409" s="5"/>
      <c r="B409" s="5"/>
      <c r="C409" s="5"/>
      <c r="D409" s="5"/>
    </row>
    <row r="410" ht="15.75" customHeight="1">
      <c r="A410" s="5"/>
      <c r="B410" s="5"/>
      <c r="C410" s="5"/>
      <c r="D410" s="5"/>
    </row>
    <row r="411" ht="15.75" customHeight="1">
      <c r="A411" s="5"/>
      <c r="B411" s="5"/>
      <c r="C411" s="5"/>
      <c r="D411" s="5"/>
    </row>
    <row r="412" ht="15.75" customHeight="1">
      <c r="A412" s="5"/>
      <c r="B412" s="5"/>
      <c r="C412" s="5"/>
      <c r="D412" s="5"/>
    </row>
    <row r="413" ht="15.75" customHeight="1">
      <c r="A413" s="5"/>
      <c r="B413" s="5"/>
      <c r="C413" s="5"/>
      <c r="D413" s="5"/>
    </row>
    <row r="414" ht="15.75" customHeight="1">
      <c r="A414" s="5"/>
      <c r="B414" s="5"/>
      <c r="C414" s="5"/>
      <c r="D414" s="5"/>
    </row>
    <row r="415" ht="15.75" customHeight="1">
      <c r="A415" s="5"/>
      <c r="B415" s="5"/>
      <c r="C415" s="5"/>
      <c r="D415" s="5"/>
    </row>
    <row r="416" ht="15.75" customHeight="1">
      <c r="A416" s="5"/>
      <c r="B416" s="5"/>
      <c r="C416" s="5"/>
      <c r="D416" s="5"/>
    </row>
    <row r="417" ht="15.75" customHeight="1">
      <c r="A417" s="5"/>
      <c r="B417" s="5"/>
      <c r="C417" s="5"/>
      <c r="D417" s="5"/>
    </row>
    <row r="418" ht="15.75" customHeight="1">
      <c r="A418" s="5"/>
      <c r="B418" s="5"/>
      <c r="C418" s="5"/>
      <c r="D418" s="5"/>
    </row>
    <row r="419" ht="15.75" customHeight="1">
      <c r="A419" s="5"/>
      <c r="B419" s="5"/>
      <c r="C419" s="5"/>
      <c r="D419" s="5"/>
    </row>
    <row r="420" ht="15.75" customHeight="1">
      <c r="A420" s="5"/>
      <c r="B420" s="5"/>
      <c r="C420" s="5"/>
      <c r="D420" s="5"/>
    </row>
    <row r="421" ht="15.75" customHeight="1">
      <c r="A421" s="5"/>
      <c r="B421" s="5"/>
      <c r="C421" s="5"/>
      <c r="D421" s="5"/>
    </row>
    <row r="422" ht="15.75" customHeight="1">
      <c r="A422" s="5"/>
      <c r="B422" s="5"/>
      <c r="C422" s="5"/>
      <c r="D422" s="5"/>
    </row>
    <row r="423" ht="15.75" customHeight="1">
      <c r="A423" s="5"/>
      <c r="B423" s="5"/>
      <c r="C423" s="5"/>
      <c r="D423" s="5"/>
    </row>
    <row r="424" ht="15.75" customHeight="1">
      <c r="A424" s="5"/>
      <c r="B424" s="5"/>
      <c r="C424" s="5"/>
      <c r="D424" s="5"/>
    </row>
    <row r="425" ht="15.75" customHeight="1">
      <c r="A425" s="5"/>
      <c r="B425" s="5"/>
      <c r="C425" s="5"/>
      <c r="D425" s="5"/>
    </row>
    <row r="426" ht="15.75" customHeight="1">
      <c r="A426" s="5"/>
      <c r="B426" s="5"/>
      <c r="C426" s="5"/>
      <c r="D426" s="5"/>
    </row>
    <row r="427" ht="15.75" customHeight="1">
      <c r="A427" s="5"/>
      <c r="B427" s="5"/>
      <c r="C427" s="5"/>
      <c r="D427" s="5"/>
    </row>
    <row r="428" ht="15.75" customHeight="1">
      <c r="A428" s="5"/>
      <c r="B428" s="5"/>
      <c r="C428" s="5"/>
      <c r="D428" s="5"/>
    </row>
    <row r="429" ht="15.75" customHeight="1">
      <c r="A429" s="5"/>
      <c r="B429" s="5"/>
      <c r="C429" s="5"/>
      <c r="D429" s="5"/>
    </row>
    <row r="430" ht="15.75" customHeight="1">
      <c r="A430" s="5"/>
      <c r="B430" s="5"/>
      <c r="C430" s="5"/>
      <c r="D430" s="5"/>
    </row>
    <row r="431" ht="15.75" customHeight="1">
      <c r="A431" s="5"/>
      <c r="B431" s="5"/>
      <c r="C431" s="5"/>
      <c r="D431" s="5"/>
    </row>
    <row r="432" ht="15.75" customHeight="1">
      <c r="A432" s="5"/>
      <c r="B432" s="5"/>
      <c r="C432" s="5"/>
      <c r="D432" s="5"/>
    </row>
    <row r="433" ht="15.75" customHeight="1">
      <c r="A433" s="5"/>
      <c r="B433" s="5"/>
      <c r="C433" s="5"/>
      <c r="D433" s="5"/>
    </row>
    <row r="434" ht="15.75" customHeight="1">
      <c r="A434" s="5"/>
      <c r="B434" s="5"/>
      <c r="C434" s="5"/>
      <c r="D434" s="5"/>
    </row>
    <row r="435" ht="15.75" customHeight="1">
      <c r="A435" s="5"/>
      <c r="B435" s="5"/>
      <c r="C435" s="5"/>
      <c r="D435" s="5"/>
    </row>
    <row r="436" ht="15.75" customHeight="1">
      <c r="A436" s="5"/>
      <c r="B436" s="5"/>
      <c r="C436" s="5"/>
      <c r="D436" s="5"/>
    </row>
    <row r="437" ht="15.75" customHeight="1">
      <c r="A437" s="5"/>
      <c r="B437" s="5"/>
      <c r="C437" s="5"/>
      <c r="D437" s="5"/>
    </row>
    <row r="438" ht="15.75" customHeight="1">
      <c r="A438" s="5"/>
      <c r="B438" s="5"/>
      <c r="C438" s="5"/>
      <c r="D438" s="5"/>
    </row>
    <row r="439" ht="15.75" customHeight="1">
      <c r="A439" s="5"/>
      <c r="B439" s="5"/>
      <c r="C439" s="5"/>
      <c r="D439" s="5"/>
    </row>
    <row r="440" ht="15.75" customHeight="1">
      <c r="A440" s="5"/>
      <c r="B440" s="5"/>
      <c r="C440" s="5"/>
      <c r="D440" s="5"/>
    </row>
    <row r="441" ht="15.75" customHeight="1">
      <c r="A441" s="5"/>
      <c r="B441" s="5"/>
      <c r="C441" s="5"/>
      <c r="D441" s="5"/>
    </row>
    <row r="442" ht="15.75" customHeight="1">
      <c r="A442" s="5"/>
      <c r="B442" s="5"/>
      <c r="C442" s="5"/>
      <c r="D442" s="5"/>
    </row>
    <row r="443" ht="15.75" customHeight="1">
      <c r="A443" s="5"/>
      <c r="B443" s="5"/>
      <c r="C443" s="5"/>
      <c r="D443" s="5"/>
    </row>
    <row r="444" ht="15.75" customHeight="1">
      <c r="A444" s="5"/>
      <c r="B444" s="5"/>
      <c r="C444" s="5"/>
      <c r="D444" s="5"/>
    </row>
    <row r="445" ht="15.75" customHeight="1">
      <c r="A445" s="5"/>
      <c r="B445" s="5"/>
      <c r="C445" s="5"/>
      <c r="D445" s="5"/>
    </row>
    <row r="446" ht="15.75" customHeight="1">
      <c r="A446" s="5"/>
      <c r="B446" s="5"/>
      <c r="C446" s="5"/>
      <c r="D446" s="5"/>
    </row>
    <row r="447" ht="15.75" customHeight="1">
      <c r="A447" s="5"/>
      <c r="B447" s="5"/>
      <c r="C447" s="5"/>
      <c r="D447" s="5"/>
    </row>
    <row r="448" ht="15.75" customHeight="1">
      <c r="A448" s="5"/>
      <c r="B448" s="5"/>
      <c r="C448" s="5"/>
      <c r="D448" s="5"/>
    </row>
    <row r="449" ht="15.75" customHeight="1">
      <c r="A449" s="5"/>
      <c r="B449" s="5"/>
      <c r="C449" s="5"/>
      <c r="D449" s="5"/>
    </row>
    <row r="450" ht="15.75" customHeight="1">
      <c r="A450" s="5"/>
      <c r="B450" s="5"/>
      <c r="C450" s="5"/>
      <c r="D450" s="5"/>
    </row>
    <row r="451" ht="15.75" customHeight="1">
      <c r="A451" s="5"/>
      <c r="B451" s="5"/>
      <c r="C451" s="5"/>
      <c r="D451" s="5"/>
    </row>
    <row r="452" ht="15.75" customHeight="1">
      <c r="A452" s="5"/>
      <c r="B452" s="5"/>
      <c r="C452" s="5"/>
      <c r="D452" s="5"/>
    </row>
    <row r="453" ht="15.75" customHeight="1">
      <c r="A453" s="5"/>
      <c r="B453" s="5"/>
      <c r="C453" s="5"/>
      <c r="D453" s="5"/>
    </row>
    <row r="454" ht="15.75" customHeight="1">
      <c r="A454" s="5"/>
      <c r="B454" s="5"/>
      <c r="C454" s="5"/>
      <c r="D454" s="5"/>
    </row>
    <row r="455" ht="15.75" customHeight="1">
      <c r="A455" s="5"/>
      <c r="B455" s="5"/>
      <c r="C455" s="5"/>
      <c r="D455" s="5"/>
    </row>
    <row r="456" ht="15.75" customHeight="1">
      <c r="A456" s="5"/>
      <c r="B456" s="5"/>
      <c r="C456" s="5"/>
      <c r="D456" s="5"/>
    </row>
    <row r="457" ht="15.75" customHeight="1">
      <c r="A457" s="5"/>
      <c r="B457" s="5"/>
      <c r="C457" s="5"/>
      <c r="D457" s="5"/>
    </row>
    <row r="458" ht="15.75" customHeight="1">
      <c r="A458" s="5"/>
      <c r="B458" s="5"/>
      <c r="C458" s="5"/>
      <c r="D458" s="5"/>
    </row>
    <row r="459" ht="15.75" customHeight="1">
      <c r="A459" s="5"/>
      <c r="B459" s="5"/>
      <c r="C459" s="5"/>
      <c r="D459" s="5"/>
    </row>
    <row r="460" ht="15.75" customHeight="1">
      <c r="A460" s="5"/>
      <c r="B460" s="5"/>
      <c r="C460" s="5"/>
      <c r="D460" s="5"/>
    </row>
    <row r="461" ht="15.75" customHeight="1">
      <c r="A461" s="5"/>
      <c r="B461" s="5"/>
      <c r="C461" s="5"/>
      <c r="D461" s="5"/>
    </row>
    <row r="462" ht="15.75" customHeight="1">
      <c r="A462" s="5"/>
      <c r="B462" s="5"/>
      <c r="C462" s="5"/>
      <c r="D462" s="5"/>
    </row>
    <row r="463" ht="15.75" customHeight="1">
      <c r="A463" s="5"/>
      <c r="B463" s="5"/>
      <c r="C463" s="5"/>
      <c r="D463" s="5"/>
    </row>
    <row r="464" ht="15.75" customHeight="1">
      <c r="A464" s="5"/>
      <c r="B464" s="5"/>
      <c r="C464" s="5"/>
      <c r="D464" s="5"/>
    </row>
    <row r="465" ht="15.75" customHeight="1">
      <c r="A465" s="5"/>
      <c r="B465" s="5"/>
      <c r="C465" s="5"/>
      <c r="D465" s="5"/>
    </row>
    <row r="466" ht="15.75" customHeight="1">
      <c r="A466" s="5"/>
      <c r="B466" s="5"/>
      <c r="C466" s="5"/>
      <c r="D466" s="5"/>
    </row>
    <row r="467" ht="15.75" customHeight="1">
      <c r="A467" s="5"/>
      <c r="B467" s="5"/>
      <c r="C467" s="5"/>
      <c r="D467" s="5"/>
    </row>
    <row r="468" ht="15.75" customHeight="1">
      <c r="A468" s="5"/>
      <c r="B468" s="5"/>
      <c r="C468" s="5"/>
      <c r="D468" s="5"/>
    </row>
    <row r="469" ht="15.75" customHeight="1">
      <c r="A469" s="5"/>
      <c r="B469" s="5"/>
      <c r="C469" s="5"/>
      <c r="D469" s="5"/>
    </row>
    <row r="470" ht="15.75" customHeight="1">
      <c r="A470" s="5"/>
      <c r="B470" s="5"/>
      <c r="C470" s="5"/>
      <c r="D470" s="5"/>
    </row>
    <row r="471" ht="15.75" customHeight="1">
      <c r="A471" s="5"/>
      <c r="B471" s="5"/>
      <c r="C471" s="5"/>
      <c r="D471" s="5"/>
    </row>
    <row r="472" ht="15.75" customHeight="1">
      <c r="A472" s="5"/>
      <c r="B472" s="5"/>
      <c r="C472" s="5"/>
      <c r="D472" s="5"/>
    </row>
    <row r="473" ht="15.75" customHeight="1">
      <c r="A473" s="5"/>
      <c r="B473" s="5"/>
      <c r="C473" s="5"/>
      <c r="D473" s="5"/>
    </row>
    <row r="474" ht="15.75" customHeight="1">
      <c r="A474" s="5"/>
      <c r="B474" s="5"/>
      <c r="C474" s="5"/>
      <c r="D474" s="5"/>
    </row>
    <row r="475" ht="15.75" customHeight="1">
      <c r="A475" s="5"/>
      <c r="B475" s="5"/>
      <c r="C475" s="5"/>
      <c r="D475" s="5"/>
    </row>
    <row r="476" ht="15.75" customHeight="1">
      <c r="A476" s="5"/>
      <c r="B476" s="5"/>
      <c r="C476" s="5"/>
      <c r="D476" s="5"/>
    </row>
    <row r="477" ht="15.75" customHeight="1">
      <c r="A477" s="5"/>
      <c r="B477" s="5"/>
      <c r="C477" s="5"/>
      <c r="D477" s="5"/>
    </row>
    <row r="478" ht="15.75" customHeight="1">
      <c r="A478" s="5"/>
      <c r="B478" s="5"/>
      <c r="C478" s="5"/>
      <c r="D478" s="5"/>
    </row>
    <row r="479" ht="15.75" customHeight="1">
      <c r="A479" s="5"/>
      <c r="B479" s="5"/>
      <c r="C479" s="5"/>
      <c r="D479" s="5"/>
    </row>
    <row r="480" ht="15.75" customHeight="1">
      <c r="A480" s="5"/>
      <c r="B480" s="5"/>
      <c r="C480" s="5"/>
      <c r="D480" s="5"/>
    </row>
    <row r="481" ht="15.75" customHeight="1">
      <c r="A481" s="5"/>
      <c r="B481" s="5"/>
      <c r="C481" s="5"/>
      <c r="D481" s="5"/>
    </row>
    <row r="482" ht="15.75" customHeight="1">
      <c r="A482" s="5"/>
      <c r="B482" s="5"/>
      <c r="C482" s="5"/>
      <c r="D482" s="5"/>
    </row>
    <row r="483" ht="15.75" customHeight="1">
      <c r="A483" s="5"/>
      <c r="B483" s="5"/>
      <c r="C483" s="5"/>
      <c r="D483" s="5"/>
    </row>
    <row r="484" ht="15.75" customHeight="1">
      <c r="A484" s="5"/>
      <c r="B484" s="5"/>
      <c r="C484" s="5"/>
      <c r="D484" s="5"/>
    </row>
    <row r="485" ht="15.75" customHeight="1">
      <c r="A485" s="5"/>
      <c r="B485" s="5"/>
      <c r="C485" s="5"/>
      <c r="D485" s="5"/>
    </row>
    <row r="486" ht="15.75" customHeight="1">
      <c r="A486" s="5"/>
      <c r="B486" s="5"/>
      <c r="C486" s="5"/>
      <c r="D486" s="5"/>
    </row>
    <row r="487" ht="15.75" customHeight="1">
      <c r="A487" s="5"/>
      <c r="B487" s="5"/>
      <c r="C487" s="5"/>
      <c r="D487" s="5"/>
    </row>
    <row r="488" ht="15.75" customHeight="1">
      <c r="A488" s="5"/>
      <c r="B488" s="5"/>
      <c r="C488" s="5"/>
      <c r="D488" s="5"/>
    </row>
    <row r="489" ht="15.75" customHeight="1">
      <c r="A489" s="5"/>
      <c r="B489" s="5"/>
      <c r="C489" s="5"/>
      <c r="D489" s="5"/>
    </row>
    <row r="490" ht="15.75" customHeight="1">
      <c r="A490" s="5"/>
      <c r="B490" s="5"/>
      <c r="C490" s="5"/>
      <c r="D490" s="5"/>
    </row>
    <row r="491" ht="15.75" customHeight="1">
      <c r="A491" s="5"/>
      <c r="B491" s="5"/>
      <c r="C491" s="5"/>
      <c r="D491" s="5"/>
    </row>
    <row r="492" ht="15.75" customHeight="1">
      <c r="A492" s="5"/>
      <c r="B492" s="5"/>
      <c r="C492" s="5"/>
      <c r="D492" s="5"/>
    </row>
    <row r="493" ht="15.75" customHeight="1">
      <c r="A493" s="5"/>
      <c r="B493" s="5"/>
      <c r="C493" s="5"/>
      <c r="D493" s="5"/>
    </row>
    <row r="494" ht="15.75" customHeight="1">
      <c r="A494" s="5"/>
      <c r="B494" s="5"/>
      <c r="C494" s="5"/>
      <c r="D494" s="5"/>
    </row>
    <row r="495" ht="15.75" customHeight="1">
      <c r="A495" s="5"/>
      <c r="B495" s="5"/>
      <c r="C495" s="5"/>
      <c r="D495" s="5"/>
    </row>
    <row r="496" ht="15.75" customHeight="1">
      <c r="A496" s="5"/>
      <c r="B496" s="5"/>
      <c r="C496" s="5"/>
      <c r="D496" s="5"/>
    </row>
    <row r="497" ht="15.75" customHeight="1">
      <c r="A497" s="5"/>
      <c r="B497" s="5"/>
      <c r="C497" s="5"/>
      <c r="D497" s="5"/>
    </row>
    <row r="498" ht="15.75" customHeight="1">
      <c r="A498" s="5"/>
      <c r="B498" s="5"/>
      <c r="C498" s="5"/>
      <c r="D498" s="5"/>
    </row>
    <row r="499" ht="15.75" customHeight="1">
      <c r="A499" s="5"/>
      <c r="B499" s="5"/>
      <c r="C499" s="5"/>
      <c r="D499" s="5"/>
    </row>
    <row r="500" ht="15.75" customHeight="1">
      <c r="A500" s="5"/>
      <c r="B500" s="5"/>
      <c r="C500" s="5"/>
      <c r="D500" s="5"/>
    </row>
    <row r="501" ht="15.75" customHeight="1">
      <c r="A501" s="5"/>
      <c r="B501" s="5"/>
      <c r="C501" s="5"/>
      <c r="D501" s="5"/>
    </row>
    <row r="502" ht="15.75" customHeight="1">
      <c r="A502" s="5"/>
      <c r="B502" s="5"/>
      <c r="C502" s="5"/>
      <c r="D502" s="5"/>
    </row>
    <row r="503" ht="15.75" customHeight="1">
      <c r="A503" s="5"/>
      <c r="B503" s="5"/>
      <c r="C503" s="5"/>
      <c r="D503" s="5"/>
    </row>
    <row r="504" ht="15.75" customHeight="1">
      <c r="A504" s="5"/>
      <c r="B504" s="5"/>
      <c r="C504" s="5"/>
      <c r="D504" s="5"/>
    </row>
    <row r="505" ht="15.75" customHeight="1">
      <c r="A505" s="5"/>
      <c r="B505" s="5"/>
      <c r="C505" s="5"/>
      <c r="D505" s="5"/>
    </row>
    <row r="506" ht="15.75" customHeight="1">
      <c r="A506" s="5"/>
      <c r="B506" s="5"/>
      <c r="C506" s="5"/>
      <c r="D506" s="5"/>
    </row>
    <row r="507" ht="15.75" customHeight="1">
      <c r="A507" s="5"/>
      <c r="B507" s="5"/>
      <c r="C507" s="5"/>
      <c r="D507" s="5"/>
    </row>
    <row r="508" ht="15.75" customHeight="1">
      <c r="A508" s="5"/>
      <c r="B508" s="5"/>
      <c r="C508" s="5"/>
      <c r="D508" s="5"/>
    </row>
    <row r="509" ht="15.75" customHeight="1">
      <c r="A509" s="5"/>
      <c r="B509" s="5"/>
      <c r="C509" s="5"/>
      <c r="D509" s="5"/>
    </row>
    <row r="510" ht="15.75" customHeight="1">
      <c r="A510" s="5"/>
      <c r="B510" s="5"/>
      <c r="C510" s="5"/>
      <c r="D510" s="5"/>
    </row>
    <row r="511" ht="15.75" customHeight="1">
      <c r="A511" s="5"/>
      <c r="B511" s="5"/>
      <c r="C511" s="5"/>
      <c r="D511" s="5"/>
    </row>
    <row r="512" ht="15.75" customHeight="1">
      <c r="A512" s="5"/>
      <c r="B512" s="5"/>
      <c r="C512" s="5"/>
      <c r="D512" s="5"/>
    </row>
    <row r="513" ht="15.75" customHeight="1">
      <c r="A513" s="5"/>
      <c r="B513" s="5"/>
      <c r="C513" s="5"/>
      <c r="D513" s="5"/>
    </row>
    <row r="514" ht="15.75" customHeight="1">
      <c r="A514" s="5"/>
      <c r="B514" s="5"/>
      <c r="C514" s="5"/>
      <c r="D514" s="5"/>
    </row>
    <row r="515" ht="15.75" customHeight="1">
      <c r="A515" s="5"/>
      <c r="B515" s="5"/>
      <c r="C515" s="5"/>
      <c r="D515" s="5"/>
    </row>
    <row r="516" ht="15.75" customHeight="1">
      <c r="A516" s="5"/>
      <c r="B516" s="5"/>
      <c r="C516" s="5"/>
      <c r="D516" s="5"/>
    </row>
    <row r="517" ht="15.75" customHeight="1">
      <c r="A517" s="5"/>
      <c r="B517" s="5"/>
      <c r="C517" s="5"/>
      <c r="D517" s="5"/>
    </row>
    <row r="518" ht="15.75" customHeight="1">
      <c r="A518" s="5"/>
      <c r="B518" s="5"/>
      <c r="C518" s="5"/>
      <c r="D518" s="5"/>
    </row>
    <row r="519" ht="15.75" customHeight="1">
      <c r="A519" s="5"/>
      <c r="B519" s="5"/>
      <c r="C519" s="5"/>
      <c r="D519" s="5"/>
    </row>
    <row r="520" ht="15.75" customHeight="1">
      <c r="A520" s="5"/>
      <c r="B520" s="5"/>
      <c r="C520" s="5"/>
      <c r="D520" s="5"/>
    </row>
    <row r="521" ht="15.75" customHeight="1">
      <c r="A521" s="5"/>
      <c r="B521" s="5"/>
      <c r="C521" s="5"/>
      <c r="D521" s="5"/>
    </row>
    <row r="522" ht="15.75" customHeight="1">
      <c r="A522" s="5"/>
      <c r="B522" s="5"/>
      <c r="C522" s="5"/>
      <c r="D522" s="5"/>
    </row>
    <row r="523" ht="15.75" customHeight="1">
      <c r="A523" s="5"/>
      <c r="B523" s="5"/>
      <c r="C523" s="5"/>
      <c r="D523" s="5"/>
    </row>
    <row r="524" ht="15.75" customHeight="1">
      <c r="A524" s="5"/>
      <c r="B524" s="5"/>
      <c r="C524" s="5"/>
      <c r="D524" s="5"/>
    </row>
    <row r="525" ht="15.75" customHeight="1">
      <c r="A525" s="5"/>
      <c r="B525" s="5"/>
      <c r="C525" s="5"/>
      <c r="D525" s="5"/>
    </row>
    <row r="526" ht="15.75" customHeight="1">
      <c r="A526" s="5"/>
      <c r="B526" s="5"/>
      <c r="C526" s="5"/>
      <c r="D526" s="5"/>
    </row>
    <row r="527" ht="15.75" customHeight="1">
      <c r="A527" s="5"/>
      <c r="B527" s="5"/>
      <c r="C527" s="5"/>
      <c r="D527" s="5"/>
    </row>
    <row r="528" ht="15.75" customHeight="1">
      <c r="A528" s="5"/>
      <c r="B528" s="5"/>
      <c r="C528" s="5"/>
      <c r="D528" s="5"/>
    </row>
    <row r="529" ht="15.75" customHeight="1">
      <c r="A529" s="5"/>
      <c r="B529" s="5"/>
      <c r="C529" s="5"/>
      <c r="D529" s="5"/>
    </row>
    <row r="530" ht="15.75" customHeight="1">
      <c r="A530" s="5"/>
      <c r="B530" s="5"/>
      <c r="C530" s="5"/>
      <c r="D530" s="5"/>
    </row>
    <row r="531" ht="15.75" customHeight="1">
      <c r="A531" s="5"/>
      <c r="B531" s="5"/>
      <c r="C531" s="5"/>
      <c r="D531" s="5"/>
    </row>
    <row r="532" ht="15.75" customHeight="1">
      <c r="A532" s="5"/>
      <c r="B532" s="5"/>
      <c r="C532" s="5"/>
      <c r="D532" s="5"/>
    </row>
    <row r="533" ht="15.75" customHeight="1">
      <c r="A533" s="5"/>
      <c r="B533" s="5"/>
      <c r="C533" s="5"/>
      <c r="D533" s="5"/>
    </row>
    <row r="534" ht="15.75" customHeight="1">
      <c r="A534" s="5"/>
      <c r="B534" s="5"/>
      <c r="C534" s="5"/>
      <c r="D534" s="5"/>
    </row>
    <row r="535" ht="15.75" customHeight="1">
      <c r="A535" s="5"/>
      <c r="B535" s="5"/>
      <c r="C535" s="5"/>
      <c r="D535" s="5"/>
    </row>
    <row r="536" ht="15.75" customHeight="1">
      <c r="A536" s="5"/>
      <c r="B536" s="5"/>
      <c r="C536" s="5"/>
      <c r="D536" s="5"/>
    </row>
    <row r="537" ht="15.75" customHeight="1">
      <c r="A537" s="5"/>
      <c r="B537" s="5"/>
      <c r="C537" s="5"/>
      <c r="D537" s="5"/>
    </row>
    <row r="538" ht="15.75" customHeight="1">
      <c r="A538" s="5"/>
      <c r="B538" s="5"/>
      <c r="C538" s="5"/>
      <c r="D538" s="5"/>
    </row>
    <row r="539" ht="15.75" customHeight="1">
      <c r="A539" s="5"/>
      <c r="B539" s="5"/>
      <c r="C539" s="5"/>
      <c r="D539" s="5"/>
    </row>
    <row r="540" ht="15.75" customHeight="1">
      <c r="A540" s="5"/>
      <c r="B540" s="5"/>
      <c r="C540" s="5"/>
      <c r="D540" s="5"/>
    </row>
    <row r="541" ht="15.75" customHeight="1">
      <c r="A541" s="5"/>
      <c r="B541" s="5"/>
      <c r="C541" s="5"/>
      <c r="D541" s="5"/>
    </row>
    <row r="542" ht="15.75" customHeight="1">
      <c r="A542" s="5"/>
      <c r="B542" s="5"/>
      <c r="C542" s="5"/>
      <c r="D542" s="5"/>
    </row>
    <row r="543" ht="15.75" customHeight="1">
      <c r="A543" s="5"/>
      <c r="B543" s="5"/>
      <c r="C543" s="5"/>
      <c r="D543" s="5"/>
    </row>
    <row r="544" ht="15.75" customHeight="1">
      <c r="A544" s="5"/>
      <c r="B544" s="5"/>
      <c r="C544" s="5"/>
      <c r="D544" s="5"/>
    </row>
    <row r="545" ht="15.75" customHeight="1">
      <c r="A545" s="5"/>
      <c r="B545" s="5"/>
      <c r="C545" s="5"/>
      <c r="D545" s="5"/>
    </row>
    <row r="546" ht="15.75" customHeight="1">
      <c r="A546" s="5"/>
      <c r="B546" s="5"/>
      <c r="C546" s="5"/>
      <c r="D546" s="5"/>
    </row>
    <row r="547" ht="15.75" customHeight="1">
      <c r="A547" s="5"/>
      <c r="B547" s="5"/>
      <c r="C547" s="5"/>
      <c r="D547" s="5"/>
    </row>
    <row r="548" ht="15.75" customHeight="1">
      <c r="A548" s="5"/>
      <c r="B548" s="5"/>
      <c r="C548" s="5"/>
      <c r="D548" s="5"/>
    </row>
    <row r="549" ht="15.75" customHeight="1">
      <c r="A549" s="5"/>
      <c r="B549" s="5"/>
      <c r="C549" s="5"/>
      <c r="D549" s="5"/>
    </row>
    <row r="550" ht="15.75" customHeight="1">
      <c r="A550" s="5"/>
      <c r="B550" s="5"/>
      <c r="C550" s="5"/>
      <c r="D550" s="5"/>
    </row>
    <row r="551" ht="15.75" customHeight="1">
      <c r="A551" s="5"/>
      <c r="B551" s="5"/>
      <c r="C551" s="5"/>
      <c r="D551" s="5"/>
    </row>
    <row r="552" ht="15.75" customHeight="1">
      <c r="A552" s="5"/>
      <c r="B552" s="5"/>
      <c r="C552" s="5"/>
      <c r="D552" s="5"/>
    </row>
    <row r="553" ht="15.75" customHeight="1">
      <c r="A553" s="5"/>
      <c r="B553" s="5"/>
      <c r="C553" s="5"/>
      <c r="D553" s="5"/>
    </row>
    <row r="554" ht="15.75" customHeight="1">
      <c r="A554" s="5"/>
      <c r="B554" s="5"/>
      <c r="C554" s="5"/>
      <c r="D554" s="5"/>
    </row>
    <row r="555" ht="15.75" customHeight="1">
      <c r="A555" s="5"/>
      <c r="B555" s="5"/>
      <c r="C555" s="5"/>
      <c r="D555" s="5"/>
    </row>
    <row r="556" ht="15.75" customHeight="1">
      <c r="A556" s="5"/>
      <c r="B556" s="5"/>
      <c r="C556" s="5"/>
      <c r="D556" s="5"/>
    </row>
    <row r="557" ht="15.75" customHeight="1">
      <c r="A557" s="5"/>
      <c r="B557" s="5"/>
      <c r="C557" s="5"/>
      <c r="D557" s="5"/>
    </row>
    <row r="558" ht="15.75" customHeight="1">
      <c r="A558" s="5"/>
      <c r="B558" s="5"/>
      <c r="C558" s="5"/>
      <c r="D558" s="5"/>
    </row>
    <row r="559" ht="15.75" customHeight="1">
      <c r="A559" s="5"/>
      <c r="B559" s="5"/>
      <c r="C559" s="5"/>
      <c r="D559" s="5"/>
    </row>
    <row r="560" ht="15.75" customHeight="1">
      <c r="A560" s="5"/>
      <c r="B560" s="5"/>
      <c r="C560" s="5"/>
      <c r="D560" s="5"/>
    </row>
    <row r="561" ht="15.75" customHeight="1">
      <c r="A561" s="5"/>
      <c r="B561" s="5"/>
      <c r="C561" s="5"/>
      <c r="D561" s="5"/>
    </row>
    <row r="562" ht="15.75" customHeight="1">
      <c r="A562" s="5"/>
      <c r="B562" s="5"/>
      <c r="C562" s="5"/>
      <c r="D562" s="5"/>
    </row>
    <row r="563" ht="15.75" customHeight="1">
      <c r="A563" s="5"/>
      <c r="B563" s="5"/>
      <c r="C563" s="5"/>
      <c r="D563" s="5"/>
    </row>
    <row r="564" ht="15.75" customHeight="1">
      <c r="A564" s="5"/>
      <c r="B564" s="5"/>
      <c r="C564" s="5"/>
      <c r="D564" s="5"/>
    </row>
    <row r="565" ht="15.75" customHeight="1">
      <c r="A565" s="5"/>
      <c r="B565" s="5"/>
      <c r="C565" s="5"/>
      <c r="D565" s="5"/>
    </row>
    <row r="566" ht="15.75" customHeight="1">
      <c r="A566" s="5"/>
      <c r="B566" s="5"/>
      <c r="C566" s="5"/>
      <c r="D566" s="5"/>
    </row>
    <row r="567" ht="15.75" customHeight="1">
      <c r="A567" s="5"/>
      <c r="B567" s="5"/>
      <c r="C567" s="5"/>
      <c r="D567" s="5"/>
    </row>
    <row r="568" ht="15.75" customHeight="1">
      <c r="A568" s="5"/>
      <c r="B568" s="5"/>
      <c r="C568" s="5"/>
      <c r="D568" s="5"/>
    </row>
    <row r="569" ht="15.75" customHeight="1">
      <c r="A569" s="5"/>
      <c r="B569" s="5"/>
      <c r="C569" s="5"/>
      <c r="D569" s="5"/>
    </row>
    <row r="570" ht="15.75" customHeight="1">
      <c r="A570" s="5"/>
      <c r="B570" s="5"/>
      <c r="C570" s="5"/>
      <c r="D570" s="5"/>
    </row>
    <row r="571" ht="15.75" customHeight="1">
      <c r="A571" s="5"/>
      <c r="B571" s="5"/>
      <c r="C571" s="5"/>
      <c r="D571" s="5"/>
    </row>
    <row r="572" ht="15.75" customHeight="1">
      <c r="A572" s="5"/>
      <c r="B572" s="5"/>
      <c r="C572" s="5"/>
      <c r="D572" s="5"/>
    </row>
    <row r="573" ht="15.75" customHeight="1">
      <c r="A573" s="5"/>
      <c r="B573" s="5"/>
      <c r="C573" s="5"/>
      <c r="D573" s="5"/>
    </row>
    <row r="574" ht="15.75" customHeight="1">
      <c r="A574" s="5"/>
      <c r="B574" s="5"/>
      <c r="C574" s="5"/>
      <c r="D574" s="5"/>
    </row>
    <row r="575" ht="15.75" customHeight="1">
      <c r="A575" s="5"/>
      <c r="B575" s="5"/>
      <c r="C575" s="5"/>
      <c r="D575" s="5"/>
    </row>
    <row r="576" ht="15.75" customHeight="1">
      <c r="A576" s="5"/>
      <c r="B576" s="5"/>
      <c r="C576" s="5"/>
      <c r="D576" s="5"/>
    </row>
    <row r="577" ht="15.75" customHeight="1">
      <c r="A577" s="5"/>
      <c r="B577" s="5"/>
      <c r="C577" s="5"/>
      <c r="D577" s="5"/>
    </row>
    <row r="578" ht="15.75" customHeight="1">
      <c r="A578" s="5"/>
      <c r="B578" s="5"/>
      <c r="C578" s="5"/>
      <c r="D578" s="5"/>
    </row>
    <row r="579" ht="15.75" customHeight="1">
      <c r="A579" s="5"/>
      <c r="B579" s="5"/>
      <c r="C579" s="5"/>
      <c r="D579" s="5"/>
    </row>
    <row r="580" ht="15.75" customHeight="1">
      <c r="A580" s="5"/>
      <c r="B580" s="5"/>
      <c r="C580" s="5"/>
      <c r="D580" s="5"/>
    </row>
    <row r="581" ht="15.75" customHeight="1">
      <c r="A581" s="5"/>
      <c r="B581" s="5"/>
      <c r="C581" s="5"/>
      <c r="D581" s="5"/>
    </row>
    <row r="582" ht="15.75" customHeight="1">
      <c r="A582" s="5"/>
      <c r="B582" s="5"/>
      <c r="C582" s="5"/>
      <c r="D582" s="5"/>
    </row>
    <row r="583" ht="15.75" customHeight="1">
      <c r="A583" s="5"/>
      <c r="B583" s="5"/>
      <c r="C583" s="5"/>
      <c r="D583" s="5"/>
    </row>
    <row r="584" ht="15.75" customHeight="1">
      <c r="A584" s="5"/>
      <c r="B584" s="5"/>
      <c r="C584" s="5"/>
      <c r="D584" s="5"/>
    </row>
    <row r="585" ht="15.75" customHeight="1">
      <c r="A585" s="5"/>
      <c r="B585" s="5"/>
      <c r="C585" s="5"/>
      <c r="D585" s="5"/>
    </row>
    <row r="586" ht="15.75" customHeight="1">
      <c r="A586" s="5"/>
      <c r="B586" s="5"/>
      <c r="C586" s="5"/>
      <c r="D586" s="5"/>
    </row>
    <row r="587" ht="15.75" customHeight="1">
      <c r="A587" s="5"/>
      <c r="B587" s="5"/>
      <c r="C587" s="5"/>
      <c r="D587" s="5"/>
    </row>
    <row r="588" ht="15.75" customHeight="1">
      <c r="A588" s="5"/>
      <c r="B588" s="5"/>
      <c r="C588" s="5"/>
      <c r="D588" s="5"/>
    </row>
    <row r="589" ht="15.75" customHeight="1">
      <c r="A589" s="5"/>
      <c r="B589" s="5"/>
      <c r="C589" s="5"/>
      <c r="D589" s="5"/>
    </row>
    <row r="590" ht="15.75" customHeight="1">
      <c r="A590" s="5"/>
      <c r="B590" s="5"/>
      <c r="C590" s="5"/>
      <c r="D590" s="5"/>
    </row>
    <row r="591" ht="15.75" customHeight="1">
      <c r="A591" s="5"/>
      <c r="B591" s="5"/>
      <c r="C591" s="5"/>
      <c r="D591" s="5"/>
    </row>
    <row r="592" ht="15.75" customHeight="1">
      <c r="A592" s="5"/>
      <c r="B592" s="5"/>
      <c r="C592" s="5"/>
      <c r="D592" s="5"/>
    </row>
    <row r="593" ht="15.75" customHeight="1">
      <c r="A593" s="5"/>
      <c r="B593" s="5"/>
      <c r="C593" s="5"/>
      <c r="D593" s="5"/>
    </row>
    <row r="594" ht="15.75" customHeight="1">
      <c r="A594" s="5"/>
      <c r="B594" s="5"/>
      <c r="C594" s="5"/>
      <c r="D594" s="5"/>
    </row>
    <row r="595" ht="15.75" customHeight="1">
      <c r="A595" s="5"/>
      <c r="B595" s="5"/>
      <c r="C595" s="5"/>
      <c r="D595" s="5"/>
    </row>
    <row r="596" ht="15.75" customHeight="1">
      <c r="A596" s="5"/>
      <c r="B596" s="5"/>
      <c r="C596" s="5"/>
      <c r="D596" s="5"/>
    </row>
    <row r="597" ht="15.75" customHeight="1">
      <c r="A597" s="5"/>
      <c r="B597" s="5"/>
      <c r="C597" s="5"/>
      <c r="D597" s="5"/>
    </row>
    <row r="598" ht="15.75" customHeight="1">
      <c r="A598" s="5"/>
      <c r="B598" s="5"/>
      <c r="C598" s="5"/>
      <c r="D598" s="5"/>
    </row>
    <row r="599" ht="15.75" customHeight="1">
      <c r="A599" s="5"/>
      <c r="B599" s="5"/>
      <c r="C599" s="5"/>
      <c r="D599" s="5"/>
    </row>
    <row r="600" ht="15.75" customHeight="1">
      <c r="A600" s="5"/>
      <c r="B600" s="5"/>
      <c r="C600" s="5"/>
      <c r="D600" s="5"/>
    </row>
    <row r="601" ht="15.75" customHeight="1">
      <c r="A601" s="5"/>
      <c r="B601" s="5"/>
      <c r="C601" s="5"/>
      <c r="D601" s="5"/>
    </row>
    <row r="602" ht="15.75" customHeight="1">
      <c r="A602" s="5"/>
      <c r="B602" s="5"/>
      <c r="C602" s="5"/>
      <c r="D602" s="5"/>
    </row>
    <row r="603" ht="15.75" customHeight="1">
      <c r="A603" s="5"/>
      <c r="B603" s="5"/>
      <c r="C603" s="5"/>
      <c r="D603" s="5"/>
    </row>
    <row r="604" ht="15.75" customHeight="1">
      <c r="A604" s="5"/>
      <c r="B604" s="5"/>
      <c r="C604" s="5"/>
      <c r="D604" s="5"/>
    </row>
    <row r="605" ht="15.75" customHeight="1">
      <c r="A605" s="5"/>
      <c r="B605" s="5"/>
      <c r="C605" s="5"/>
      <c r="D605" s="5"/>
    </row>
    <row r="606" ht="15.75" customHeight="1">
      <c r="A606" s="5"/>
      <c r="B606" s="5"/>
      <c r="C606" s="5"/>
      <c r="D606" s="5"/>
    </row>
    <row r="607" ht="15.75" customHeight="1">
      <c r="A607" s="5"/>
      <c r="B607" s="5"/>
      <c r="C607" s="5"/>
      <c r="D607" s="5"/>
    </row>
    <row r="608" ht="15.75" customHeight="1">
      <c r="A608" s="5"/>
      <c r="B608" s="5"/>
      <c r="C608" s="5"/>
      <c r="D608" s="5"/>
    </row>
    <row r="609" ht="15.75" customHeight="1">
      <c r="A609" s="5"/>
      <c r="B609" s="5"/>
      <c r="C609" s="5"/>
      <c r="D609" s="5"/>
    </row>
    <row r="610" ht="15.75" customHeight="1">
      <c r="A610" s="5"/>
      <c r="B610" s="5"/>
      <c r="C610" s="5"/>
      <c r="D610" s="5"/>
    </row>
    <row r="611" ht="15.75" customHeight="1">
      <c r="A611" s="5"/>
      <c r="B611" s="5"/>
      <c r="C611" s="5"/>
      <c r="D611" s="5"/>
    </row>
    <row r="612" ht="15.75" customHeight="1">
      <c r="A612" s="5"/>
      <c r="B612" s="5"/>
      <c r="C612" s="5"/>
      <c r="D612" s="5"/>
    </row>
    <row r="613" ht="15.75" customHeight="1">
      <c r="A613" s="5"/>
      <c r="B613" s="5"/>
      <c r="C613" s="5"/>
      <c r="D613" s="5"/>
    </row>
    <row r="614" ht="15.75" customHeight="1">
      <c r="A614" s="5"/>
      <c r="B614" s="5"/>
      <c r="C614" s="5"/>
      <c r="D614" s="5"/>
    </row>
    <row r="615" ht="15.75" customHeight="1">
      <c r="A615" s="5"/>
      <c r="B615" s="5"/>
      <c r="C615" s="5"/>
      <c r="D615" s="5"/>
    </row>
    <row r="616" ht="15.75" customHeight="1">
      <c r="A616" s="5"/>
      <c r="B616" s="5"/>
      <c r="C616" s="5"/>
      <c r="D616" s="5"/>
    </row>
    <row r="617" ht="15.75" customHeight="1">
      <c r="A617" s="5"/>
      <c r="B617" s="5"/>
      <c r="C617" s="5"/>
      <c r="D617" s="5"/>
    </row>
    <row r="618" ht="15.75" customHeight="1">
      <c r="A618" s="5"/>
      <c r="B618" s="5"/>
      <c r="C618" s="5"/>
      <c r="D618" s="5"/>
    </row>
    <row r="619" ht="15.75" customHeight="1">
      <c r="A619" s="5"/>
      <c r="B619" s="5"/>
      <c r="C619" s="5"/>
      <c r="D619" s="5"/>
    </row>
    <row r="620" ht="15.75" customHeight="1">
      <c r="A620" s="5"/>
      <c r="B620" s="5"/>
      <c r="C620" s="5"/>
      <c r="D620" s="5"/>
    </row>
    <row r="621" ht="15.75" customHeight="1">
      <c r="A621" s="5"/>
      <c r="B621" s="5"/>
      <c r="C621" s="5"/>
      <c r="D621" s="5"/>
    </row>
    <row r="622" ht="15.75" customHeight="1">
      <c r="A622" s="5"/>
      <c r="B622" s="5"/>
      <c r="C622" s="5"/>
      <c r="D622" s="5"/>
    </row>
    <row r="623" ht="15.75" customHeight="1">
      <c r="A623" s="5"/>
      <c r="B623" s="5"/>
      <c r="C623" s="5"/>
      <c r="D623" s="5"/>
    </row>
    <row r="624" ht="15.75" customHeight="1">
      <c r="A624" s="5"/>
      <c r="B624" s="5"/>
      <c r="C624" s="5"/>
      <c r="D624" s="5"/>
    </row>
    <row r="625" ht="15.75" customHeight="1">
      <c r="A625" s="5"/>
      <c r="B625" s="5"/>
      <c r="C625" s="5"/>
      <c r="D625" s="5"/>
    </row>
    <row r="626" ht="15.75" customHeight="1">
      <c r="A626" s="5"/>
      <c r="B626" s="5"/>
      <c r="C626" s="5"/>
      <c r="D626" s="5"/>
    </row>
    <row r="627" ht="15.75" customHeight="1">
      <c r="A627" s="5"/>
      <c r="B627" s="5"/>
      <c r="C627" s="5"/>
      <c r="D627" s="5"/>
    </row>
    <row r="628" ht="15.75" customHeight="1">
      <c r="A628" s="5"/>
      <c r="B628" s="5"/>
      <c r="C628" s="5"/>
      <c r="D628" s="5"/>
    </row>
    <row r="629" ht="15.75" customHeight="1">
      <c r="A629" s="5"/>
      <c r="B629" s="5"/>
      <c r="C629" s="5"/>
      <c r="D629" s="5"/>
    </row>
    <row r="630" ht="15.75" customHeight="1">
      <c r="A630" s="5"/>
      <c r="B630" s="5"/>
      <c r="C630" s="5"/>
      <c r="D630" s="5"/>
    </row>
    <row r="631" ht="15.75" customHeight="1">
      <c r="A631" s="5"/>
      <c r="B631" s="5"/>
      <c r="C631" s="5"/>
      <c r="D631" s="5"/>
    </row>
    <row r="632" ht="15.75" customHeight="1">
      <c r="A632" s="5"/>
      <c r="B632" s="5"/>
      <c r="C632" s="5"/>
      <c r="D632" s="5"/>
    </row>
    <row r="633" ht="15.75" customHeight="1">
      <c r="A633" s="5"/>
      <c r="B633" s="5"/>
      <c r="C633" s="5"/>
      <c r="D633" s="5"/>
    </row>
    <row r="634" ht="15.75" customHeight="1">
      <c r="A634" s="5"/>
      <c r="B634" s="5"/>
      <c r="C634" s="5"/>
      <c r="D634" s="5"/>
    </row>
    <row r="635" ht="15.75" customHeight="1">
      <c r="A635" s="5"/>
      <c r="B635" s="5"/>
      <c r="C635" s="5"/>
      <c r="D635" s="5"/>
    </row>
    <row r="636" ht="15.75" customHeight="1">
      <c r="A636" s="5"/>
      <c r="B636" s="5"/>
      <c r="C636" s="5"/>
      <c r="D636" s="5"/>
    </row>
    <row r="637" ht="15.75" customHeight="1">
      <c r="A637" s="5"/>
      <c r="B637" s="5"/>
      <c r="C637" s="5"/>
      <c r="D637" s="5"/>
    </row>
    <row r="638" ht="15.75" customHeight="1">
      <c r="A638" s="5"/>
      <c r="B638" s="5"/>
      <c r="C638" s="5"/>
      <c r="D638" s="5"/>
    </row>
    <row r="639" ht="15.75" customHeight="1">
      <c r="A639" s="5"/>
      <c r="B639" s="5"/>
      <c r="C639" s="5"/>
      <c r="D639" s="5"/>
    </row>
    <row r="640" ht="15.75" customHeight="1">
      <c r="A640" s="5"/>
      <c r="B640" s="5"/>
      <c r="C640" s="5"/>
      <c r="D640" s="5"/>
    </row>
    <row r="641" ht="15.75" customHeight="1">
      <c r="A641" s="5"/>
      <c r="B641" s="5"/>
      <c r="C641" s="5"/>
      <c r="D641" s="5"/>
    </row>
    <row r="642" ht="15.75" customHeight="1">
      <c r="A642" s="5"/>
      <c r="B642" s="5"/>
      <c r="C642" s="5"/>
      <c r="D642" s="5"/>
    </row>
    <row r="643" ht="15.75" customHeight="1">
      <c r="A643" s="5"/>
      <c r="B643" s="5"/>
      <c r="C643" s="5"/>
      <c r="D643" s="5"/>
    </row>
    <row r="644" ht="15.75" customHeight="1">
      <c r="A644" s="5"/>
      <c r="B644" s="5"/>
      <c r="C644" s="5"/>
      <c r="D644" s="5"/>
    </row>
    <row r="645" ht="15.75" customHeight="1">
      <c r="A645" s="5"/>
      <c r="B645" s="5"/>
      <c r="C645" s="5"/>
      <c r="D645" s="5"/>
    </row>
    <row r="646" ht="15.75" customHeight="1">
      <c r="A646" s="5"/>
      <c r="B646" s="5"/>
      <c r="C646" s="5"/>
      <c r="D646" s="5"/>
    </row>
    <row r="647" ht="15.75" customHeight="1">
      <c r="A647" s="5"/>
      <c r="B647" s="5"/>
      <c r="C647" s="5"/>
      <c r="D647" s="5"/>
    </row>
    <row r="648" ht="15.75" customHeight="1">
      <c r="A648" s="5"/>
      <c r="B648" s="5"/>
      <c r="C648" s="5"/>
      <c r="D648" s="5"/>
    </row>
    <row r="649" ht="15.75" customHeight="1">
      <c r="A649" s="5"/>
      <c r="B649" s="5"/>
      <c r="C649" s="5"/>
      <c r="D649" s="5"/>
    </row>
    <row r="650" ht="15.75" customHeight="1">
      <c r="A650" s="5"/>
      <c r="B650" s="5"/>
      <c r="C650" s="5"/>
      <c r="D650" s="5"/>
    </row>
    <row r="651" ht="15.75" customHeight="1">
      <c r="A651" s="5"/>
      <c r="B651" s="5"/>
      <c r="C651" s="5"/>
      <c r="D651" s="5"/>
    </row>
    <row r="652" ht="15.75" customHeight="1">
      <c r="A652" s="5"/>
      <c r="B652" s="5"/>
      <c r="C652" s="5"/>
      <c r="D652" s="5"/>
    </row>
    <row r="653" ht="15.75" customHeight="1">
      <c r="A653" s="5"/>
      <c r="B653" s="5"/>
      <c r="C653" s="5"/>
      <c r="D653" s="5"/>
    </row>
    <row r="654" ht="15.75" customHeight="1">
      <c r="A654" s="5"/>
      <c r="B654" s="5"/>
      <c r="C654" s="5"/>
      <c r="D654" s="5"/>
    </row>
    <row r="655" ht="15.75" customHeight="1">
      <c r="A655" s="5"/>
      <c r="B655" s="5"/>
      <c r="C655" s="5"/>
      <c r="D655" s="5"/>
    </row>
    <row r="656" ht="15.75" customHeight="1">
      <c r="A656" s="5"/>
      <c r="B656" s="5"/>
      <c r="C656" s="5"/>
      <c r="D656" s="5"/>
    </row>
    <row r="657" ht="15.75" customHeight="1">
      <c r="A657" s="5"/>
      <c r="B657" s="5"/>
      <c r="C657" s="5"/>
      <c r="D657" s="5"/>
    </row>
    <row r="658" ht="15.75" customHeight="1">
      <c r="A658" s="5"/>
      <c r="B658" s="5"/>
      <c r="C658" s="5"/>
      <c r="D658" s="5"/>
    </row>
    <row r="659" ht="15.75" customHeight="1">
      <c r="A659" s="5"/>
      <c r="B659" s="5"/>
      <c r="C659" s="5"/>
      <c r="D659" s="5"/>
    </row>
    <row r="660" ht="15.75" customHeight="1">
      <c r="A660" s="5"/>
      <c r="B660" s="5"/>
      <c r="C660" s="5"/>
      <c r="D660" s="5"/>
    </row>
    <row r="661" ht="15.75" customHeight="1">
      <c r="A661" s="5"/>
      <c r="B661" s="5"/>
      <c r="C661" s="5"/>
      <c r="D661" s="5"/>
    </row>
    <row r="662" ht="15.75" customHeight="1">
      <c r="A662" s="5"/>
      <c r="B662" s="5"/>
      <c r="C662" s="5"/>
      <c r="D662" s="5"/>
    </row>
    <row r="663" ht="15.75" customHeight="1">
      <c r="A663" s="5"/>
      <c r="B663" s="5"/>
      <c r="C663" s="5"/>
      <c r="D663" s="5"/>
    </row>
    <row r="664" ht="15.75" customHeight="1">
      <c r="A664" s="5"/>
      <c r="B664" s="5"/>
      <c r="C664" s="5"/>
      <c r="D664" s="5"/>
    </row>
    <row r="665" ht="15.75" customHeight="1">
      <c r="A665" s="5"/>
      <c r="B665" s="5"/>
      <c r="C665" s="5"/>
      <c r="D665" s="5"/>
    </row>
    <row r="666" ht="15.75" customHeight="1">
      <c r="A666" s="5"/>
      <c r="B666" s="5"/>
      <c r="C666" s="5"/>
      <c r="D666" s="5"/>
    </row>
    <row r="667" ht="15.75" customHeight="1">
      <c r="A667" s="5"/>
      <c r="B667" s="5"/>
      <c r="C667" s="5"/>
      <c r="D667" s="5"/>
    </row>
    <row r="668" ht="15.75" customHeight="1">
      <c r="A668" s="5"/>
      <c r="B668" s="5"/>
      <c r="C668" s="5"/>
      <c r="D668" s="5"/>
    </row>
    <row r="669" ht="15.75" customHeight="1">
      <c r="A669" s="5"/>
      <c r="B669" s="5"/>
      <c r="C669" s="5"/>
      <c r="D669" s="5"/>
    </row>
    <row r="670" ht="15.75" customHeight="1">
      <c r="A670" s="5"/>
      <c r="B670" s="5"/>
      <c r="C670" s="5"/>
      <c r="D670" s="5"/>
    </row>
    <row r="671" ht="15.75" customHeight="1">
      <c r="A671" s="5"/>
      <c r="B671" s="5"/>
      <c r="C671" s="5"/>
      <c r="D671" s="5"/>
    </row>
    <row r="672" ht="15.75" customHeight="1">
      <c r="A672" s="5"/>
      <c r="B672" s="5"/>
      <c r="C672" s="5"/>
      <c r="D672" s="5"/>
    </row>
    <row r="673" ht="15.75" customHeight="1">
      <c r="A673" s="5"/>
      <c r="B673" s="5"/>
      <c r="C673" s="5"/>
      <c r="D673" s="5"/>
    </row>
    <row r="674" ht="15.75" customHeight="1">
      <c r="A674" s="5"/>
      <c r="B674" s="5"/>
      <c r="C674" s="5"/>
      <c r="D674" s="5"/>
    </row>
    <row r="675" ht="15.75" customHeight="1">
      <c r="A675" s="5"/>
      <c r="B675" s="5"/>
      <c r="C675" s="5"/>
      <c r="D675" s="5"/>
    </row>
    <row r="676" ht="15.75" customHeight="1">
      <c r="A676" s="5"/>
      <c r="B676" s="5"/>
      <c r="C676" s="5"/>
      <c r="D676" s="5"/>
    </row>
    <row r="677" ht="15.75" customHeight="1">
      <c r="A677" s="5"/>
      <c r="B677" s="5"/>
      <c r="C677" s="5"/>
      <c r="D677" s="5"/>
    </row>
    <row r="678" ht="15.75" customHeight="1">
      <c r="A678" s="5"/>
      <c r="B678" s="5"/>
      <c r="C678" s="5"/>
      <c r="D678" s="5"/>
    </row>
    <row r="679" ht="15.75" customHeight="1">
      <c r="A679" s="5"/>
      <c r="B679" s="5"/>
      <c r="C679" s="5"/>
      <c r="D679" s="5"/>
    </row>
    <row r="680" ht="15.75" customHeight="1">
      <c r="A680" s="5"/>
      <c r="B680" s="5"/>
      <c r="C680" s="5"/>
      <c r="D680" s="5"/>
    </row>
    <row r="681" ht="15.75" customHeight="1">
      <c r="A681" s="5"/>
      <c r="B681" s="5"/>
      <c r="C681" s="5"/>
      <c r="D681" s="5"/>
    </row>
    <row r="682" ht="15.75" customHeight="1">
      <c r="A682" s="5"/>
      <c r="B682" s="5"/>
      <c r="C682" s="5"/>
      <c r="D682" s="5"/>
    </row>
    <row r="683" ht="15.75" customHeight="1">
      <c r="A683" s="5"/>
      <c r="B683" s="5"/>
      <c r="C683" s="5"/>
      <c r="D683" s="5"/>
    </row>
    <row r="684" ht="15.75" customHeight="1">
      <c r="A684" s="5"/>
      <c r="B684" s="5"/>
      <c r="C684" s="5"/>
      <c r="D684" s="5"/>
    </row>
    <row r="685" ht="15.75" customHeight="1">
      <c r="A685" s="5"/>
      <c r="B685" s="5"/>
      <c r="C685" s="5"/>
      <c r="D685" s="5"/>
    </row>
    <row r="686" ht="15.75" customHeight="1">
      <c r="A686" s="5"/>
      <c r="B686" s="5"/>
      <c r="C686" s="5"/>
      <c r="D686" s="5"/>
    </row>
    <row r="687" ht="15.75" customHeight="1">
      <c r="A687" s="5"/>
      <c r="B687" s="5"/>
      <c r="C687" s="5"/>
      <c r="D687" s="5"/>
    </row>
    <row r="688" ht="15.75" customHeight="1">
      <c r="A688" s="5"/>
      <c r="B688" s="5"/>
      <c r="C688" s="5"/>
      <c r="D688" s="5"/>
    </row>
    <row r="689" ht="15.75" customHeight="1">
      <c r="A689" s="5"/>
      <c r="B689" s="5"/>
      <c r="C689" s="5"/>
      <c r="D689" s="5"/>
    </row>
    <row r="690" ht="15.75" customHeight="1">
      <c r="A690" s="5"/>
      <c r="B690" s="5"/>
      <c r="C690" s="5"/>
      <c r="D690" s="5"/>
    </row>
    <row r="691" ht="15.75" customHeight="1">
      <c r="A691" s="5"/>
      <c r="B691" s="5"/>
      <c r="C691" s="5"/>
      <c r="D691" s="5"/>
    </row>
    <row r="692" ht="15.75" customHeight="1">
      <c r="A692" s="5"/>
      <c r="B692" s="5"/>
      <c r="C692" s="5"/>
      <c r="D692" s="5"/>
    </row>
    <row r="693" ht="15.75" customHeight="1">
      <c r="A693" s="5"/>
      <c r="B693" s="5"/>
      <c r="C693" s="5"/>
      <c r="D693" s="5"/>
    </row>
    <row r="694" ht="15.75" customHeight="1">
      <c r="A694" s="5"/>
      <c r="B694" s="5"/>
      <c r="C694" s="5"/>
      <c r="D694" s="5"/>
    </row>
    <row r="695" ht="15.75" customHeight="1">
      <c r="A695" s="5"/>
      <c r="B695" s="5"/>
      <c r="C695" s="5"/>
      <c r="D695" s="5"/>
    </row>
    <row r="696" ht="15.75" customHeight="1">
      <c r="A696" s="5"/>
      <c r="B696" s="5"/>
      <c r="C696" s="5"/>
      <c r="D696" s="5"/>
    </row>
    <row r="697" ht="15.75" customHeight="1">
      <c r="A697" s="5"/>
      <c r="B697" s="5"/>
      <c r="C697" s="5"/>
      <c r="D697" s="5"/>
    </row>
    <row r="698" ht="15.75" customHeight="1">
      <c r="A698" s="5"/>
      <c r="B698" s="5"/>
      <c r="C698" s="5"/>
      <c r="D698" s="5"/>
    </row>
    <row r="699" ht="15.75" customHeight="1">
      <c r="A699" s="5"/>
      <c r="B699" s="5"/>
      <c r="C699" s="5"/>
      <c r="D699" s="5"/>
    </row>
    <row r="700" ht="15.75" customHeight="1">
      <c r="A700" s="5"/>
      <c r="B700" s="5"/>
      <c r="C700" s="5"/>
      <c r="D700" s="5"/>
    </row>
    <row r="701" ht="15.75" customHeight="1">
      <c r="A701" s="5"/>
      <c r="B701" s="5"/>
      <c r="C701" s="5"/>
      <c r="D701" s="5"/>
    </row>
    <row r="702" ht="15.75" customHeight="1">
      <c r="A702" s="5"/>
      <c r="B702" s="5"/>
      <c r="C702" s="5"/>
      <c r="D702" s="5"/>
    </row>
    <row r="703" ht="15.75" customHeight="1">
      <c r="A703" s="5"/>
      <c r="B703" s="5"/>
      <c r="C703" s="5"/>
      <c r="D703" s="5"/>
    </row>
    <row r="704" ht="15.75" customHeight="1">
      <c r="A704" s="5"/>
      <c r="B704" s="5"/>
      <c r="C704" s="5"/>
      <c r="D704" s="5"/>
    </row>
    <row r="705" ht="15.75" customHeight="1">
      <c r="A705" s="5"/>
      <c r="B705" s="5"/>
      <c r="C705" s="5"/>
      <c r="D705" s="5"/>
    </row>
    <row r="706" ht="15.75" customHeight="1">
      <c r="A706" s="5"/>
      <c r="B706" s="5"/>
      <c r="C706" s="5"/>
      <c r="D706" s="5"/>
    </row>
    <row r="707" ht="15.75" customHeight="1">
      <c r="A707" s="5"/>
      <c r="B707" s="5"/>
      <c r="C707" s="5"/>
      <c r="D707" s="5"/>
    </row>
    <row r="708" ht="15.75" customHeight="1">
      <c r="A708" s="5"/>
      <c r="B708" s="5"/>
      <c r="C708" s="5"/>
      <c r="D708" s="5"/>
    </row>
    <row r="709" ht="15.75" customHeight="1">
      <c r="A709" s="5"/>
      <c r="B709" s="5"/>
      <c r="C709" s="5"/>
      <c r="D709" s="5"/>
    </row>
    <row r="710" ht="15.75" customHeight="1">
      <c r="A710" s="5"/>
      <c r="B710" s="5"/>
      <c r="C710" s="5"/>
      <c r="D710" s="5"/>
    </row>
    <row r="711" ht="15.75" customHeight="1">
      <c r="A711" s="5"/>
      <c r="B711" s="5"/>
      <c r="C711" s="5"/>
      <c r="D711" s="5"/>
    </row>
    <row r="712" ht="15.75" customHeight="1">
      <c r="A712" s="5"/>
      <c r="B712" s="5"/>
      <c r="C712" s="5"/>
      <c r="D712" s="5"/>
    </row>
    <row r="713" ht="15.75" customHeight="1">
      <c r="A713" s="5"/>
      <c r="B713" s="5"/>
      <c r="C713" s="5"/>
      <c r="D713" s="5"/>
    </row>
    <row r="714" ht="15.75" customHeight="1">
      <c r="A714" s="5"/>
      <c r="B714" s="5"/>
      <c r="C714" s="5"/>
      <c r="D714" s="5"/>
    </row>
    <row r="715" ht="15.75" customHeight="1">
      <c r="A715" s="5"/>
      <c r="B715" s="5"/>
      <c r="C715" s="5"/>
      <c r="D715" s="5"/>
    </row>
    <row r="716" ht="15.75" customHeight="1">
      <c r="A716" s="5"/>
      <c r="B716" s="5"/>
      <c r="C716" s="5"/>
      <c r="D716" s="5"/>
    </row>
    <row r="717" ht="15.75" customHeight="1">
      <c r="A717" s="5"/>
      <c r="B717" s="5"/>
      <c r="C717" s="5"/>
      <c r="D717" s="5"/>
    </row>
    <row r="718" ht="15.75" customHeight="1">
      <c r="A718" s="5"/>
      <c r="B718" s="5"/>
      <c r="C718" s="5"/>
      <c r="D718" s="5"/>
    </row>
    <row r="719" ht="15.75" customHeight="1">
      <c r="A719" s="5"/>
      <c r="B719" s="5"/>
      <c r="C719" s="5"/>
      <c r="D719" s="5"/>
    </row>
    <row r="720" ht="15.75" customHeight="1">
      <c r="A720" s="5"/>
      <c r="B720" s="5"/>
      <c r="C720" s="5"/>
      <c r="D720" s="5"/>
    </row>
    <row r="721" ht="15.75" customHeight="1">
      <c r="A721" s="5"/>
      <c r="B721" s="5"/>
      <c r="C721" s="5"/>
      <c r="D721" s="5"/>
    </row>
    <row r="722" ht="15.75" customHeight="1">
      <c r="A722" s="5"/>
      <c r="B722" s="5"/>
      <c r="C722" s="5"/>
      <c r="D722" s="5"/>
    </row>
    <row r="723" ht="15.75" customHeight="1">
      <c r="A723" s="5"/>
      <c r="B723" s="5"/>
      <c r="C723" s="5"/>
      <c r="D723" s="5"/>
    </row>
    <row r="724" ht="15.75" customHeight="1">
      <c r="A724" s="5"/>
      <c r="B724" s="5"/>
      <c r="C724" s="5"/>
      <c r="D724" s="5"/>
    </row>
    <row r="725" ht="15.75" customHeight="1">
      <c r="A725" s="5"/>
      <c r="B725" s="5"/>
      <c r="C725" s="5"/>
      <c r="D725" s="5"/>
    </row>
    <row r="726" ht="15.75" customHeight="1">
      <c r="A726" s="5"/>
      <c r="B726" s="5"/>
      <c r="C726" s="5"/>
      <c r="D726" s="5"/>
    </row>
    <row r="727" ht="15.75" customHeight="1">
      <c r="A727" s="5"/>
      <c r="B727" s="5"/>
      <c r="C727" s="5"/>
      <c r="D727" s="5"/>
    </row>
    <row r="728" ht="15.75" customHeight="1">
      <c r="A728" s="5"/>
      <c r="B728" s="5"/>
      <c r="C728" s="5"/>
      <c r="D728" s="5"/>
    </row>
    <row r="729" ht="15.75" customHeight="1">
      <c r="A729" s="5"/>
      <c r="B729" s="5"/>
      <c r="C729" s="5"/>
      <c r="D729" s="5"/>
    </row>
    <row r="730" ht="15.75" customHeight="1">
      <c r="A730" s="5"/>
      <c r="B730" s="5"/>
      <c r="C730" s="5"/>
      <c r="D730" s="5"/>
    </row>
    <row r="731" ht="15.75" customHeight="1">
      <c r="A731" s="5"/>
      <c r="B731" s="5"/>
      <c r="C731" s="5"/>
      <c r="D731" s="5"/>
    </row>
    <row r="732" ht="15.75" customHeight="1">
      <c r="A732" s="5"/>
      <c r="B732" s="5"/>
      <c r="C732" s="5"/>
      <c r="D732" s="5"/>
    </row>
    <row r="733" ht="15.75" customHeight="1">
      <c r="A733" s="5"/>
      <c r="B733" s="5"/>
      <c r="C733" s="5"/>
      <c r="D733" s="5"/>
    </row>
    <row r="734" ht="15.75" customHeight="1">
      <c r="A734" s="5"/>
      <c r="B734" s="5"/>
      <c r="C734" s="5"/>
      <c r="D734" s="5"/>
    </row>
    <row r="735" ht="15.75" customHeight="1">
      <c r="A735" s="5"/>
      <c r="B735" s="5"/>
      <c r="C735" s="5"/>
      <c r="D735" s="5"/>
    </row>
    <row r="736" ht="15.75" customHeight="1">
      <c r="A736" s="5"/>
      <c r="B736" s="5"/>
      <c r="C736" s="5"/>
      <c r="D736" s="5"/>
    </row>
    <row r="737" ht="15.75" customHeight="1">
      <c r="A737" s="5"/>
      <c r="B737" s="5"/>
      <c r="C737" s="5"/>
      <c r="D737" s="5"/>
    </row>
    <row r="738" ht="15.75" customHeight="1">
      <c r="A738" s="5"/>
      <c r="B738" s="5"/>
      <c r="C738" s="5"/>
      <c r="D738" s="5"/>
    </row>
    <row r="739" ht="15.75" customHeight="1">
      <c r="A739" s="5"/>
      <c r="B739" s="5"/>
      <c r="C739" s="5"/>
      <c r="D739" s="5"/>
    </row>
    <row r="740" ht="15.75" customHeight="1">
      <c r="A740" s="5"/>
      <c r="B740" s="5"/>
      <c r="C740" s="5"/>
      <c r="D740" s="5"/>
    </row>
    <row r="741" ht="15.75" customHeight="1">
      <c r="A741" s="5"/>
      <c r="B741" s="5"/>
      <c r="C741" s="5"/>
      <c r="D741" s="5"/>
    </row>
    <row r="742" ht="15.75" customHeight="1">
      <c r="A742" s="5"/>
      <c r="B742" s="5"/>
      <c r="C742" s="5"/>
      <c r="D742" s="5"/>
    </row>
    <row r="743" ht="15.75" customHeight="1">
      <c r="A743" s="5"/>
      <c r="B743" s="5"/>
      <c r="C743" s="5"/>
      <c r="D743" s="5"/>
    </row>
    <row r="744" ht="15.75" customHeight="1">
      <c r="A744" s="5"/>
      <c r="B744" s="5"/>
      <c r="C744" s="5"/>
      <c r="D744" s="5"/>
    </row>
    <row r="745" ht="15.75" customHeight="1">
      <c r="A745" s="5"/>
      <c r="B745" s="5"/>
      <c r="C745" s="5"/>
      <c r="D745" s="5"/>
    </row>
    <row r="746" ht="15.75" customHeight="1">
      <c r="A746" s="5"/>
      <c r="B746" s="5"/>
      <c r="C746" s="5"/>
      <c r="D746" s="5"/>
    </row>
    <row r="747" ht="15.75" customHeight="1">
      <c r="A747" s="5"/>
      <c r="B747" s="5"/>
      <c r="C747" s="5"/>
      <c r="D747" s="5"/>
    </row>
    <row r="748" ht="15.75" customHeight="1">
      <c r="A748" s="5"/>
      <c r="B748" s="5"/>
      <c r="C748" s="5"/>
      <c r="D748" s="5"/>
    </row>
    <row r="749" ht="15.75" customHeight="1">
      <c r="A749" s="5"/>
      <c r="B749" s="5"/>
      <c r="C749" s="5"/>
      <c r="D749" s="5"/>
    </row>
    <row r="750" ht="15.75" customHeight="1">
      <c r="A750" s="5"/>
      <c r="B750" s="5"/>
      <c r="C750" s="5"/>
      <c r="D750" s="5"/>
    </row>
    <row r="751" ht="15.75" customHeight="1">
      <c r="A751" s="5"/>
      <c r="B751" s="5"/>
      <c r="C751" s="5"/>
      <c r="D751" s="5"/>
    </row>
    <row r="752" ht="15.75" customHeight="1">
      <c r="A752" s="5"/>
      <c r="B752" s="5"/>
      <c r="C752" s="5"/>
      <c r="D752" s="5"/>
    </row>
    <row r="753" ht="15.75" customHeight="1">
      <c r="A753" s="5"/>
      <c r="B753" s="5"/>
      <c r="C753" s="5"/>
      <c r="D753" s="5"/>
    </row>
    <row r="754" ht="15.75" customHeight="1">
      <c r="A754" s="5"/>
      <c r="B754" s="5"/>
      <c r="C754" s="5"/>
      <c r="D754" s="5"/>
    </row>
    <row r="755" ht="15.75" customHeight="1">
      <c r="A755" s="5"/>
      <c r="B755" s="5"/>
      <c r="C755" s="5"/>
      <c r="D755" s="5"/>
    </row>
    <row r="756" ht="15.75" customHeight="1">
      <c r="A756" s="5"/>
      <c r="B756" s="5"/>
      <c r="C756" s="5"/>
      <c r="D756" s="5"/>
    </row>
    <row r="757" ht="15.75" customHeight="1">
      <c r="A757" s="5"/>
      <c r="B757" s="5"/>
      <c r="C757" s="5"/>
      <c r="D757" s="5"/>
    </row>
    <row r="758" ht="15.75" customHeight="1">
      <c r="A758" s="5"/>
      <c r="B758" s="5"/>
      <c r="C758" s="5"/>
      <c r="D758" s="5"/>
    </row>
    <row r="759" ht="15.75" customHeight="1">
      <c r="A759" s="5"/>
      <c r="B759" s="5"/>
      <c r="C759" s="5"/>
      <c r="D759" s="5"/>
    </row>
    <row r="760" ht="15.75" customHeight="1">
      <c r="A760" s="5"/>
      <c r="B760" s="5"/>
      <c r="C760" s="5"/>
      <c r="D760" s="5"/>
    </row>
    <row r="761" ht="15.75" customHeight="1">
      <c r="A761" s="5"/>
      <c r="B761" s="5"/>
      <c r="C761" s="5"/>
      <c r="D761" s="5"/>
    </row>
    <row r="762" ht="15.75" customHeight="1">
      <c r="A762" s="5"/>
      <c r="B762" s="5"/>
      <c r="C762" s="5"/>
      <c r="D762" s="5"/>
    </row>
    <row r="763" ht="15.75" customHeight="1">
      <c r="A763" s="5"/>
      <c r="B763" s="5"/>
      <c r="C763" s="5"/>
      <c r="D763" s="5"/>
    </row>
    <row r="764" ht="15.75" customHeight="1">
      <c r="A764" s="5"/>
      <c r="B764" s="5"/>
      <c r="C764" s="5"/>
      <c r="D764" s="5"/>
    </row>
    <row r="765" ht="15.75" customHeight="1">
      <c r="A765" s="5"/>
      <c r="B765" s="5"/>
      <c r="C765" s="5"/>
      <c r="D765" s="5"/>
    </row>
    <row r="766" ht="15.75" customHeight="1">
      <c r="A766" s="5"/>
      <c r="B766" s="5"/>
      <c r="C766" s="5"/>
      <c r="D766" s="5"/>
    </row>
    <row r="767" ht="15.75" customHeight="1">
      <c r="A767" s="5"/>
      <c r="B767" s="5"/>
      <c r="C767" s="5"/>
      <c r="D767" s="5"/>
    </row>
    <row r="768" ht="15.75" customHeight="1">
      <c r="A768" s="5"/>
      <c r="B768" s="5"/>
      <c r="C768" s="5"/>
      <c r="D768" s="5"/>
    </row>
    <row r="769" ht="15.75" customHeight="1">
      <c r="A769" s="5"/>
      <c r="B769" s="5"/>
      <c r="C769" s="5"/>
      <c r="D769" s="5"/>
    </row>
    <row r="770" ht="15.75" customHeight="1">
      <c r="A770" s="5"/>
      <c r="B770" s="5"/>
      <c r="C770" s="5"/>
      <c r="D770" s="5"/>
    </row>
    <row r="771" ht="15.75" customHeight="1">
      <c r="A771" s="5"/>
      <c r="B771" s="5"/>
      <c r="C771" s="5"/>
      <c r="D771" s="5"/>
    </row>
    <row r="772" ht="15.75" customHeight="1">
      <c r="A772" s="5"/>
      <c r="B772" s="5"/>
      <c r="C772" s="5"/>
      <c r="D772" s="5"/>
    </row>
    <row r="773" ht="15.75" customHeight="1">
      <c r="A773" s="5"/>
      <c r="B773" s="5"/>
      <c r="C773" s="5"/>
      <c r="D773" s="5"/>
    </row>
    <row r="774" ht="15.75" customHeight="1">
      <c r="A774" s="5"/>
      <c r="B774" s="5"/>
      <c r="C774" s="5"/>
      <c r="D774" s="5"/>
    </row>
    <row r="775" ht="15.75" customHeight="1">
      <c r="A775" s="5"/>
      <c r="B775" s="5"/>
      <c r="C775" s="5"/>
      <c r="D775" s="5"/>
    </row>
    <row r="776" ht="15.75" customHeight="1">
      <c r="A776" s="5"/>
      <c r="B776" s="5"/>
      <c r="C776" s="5"/>
      <c r="D776" s="5"/>
    </row>
    <row r="777" ht="15.75" customHeight="1">
      <c r="A777" s="5"/>
      <c r="B777" s="5"/>
      <c r="C777" s="5"/>
      <c r="D777" s="5"/>
    </row>
    <row r="778" ht="15.75" customHeight="1">
      <c r="A778" s="5"/>
      <c r="B778" s="5"/>
      <c r="C778" s="5"/>
      <c r="D778" s="5"/>
    </row>
    <row r="779" ht="15.75" customHeight="1">
      <c r="A779" s="5"/>
      <c r="B779" s="5"/>
      <c r="C779" s="5"/>
      <c r="D779" s="5"/>
    </row>
    <row r="780" ht="15.75" customHeight="1">
      <c r="A780" s="5"/>
      <c r="B780" s="5"/>
      <c r="C780" s="5"/>
      <c r="D780" s="5"/>
    </row>
    <row r="781" ht="15.75" customHeight="1">
      <c r="A781" s="5"/>
      <c r="B781" s="5"/>
      <c r="C781" s="5"/>
      <c r="D781" s="5"/>
    </row>
    <row r="782" ht="15.75" customHeight="1">
      <c r="A782" s="5"/>
      <c r="B782" s="5"/>
      <c r="C782" s="5"/>
      <c r="D782" s="5"/>
    </row>
    <row r="783" ht="15.75" customHeight="1">
      <c r="A783" s="5"/>
      <c r="B783" s="5"/>
      <c r="C783" s="5"/>
      <c r="D783" s="5"/>
    </row>
    <row r="784" ht="15.75" customHeight="1">
      <c r="A784" s="5"/>
      <c r="B784" s="5"/>
      <c r="C784" s="5"/>
      <c r="D784" s="5"/>
    </row>
    <row r="785" ht="15.75" customHeight="1">
      <c r="A785" s="5"/>
      <c r="B785" s="5"/>
      <c r="C785" s="5"/>
      <c r="D785" s="5"/>
    </row>
    <row r="786" ht="15.75" customHeight="1">
      <c r="A786" s="5"/>
      <c r="B786" s="5"/>
      <c r="C786" s="5"/>
      <c r="D786" s="5"/>
    </row>
    <row r="787" ht="15.75" customHeight="1">
      <c r="A787" s="5"/>
      <c r="B787" s="5"/>
      <c r="C787" s="5"/>
      <c r="D787" s="5"/>
    </row>
    <row r="788" ht="15.75" customHeight="1">
      <c r="A788" s="5"/>
      <c r="B788" s="5"/>
      <c r="C788" s="5"/>
      <c r="D788" s="5"/>
    </row>
    <row r="789" ht="15.75" customHeight="1">
      <c r="A789" s="5"/>
      <c r="B789" s="5"/>
      <c r="C789" s="5"/>
      <c r="D789" s="5"/>
    </row>
    <row r="790" ht="15.75" customHeight="1">
      <c r="A790" s="5"/>
      <c r="B790" s="5"/>
      <c r="C790" s="5"/>
      <c r="D790" s="5"/>
    </row>
    <row r="791" ht="15.75" customHeight="1">
      <c r="A791" s="5"/>
      <c r="B791" s="5"/>
      <c r="C791" s="5"/>
      <c r="D791" s="5"/>
    </row>
    <row r="792" ht="15.75" customHeight="1">
      <c r="A792" s="5"/>
      <c r="B792" s="5"/>
      <c r="C792" s="5"/>
      <c r="D792" s="5"/>
    </row>
    <row r="793" ht="15.75" customHeight="1">
      <c r="A793" s="5"/>
      <c r="B793" s="5"/>
      <c r="C793" s="5"/>
      <c r="D793" s="5"/>
    </row>
    <row r="794" ht="15.75" customHeight="1">
      <c r="A794" s="5"/>
      <c r="B794" s="5"/>
      <c r="C794" s="5"/>
      <c r="D794" s="5"/>
    </row>
    <row r="795" ht="15.75" customHeight="1">
      <c r="A795" s="5"/>
      <c r="B795" s="5"/>
      <c r="C795" s="5"/>
      <c r="D795" s="5"/>
    </row>
    <row r="796" ht="15.75" customHeight="1">
      <c r="A796" s="5"/>
      <c r="B796" s="5"/>
      <c r="C796" s="5"/>
      <c r="D796" s="5"/>
    </row>
    <row r="797" ht="15.75" customHeight="1">
      <c r="A797" s="5"/>
      <c r="B797" s="5"/>
      <c r="C797" s="5"/>
      <c r="D797" s="5"/>
    </row>
    <row r="798" ht="15.75" customHeight="1">
      <c r="A798" s="5"/>
      <c r="B798" s="5"/>
      <c r="C798" s="5"/>
      <c r="D798" s="5"/>
    </row>
    <row r="799" ht="15.75" customHeight="1">
      <c r="A799" s="5"/>
      <c r="B799" s="5"/>
      <c r="C799" s="5"/>
      <c r="D799" s="5"/>
    </row>
    <row r="800" ht="15.75" customHeight="1">
      <c r="A800" s="5"/>
      <c r="B800" s="5"/>
      <c r="C800" s="5"/>
      <c r="D800" s="5"/>
    </row>
    <row r="801" ht="15.75" customHeight="1">
      <c r="A801" s="5"/>
      <c r="B801" s="5"/>
      <c r="C801" s="5"/>
      <c r="D801" s="5"/>
    </row>
    <row r="802" ht="15.75" customHeight="1">
      <c r="A802" s="5"/>
      <c r="B802" s="5"/>
      <c r="C802" s="5"/>
      <c r="D802" s="5"/>
    </row>
    <row r="803" ht="15.75" customHeight="1">
      <c r="A803" s="5"/>
      <c r="B803" s="5"/>
      <c r="C803" s="5"/>
      <c r="D803" s="5"/>
    </row>
    <row r="804" ht="15.75" customHeight="1">
      <c r="A804" s="5"/>
      <c r="B804" s="5"/>
      <c r="C804" s="5"/>
      <c r="D804" s="5"/>
    </row>
    <row r="805" ht="15.75" customHeight="1">
      <c r="A805" s="5"/>
      <c r="B805" s="5"/>
      <c r="C805" s="5"/>
      <c r="D805" s="5"/>
    </row>
    <row r="806" ht="15.75" customHeight="1">
      <c r="A806" s="5"/>
      <c r="B806" s="5"/>
      <c r="C806" s="5"/>
      <c r="D806" s="5"/>
    </row>
    <row r="807" ht="15.75" customHeight="1">
      <c r="A807" s="5"/>
      <c r="B807" s="5"/>
      <c r="C807" s="5"/>
      <c r="D807" s="5"/>
    </row>
    <row r="808" ht="15.75" customHeight="1">
      <c r="A808" s="5"/>
      <c r="B808" s="5"/>
      <c r="C808" s="5"/>
      <c r="D808" s="5"/>
    </row>
    <row r="809" ht="15.75" customHeight="1">
      <c r="A809" s="5"/>
      <c r="B809" s="5"/>
      <c r="C809" s="5"/>
      <c r="D809" s="5"/>
    </row>
    <row r="810" ht="15.75" customHeight="1">
      <c r="A810" s="5"/>
      <c r="B810" s="5"/>
      <c r="C810" s="5"/>
      <c r="D810" s="5"/>
    </row>
    <row r="811" ht="15.75" customHeight="1">
      <c r="A811" s="5"/>
      <c r="B811" s="5"/>
      <c r="C811" s="5"/>
      <c r="D811" s="5"/>
    </row>
    <row r="812" ht="15.75" customHeight="1">
      <c r="A812" s="5"/>
      <c r="B812" s="5"/>
      <c r="C812" s="5"/>
      <c r="D812" s="5"/>
    </row>
    <row r="813" ht="15.75" customHeight="1">
      <c r="A813" s="5"/>
      <c r="B813" s="5"/>
      <c r="C813" s="5"/>
      <c r="D813" s="5"/>
    </row>
    <row r="814" ht="15.75" customHeight="1">
      <c r="A814" s="5"/>
      <c r="B814" s="5"/>
      <c r="C814" s="5"/>
      <c r="D814" s="5"/>
    </row>
    <row r="815" ht="15.75" customHeight="1">
      <c r="A815" s="5"/>
      <c r="B815" s="5"/>
      <c r="C815" s="5"/>
      <c r="D815" s="5"/>
    </row>
    <row r="816" ht="15.75" customHeight="1">
      <c r="A816" s="5"/>
      <c r="B816" s="5"/>
      <c r="C816" s="5"/>
      <c r="D816" s="5"/>
    </row>
    <row r="817" ht="15.75" customHeight="1">
      <c r="A817" s="5"/>
      <c r="B817" s="5"/>
      <c r="C817" s="5"/>
      <c r="D817" s="5"/>
    </row>
    <row r="818" ht="15.75" customHeight="1">
      <c r="A818" s="5"/>
      <c r="B818" s="5"/>
      <c r="C818" s="5"/>
      <c r="D818" s="5"/>
    </row>
    <row r="819" ht="15.75" customHeight="1">
      <c r="A819" s="5"/>
      <c r="B819" s="5"/>
      <c r="C819" s="5"/>
      <c r="D819" s="5"/>
    </row>
    <row r="820" ht="15.75" customHeight="1">
      <c r="A820" s="5"/>
      <c r="B820" s="5"/>
      <c r="C820" s="5"/>
      <c r="D820" s="5"/>
    </row>
    <row r="821" ht="15.75" customHeight="1">
      <c r="A821" s="5"/>
      <c r="B821" s="5"/>
      <c r="C821" s="5"/>
      <c r="D821" s="5"/>
    </row>
    <row r="822" ht="15.75" customHeight="1">
      <c r="A822" s="5"/>
      <c r="B822" s="5"/>
      <c r="C822" s="5"/>
      <c r="D822" s="5"/>
    </row>
    <row r="823" ht="15.75" customHeight="1">
      <c r="A823" s="5"/>
      <c r="B823" s="5"/>
      <c r="C823" s="5"/>
      <c r="D823" s="5"/>
    </row>
    <row r="824" ht="15.75" customHeight="1">
      <c r="A824" s="5"/>
      <c r="B824" s="5"/>
      <c r="C824" s="5"/>
      <c r="D824" s="5"/>
    </row>
    <row r="825" ht="15.75" customHeight="1">
      <c r="A825" s="5"/>
      <c r="B825" s="5"/>
      <c r="C825" s="5"/>
      <c r="D825" s="5"/>
    </row>
    <row r="826" ht="15.75" customHeight="1">
      <c r="A826" s="5"/>
      <c r="B826" s="5"/>
      <c r="C826" s="5"/>
      <c r="D826" s="5"/>
    </row>
    <row r="827" ht="15.75" customHeight="1">
      <c r="A827" s="5"/>
      <c r="B827" s="5"/>
      <c r="C827" s="5"/>
      <c r="D827" s="5"/>
    </row>
    <row r="828" ht="15.75" customHeight="1">
      <c r="A828" s="5"/>
      <c r="B828" s="5"/>
      <c r="C828" s="5"/>
      <c r="D828" s="5"/>
    </row>
    <row r="829" ht="15.75" customHeight="1">
      <c r="A829" s="5"/>
      <c r="B829" s="5"/>
      <c r="C829" s="5"/>
      <c r="D829" s="5"/>
    </row>
    <row r="830" ht="15.75" customHeight="1">
      <c r="A830" s="5"/>
      <c r="B830" s="5"/>
      <c r="C830" s="5"/>
      <c r="D830" s="5"/>
    </row>
    <row r="831" ht="15.75" customHeight="1">
      <c r="A831" s="5"/>
      <c r="B831" s="5"/>
      <c r="C831" s="5"/>
      <c r="D831" s="5"/>
    </row>
    <row r="832" ht="15.75" customHeight="1">
      <c r="A832" s="5"/>
      <c r="B832" s="5"/>
      <c r="C832" s="5"/>
      <c r="D832" s="5"/>
    </row>
    <row r="833" ht="15.75" customHeight="1">
      <c r="A833" s="5"/>
      <c r="B833" s="5"/>
      <c r="C833" s="5"/>
      <c r="D833" s="5"/>
    </row>
    <row r="834" ht="15.75" customHeight="1">
      <c r="A834" s="5"/>
      <c r="B834" s="5"/>
      <c r="C834" s="5"/>
      <c r="D834" s="5"/>
    </row>
    <row r="835" ht="15.75" customHeight="1">
      <c r="A835" s="5"/>
      <c r="B835" s="5"/>
      <c r="C835" s="5"/>
      <c r="D835" s="5"/>
    </row>
    <row r="836" ht="15.75" customHeight="1">
      <c r="A836" s="5"/>
      <c r="B836" s="5"/>
      <c r="C836" s="5"/>
      <c r="D836" s="5"/>
    </row>
    <row r="837" ht="15.75" customHeight="1">
      <c r="A837" s="5"/>
      <c r="B837" s="5"/>
      <c r="C837" s="5"/>
      <c r="D837" s="5"/>
    </row>
    <row r="838" ht="15.75" customHeight="1">
      <c r="A838" s="5"/>
      <c r="B838" s="5"/>
      <c r="C838" s="5"/>
      <c r="D838" s="5"/>
    </row>
    <row r="839" ht="15.75" customHeight="1">
      <c r="A839" s="5"/>
      <c r="B839" s="5"/>
      <c r="C839" s="5"/>
      <c r="D839" s="5"/>
    </row>
    <row r="840" ht="15.75" customHeight="1">
      <c r="A840" s="5"/>
      <c r="B840" s="5"/>
      <c r="C840" s="5"/>
      <c r="D840" s="5"/>
    </row>
    <row r="841" ht="15.75" customHeight="1">
      <c r="A841" s="5"/>
      <c r="B841" s="5"/>
      <c r="C841" s="5"/>
      <c r="D841" s="5"/>
    </row>
    <row r="842" ht="15.75" customHeight="1">
      <c r="A842" s="5"/>
      <c r="B842" s="5"/>
      <c r="C842" s="5"/>
      <c r="D842" s="5"/>
    </row>
    <row r="843" ht="15.75" customHeight="1">
      <c r="A843" s="5"/>
      <c r="B843" s="5"/>
      <c r="C843" s="5"/>
      <c r="D843" s="5"/>
    </row>
    <row r="844" ht="15.75" customHeight="1">
      <c r="A844" s="5"/>
      <c r="B844" s="5"/>
      <c r="C844" s="5"/>
      <c r="D844" s="5"/>
    </row>
    <row r="845" ht="15.75" customHeight="1">
      <c r="A845" s="5"/>
      <c r="B845" s="5"/>
      <c r="C845" s="5"/>
      <c r="D845" s="5"/>
    </row>
    <row r="846" ht="15.75" customHeight="1">
      <c r="A846" s="5"/>
      <c r="B846" s="5"/>
      <c r="C846" s="5"/>
      <c r="D846" s="5"/>
    </row>
    <row r="847" ht="15.75" customHeight="1">
      <c r="A847" s="5"/>
      <c r="B847" s="5"/>
      <c r="C847" s="5"/>
      <c r="D847" s="5"/>
    </row>
    <row r="848" ht="15.75" customHeight="1">
      <c r="A848" s="5"/>
      <c r="B848" s="5"/>
      <c r="C848" s="5"/>
      <c r="D848" s="5"/>
    </row>
    <row r="849" ht="15.75" customHeight="1">
      <c r="A849" s="5"/>
      <c r="B849" s="5"/>
      <c r="C849" s="5"/>
      <c r="D849" s="5"/>
    </row>
    <row r="850" ht="15.75" customHeight="1">
      <c r="A850" s="5"/>
      <c r="B850" s="5"/>
      <c r="C850" s="5"/>
      <c r="D850" s="5"/>
    </row>
    <row r="851" ht="15.75" customHeight="1">
      <c r="A851" s="5"/>
      <c r="B851" s="5"/>
      <c r="C851" s="5"/>
      <c r="D851" s="5"/>
    </row>
    <row r="852" ht="15.75" customHeight="1">
      <c r="A852" s="5"/>
      <c r="B852" s="5"/>
      <c r="C852" s="5"/>
      <c r="D852" s="5"/>
    </row>
    <row r="853" ht="15.75" customHeight="1">
      <c r="A853" s="5"/>
      <c r="B853" s="5"/>
      <c r="C853" s="5"/>
      <c r="D853" s="5"/>
    </row>
    <row r="854" ht="15.75" customHeight="1">
      <c r="A854" s="5"/>
      <c r="B854" s="5"/>
      <c r="C854" s="5"/>
      <c r="D854" s="5"/>
    </row>
    <row r="855" ht="15.75" customHeight="1">
      <c r="A855" s="5"/>
      <c r="B855" s="5"/>
      <c r="C855" s="5"/>
      <c r="D855" s="5"/>
    </row>
    <row r="856" ht="15.75" customHeight="1">
      <c r="A856" s="5"/>
      <c r="B856" s="5"/>
      <c r="C856" s="5"/>
      <c r="D856" s="5"/>
    </row>
    <row r="857" ht="15.75" customHeight="1">
      <c r="A857" s="5"/>
      <c r="B857" s="5"/>
      <c r="C857" s="5"/>
      <c r="D857" s="5"/>
    </row>
    <row r="858" ht="15.75" customHeight="1">
      <c r="A858" s="5"/>
      <c r="B858" s="5"/>
      <c r="C858" s="5"/>
      <c r="D858" s="5"/>
    </row>
    <row r="859" ht="15.75" customHeight="1">
      <c r="A859" s="5"/>
      <c r="B859" s="5"/>
      <c r="C859" s="5"/>
      <c r="D859" s="5"/>
    </row>
    <row r="860" ht="15.75" customHeight="1">
      <c r="A860" s="5"/>
      <c r="B860" s="5"/>
      <c r="C860" s="5"/>
      <c r="D860" s="5"/>
    </row>
    <row r="861" ht="15.75" customHeight="1">
      <c r="A861" s="5"/>
      <c r="B861" s="5"/>
      <c r="C861" s="5"/>
      <c r="D861" s="5"/>
    </row>
    <row r="862" ht="15.75" customHeight="1">
      <c r="A862" s="5"/>
      <c r="B862" s="5"/>
      <c r="C862" s="5"/>
      <c r="D862" s="5"/>
    </row>
    <row r="863" ht="15.75" customHeight="1">
      <c r="A863" s="5"/>
      <c r="B863" s="5"/>
      <c r="C863" s="5"/>
      <c r="D863" s="5"/>
    </row>
    <row r="864" ht="15.75" customHeight="1">
      <c r="A864" s="5"/>
      <c r="B864" s="5"/>
      <c r="C864" s="5"/>
      <c r="D864" s="5"/>
    </row>
    <row r="865" ht="15.75" customHeight="1">
      <c r="A865" s="5"/>
      <c r="B865" s="5"/>
      <c r="C865" s="5"/>
      <c r="D865" s="5"/>
    </row>
    <row r="866" ht="15.75" customHeight="1">
      <c r="A866" s="5"/>
      <c r="B866" s="5"/>
      <c r="C866" s="5"/>
      <c r="D866" s="5"/>
    </row>
    <row r="867" ht="15.75" customHeight="1">
      <c r="A867" s="5"/>
      <c r="B867" s="5"/>
      <c r="C867" s="5"/>
      <c r="D867" s="5"/>
    </row>
    <row r="868" ht="15.75" customHeight="1">
      <c r="A868" s="5"/>
      <c r="B868" s="5"/>
      <c r="C868" s="5"/>
      <c r="D868" s="5"/>
    </row>
    <row r="869" ht="15.75" customHeight="1">
      <c r="A869" s="5"/>
      <c r="B869" s="5"/>
      <c r="C869" s="5"/>
      <c r="D869" s="5"/>
    </row>
    <row r="870" ht="15.75" customHeight="1">
      <c r="A870" s="5"/>
      <c r="B870" s="5"/>
      <c r="C870" s="5"/>
      <c r="D870" s="5"/>
    </row>
    <row r="871" ht="15.75" customHeight="1">
      <c r="A871" s="5"/>
      <c r="B871" s="5"/>
      <c r="C871" s="5"/>
      <c r="D871" s="5"/>
    </row>
    <row r="872" ht="15.75" customHeight="1">
      <c r="A872" s="5"/>
      <c r="B872" s="5"/>
      <c r="C872" s="5"/>
      <c r="D872" s="5"/>
    </row>
    <row r="873" ht="15.75" customHeight="1">
      <c r="A873" s="5"/>
      <c r="B873" s="5"/>
      <c r="C873" s="5"/>
      <c r="D873" s="5"/>
    </row>
    <row r="874" ht="15.75" customHeight="1">
      <c r="A874" s="5"/>
      <c r="B874" s="5"/>
      <c r="C874" s="5"/>
      <c r="D874" s="5"/>
    </row>
    <row r="875" ht="15.75" customHeight="1">
      <c r="A875" s="5"/>
      <c r="B875" s="5"/>
      <c r="C875" s="5"/>
      <c r="D875" s="5"/>
    </row>
    <row r="876" ht="15.75" customHeight="1">
      <c r="A876" s="5"/>
      <c r="B876" s="5"/>
      <c r="C876" s="5"/>
      <c r="D876" s="5"/>
    </row>
    <row r="877" ht="15.75" customHeight="1">
      <c r="A877" s="5"/>
      <c r="B877" s="5"/>
      <c r="C877" s="5"/>
      <c r="D877" s="5"/>
    </row>
    <row r="878" ht="15.75" customHeight="1">
      <c r="A878" s="5"/>
      <c r="B878" s="5"/>
      <c r="C878" s="5"/>
      <c r="D878" s="5"/>
    </row>
    <row r="879" ht="15.75" customHeight="1">
      <c r="A879" s="5"/>
      <c r="B879" s="5"/>
      <c r="C879" s="5"/>
      <c r="D879" s="5"/>
    </row>
    <row r="880" ht="15.75" customHeight="1">
      <c r="A880" s="5"/>
      <c r="B880" s="5"/>
      <c r="C880" s="5"/>
      <c r="D880" s="5"/>
    </row>
    <row r="881" ht="15.75" customHeight="1">
      <c r="A881" s="5"/>
      <c r="B881" s="5"/>
      <c r="C881" s="5"/>
      <c r="D881" s="5"/>
    </row>
    <row r="882" ht="15.75" customHeight="1">
      <c r="A882" s="5"/>
      <c r="B882" s="5"/>
      <c r="C882" s="5"/>
      <c r="D882" s="5"/>
    </row>
    <row r="883" ht="15.75" customHeight="1">
      <c r="A883" s="5"/>
      <c r="B883" s="5"/>
      <c r="C883" s="5"/>
      <c r="D883" s="5"/>
    </row>
    <row r="884" ht="15.75" customHeight="1">
      <c r="A884" s="5"/>
      <c r="B884" s="5"/>
      <c r="C884" s="5"/>
      <c r="D884" s="5"/>
    </row>
    <row r="885" ht="15.75" customHeight="1">
      <c r="A885" s="5"/>
      <c r="B885" s="5"/>
      <c r="C885" s="5"/>
      <c r="D885" s="5"/>
    </row>
    <row r="886" ht="15.75" customHeight="1">
      <c r="A886" s="5"/>
      <c r="B886" s="5"/>
      <c r="C886" s="5"/>
      <c r="D886" s="5"/>
    </row>
    <row r="887" ht="15.75" customHeight="1">
      <c r="A887" s="5"/>
      <c r="B887" s="5"/>
      <c r="C887" s="5"/>
      <c r="D887" s="5"/>
    </row>
    <row r="888" ht="15.75" customHeight="1">
      <c r="A888" s="5"/>
      <c r="B888" s="5"/>
      <c r="C888" s="5"/>
      <c r="D888" s="5"/>
    </row>
    <row r="889" ht="15.75" customHeight="1">
      <c r="A889" s="5"/>
      <c r="B889" s="5"/>
      <c r="C889" s="5"/>
      <c r="D889" s="5"/>
    </row>
    <row r="890" ht="15.75" customHeight="1">
      <c r="A890" s="5"/>
      <c r="B890" s="5"/>
      <c r="C890" s="5"/>
      <c r="D890" s="5"/>
    </row>
    <row r="891" ht="15.75" customHeight="1">
      <c r="A891" s="5"/>
      <c r="B891" s="5"/>
      <c r="C891" s="5"/>
      <c r="D891" s="5"/>
    </row>
    <row r="892" ht="15.75" customHeight="1">
      <c r="A892" s="5"/>
      <c r="B892" s="5"/>
      <c r="C892" s="5"/>
      <c r="D892" s="5"/>
    </row>
    <row r="893" ht="15.75" customHeight="1">
      <c r="A893" s="5"/>
      <c r="B893" s="5"/>
      <c r="C893" s="5"/>
      <c r="D893" s="5"/>
    </row>
    <row r="894" ht="15.75" customHeight="1">
      <c r="A894" s="5"/>
      <c r="B894" s="5"/>
      <c r="C894" s="5"/>
      <c r="D894" s="5"/>
    </row>
    <row r="895" ht="15.75" customHeight="1">
      <c r="A895" s="5"/>
      <c r="B895" s="5"/>
      <c r="C895" s="5"/>
      <c r="D895" s="5"/>
    </row>
    <row r="896" ht="15.75" customHeight="1">
      <c r="A896" s="5"/>
      <c r="B896" s="5"/>
      <c r="C896" s="5"/>
      <c r="D896" s="5"/>
    </row>
    <row r="897" ht="15.75" customHeight="1">
      <c r="A897" s="5"/>
      <c r="B897" s="5"/>
      <c r="C897" s="5"/>
      <c r="D897" s="5"/>
    </row>
    <row r="898" ht="15.75" customHeight="1">
      <c r="A898" s="5"/>
      <c r="B898" s="5"/>
      <c r="C898" s="5"/>
      <c r="D898" s="5"/>
    </row>
    <row r="899" ht="15.75" customHeight="1">
      <c r="A899" s="5"/>
      <c r="B899" s="5"/>
      <c r="C899" s="5"/>
      <c r="D899" s="5"/>
    </row>
    <row r="900" ht="15.75" customHeight="1">
      <c r="A900" s="5"/>
      <c r="B900" s="5"/>
      <c r="C900" s="5"/>
      <c r="D900" s="5"/>
    </row>
    <row r="901" ht="15.75" customHeight="1">
      <c r="A901" s="5"/>
      <c r="B901" s="5"/>
      <c r="C901" s="5"/>
      <c r="D901" s="5"/>
    </row>
    <row r="902" ht="15.75" customHeight="1">
      <c r="A902" s="5"/>
      <c r="B902" s="5"/>
      <c r="C902" s="5"/>
      <c r="D902" s="5"/>
    </row>
    <row r="903" ht="15.75" customHeight="1">
      <c r="A903" s="5"/>
      <c r="B903" s="5"/>
      <c r="C903" s="5"/>
      <c r="D903" s="5"/>
    </row>
    <row r="904" ht="15.75" customHeight="1">
      <c r="A904" s="5"/>
      <c r="B904" s="5"/>
      <c r="C904" s="5"/>
      <c r="D904" s="5"/>
    </row>
    <row r="905" ht="15.75" customHeight="1">
      <c r="A905" s="5"/>
      <c r="B905" s="5"/>
      <c r="C905" s="5"/>
      <c r="D905" s="5"/>
    </row>
    <row r="906" ht="15.75" customHeight="1">
      <c r="A906" s="5"/>
      <c r="B906" s="5"/>
      <c r="C906" s="5"/>
      <c r="D906" s="5"/>
    </row>
    <row r="907" ht="15.75" customHeight="1">
      <c r="A907" s="5"/>
      <c r="B907" s="5"/>
      <c r="C907" s="5"/>
      <c r="D907" s="5"/>
    </row>
    <row r="908" ht="15.75" customHeight="1">
      <c r="A908" s="5"/>
      <c r="B908" s="5"/>
      <c r="C908" s="5"/>
      <c r="D908" s="5"/>
    </row>
    <row r="909" ht="15.75" customHeight="1">
      <c r="A909" s="5"/>
      <c r="B909" s="5"/>
      <c r="C909" s="5"/>
      <c r="D909" s="5"/>
    </row>
    <row r="910" ht="15.75" customHeight="1">
      <c r="A910" s="5"/>
      <c r="B910" s="5"/>
      <c r="C910" s="5"/>
      <c r="D910" s="5"/>
    </row>
    <row r="911" ht="15.75" customHeight="1">
      <c r="A911" s="5"/>
      <c r="B911" s="5"/>
      <c r="C911" s="5"/>
      <c r="D911" s="5"/>
    </row>
    <row r="912" ht="15.75" customHeight="1">
      <c r="A912" s="5"/>
      <c r="B912" s="5"/>
      <c r="C912" s="5"/>
      <c r="D912" s="5"/>
    </row>
    <row r="913" ht="15.75" customHeight="1">
      <c r="A913" s="5"/>
      <c r="B913" s="5"/>
      <c r="C913" s="5"/>
      <c r="D913" s="5"/>
    </row>
    <row r="914" ht="15.75" customHeight="1">
      <c r="A914" s="5"/>
      <c r="B914" s="5"/>
      <c r="C914" s="5"/>
      <c r="D914" s="5"/>
    </row>
    <row r="915" ht="15.75" customHeight="1">
      <c r="A915" s="5"/>
      <c r="B915" s="5"/>
      <c r="C915" s="5"/>
      <c r="D915" s="5"/>
    </row>
    <row r="916" ht="15.75" customHeight="1">
      <c r="A916" s="5"/>
      <c r="B916" s="5"/>
      <c r="C916" s="5"/>
      <c r="D916" s="5"/>
    </row>
    <row r="917" ht="15.75" customHeight="1">
      <c r="A917" s="5"/>
      <c r="B917" s="5"/>
      <c r="C917" s="5"/>
      <c r="D917" s="5"/>
    </row>
    <row r="918" ht="15.75" customHeight="1">
      <c r="A918" s="5"/>
      <c r="B918" s="5"/>
      <c r="C918" s="5"/>
      <c r="D918" s="5"/>
    </row>
    <row r="919" ht="15.75" customHeight="1">
      <c r="A919" s="5"/>
      <c r="B919" s="5"/>
      <c r="C919" s="5"/>
      <c r="D919" s="5"/>
    </row>
    <row r="920" ht="15.75" customHeight="1">
      <c r="A920" s="5"/>
      <c r="B920" s="5"/>
      <c r="C920" s="5"/>
      <c r="D920" s="5"/>
    </row>
    <row r="921" ht="15.75" customHeight="1">
      <c r="A921" s="5"/>
      <c r="B921" s="5"/>
      <c r="C921" s="5"/>
      <c r="D921" s="5"/>
    </row>
    <row r="922" ht="15.75" customHeight="1">
      <c r="A922" s="5"/>
      <c r="B922" s="5"/>
      <c r="C922" s="5"/>
      <c r="D922" s="5"/>
    </row>
    <row r="923" ht="15.75" customHeight="1">
      <c r="A923" s="5"/>
      <c r="B923" s="5"/>
      <c r="C923" s="5"/>
      <c r="D923" s="5"/>
    </row>
    <row r="924" ht="15.75" customHeight="1">
      <c r="A924" s="5"/>
      <c r="B924" s="5"/>
      <c r="C924" s="5"/>
      <c r="D924" s="5"/>
    </row>
    <row r="925" ht="15.75" customHeight="1">
      <c r="A925" s="5"/>
      <c r="B925" s="5"/>
      <c r="C925" s="5"/>
      <c r="D925" s="5"/>
    </row>
    <row r="926" ht="15.75" customHeight="1">
      <c r="A926" s="5"/>
      <c r="B926" s="5"/>
      <c r="C926" s="5"/>
      <c r="D926" s="5"/>
    </row>
    <row r="927" ht="15.75" customHeight="1">
      <c r="A927" s="5"/>
      <c r="B927" s="5"/>
      <c r="C927" s="5"/>
      <c r="D927" s="5"/>
    </row>
    <row r="928" ht="15.75" customHeight="1">
      <c r="A928" s="5"/>
      <c r="B928" s="5"/>
      <c r="C928" s="5"/>
      <c r="D928" s="5"/>
    </row>
    <row r="929" ht="15.75" customHeight="1">
      <c r="A929" s="5"/>
      <c r="B929" s="5"/>
      <c r="C929" s="5"/>
      <c r="D929" s="5"/>
    </row>
    <row r="930" ht="15.75" customHeight="1">
      <c r="A930" s="5"/>
      <c r="B930" s="5"/>
      <c r="C930" s="5"/>
      <c r="D930" s="5"/>
    </row>
    <row r="931" ht="15.75" customHeight="1">
      <c r="A931" s="5"/>
      <c r="B931" s="5"/>
      <c r="C931" s="5"/>
      <c r="D931" s="5"/>
    </row>
    <row r="932" ht="15.75" customHeight="1">
      <c r="A932" s="5"/>
      <c r="B932" s="5"/>
      <c r="C932" s="5"/>
      <c r="D932" s="5"/>
    </row>
    <row r="933" ht="15.75" customHeight="1">
      <c r="A933" s="5"/>
      <c r="B933" s="5"/>
      <c r="C933" s="5"/>
      <c r="D933" s="5"/>
    </row>
    <row r="934" ht="15.75" customHeight="1">
      <c r="A934" s="5"/>
      <c r="B934" s="5"/>
      <c r="C934" s="5"/>
      <c r="D934" s="5"/>
    </row>
    <row r="935" ht="15.75" customHeight="1">
      <c r="A935" s="5"/>
      <c r="B935" s="5"/>
      <c r="C935" s="5"/>
      <c r="D935" s="5"/>
    </row>
    <row r="936" ht="15.75" customHeight="1">
      <c r="A936" s="5"/>
      <c r="B936" s="5"/>
      <c r="C936" s="5"/>
      <c r="D936" s="5"/>
    </row>
    <row r="937" ht="15.75" customHeight="1">
      <c r="A937" s="5"/>
      <c r="B937" s="5"/>
      <c r="C937" s="5"/>
      <c r="D937" s="5"/>
    </row>
    <row r="938" ht="15.75" customHeight="1">
      <c r="A938" s="5"/>
      <c r="B938" s="5"/>
      <c r="C938" s="5"/>
      <c r="D938" s="5"/>
    </row>
    <row r="939" ht="15.75" customHeight="1">
      <c r="A939" s="5"/>
      <c r="B939" s="5"/>
      <c r="C939" s="5"/>
      <c r="D939" s="5"/>
    </row>
    <row r="940" ht="15.75" customHeight="1">
      <c r="A940" s="5"/>
      <c r="B940" s="5"/>
      <c r="C940" s="5"/>
      <c r="D940" s="5"/>
    </row>
    <row r="941" ht="15.75" customHeight="1">
      <c r="A941" s="5"/>
      <c r="B941" s="5"/>
      <c r="C941" s="5"/>
      <c r="D941" s="5"/>
    </row>
    <row r="942" ht="15.75" customHeight="1">
      <c r="A942" s="5"/>
      <c r="B942" s="5"/>
      <c r="C942" s="5"/>
      <c r="D942" s="5"/>
    </row>
    <row r="943" ht="15.75" customHeight="1">
      <c r="A943" s="5"/>
      <c r="B943" s="5"/>
      <c r="C943" s="5"/>
      <c r="D943" s="5"/>
    </row>
    <row r="944" ht="15.75" customHeight="1">
      <c r="A944" s="5"/>
      <c r="B944" s="5"/>
      <c r="C944" s="5"/>
      <c r="D944" s="5"/>
    </row>
    <row r="945" ht="15.75" customHeight="1">
      <c r="A945" s="5"/>
      <c r="B945" s="5"/>
      <c r="C945" s="5"/>
      <c r="D945" s="5"/>
    </row>
    <row r="946" ht="15.75" customHeight="1">
      <c r="A946" s="5"/>
      <c r="B946" s="5"/>
      <c r="C946" s="5"/>
      <c r="D946" s="5"/>
    </row>
    <row r="947" ht="15.75" customHeight="1">
      <c r="A947" s="5"/>
      <c r="B947" s="5"/>
      <c r="C947" s="5"/>
      <c r="D947" s="5"/>
    </row>
    <row r="948" ht="15.75" customHeight="1">
      <c r="A948" s="5"/>
      <c r="B948" s="5"/>
      <c r="C948" s="5"/>
      <c r="D948" s="5"/>
    </row>
    <row r="949" ht="15.75" customHeight="1">
      <c r="A949" s="5"/>
      <c r="B949" s="5"/>
      <c r="C949" s="5"/>
      <c r="D949" s="5"/>
    </row>
    <row r="950" ht="15.75" customHeight="1">
      <c r="A950" s="5"/>
      <c r="B950" s="5"/>
      <c r="C950" s="5"/>
      <c r="D950" s="5"/>
    </row>
    <row r="951" ht="15.75" customHeight="1">
      <c r="A951" s="5"/>
      <c r="B951" s="5"/>
      <c r="C951" s="5"/>
      <c r="D951" s="5"/>
    </row>
    <row r="952" ht="15.75" customHeight="1">
      <c r="A952" s="5"/>
      <c r="B952" s="5"/>
      <c r="C952" s="5"/>
      <c r="D952" s="5"/>
    </row>
    <row r="953" ht="15.75" customHeight="1">
      <c r="A953" s="5"/>
      <c r="B953" s="5"/>
      <c r="C953" s="5"/>
      <c r="D953" s="5"/>
    </row>
    <row r="954" ht="15.75" customHeight="1">
      <c r="A954" s="5"/>
      <c r="B954" s="5"/>
      <c r="C954" s="5"/>
      <c r="D954" s="5"/>
    </row>
    <row r="955" ht="15.75" customHeight="1">
      <c r="A955" s="5"/>
      <c r="B955" s="5"/>
      <c r="C955" s="5"/>
      <c r="D955" s="5"/>
    </row>
    <row r="956" ht="15.75" customHeight="1">
      <c r="A956" s="5"/>
      <c r="B956" s="5"/>
      <c r="C956" s="5"/>
      <c r="D956" s="5"/>
    </row>
    <row r="957" ht="15.75" customHeight="1">
      <c r="A957" s="5"/>
      <c r="B957" s="5"/>
      <c r="C957" s="5"/>
      <c r="D957" s="5"/>
    </row>
    <row r="958" ht="15.75" customHeight="1">
      <c r="A958" s="5"/>
      <c r="B958" s="5"/>
      <c r="C958" s="5"/>
      <c r="D958" s="5"/>
    </row>
    <row r="959" ht="15.75" customHeight="1">
      <c r="A959" s="5"/>
      <c r="B959" s="5"/>
      <c r="C959" s="5"/>
      <c r="D959" s="5"/>
    </row>
    <row r="960" ht="15.75" customHeight="1">
      <c r="A960" s="5"/>
      <c r="B960" s="5"/>
      <c r="C960" s="5"/>
      <c r="D960" s="5"/>
    </row>
    <row r="961" ht="15.75" customHeight="1">
      <c r="A961" s="5"/>
      <c r="B961" s="5"/>
      <c r="C961" s="5"/>
      <c r="D961" s="5"/>
    </row>
    <row r="962" ht="15.75" customHeight="1">
      <c r="A962" s="5"/>
      <c r="B962" s="5"/>
      <c r="C962" s="5"/>
      <c r="D962" s="5"/>
    </row>
    <row r="963" ht="15.75" customHeight="1">
      <c r="A963" s="5"/>
      <c r="B963" s="5"/>
      <c r="C963" s="5"/>
      <c r="D963" s="5"/>
    </row>
    <row r="964" ht="15.75" customHeight="1">
      <c r="A964" s="5"/>
      <c r="B964" s="5"/>
      <c r="C964" s="5"/>
      <c r="D964" s="5"/>
    </row>
    <row r="965" ht="15.75" customHeight="1">
      <c r="A965" s="5"/>
      <c r="B965" s="5"/>
      <c r="C965" s="5"/>
      <c r="D965" s="5"/>
    </row>
    <row r="966" ht="15.75" customHeight="1">
      <c r="A966" s="5"/>
      <c r="B966" s="5"/>
      <c r="C966" s="5"/>
      <c r="D966" s="5"/>
    </row>
    <row r="967" ht="15.75" customHeight="1">
      <c r="A967" s="5"/>
      <c r="B967" s="5"/>
      <c r="C967" s="5"/>
      <c r="D967" s="5"/>
    </row>
    <row r="968" ht="15.75" customHeight="1">
      <c r="A968" s="5"/>
      <c r="B968" s="5"/>
      <c r="C968" s="5"/>
      <c r="D968" s="5"/>
    </row>
    <row r="969" ht="15.75" customHeight="1">
      <c r="A969" s="5"/>
      <c r="B969" s="5"/>
      <c r="C969" s="5"/>
      <c r="D969" s="5"/>
    </row>
    <row r="970" ht="15.75" customHeight="1">
      <c r="A970" s="5"/>
      <c r="B970" s="5"/>
      <c r="C970" s="5"/>
      <c r="D970" s="5"/>
    </row>
    <row r="971" ht="15.75" customHeight="1">
      <c r="A971" s="5"/>
      <c r="B971" s="5"/>
      <c r="C971" s="5"/>
      <c r="D971" s="5"/>
    </row>
    <row r="972" ht="15.75" customHeight="1">
      <c r="A972" s="5"/>
      <c r="B972" s="5"/>
      <c r="C972" s="5"/>
      <c r="D972" s="5"/>
    </row>
    <row r="973" ht="15.75" customHeight="1">
      <c r="A973" s="5"/>
      <c r="B973" s="5"/>
      <c r="C973" s="5"/>
      <c r="D973" s="5"/>
    </row>
    <row r="974" ht="15.75" customHeight="1">
      <c r="A974" s="5"/>
      <c r="B974" s="5"/>
      <c r="C974" s="5"/>
      <c r="D974" s="5"/>
    </row>
    <row r="975" ht="15.75" customHeight="1">
      <c r="A975" s="5"/>
      <c r="B975" s="5"/>
      <c r="C975" s="5"/>
      <c r="D975" s="5"/>
    </row>
    <row r="976" ht="15.75" customHeight="1">
      <c r="A976" s="5"/>
      <c r="B976" s="5"/>
      <c r="C976" s="5"/>
      <c r="D976" s="5"/>
    </row>
    <row r="977" ht="15.75" customHeight="1">
      <c r="A977" s="5"/>
      <c r="B977" s="5"/>
      <c r="C977" s="5"/>
      <c r="D977" s="5"/>
    </row>
    <row r="978" ht="15.75" customHeight="1">
      <c r="A978" s="5"/>
      <c r="B978" s="5"/>
      <c r="C978" s="5"/>
      <c r="D978" s="5"/>
    </row>
    <row r="979" ht="15.75" customHeight="1">
      <c r="A979" s="5"/>
      <c r="B979" s="5"/>
      <c r="C979" s="5"/>
      <c r="D979" s="5"/>
    </row>
    <row r="980" ht="15.75" customHeight="1">
      <c r="A980" s="5"/>
      <c r="B980" s="5"/>
      <c r="C980" s="5"/>
      <c r="D980" s="5"/>
    </row>
    <row r="981" ht="15.75" customHeight="1">
      <c r="A981" s="5"/>
      <c r="B981" s="5"/>
      <c r="C981" s="5"/>
      <c r="D981" s="5"/>
    </row>
    <row r="982" ht="15.75" customHeight="1">
      <c r="A982" s="5"/>
      <c r="B982" s="5"/>
      <c r="C982" s="5"/>
      <c r="D982" s="5"/>
    </row>
    <row r="983" ht="15.75" customHeight="1">
      <c r="A983" s="5"/>
      <c r="B983" s="5"/>
      <c r="C983" s="5"/>
      <c r="D983" s="5"/>
    </row>
    <row r="984" ht="15.75" customHeight="1">
      <c r="A984" s="5"/>
      <c r="B984" s="5"/>
      <c r="C984" s="5"/>
      <c r="D984" s="5"/>
    </row>
    <row r="985" ht="15.75" customHeight="1">
      <c r="A985" s="5"/>
      <c r="B985" s="5"/>
      <c r="C985" s="5"/>
      <c r="D985" s="5"/>
    </row>
    <row r="986" ht="15.75" customHeight="1">
      <c r="A986" s="5"/>
      <c r="B986" s="5"/>
      <c r="C986" s="5"/>
      <c r="D986" s="5"/>
    </row>
    <row r="987" ht="15.75" customHeight="1">
      <c r="A987" s="5"/>
      <c r="B987" s="5"/>
      <c r="C987" s="5"/>
      <c r="D987" s="5"/>
    </row>
    <row r="988" ht="15.75" customHeight="1">
      <c r="A988" s="5"/>
      <c r="B988" s="5"/>
      <c r="C988" s="5"/>
      <c r="D988" s="5"/>
    </row>
    <row r="989" ht="15.75" customHeight="1">
      <c r="A989" s="5"/>
      <c r="B989" s="5"/>
      <c r="C989" s="5"/>
      <c r="D989" s="5"/>
    </row>
    <row r="990" ht="15.75" customHeight="1">
      <c r="A990" s="5"/>
      <c r="B990" s="5"/>
      <c r="C990" s="5"/>
      <c r="D990" s="5"/>
    </row>
    <row r="991" ht="15.75" customHeight="1">
      <c r="A991" s="5"/>
      <c r="B991" s="5"/>
      <c r="C991" s="5"/>
      <c r="D991" s="5"/>
    </row>
    <row r="992" ht="15.75" customHeight="1">
      <c r="A992" s="5"/>
      <c r="B992" s="5"/>
      <c r="C992" s="5"/>
      <c r="D992" s="5"/>
    </row>
    <row r="993" ht="15.75" customHeight="1">
      <c r="A993" s="5"/>
      <c r="B993" s="5"/>
      <c r="C993" s="5"/>
      <c r="D993" s="5"/>
    </row>
    <row r="994" ht="15.75" customHeight="1">
      <c r="A994" s="5"/>
      <c r="B994" s="5"/>
      <c r="C994" s="5"/>
      <c r="D994" s="5"/>
    </row>
    <row r="995" ht="15.75" customHeight="1">
      <c r="A995" s="5"/>
      <c r="B995" s="5"/>
      <c r="C995" s="5"/>
      <c r="D995" s="5"/>
    </row>
    <row r="996" ht="15.75" customHeight="1">
      <c r="A996" s="5"/>
      <c r="B996" s="5"/>
      <c r="C996" s="5"/>
      <c r="D996" s="5"/>
    </row>
    <row r="997" ht="15.75" customHeight="1">
      <c r="A997" s="5"/>
      <c r="B997" s="5"/>
      <c r="C997" s="5"/>
      <c r="D997" s="5"/>
    </row>
    <row r="998" ht="15.75" customHeight="1">
      <c r="A998" s="5"/>
      <c r="B998" s="5"/>
      <c r="C998" s="5"/>
      <c r="D998" s="5"/>
    </row>
    <row r="999" ht="15.75" customHeight="1">
      <c r="A999" s="5"/>
      <c r="B999" s="5"/>
      <c r="C999" s="5"/>
      <c r="D999" s="5"/>
    </row>
    <row r="1000" ht="15.75" customHeight="1">
      <c r="A1000" s="5"/>
      <c r="B1000" s="5"/>
      <c r="C1000" s="5"/>
      <c r="D1000" s="5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8" width="16.57"/>
    <col customWidth="1" min="9" max="9" width="12.43"/>
    <col customWidth="1" min="10" max="10" width="6.71"/>
    <col customWidth="1" min="11" max="17" width="5.29"/>
    <col customWidth="1" min="18" max="18" width="13.71"/>
    <col customWidth="1" min="19" max="19" width="12.57"/>
    <col customWidth="1" min="20" max="20" width="12.14"/>
    <col customWidth="1" min="21" max="21" width="18.57"/>
    <col customWidth="1" min="22" max="22" width="23.0"/>
    <col customWidth="1" min="23" max="23" width="22.43"/>
    <col customWidth="1" min="24" max="24" width="20.0"/>
    <col customWidth="1" min="25" max="25" width="20.14"/>
    <col customWidth="1" min="26" max="26" width="23.29"/>
    <col customWidth="1" min="27" max="27" width="22.71"/>
  </cols>
  <sheetData>
    <row r="1">
      <c r="A1" s="1" t="s">
        <v>156</v>
      </c>
      <c r="B1" s="1" t="s">
        <v>1</v>
      </c>
      <c r="C1" s="1">
        <v>2023.0</v>
      </c>
      <c r="D1" s="1">
        <v>2022.0</v>
      </c>
      <c r="E1" s="1" t="s">
        <v>2</v>
      </c>
      <c r="F1" s="23">
        <v>2021.0</v>
      </c>
      <c r="G1" s="1" t="s">
        <v>3</v>
      </c>
      <c r="H1" s="1">
        <v>2020.0</v>
      </c>
      <c r="I1" s="1" t="s">
        <v>4</v>
      </c>
      <c r="J1" s="6" t="s">
        <v>5</v>
      </c>
      <c r="K1" s="5" t="s">
        <v>6</v>
      </c>
      <c r="L1" s="9">
        <v>-1.0</v>
      </c>
      <c r="M1" s="9">
        <v>-2.0</v>
      </c>
      <c r="N1" s="9">
        <v>-3.0</v>
      </c>
      <c r="O1" s="9">
        <v>-4.0</v>
      </c>
      <c r="P1" s="9">
        <v>-5.0</v>
      </c>
      <c r="Q1" s="9">
        <v>-6.0</v>
      </c>
      <c r="R1" s="1">
        <v>2023.0</v>
      </c>
      <c r="S1" s="1">
        <v>2022.0</v>
      </c>
      <c r="T1" s="23">
        <v>2021.0</v>
      </c>
      <c r="U1" s="1">
        <v>2020.0</v>
      </c>
      <c r="V1" s="3">
        <v>2019.0</v>
      </c>
      <c r="W1" s="1">
        <v>2018.0</v>
      </c>
      <c r="X1" s="1">
        <v>2017.0</v>
      </c>
      <c r="Y1" s="1">
        <v>2016.0</v>
      </c>
      <c r="Z1" s="1">
        <v>2015.0</v>
      </c>
      <c r="AA1" s="1">
        <v>2014.0</v>
      </c>
    </row>
    <row r="2" ht="14.25" customHeight="1">
      <c r="A2" s="38"/>
      <c r="B2" s="38">
        <v>1.0</v>
      </c>
      <c r="C2" s="10" t="s">
        <v>270</v>
      </c>
      <c r="D2" s="39" t="s">
        <v>271</v>
      </c>
      <c r="E2" s="5">
        <v>2.0</v>
      </c>
      <c r="F2" s="24" t="s">
        <v>271</v>
      </c>
      <c r="G2" s="5">
        <f>VLOOKUP(F2,$H$2:$I$38,2,FALSE)</f>
        <v>1</v>
      </c>
      <c r="H2" s="10" t="s">
        <v>271</v>
      </c>
      <c r="I2" s="5">
        <v>1.0</v>
      </c>
      <c r="J2" s="6">
        <f t="shared" ref="J2:J35" si="2">IF(K2 &gt;= 6,4,IF( K2 &gt;=3,2,1))</f>
        <v>1</v>
      </c>
      <c r="K2" s="5">
        <f t="shared" ref="K2:K35" si="3">SUM(L2:Q2)</f>
        <v>0</v>
      </c>
      <c r="L2" s="10">
        <f t="shared" ref="L2:P2" si="1">IF(ISNA(VLOOKUP($R2,S$2:S$35,1,FALSE))=FALSE,1,0)</f>
        <v>0</v>
      </c>
      <c r="M2" s="10">
        <f t="shared" si="1"/>
        <v>0</v>
      </c>
      <c r="N2" s="10">
        <f t="shared" si="1"/>
        <v>0</v>
      </c>
      <c r="O2" s="10">
        <f t="shared" si="1"/>
        <v>0</v>
      </c>
      <c r="P2" s="10">
        <f t="shared" si="1"/>
        <v>0</v>
      </c>
      <c r="Q2" s="10">
        <f t="shared" ref="Q2:Q35" si="5">IF(ISNA(VLOOKUP($R2,X$2:X$371,1,FALSE))=FALSE,1,0)</f>
        <v>0</v>
      </c>
      <c r="R2" s="10" t="s">
        <v>270</v>
      </c>
      <c r="S2" s="39" t="s">
        <v>271</v>
      </c>
      <c r="T2" s="24" t="s">
        <v>271</v>
      </c>
      <c r="U2" s="10" t="s">
        <v>271</v>
      </c>
      <c r="V2" s="40" t="s">
        <v>272</v>
      </c>
      <c r="W2" s="9" t="s">
        <v>272</v>
      </c>
      <c r="X2" s="25" t="s">
        <v>272</v>
      </c>
      <c r="Y2" s="9" t="s">
        <v>272</v>
      </c>
      <c r="Z2" s="9" t="s">
        <v>272</v>
      </c>
      <c r="AA2" s="25" t="s">
        <v>272</v>
      </c>
    </row>
    <row r="3" ht="14.25" customHeight="1">
      <c r="A3" s="38"/>
      <c r="B3" s="38">
        <v>1.0</v>
      </c>
      <c r="C3" s="10" t="s">
        <v>273</v>
      </c>
      <c r="D3" s="39" t="s">
        <v>274</v>
      </c>
      <c r="E3" s="5">
        <v>1.0</v>
      </c>
      <c r="F3" s="24" t="s">
        <v>274</v>
      </c>
      <c r="G3" s="5">
        <v>1.0</v>
      </c>
      <c r="H3" s="10" t="s">
        <v>275</v>
      </c>
      <c r="I3" s="5">
        <v>4.0</v>
      </c>
      <c r="J3" s="6">
        <f t="shared" si="2"/>
        <v>1</v>
      </c>
      <c r="K3" s="5">
        <f t="shared" si="3"/>
        <v>0</v>
      </c>
      <c r="L3" s="10">
        <f t="shared" ref="L3:P3" si="4">IF(ISNA(VLOOKUP($R3,S$2:S$35,1,FALSE))=FALSE,1,0)</f>
        <v>0</v>
      </c>
      <c r="M3" s="10">
        <f t="shared" si="4"/>
        <v>0</v>
      </c>
      <c r="N3" s="10">
        <f t="shared" si="4"/>
        <v>0</v>
      </c>
      <c r="O3" s="10">
        <f t="shared" si="4"/>
        <v>0</v>
      </c>
      <c r="P3" s="10">
        <f t="shared" si="4"/>
        <v>0</v>
      </c>
      <c r="Q3" s="10">
        <f t="shared" si="5"/>
        <v>0</v>
      </c>
      <c r="R3" s="10" t="s">
        <v>273</v>
      </c>
      <c r="S3" s="39" t="s">
        <v>274</v>
      </c>
      <c r="T3" s="24" t="s">
        <v>274</v>
      </c>
      <c r="U3" s="10" t="s">
        <v>275</v>
      </c>
      <c r="V3" s="40" t="s">
        <v>276</v>
      </c>
      <c r="W3" s="9" t="s">
        <v>276</v>
      </c>
      <c r="X3" s="25" t="s">
        <v>277</v>
      </c>
      <c r="Y3" s="9" t="s">
        <v>277</v>
      </c>
      <c r="Z3" s="9" t="s">
        <v>277</v>
      </c>
      <c r="AA3" s="25" t="s">
        <v>277</v>
      </c>
    </row>
    <row r="4" ht="14.25" customHeight="1">
      <c r="A4" s="38">
        <v>1.0</v>
      </c>
      <c r="B4" s="38">
        <v>1.0</v>
      </c>
      <c r="C4" s="10" t="s">
        <v>278</v>
      </c>
      <c r="D4" s="39" t="s">
        <v>279</v>
      </c>
      <c r="E4" s="5">
        <v>1.0</v>
      </c>
      <c r="F4" s="24" t="s">
        <v>280</v>
      </c>
      <c r="G4" s="5">
        <f t="shared" ref="G4:G7" si="7">VLOOKUP(F4,$H$2:$I$38,2,FALSE)</f>
        <v>4</v>
      </c>
      <c r="H4" s="10" t="s">
        <v>280</v>
      </c>
      <c r="I4" s="5">
        <v>4.0</v>
      </c>
      <c r="J4" s="6">
        <f t="shared" si="2"/>
        <v>1</v>
      </c>
      <c r="K4" s="5">
        <f t="shared" si="3"/>
        <v>0</v>
      </c>
      <c r="L4" s="10">
        <f t="shared" ref="L4:P4" si="6">IF(ISNA(VLOOKUP($R4,S$2:S$35,1,FALSE))=FALSE,1,0)</f>
        <v>0</v>
      </c>
      <c r="M4" s="10">
        <f t="shared" si="6"/>
        <v>0</v>
      </c>
      <c r="N4" s="10">
        <f t="shared" si="6"/>
        <v>0</v>
      </c>
      <c r="O4" s="10">
        <f t="shared" si="6"/>
        <v>0</v>
      </c>
      <c r="P4" s="10">
        <f t="shared" si="6"/>
        <v>0</v>
      </c>
      <c r="Q4" s="10">
        <f t="shared" si="5"/>
        <v>0</v>
      </c>
      <c r="R4" s="10" t="s">
        <v>278</v>
      </c>
      <c r="S4" s="39" t="s">
        <v>279</v>
      </c>
      <c r="T4" s="24" t="s">
        <v>280</v>
      </c>
      <c r="U4" s="10" t="s">
        <v>280</v>
      </c>
      <c r="V4" s="40" t="s">
        <v>281</v>
      </c>
      <c r="W4" s="9" t="s">
        <v>277</v>
      </c>
      <c r="X4" s="25" t="s">
        <v>281</v>
      </c>
      <c r="Y4" s="9" t="s">
        <v>282</v>
      </c>
      <c r="Z4" s="9" t="s">
        <v>283</v>
      </c>
      <c r="AA4" s="25" t="s">
        <v>283</v>
      </c>
    </row>
    <row r="5" ht="14.25" customHeight="1">
      <c r="A5" s="38"/>
      <c r="B5" s="38">
        <v>1.0</v>
      </c>
      <c r="C5" s="10" t="s">
        <v>284</v>
      </c>
      <c r="D5" s="39" t="s">
        <v>282</v>
      </c>
      <c r="E5" s="5">
        <v>4.0</v>
      </c>
      <c r="F5" s="24" t="s">
        <v>281</v>
      </c>
      <c r="G5" s="5">
        <f t="shared" si="7"/>
        <v>2</v>
      </c>
      <c r="H5" s="10" t="s">
        <v>281</v>
      </c>
      <c r="I5" s="5">
        <v>2.0</v>
      </c>
      <c r="J5" s="6">
        <f t="shared" si="2"/>
        <v>1</v>
      </c>
      <c r="K5" s="5">
        <f t="shared" si="3"/>
        <v>0</v>
      </c>
      <c r="L5" s="10">
        <f t="shared" ref="L5:P5" si="8">IF(ISNA(VLOOKUP($R5,S$2:S$35,1,FALSE))=FALSE,1,0)</f>
        <v>0</v>
      </c>
      <c r="M5" s="10">
        <f t="shared" si="8"/>
        <v>0</v>
      </c>
      <c r="N5" s="10">
        <f t="shared" si="8"/>
        <v>0</v>
      </c>
      <c r="O5" s="10">
        <f t="shared" si="8"/>
        <v>0</v>
      </c>
      <c r="P5" s="10">
        <f t="shared" si="8"/>
        <v>0</v>
      </c>
      <c r="Q5" s="10">
        <f t="shared" si="5"/>
        <v>0</v>
      </c>
      <c r="R5" s="10" t="s">
        <v>284</v>
      </c>
      <c r="S5" s="39" t="s">
        <v>282</v>
      </c>
      <c r="T5" s="24" t="s">
        <v>281</v>
      </c>
      <c r="U5" s="10" t="s">
        <v>281</v>
      </c>
      <c r="V5" s="40" t="s">
        <v>277</v>
      </c>
      <c r="W5" s="9" t="s">
        <v>281</v>
      </c>
      <c r="X5" s="25" t="s">
        <v>282</v>
      </c>
      <c r="Y5" s="9" t="s">
        <v>285</v>
      </c>
      <c r="Z5" s="9" t="s">
        <v>285</v>
      </c>
      <c r="AA5" s="25" t="s">
        <v>285</v>
      </c>
    </row>
    <row r="6" ht="14.25" customHeight="1">
      <c r="A6" s="38">
        <v>1.0</v>
      </c>
      <c r="B6" s="38">
        <v>1.0</v>
      </c>
      <c r="C6" s="10" t="s">
        <v>286</v>
      </c>
      <c r="D6" s="39" t="s">
        <v>287</v>
      </c>
      <c r="E6" s="5">
        <v>4.0</v>
      </c>
      <c r="F6" s="24" t="s">
        <v>282</v>
      </c>
      <c r="G6" s="5">
        <f t="shared" si="7"/>
        <v>2</v>
      </c>
      <c r="H6" s="10" t="s">
        <v>288</v>
      </c>
      <c r="I6" s="5">
        <v>1.0</v>
      </c>
      <c r="J6" s="6">
        <f t="shared" si="2"/>
        <v>1</v>
      </c>
      <c r="K6" s="5">
        <f t="shared" si="3"/>
        <v>0</v>
      </c>
      <c r="L6" s="10">
        <f t="shared" ref="L6:P6" si="9">IF(ISNA(VLOOKUP($R6,S$2:S$35,1,FALSE))=FALSE,1,0)</f>
        <v>0</v>
      </c>
      <c r="M6" s="10">
        <f t="shared" si="9"/>
        <v>0</v>
      </c>
      <c r="N6" s="10">
        <f t="shared" si="9"/>
        <v>0</v>
      </c>
      <c r="O6" s="10">
        <f t="shared" si="9"/>
        <v>0</v>
      </c>
      <c r="P6" s="10">
        <f t="shared" si="9"/>
        <v>0</v>
      </c>
      <c r="Q6" s="10">
        <f t="shared" si="5"/>
        <v>0</v>
      </c>
      <c r="R6" s="10" t="s">
        <v>286</v>
      </c>
      <c r="S6" s="39" t="s">
        <v>287</v>
      </c>
      <c r="T6" s="24" t="s">
        <v>282</v>
      </c>
      <c r="U6" s="10" t="s">
        <v>288</v>
      </c>
      <c r="V6" s="40" t="s">
        <v>232</v>
      </c>
      <c r="W6" s="9" t="s">
        <v>282</v>
      </c>
      <c r="X6" s="25" t="s">
        <v>289</v>
      </c>
      <c r="Y6" s="9" t="s">
        <v>289</v>
      </c>
      <c r="Z6" s="9" t="s">
        <v>282</v>
      </c>
      <c r="AA6" s="25" t="s">
        <v>290</v>
      </c>
    </row>
    <row r="7" ht="14.25" customHeight="1">
      <c r="A7" s="38"/>
      <c r="B7" s="38">
        <v>2.0</v>
      </c>
      <c r="C7" s="10" t="s">
        <v>274</v>
      </c>
      <c r="D7" s="39" t="s">
        <v>291</v>
      </c>
      <c r="E7" s="5">
        <v>1.0</v>
      </c>
      <c r="F7" s="24" t="s">
        <v>287</v>
      </c>
      <c r="G7" s="5">
        <f t="shared" si="7"/>
        <v>4</v>
      </c>
      <c r="H7" s="10" t="s">
        <v>282</v>
      </c>
      <c r="I7" s="5">
        <v>2.0</v>
      </c>
      <c r="J7" s="6">
        <f t="shared" si="2"/>
        <v>2</v>
      </c>
      <c r="K7" s="5">
        <f t="shared" si="3"/>
        <v>3</v>
      </c>
      <c r="L7" s="10">
        <f t="shared" ref="L7:P7" si="10">IF(ISNA(VLOOKUP($R7,S$2:S$35,1,FALSE))=FALSE,1,0)</f>
        <v>1</v>
      </c>
      <c r="M7" s="10">
        <f t="shared" si="10"/>
        <v>1</v>
      </c>
      <c r="N7" s="10">
        <f t="shared" si="10"/>
        <v>0</v>
      </c>
      <c r="O7" s="10">
        <f t="shared" si="10"/>
        <v>1</v>
      </c>
      <c r="P7" s="10">
        <f t="shared" si="10"/>
        <v>0</v>
      </c>
      <c r="Q7" s="10">
        <f t="shared" si="5"/>
        <v>0</v>
      </c>
      <c r="R7" s="10" t="s">
        <v>274</v>
      </c>
      <c r="S7" s="39" t="s">
        <v>291</v>
      </c>
      <c r="T7" s="24" t="s">
        <v>287</v>
      </c>
      <c r="U7" s="10" t="s">
        <v>282</v>
      </c>
      <c r="V7" s="40" t="s">
        <v>292</v>
      </c>
      <c r="W7" s="9" t="s">
        <v>288</v>
      </c>
      <c r="X7" s="25" t="s">
        <v>293</v>
      </c>
      <c r="Y7" s="9" t="s">
        <v>283</v>
      </c>
      <c r="Z7" s="9" t="s">
        <v>294</v>
      </c>
      <c r="AA7" s="25" t="s">
        <v>294</v>
      </c>
    </row>
    <row r="8" ht="14.25" customHeight="1">
      <c r="A8" s="38">
        <v>1.0</v>
      </c>
      <c r="B8" s="41">
        <v>2.0</v>
      </c>
      <c r="C8" s="10" t="s">
        <v>280</v>
      </c>
      <c r="D8" s="39" t="s">
        <v>295</v>
      </c>
      <c r="E8" s="5">
        <v>1.0</v>
      </c>
      <c r="F8" s="24" t="s">
        <v>291</v>
      </c>
      <c r="G8" s="5">
        <v>1.0</v>
      </c>
      <c r="H8" s="10" t="s">
        <v>287</v>
      </c>
      <c r="I8" s="5">
        <v>4.0</v>
      </c>
      <c r="J8" s="42">
        <f t="shared" si="2"/>
        <v>2</v>
      </c>
      <c r="K8" s="5">
        <f t="shared" si="3"/>
        <v>5</v>
      </c>
      <c r="L8" s="10">
        <f t="shared" ref="L8:P8" si="11">IF(ISNA(VLOOKUP($R8,S$2:S$35,1,FALSE))=FALSE,1,0)</f>
        <v>0</v>
      </c>
      <c r="M8" s="10">
        <f t="shared" si="11"/>
        <v>1</v>
      </c>
      <c r="N8" s="10">
        <f t="shared" si="11"/>
        <v>1</v>
      </c>
      <c r="O8" s="10">
        <f t="shared" si="11"/>
        <v>1</v>
      </c>
      <c r="P8" s="10">
        <f t="shared" si="11"/>
        <v>1</v>
      </c>
      <c r="Q8" s="10">
        <f t="shared" si="5"/>
        <v>1</v>
      </c>
      <c r="R8" s="43" t="s">
        <v>280</v>
      </c>
      <c r="S8" s="39" t="s">
        <v>295</v>
      </c>
      <c r="T8" s="24" t="s">
        <v>291</v>
      </c>
      <c r="U8" s="10" t="s">
        <v>287</v>
      </c>
      <c r="V8" s="40" t="s">
        <v>282</v>
      </c>
      <c r="W8" s="9" t="s">
        <v>289</v>
      </c>
      <c r="X8" s="25" t="s">
        <v>283</v>
      </c>
      <c r="Y8" s="9" t="s">
        <v>296</v>
      </c>
      <c r="Z8" s="9" t="s">
        <v>289</v>
      </c>
      <c r="AA8" s="25" t="s">
        <v>297</v>
      </c>
    </row>
    <row r="9" ht="14.25" customHeight="1">
      <c r="A9" s="38"/>
      <c r="B9" s="38">
        <v>1.0</v>
      </c>
      <c r="C9" s="10" t="s">
        <v>298</v>
      </c>
      <c r="D9" s="39" t="s">
        <v>299</v>
      </c>
      <c r="E9" s="5">
        <v>4.0</v>
      </c>
      <c r="F9" s="24" t="s">
        <v>299</v>
      </c>
      <c r="G9" s="5">
        <f t="shared" ref="G9:G10" si="13">VLOOKUP(F9,$H$2:$I$38,2,FALSE)</f>
        <v>4</v>
      </c>
      <c r="H9" s="10" t="s">
        <v>299</v>
      </c>
      <c r="I9" s="5">
        <v>4.0</v>
      </c>
      <c r="J9" s="6">
        <f t="shared" si="2"/>
        <v>1</v>
      </c>
      <c r="K9" s="5">
        <f t="shared" si="3"/>
        <v>0</v>
      </c>
      <c r="L9" s="10">
        <f t="shared" ref="L9:P9" si="12">IF(ISNA(VLOOKUP($R9,S$2:S$35,1,FALSE))=FALSE,1,0)</f>
        <v>0</v>
      </c>
      <c r="M9" s="10">
        <f t="shared" si="12"/>
        <v>0</v>
      </c>
      <c r="N9" s="10">
        <f t="shared" si="12"/>
        <v>0</v>
      </c>
      <c r="O9" s="10">
        <f t="shared" si="12"/>
        <v>0</v>
      </c>
      <c r="P9" s="10">
        <f t="shared" si="12"/>
        <v>0</v>
      </c>
      <c r="Q9" s="10">
        <f t="shared" si="5"/>
        <v>0</v>
      </c>
      <c r="R9" s="10" t="s">
        <v>298</v>
      </c>
      <c r="S9" s="39" t="s">
        <v>299</v>
      </c>
      <c r="T9" s="24" t="s">
        <v>299</v>
      </c>
      <c r="U9" s="10" t="s">
        <v>299</v>
      </c>
      <c r="V9" s="40" t="s">
        <v>288</v>
      </c>
      <c r="W9" s="9" t="s">
        <v>232</v>
      </c>
      <c r="X9" s="25" t="s">
        <v>300</v>
      </c>
      <c r="Y9" s="9" t="s">
        <v>187</v>
      </c>
      <c r="Z9" s="9" t="s">
        <v>296</v>
      </c>
      <c r="AA9" s="25" t="s">
        <v>301</v>
      </c>
    </row>
    <row r="10" ht="14.25" customHeight="1">
      <c r="A10" s="38">
        <v>1.0</v>
      </c>
      <c r="B10" s="38">
        <v>1.0</v>
      </c>
      <c r="C10" s="10" t="s">
        <v>302</v>
      </c>
      <c r="D10" s="39" t="s">
        <v>272</v>
      </c>
      <c r="E10" s="5">
        <v>4.0</v>
      </c>
      <c r="F10" s="24" t="s">
        <v>272</v>
      </c>
      <c r="G10" s="5">
        <f t="shared" si="13"/>
        <v>4</v>
      </c>
      <c r="H10" s="10" t="s">
        <v>272</v>
      </c>
      <c r="I10" s="5">
        <v>4.0</v>
      </c>
      <c r="J10" s="6">
        <f t="shared" si="2"/>
        <v>1</v>
      </c>
      <c r="K10" s="5">
        <f t="shared" si="3"/>
        <v>0</v>
      </c>
      <c r="L10" s="10">
        <f t="shared" ref="L10:P10" si="14">IF(ISNA(VLOOKUP($R10,S$2:S$35,1,FALSE))=FALSE,1,0)</f>
        <v>0</v>
      </c>
      <c r="M10" s="10">
        <f t="shared" si="14"/>
        <v>0</v>
      </c>
      <c r="N10" s="10">
        <f t="shared" si="14"/>
        <v>0</v>
      </c>
      <c r="O10" s="10">
        <f t="shared" si="14"/>
        <v>0</v>
      </c>
      <c r="P10" s="10">
        <f t="shared" si="14"/>
        <v>0</v>
      </c>
      <c r="Q10" s="10">
        <f t="shared" si="5"/>
        <v>0</v>
      </c>
      <c r="R10" s="10" t="s">
        <v>302</v>
      </c>
      <c r="S10" s="39" t="s">
        <v>272</v>
      </c>
      <c r="T10" s="24" t="s">
        <v>272</v>
      </c>
      <c r="U10" s="10" t="s">
        <v>272</v>
      </c>
      <c r="V10" s="40" t="s">
        <v>303</v>
      </c>
      <c r="W10" s="9" t="s">
        <v>292</v>
      </c>
      <c r="X10" s="25" t="s">
        <v>292</v>
      </c>
      <c r="Y10" s="9" t="s">
        <v>281</v>
      </c>
      <c r="Z10" s="9" t="s">
        <v>187</v>
      </c>
      <c r="AA10" s="25" t="s">
        <v>27</v>
      </c>
    </row>
    <row r="11" ht="14.25" customHeight="1">
      <c r="A11" s="38"/>
      <c r="B11" s="38">
        <v>1.0</v>
      </c>
      <c r="C11" s="10" t="s">
        <v>304</v>
      </c>
      <c r="D11" s="39" t="s">
        <v>305</v>
      </c>
      <c r="E11" s="5">
        <v>1.0</v>
      </c>
      <c r="F11" s="24" t="s">
        <v>306</v>
      </c>
      <c r="G11" s="5">
        <v>1.0</v>
      </c>
      <c r="H11" s="10" t="s">
        <v>276</v>
      </c>
      <c r="I11" s="5">
        <v>1.0</v>
      </c>
      <c r="J11" s="6">
        <f t="shared" si="2"/>
        <v>1</v>
      </c>
      <c r="K11" s="5">
        <f t="shared" si="3"/>
        <v>0</v>
      </c>
      <c r="L11" s="10">
        <f t="shared" ref="L11:P11" si="15">IF(ISNA(VLOOKUP($R11,S$2:S$35,1,FALSE))=FALSE,1,0)</f>
        <v>0</v>
      </c>
      <c r="M11" s="10">
        <f t="shared" si="15"/>
        <v>0</v>
      </c>
      <c r="N11" s="10">
        <f t="shared" si="15"/>
        <v>0</v>
      </c>
      <c r="O11" s="10">
        <f t="shared" si="15"/>
        <v>0</v>
      </c>
      <c r="P11" s="10">
        <f t="shared" si="15"/>
        <v>0</v>
      </c>
      <c r="Q11" s="10">
        <f t="shared" si="5"/>
        <v>0</v>
      </c>
      <c r="R11" s="10" t="s">
        <v>304</v>
      </c>
      <c r="S11" s="39" t="s">
        <v>305</v>
      </c>
      <c r="T11" s="24" t="s">
        <v>306</v>
      </c>
      <c r="U11" s="10" t="s">
        <v>276</v>
      </c>
      <c r="V11" s="40" t="s">
        <v>307</v>
      </c>
      <c r="W11" s="9" t="s">
        <v>308</v>
      </c>
      <c r="X11" s="25" t="s">
        <v>33</v>
      </c>
      <c r="Y11" s="9" t="s">
        <v>294</v>
      </c>
      <c r="Z11" s="9" t="s">
        <v>309</v>
      </c>
      <c r="AA11" s="25" t="s">
        <v>310</v>
      </c>
    </row>
    <row r="12" ht="14.25" customHeight="1">
      <c r="A12" s="38"/>
      <c r="B12" s="38">
        <v>1.0</v>
      </c>
      <c r="C12" s="10" t="s">
        <v>311</v>
      </c>
      <c r="D12" s="39" t="s">
        <v>312</v>
      </c>
      <c r="E12" s="5">
        <v>1.0</v>
      </c>
      <c r="F12" s="24" t="s">
        <v>276</v>
      </c>
      <c r="G12" s="5">
        <f>VLOOKUP(F12,$H$2:$I$38,2,FALSE)</f>
        <v>1</v>
      </c>
      <c r="H12" s="10" t="s">
        <v>313</v>
      </c>
      <c r="I12" s="5">
        <v>1.0</v>
      </c>
      <c r="J12" s="6">
        <f t="shared" si="2"/>
        <v>1</v>
      </c>
      <c r="K12" s="5">
        <f t="shared" si="3"/>
        <v>0</v>
      </c>
      <c r="L12" s="10">
        <f t="shared" ref="L12:P12" si="16">IF(ISNA(VLOOKUP($R12,S$2:S$35,1,FALSE))=FALSE,1,0)</f>
        <v>0</v>
      </c>
      <c r="M12" s="10">
        <f t="shared" si="16"/>
        <v>0</v>
      </c>
      <c r="N12" s="10">
        <f t="shared" si="16"/>
        <v>0</v>
      </c>
      <c r="O12" s="10">
        <f t="shared" si="16"/>
        <v>0</v>
      </c>
      <c r="P12" s="10">
        <f t="shared" si="16"/>
        <v>0</v>
      </c>
      <c r="Q12" s="10">
        <f t="shared" si="5"/>
        <v>0</v>
      </c>
      <c r="R12" s="10" t="s">
        <v>311</v>
      </c>
      <c r="S12" s="39" t="s">
        <v>312</v>
      </c>
      <c r="T12" s="24" t="s">
        <v>276</v>
      </c>
      <c r="U12" s="10" t="s">
        <v>313</v>
      </c>
      <c r="V12" s="40" t="s">
        <v>204</v>
      </c>
      <c r="W12" s="9" t="s">
        <v>314</v>
      </c>
      <c r="X12" s="25" t="s">
        <v>296</v>
      </c>
      <c r="Y12" s="9" t="s">
        <v>292</v>
      </c>
      <c r="Z12" s="9" t="s">
        <v>310</v>
      </c>
      <c r="AA12" s="25" t="s">
        <v>309</v>
      </c>
    </row>
    <row r="13" ht="14.25" customHeight="1">
      <c r="A13" s="38"/>
      <c r="B13" s="38">
        <v>1.0</v>
      </c>
      <c r="C13" s="10" t="s">
        <v>315</v>
      </c>
      <c r="D13" s="39" t="s">
        <v>276</v>
      </c>
      <c r="E13" s="5">
        <v>1.0</v>
      </c>
      <c r="F13" s="24" t="s">
        <v>316</v>
      </c>
      <c r="G13" s="5">
        <v>1.0</v>
      </c>
      <c r="H13" s="10" t="s">
        <v>317</v>
      </c>
      <c r="I13" s="5">
        <v>2.0</v>
      </c>
      <c r="J13" s="6">
        <f t="shared" si="2"/>
        <v>1</v>
      </c>
      <c r="K13" s="5">
        <f t="shared" si="3"/>
        <v>0</v>
      </c>
      <c r="L13" s="10">
        <f t="shared" ref="L13:P13" si="17">IF(ISNA(VLOOKUP($R13,S$2:S$35,1,FALSE))=FALSE,1,0)</f>
        <v>0</v>
      </c>
      <c r="M13" s="10">
        <f t="shared" si="17"/>
        <v>0</v>
      </c>
      <c r="N13" s="10">
        <f t="shared" si="17"/>
        <v>0</v>
      </c>
      <c r="O13" s="10">
        <f t="shared" si="17"/>
        <v>0</v>
      </c>
      <c r="P13" s="10">
        <f t="shared" si="17"/>
        <v>0</v>
      </c>
      <c r="Q13" s="10">
        <f t="shared" si="5"/>
        <v>0</v>
      </c>
      <c r="R13" s="10" t="s">
        <v>315</v>
      </c>
      <c r="S13" s="39" t="s">
        <v>276</v>
      </c>
      <c r="T13" s="24" t="s">
        <v>316</v>
      </c>
      <c r="U13" s="10" t="s">
        <v>317</v>
      </c>
      <c r="V13" s="40" t="s">
        <v>289</v>
      </c>
      <c r="W13" s="9" t="s">
        <v>283</v>
      </c>
      <c r="X13" s="25" t="s">
        <v>317</v>
      </c>
      <c r="Y13" s="9" t="s">
        <v>310</v>
      </c>
      <c r="Z13" s="9" t="s">
        <v>292</v>
      </c>
      <c r="AA13" s="25" t="s">
        <v>318</v>
      </c>
    </row>
    <row r="14" ht="14.25" customHeight="1">
      <c r="A14" s="38">
        <v>1.0</v>
      </c>
      <c r="B14" s="38">
        <v>4.0</v>
      </c>
      <c r="C14" s="10" t="s">
        <v>282</v>
      </c>
      <c r="D14" s="39" t="s">
        <v>319</v>
      </c>
      <c r="E14" s="5">
        <v>1.0</v>
      </c>
      <c r="F14" s="24" t="s">
        <v>313</v>
      </c>
      <c r="G14" s="5">
        <f>VLOOKUP(F14,$H$2:$I$38,2,FALSE)</f>
        <v>1</v>
      </c>
      <c r="I14" s="5"/>
      <c r="J14" s="6">
        <f t="shared" si="2"/>
        <v>4</v>
      </c>
      <c r="K14" s="5">
        <f t="shared" si="3"/>
        <v>6</v>
      </c>
      <c r="L14" s="10">
        <f t="shared" ref="L14:P14" si="18">IF(ISNA(VLOOKUP($R14,S$2:S$35,1,FALSE))=FALSE,1,0)</f>
        <v>1</v>
      </c>
      <c r="M14" s="10">
        <f t="shared" si="18"/>
        <v>1</v>
      </c>
      <c r="N14" s="10">
        <f t="shared" si="18"/>
        <v>1</v>
      </c>
      <c r="O14" s="10">
        <f t="shared" si="18"/>
        <v>1</v>
      </c>
      <c r="P14" s="10">
        <f t="shared" si="18"/>
        <v>1</v>
      </c>
      <c r="Q14" s="10">
        <f t="shared" si="5"/>
        <v>1</v>
      </c>
      <c r="R14" s="10" t="s">
        <v>282</v>
      </c>
      <c r="S14" s="39" t="s">
        <v>319</v>
      </c>
      <c r="T14" s="24" t="s">
        <v>313</v>
      </c>
      <c r="V14" s="40" t="s">
        <v>320</v>
      </c>
      <c r="W14" s="9" t="s">
        <v>320</v>
      </c>
      <c r="X14" s="25" t="s">
        <v>285</v>
      </c>
      <c r="Y14" s="9" t="s">
        <v>307</v>
      </c>
      <c r="Z14" s="9" t="s">
        <v>290</v>
      </c>
      <c r="AA14" s="25" t="s">
        <v>321</v>
      </c>
    </row>
    <row r="15" ht="14.25" customHeight="1">
      <c r="A15" s="38">
        <v>1.0</v>
      </c>
      <c r="B15" s="38">
        <v>4.0</v>
      </c>
      <c r="C15" s="10" t="s">
        <v>287</v>
      </c>
      <c r="D15" s="39" t="s">
        <v>313</v>
      </c>
      <c r="E15" s="5">
        <v>1.0</v>
      </c>
      <c r="F15" s="24" t="s">
        <v>322</v>
      </c>
      <c r="G15" s="5">
        <v>1.0</v>
      </c>
      <c r="I15" s="5"/>
      <c r="J15" s="6">
        <f t="shared" si="2"/>
        <v>4</v>
      </c>
      <c r="K15" s="5">
        <f t="shared" si="3"/>
        <v>6</v>
      </c>
      <c r="L15" s="10">
        <f t="shared" ref="L15:P15" si="19">IF(ISNA(VLOOKUP($R15,S$2:S$35,1,FALSE))=FALSE,1,0)</f>
        <v>1</v>
      </c>
      <c r="M15" s="10">
        <f t="shared" si="19"/>
        <v>1</v>
      </c>
      <c r="N15" s="10">
        <f t="shared" si="19"/>
        <v>1</v>
      </c>
      <c r="O15" s="10">
        <f t="shared" si="19"/>
        <v>1</v>
      </c>
      <c r="P15" s="10">
        <f t="shared" si="19"/>
        <v>1</v>
      </c>
      <c r="Q15" s="10">
        <f t="shared" si="5"/>
        <v>1</v>
      </c>
      <c r="R15" s="10" t="s">
        <v>287</v>
      </c>
      <c r="S15" s="39" t="s">
        <v>313</v>
      </c>
      <c r="T15" s="24" t="s">
        <v>322</v>
      </c>
      <c r="V15" s="40" t="s">
        <v>317</v>
      </c>
      <c r="W15" s="9" t="s">
        <v>307</v>
      </c>
      <c r="X15" s="25" t="s">
        <v>24</v>
      </c>
      <c r="Y15" s="9" t="s">
        <v>224</v>
      </c>
      <c r="Z15" s="9" t="s">
        <v>297</v>
      </c>
      <c r="AA15" s="25" t="s">
        <v>323</v>
      </c>
    </row>
    <row r="16" ht="14.25" customHeight="1">
      <c r="A16" s="38">
        <v>1.0</v>
      </c>
      <c r="B16" s="38">
        <v>1.0</v>
      </c>
      <c r="C16" s="10" t="s">
        <v>291</v>
      </c>
      <c r="D16" s="39" t="s">
        <v>322</v>
      </c>
      <c r="E16" s="5">
        <v>1.0</v>
      </c>
      <c r="F16" s="24" t="s">
        <v>317</v>
      </c>
      <c r="G16" s="5">
        <f>VLOOKUP(F16,$H$2:$I$38,2,FALSE)</f>
        <v>2</v>
      </c>
      <c r="I16" s="5"/>
      <c r="J16" s="6">
        <f t="shared" si="2"/>
        <v>1</v>
      </c>
      <c r="K16" s="5">
        <f t="shared" si="3"/>
        <v>2</v>
      </c>
      <c r="L16" s="10">
        <f t="shared" ref="L16:P16" si="20">IF(ISNA(VLOOKUP($R16,S$2:S$35,1,FALSE))=FALSE,1,0)</f>
        <v>1</v>
      </c>
      <c r="M16" s="10">
        <f t="shared" si="20"/>
        <v>1</v>
      </c>
      <c r="N16" s="10">
        <f t="shared" si="20"/>
        <v>0</v>
      </c>
      <c r="O16" s="10">
        <f t="shared" si="20"/>
        <v>0</v>
      </c>
      <c r="P16" s="10">
        <f t="shared" si="20"/>
        <v>0</v>
      </c>
      <c r="Q16" s="10">
        <f t="shared" si="5"/>
        <v>0</v>
      </c>
      <c r="R16" s="10" t="s">
        <v>291</v>
      </c>
      <c r="S16" s="39" t="s">
        <v>322</v>
      </c>
      <c r="T16" s="24" t="s">
        <v>317</v>
      </c>
      <c r="V16" s="40" t="s">
        <v>324</v>
      </c>
      <c r="W16" s="9" t="s">
        <v>317</v>
      </c>
      <c r="X16" s="25" t="s">
        <v>307</v>
      </c>
      <c r="Y16" s="9" t="s">
        <v>325</v>
      </c>
      <c r="Z16" s="9" t="s">
        <v>50</v>
      </c>
      <c r="AA16" s="25" t="s">
        <v>326</v>
      </c>
    </row>
    <row r="17" ht="14.25" customHeight="1">
      <c r="A17" s="38">
        <v>1.0</v>
      </c>
      <c r="B17" s="38">
        <v>1.0</v>
      </c>
      <c r="C17" s="10" t="s">
        <v>327</v>
      </c>
      <c r="D17" s="39" t="s">
        <v>317</v>
      </c>
      <c r="E17" s="5">
        <v>2.0</v>
      </c>
      <c r="F17" s="24"/>
      <c r="G17" s="5"/>
      <c r="I17" s="5"/>
      <c r="J17" s="6">
        <f t="shared" si="2"/>
        <v>1</v>
      </c>
      <c r="K17" s="5">
        <f t="shared" si="3"/>
        <v>0</v>
      </c>
      <c r="L17" s="10">
        <f t="shared" ref="L17:P17" si="21">IF(ISNA(VLOOKUP($R17,S$2:S$35,1,FALSE))=FALSE,1,0)</f>
        <v>0</v>
      </c>
      <c r="M17" s="10">
        <f t="shared" si="21"/>
        <v>0</v>
      </c>
      <c r="N17" s="10">
        <f t="shared" si="21"/>
        <v>0</v>
      </c>
      <c r="O17" s="10">
        <f t="shared" si="21"/>
        <v>0</v>
      </c>
      <c r="P17" s="10">
        <f t="shared" si="21"/>
        <v>0</v>
      </c>
      <c r="Q17" s="10">
        <f t="shared" si="5"/>
        <v>0</v>
      </c>
      <c r="R17" s="10" t="s">
        <v>327</v>
      </c>
      <c r="S17" s="39" t="s">
        <v>317</v>
      </c>
      <c r="T17" s="10"/>
      <c r="V17" s="40" t="s">
        <v>274</v>
      </c>
      <c r="W17" s="9" t="s">
        <v>280</v>
      </c>
      <c r="X17" s="25" t="s">
        <v>280</v>
      </c>
      <c r="Y17" s="9" t="s">
        <v>317</v>
      </c>
      <c r="Z17" s="9" t="s">
        <v>328</v>
      </c>
      <c r="AA17" s="25" t="s">
        <v>280</v>
      </c>
    </row>
    <row r="18" ht="14.25" customHeight="1">
      <c r="A18" s="38"/>
      <c r="B18" s="38">
        <v>1.0</v>
      </c>
      <c r="C18" s="10" t="s">
        <v>295</v>
      </c>
      <c r="D18" s="39"/>
      <c r="E18" s="5"/>
      <c r="F18" s="24"/>
      <c r="G18" s="5"/>
      <c r="I18" s="5"/>
      <c r="J18" s="6">
        <f t="shared" si="2"/>
        <v>1</v>
      </c>
      <c r="K18" s="5">
        <f t="shared" si="3"/>
        <v>1</v>
      </c>
      <c r="L18" s="10">
        <f t="shared" ref="L18:P18" si="22">IF(ISNA(VLOOKUP($R18,S$2:S$35,1,FALSE))=FALSE,1,0)</f>
        <v>1</v>
      </c>
      <c r="M18" s="10">
        <f t="shared" si="22"/>
        <v>0</v>
      </c>
      <c r="N18" s="10">
        <f t="shared" si="22"/>
        <v>0</v>
      </c>
      <c r="O18" s="10">
        <f t="shared" si="22"/>
        <v>0</v>
      </c>
      <c r="P18" s="10">
        <f t="shared" si="22"/>
        <v>0</v>
      </c>
      <c r="Q18" s="10">
        <f t="shared" si="5"/>
        <v>0</v>
      </c>
      <c r="R18" s="10" t="s">
        <v>295</v>
      </c>
      <c r="S18" s="10"/>
      <c r="T18" s="10"/>
      <c r="V18" s="40" t="s">
        <v>299</v>
      </c>
      <c r="W18" s="9" t="s">
        <v>299</v>
      </c>
      <c r="X18" s="25" t="s">
        <v>329</v>
      </c>
      <c r="Y18" s="9" t="s">
        <v>280</v>
      </c>
      <c r="Z18" s="9" t="s">
        <v>280</v>
      </c>
      <c r="AA18" s="25" t="s">
        <v>8</v>
      </c>
    </row>
    <row r="19" ht="14.25" customHeight="1">
      <c r="A19" s="38">
        <v>1.0</v>
      </c>
      <c r="B19" s="38">
        <v>1.0</v>
      </c>
      <c r="C19" s="10" t="s">
        <v>330</v>
      </c>
      <c r="D19" s="39"/>
      <c r="E19" s="5"/>
      <c r="F19" s="24"/>
      <c r="G19" s="5"/>
      <c r="I19" s="5"/>
      <c r="J19" s="6">
        <f t="shared" si="2"/>
        <v>1</v>
      </c>
      <c r="K19" s="5">
        <f t="shared" si="3"/>
        <v>0</v>
      </c>
      <c r="L19" s="10">
        <f t="shared" ref="L19:P19" si="23">IF(ISNA(VLOOKUP($R19,S$2:S$35,1,FALSE))=FALSE,1,0)</f>
        <v>0</v>
      </c>
      <c r="M19" s="10">
        <f t="shared" si="23"/>
        <v>0</v>
      </c>
      <c r="N19" s="10">
        <f t="shared" si="23"/>
        <v>0</v>
      </c>
      <c r="O19" s="10">
        <f t="shared" si="23"/>
        <v>0</v>
      </c>
      <c r="P19" s="10">
        <f t="shared" si="23"/>
        <v>0</v>
      </c>
      <c r="Q19" s="10">
        <f t="shared" si="5"/>
        <v>0</v>
      </c>
      <c r="R19" s="10" t="s">
        <v>330</v>
      </c>
      <c r="S19" s="10"/>
      <c r="T19" s="10"/>
      <c r="V19" s="40" t="s">
        <v>275</v>
      </c>
      <c r="W19" s="9" t="s">
        <v>275</v>
      </c>
      <c r="X19" s="25" t="s">
        <v>299</v>
      </c>
      <c r="Y19" s="9" t="s">
        <v>299</v>
      </c>
      <c r="Z19" s="9" t="s">
        <v>299</v>
      </c>
      <c r="AA19" s="25" t="s">
        <v>299</v>
      </c>
    </row>
    <row r="20" ht="14.25" customHeight="1">
      <c r="A20" s="38"/>
      <c r="B20" s="38">
        <v>1.0</v>
      </c>
      <c r="C20" s="10" t="s">
        <v>247</v>
      </c>
      <c r="D20" s="39"/>
      <c r="E20" s="5"/>
      <c r="F20" s="24"/>
      <c r="G20" s="5"/>
      <c r="I20" s="5"/>
      <c r="J20" s="6">
        <f t="shared" si="2"/>
        <v>1</v>
      </c>
      <c r="K20" s="5">
        <f t="shared" si="3"/>
        <v>0</v>
      </c>
      <c r="L20" s="10">
        <f t="shared" ref="L20:P20" si="24">IF(ISNA(VLOOKUP($R20,S$2:S$35,1,FALSE))=FALSE,1,0)</f>
        <v>0</v>
      </c>
      <c r="M20" s="10">
        <f t="shared" si="24"/>
        <v>0</v>
      </c>
      <c r="N20" s="10">
        <f t="shared" si="24"/>
        <v>0</v>
      </c>
      <c r="O20" s="10">
        <f t="shared" si="24"/>
        <v>0</v>
      </c>
      <c r="P20" s="10">
        <f t="shared" si="24"/>
        <v>0</v>
      </c>
      <c r="Q20" s="10">
        <f t="shared" si="5"/>
        <v>0</v>
      </c>
      <c r="R20" s="10" t="s">
        <v>247</v>
      </c>
      <c r="S20" s="10"/>
      <c r="T20" s="10"/>
      <c r="V20" s="40" t="s">
        <v>271</v>
      </c>
      <c r="W20" s="9" t="s">
        <v>329</v>
      </c>
      <c r="X20" s="25" t="s">
        <v>275</v>
      </c>
      <c r="Y20" s="9" t="s">
        <v>275</v>
      </c>
      <c r="Z20" s="9" t="s">
        <v>275</v>
      </c>
      <c r="AA20" s="25" t="s">
        <v>329</v>
      </c>
    </row>
    <row r="21" ht="14.25" customHeight="1">
      <c r="A21" s="38">
        <v>1.0</v>
      </c>
      <c r="B21" s="38">
        <v>4.0</v>
      </c>
      <c r="C21" s="10" t="s">
        <v>299</v>
      </c>
      <c r="D21" s="39"/>
      <c r="E21" s="5"/>
      <c r="F21" s="24"/>
      <c r="G21" s="5"/>
      <c r="I21" s="5"/>
      <c r="J21" s="6">
        <f t="shared" si="2"/>
        <v>4</v>
      </c>
      <c r="K21" s="5">
        <f t="shared" si="3"/>
        <v>6</v>
      </c>
      <c r="L21" s="10">
        <f t="shared" ref="L21:P21" si="25">IF(ISNA(VLOOKUP($R21,S$2:S$35,1,FALSE))=FALSE,1,0)</f>
        <v>1</v>
      </c>
      <c r="M21" s="10">
        <f t="shared" si="25"/>
        <v>1</v>
      </c>
      <c r="N21" s="10">
        <f t="shared" si="25"/>
        <v>1</v>
      </c>
      <c r="O21" s="10">
        <f t="shared" si="25"/>
        <v>1</v>
      </c>
      <c r="P21" s="10">
        <f t="shared" si="25"/>
        <v>1</v>
      </c>
      <c r="Q21" s="10">
        <f t="shared" si="5"/>
        <v>1</v>
      </c>
      <c r="R21" s="10" t="s">
        <v>299</v>
      </c>
      <c r="S21" s="10"/>
      <c r="T21" s="10"/>
      <c r="V21" s="40" t="s">
        <v>287</v>
      </c>
      <c r="W21" s="9" t="s">
        <v>287</v>
      </c>
      <c r="X21" s="25" t="s">
        <v>287</v>
      </c>
      <c r="Y21" s="9" t="s">
        <v>329</v>
      </c>
      <c r="Z21" s="9" t="s">
        <v>329</v>
      </c>
      <c r="AA21" s="25" t="s">
        <v>275</v>
      </c>
    </row>
    <row r="22" ht="14.25" customHeight="1">
      <c r="A22" s="38">
        <v>1.0</v>
      </c>
      <c r="B22" s="38">
        <v>4.0</v>
      </c>
      <c r="C22" s="10" t="s">
        <v>272</v>
      </c>
      <c r="D22" s="39"/>
      <c r="E22" s="5"/>
      <c r="F22" s="24"/>
      <c r="G22" s="5"/>
      <c r="I22" s="5"/>
      <c r="J22" s="6">
        <f t="shared" si="2"/>
        <v>4</v>
      </c>
      <c r="K22" s="5">
        <f t="shared" si="3"/>
        <v>6</v>
      </c>
      <c r="L22" s="10">
        <f t="shared" ref="L22:P22" si="26">IF(ISNA(VLOOKUP($R22,S$2:S$35,1,FALSE))=FALSE,1,0)</f>
        <v>1</v>
      </c>
      <c r="M22" s="10">
        <f t="shared" si="26"/>
        <v>1</v>
      </c>
      <c r="N22" s="10">
        <f t="shared" si="26"/>
        <v>1</v>
      </c>
      <c r="O22" s="10">
        <f t="shared" si="26"/>
        <v>1</v>
      </c>
      <c r="P22" s="10">
        <f t="shared" si="26"/>
        <v>1</v>
      </c>
      <c r="Q22" s="10">
        <f t="shared" si="5"/>
        <v>1</v>
      </c>
      <c r="R22" s="10" t="s">
        <v>272</v>
      </c>
      <c r="S22" s="10"/>
      <c r="T22" s="10"/>
      <c r="V22" s="40" t="s">
        <v>331</v>
      </c>
      <c r="W22" s="9" t="s">
        <v>332</v>
      </c>
      <c r="X22" s="25" t="s">
        <v>331</v>
      </c>
      <c r="Y22" s="9" t="s">
        <v>331</v>
      </c>
      <c r="Z22" s="9" t="s">
        <v>331</v>
      </c>
      <c r="AA22" s="25" t="s">
        <v>331</v>
      </c>
    </row>
    <row r="23" ht="14.25" customHeight="1">
      <c r="A23" s="38"/>
      <c r="B23" s="38">
        <v>1.0</v>
      </c>
      <c r="C23" s="10" t="s">
        <v>305</v>
      </c>
      <c r="D23" s="39"/>
      <c r="E23" s="5"/>
      <c r="F23" s="24"/>
      <c r="G23" s="5"/>
      <c r="I23" s="5"/>
      <c r="J23" s="6">
        <f t="shared" si="2"/>
        <v>1</v>
      </c>
      <c r="K23" s="5">
        <f t="shared" si="3"/>
        <v>1</v>
      </c>
      <c r="L23" s="10">
        <f t="shared" ref="L23:P23" si="27">IF(ISNA(VLOOKUP($R23,S$2:S$35,1,FALSE))=FALSE,1,0)</f>
        <v>1</v>
      </c>
      <c r="M23" s="10">
        <f t="shared" si="27"/>
        <v>0</v>
      </c>
      <c r="N23" s="10">
        <f t="shared" si="27"/>
        <v>0</v>
      </c>
      <c r="O23" s="10">
        <f t="shared" si="27"/>
        <v>0</v>
      </c>
      <c r="P23" s="10">
        <f t="shared" si="27"/>
        <v>0</v>
      </c>
      <c r="Q23" s="10">
        <f t="shared" si="5"/>
        <v>0</v>
      </c>
      <c r="R23" s="10" t="s">
        <v>305</v>
      </c>
      <c r="S23" s="10"/>
      <c r="T23" s="10"/>
      <c r="V23" s="40" t="s">
        <v>332</v>
      </c>
      <c r="W23" s="9" t="s">
        <v>331</v>
      </c>
      <c r="X23" s="25" t="s">
        <v>332</v>
      </c>
      <c r="Y23" s="9" t="s">
        <v>287</v>
      </c>
      <c r="Z23" s="9" t="s">
        <v>8</v>
      </c>
      <c r="AA23" s="25" t="s">
        <v>287</v>
      </c>
    </row>
    <row r="24" ht="14.25" customHeight="1">
      <c r="A24" s="38">
        <v>1.0</v>
      </c>
      <c r="B24" s="38">
        <v>1.0</v>
      </c>
      <c r="C24" s="10" t="s">
        <v>333</v>
      </c>
      <c r="D24" s="39"/>
      <c r="E24" s="5"/>
      <c r="F24" s="24"/>
      <c r="G24" s="5"/>
      <c r="I24" s="5"/>
      <c r="J24" s="6">
        <f t="shared" si="2"/>
        <v>1</v>
      </c>
      <c r="K24" s="5">
        <f t="shared" si="3"/>
        <v>0</v>
      </c>
      <c r="L24" s="10">
        <f t="shared" ref="L24:P24" si="28">IF(ISNA(VLOOKUP($R24,S$2:S$35,1,FALSE))=FALSE,1,0)</f>
        <v>0</v>
      </c>
      <c r="M24" s="10">
        <f t="shared" si="28"/>
        <v>0</v>
      </c>
      <c r="N24" s="10">
        <f t="shared" si="28"/>
        <v>0</v>
      </c>
      <c r="O24" s="10">
        <f t="shared" si="28"/>
        <v>0</v>
      </c>
      <c r="P24" s="10">
        <f t="shared" si="28"/>
        <v>0</v>
      </c>
      <c r="Q24" s="10">
        <f t="shared" si="5"/>
        <v>0</v>
      </c>
      <c r="R24" s="10" t="s">
        <v>333</v>
      </c>
      <c r="S24" s="10"/>
      <c r="T24" s="10"/>
      <c r="V24" s="40" t="s">
        <v>329</v>
      </c>
      <c r="W24" s="9" t="s">
        <v>197</v>
      </c>
      <c r="X24" s="25" t="s">
        <v>197</v>
      </c>
      <c r="Y24" s="9" t="s">
        <v>8</v>
      </c>
      <c r="Z24" s="9" t="s">
        <v>334</v>
      </c>
      <c r="AA24" s="25" t="s">
        <v>335</v>
      </c>
    </row>
    <row r="25" ht="14.25" customHeight="1">
      <c r="A25" s="44" t="s">
        <v>336</v>
      </c>
      <c r="B25" s="38">
        <v>1.0</v>
      </c>
      <c r="C25" s="10" t="s">
        <v>337</v>
      </c>
      <c r="D25" s="39"/>
      <c r="E25" s="5"/>
      <c r="F25" s="24"/>
      <c r="G25" s="5"/>
      <c r="I25" s="5"/>
      <c r="J25" s="6">
        <f t="shared" si="2"/>
        <v>1</v>
      </c>
      <c r="K25" s="5">
        <f t="shared" si="3"/>
        <v>0</v>
      </c>
      <c r="L25" s="10">
        <f t="shared" ref="L25:P25" si="29">IF(ISNA(VLOOKUP($R25,S$2:S$35,1,FALSE))=FALSE,1,0)</f>
        <v>0</v>
      </c>
      <c r="M25" s="10">
        <f t="shared" si="29"/>
        <v>0</v>
      </c>
      <c r="N25" s="10">
        <f t="shared" si="29"/>
        <v>0</v>
      </c>
      <c r="O25" s="10">
        <f t="shared" si="29"/>
        <v>0</v>
      </c>
      <c r="P25" s="10">
        <f t="shared" si="29"/>
        <v>0</v>
      </c>
      <c r="Q25" s="10">
        <f t="shared" si="5"/>
        <v>0</v>
      </c>
      <c r="R25" s="10" t="s">
        <v>337</v>
      </c>
      <c r="S25" s="10"/>
      <c r="T25" s="10"/>
      <c r="V25" s="40" t="s">
        <v>338</v>
      </c>
      <c r="W25" s="9" t="s">
        <v>271</v>
      </c>
      <c r="X25" s="25" t="s">
        <v>75</v>
      </c>
      <c r="Y25" s="9" t="s">
        <v>197</v>
      </c>
      <c r="Z25" s="9" t="s">
        <v>287</v>
      </c>
      <c r="AA25" s="25" t="s">
        <v>334</v>
      </c>
    </row>
    <row r="26" ht="14.25" customHeight="1">
      <c r="A26" s="38">
        <v>1.0</v>
      </c>
      <c r="B26" s="38">
        <v>1.0</v>
      </c>
      <c r="C26" s="10" t="s">
        <v>339</v>
      </c>
      <c r="D26" s="39"/>
      <c r="E26" s="5"/>
      <c r="F26" s="24"/>
      <c r="G26" s="5"/>
      <c r="I26" s="5"/>
      <c r="J26" s="6">
        <f t="shared" si="2"/>
        <v>1</v>
      </c>
      <c r="K26" s="5">
        <f t="shared" si="3"/>
        <v>0</v>
      </c>
      <c r="L26" s="10">
        <f t="shared" ref="L26:P26" si="30">IF(ISNA(VLOOKUP($R26,S$2:S$35,1,FALSE))=FALSE,1,0)</f>
        <v>0</v>
      </c>
      <c r="M26" s="10">
        <f t="shared" si="30"/>
        <v>0</v>
      </c>
      <c r="N26" s="10">
        <f t="shared" si="30"/>
        <v>0</v>
      </c>
      <c r="O26" s="10">
        <f t="shared" si="30"/>
        <v>0</v>
      </c>
      <c r="P26" s="10">
        <f t="shared" si="30"/>
        <v>0</v>
      </c>
      <c r="Q26" s="10">
        <f t="shared" si="5"/>
        <v>0</v>
      </c>
      <c r="R26" s="10" t="s">
        <v>339</v>
      </c>
      <c r="S26" s="10"/>
      <c r="T26" s="10"/>
      <c r="V26" s="40" t="s">
        <v>280</v>
      </c>
      <c r="W26" s="9" t="s">
        <v>75</v>
      </c>
      <c r="X26" s="25" t="s">
        <v>334</v>
      </c>
      <c r="Y26" s="9" t="s">
        <v>334</v>
      </c>
      <c r="Z26" s="9" t="s">
        <v>340</v>
      </c>
      <c r="AA26" s="25" t="s">
        <v>341</v>
      </c>
    </row>
    <row r="27" ht="14.25" customHeight="1">
      <c r="A27" s="38"/>
      <c r="B27" s="38">
        <v>1.0</v>
      </c>
      <c r="C27" s="10" t="s">
        <v>342</v>
      </c>
      <c r="D27" s="39"/>
      <c r="E27" s="5"/>
      <c r="F27" s="24"/>
      <c r="G27" s="5"/>
      <c r="I27" s="5"/>
      <c r="J27" s="6">
        <f t="shared" si="2"/>
        <v>1</v>
      </c>
      <c r="K27" s="5">
        <f t="shared" si="3"/>
        <v>0</v>
      </c>
      <c r="L27" s="10">
        <f t="shared" ref="L27:P27" si="31">IF(ISNA(VLOOKUP($R27,S$2:S$35,1,FALSE))=FALSE,1,0)</f>
        <v>0</v>
      </c>
      <c r="M27" s="10">
        <f t="shared" si="31"/>
        <v>0</v>
      </c>
      <c r="N27" s="10">
        <f t="shared" si="31"/>
        <v>0</v>
      </c>
      <c r="O27" s="10">
        <f t="shared" si="31"/>
        <v>0</v>
      </c>
      <c r="P27" s="10">
        <f t="shared" si="31"/>
        <v>0</v>
      </c>
      <c r="Q27" s="10">
        <f t="shared" si="5"/>
        <v>0</v>
      </c>
      <c r="R27" s="10" t="s">
        <v>342</v>
      </c>
      <c r="S27" s="10"/>
      <c r="T27" s="10"/>
      <c r="V27" s="40" t="s">
        <v>334</v>
      </c>
      <c r="W27" s="9" t="s">
        <v>343</v>
      </c>
      <c r="X27" s="25" t="s">
        <v>344</v>
      </c>
      <c r="Y27" s="9" t="s">
        <v>345</v>
      </c>
      <c r="Z27" s="9" t="s">
        <v>345</v>
      </c>
      <c r="AA27" s="25" t="s">
        <v>346</v>
      </c>
    </row>
    <row r="28" ht="14.25" customHeight="1">
      <c r="A28" s="38"/>
      <c r="B28" s="38">
        <v>1.0</v>
      </c>
      <c r="C28" s="10" t="s">
        <v>312</v>
      </c>
      <c r="D28" s="39"/>
      <c r="E28" s="5"/>
      <c r="F28" s="24"/>
      <c r="G28" s="5"/>
      <c r="I28" s="5"/>
      <c r="J28" s="6">
        <f t="shared" si="2"/>
        <v>1</v>
      </c>
      <c r="K28" s="5">
        <f t="shared" si="3"/>
        <v>1</v>
      </c>
      <c r="L28" s="10">
        <f t="shared" ref="L28:P28" si="32">IF(ISNA(VLOOKUP($R28,S$2:S$35,1,FALSE))=FALSE,1,0)</f>
        <v>1</v>
      </c>
      <c r="M28" s="10">
        <f t="shared" si="32"/>
        <v>0</v>
      </c>
      <c r="N28" s="10">
        <f t="shared" si="32"/>
        <v>0</v>
      </c>
      <c r="O28" s="10">
        <f t="shared" si="32"/>
        <v>0</v>
      </c>
      <c r="P28" s="10">
        <f t="shared" si="32"/>
        <v>0</v>
      </c>
      <c r="Q28" s="10">
        <f t="shared" si="5"/>
        <v>0</v>
      </c>
      <c r="R28" s="10" t="s">
        <v>312</v>
      </c>
      <c r="S28" s="10"/>
      <c r="T28" s="10"/>
      <c r="V28" s="40" t="s">
        <v>322</v>
      </c>
      <c r="W28" s="9" t="s">
        <v>344</v>
      </c>
      <c r="X28" s="25" t="s">
        <v>347</v>
      </c>
      <c r="Y28" s="9" t="s">
        <v>348</v>
      </c>
      <c r="Z28" s="9" t="s">
        <v>348</v>
      </c>
      <c r="AA28" s="25" t="s">
        <v>349</v>
      </c>
    </row>
    <row r="29" ht="14.25" customHeight="1">
      <c r="A29" s="38">
        <v>1.0</v>
      </c>
      <c r="B29" s="38">
        <v>2.0</v>
      </c>
      <c r="C29" s="10" t="s">
        <v>276</v>
      </c>
      <c r="D29" s="39"/>
      <c r="E29" s="5"/>
      <c r="F29" s="24"/>
      <c r="G29" s="5"/>
      <c r="I29" s="5"/>
      <c r="J29" s="6">
        <f t="shared" si="2"/>
        <v>2</v>
      </c>
      <c r="K29" s="5">
        <f t="shared" si="3"/>
        <v>5</v>
      </c>
      <c r="L29" s="10">
        <f t="shared" ref="L29:P29" si="33">IF(ISNA(VLOOKUP($R29,S$2:S$35,1,FALSE))=FALSE,1,0)</f>
        <v>1</v>
      </c>
      <c r="M29" s="10">
        <f t="shared" si="33"/>
        <v>1</v>
      </c>
      <c r="N29" s="10">
        <f t="shared" si="33"/>
        <v>1</v>
      </c>
      <c r="O29" s="10">
        <f t="shared" si="33"/>
        <v>1</v>
      </c>
      <c r="P29" s="10">
        <f t="shared" si="33"/>
        <v>1</v>
      </c>
      <c r="Q29" s="10">
        <f t="shared" si="5"/>
        <v>0</v>
      </c>
      <c r="R29" s="10" t="s">
        <v>276</v>
      </c>
      <c r="S29" s="10"/>
      <c r="T29" s="10"/>
      <c r="V29" s="40" t="s">
        <v>344</v>
      </c>
      <c r="W29" s="9" t="s">
        <v>334</v>
      </c>
      <c r="X29" s="25" t="s">
        <v>346</v>
      </c>
      <c r="Y29" s="9" t="s">
        <v>347</v>
      </c>
      <c r="Z29" s="9" t="s">
        <v>335</v>
      </c>
      <c r="AA29" s="25" t="s">
        <v>345</v>
      </c>
    </row>
    <row r="30" ht="14.25" customHeight="1">
      <c r="A30" s="38"/>
      <c r="B30" s="38">
        <v>1.0</v>
      </c>
      <c r="C30" s="10" t="s">
        <v>222</v>
      </c>
      <c r="D30" s="39"/>
      <c r="E30" s="5"/>
      <c r="F30" s="24"/>
      <c r="G30" s="5"/>
      <c r="I30" s="5"/>
      <c r="J30" s="6">
        <f t="shared" si="2"/>
        <v>1</v>
      </c>
      <c r="K30" s="5">
        <f t="shared" si="3"/>
        <v>0</v>
      </c>
      <c r="L30" s="10">
        <f t="shared" ref="L30:P30" si="34">IF(ISNA(VLOOKUP($R30,S$2:S$35,1,FALSE))=FALSE,1,0)</f>
        <v>0</v>
      </c>
      <c r="M30" s="10">
        <f t="shared" si="34"/>
        <v>0</v>
      </c>
      <c r="N30" s="10">
        <f t="shared" si="34"/>
        <v>0</v>
      </c>
      <c r="O30" s="10">
        <f t="shared" si="34"/>
        <v>0</v>
      </c>
      <c r="P30" s="10">
        <f t="shared" si="34"/>
        <v>0</v>
      </c>
      <c r="Q30" s="10">
        <f t="shared" si="5"/>
        <v>0</v>
      </c>
      <c r="R30" s="10" t="s">
        <v>222</v>
      </c>
      <c r="S30" s="10"/>
      <c r="T30" s="10"/>
      <c r="V30" s="40" t="s">
        <v>350</v>
      </c>
      <c r="W30" s="9" t="s">
        <v>351</v>
      </c>
      <c r="X30" s="25" t="s">
        <v>348</v>
      </c>
      <c r="Y30" s="9" t="s">
        <v>332</v>
      </c>
      <c r="Z30" s="9" t="s">
        <v>347</v>
      </c>
      <c r="AA30" s="25" t="s">
        <v>352</v>
      </c>
    </row>
    <row r="31" ht="14.25" customHeight="1">
      <c r="A31" s="38"/>
      <c r="B31" s="38">
        <v>1.0</v>
      </c>
      <c r="C31" s="10" t="s">
        <v>319</v>
      </c>
      <c r="D31" s="39"/>
      <c r="E31" s="5"/>
      <c r="F31" s="24"/>
      <c r="G31" s="5"/>
      <c r="I31" s="5"/>
      <c r="J31" s="6">
        <f t="shared" si="2"/>
        <v>1</v>
      </c>
      <c r="K31" s="5">
        <f t="shared" si="3"/>
        <v>1</v>
      </c>
      <c r="L31" s="10">
        <f t="shared" ref="L31:P31" si="35">IF(ISNA(VLOOKUP($R31,S$2:S$35,1,FALSE))=FALSE,1,0)</f>
        <v>1</v>
      </c>
      <c r="M31" s="10">
        <f t="shared" si="35"/>
        <v>0</v>
      </c>
      <c r="N31" s="10">
        <f t="shared" si="35"/>
        <v>0</v>
      </c>
      <c r="O31" s="10">
        <f t="shared" si="35"/>
        <v>0</v>
      </c>
      <c r="P31" s="10">
        <f t="shared" si="35"/>
        <v>0</v>
      </c>
      <c r="Q31" s="10">
        <f t="shared" si="5"/>
        <v>0</v>
      </c>
      <c r="R31" s="10" t="s">
        <v>319</v>
      </c>
      <c r="S31" s="10"/>
      <c r="T31" s="10"/>
      <c r="V31" s="40" t="s">
        <v>353</v>
      </c>
      <c r="W31" s="9" t="s">
        <v>354</v>
      </c>
      <c r="X31" s="25" t="s">
        <v>355</v>
      </c>
      <c r="Y31" s="9" t="s">
        <v>75</v>
      </c>
      <c r="Z31" s="9" t="s">
        <v>356</v>
      </c>
      <c r="AA31" s="25" t="s">
        <v>340</v>
      </c>
    </row>
    <row r="32" ht="15.75" customHeight="1">
      <c r="A32" s="38"/>
      <c r="B32" s="38">
        <v>2.0</v>
      </c>
      <c r="C32" s="10" t="s">
        <v>313</v>
      </c>
      <c r="D32" s="39"/>
      <c r="E32" s="5"/>
      <c r="F32" s="24"/>
      <c r="G32" s="5"/>
      <c r="I32" s="5"/>
      <c r="J32" s="6">
        <f t="shared" si="2"/>
        <v>2</v>
      </c>
      <c r="K32" s="5">
        <f t="shared" si="3"/>
        <v>3</v>
      </c>
      <c r="L32" s="10">
        <f t="shared" ref="L32:P32" si="36">IF(ISNA(VLOOKUP($R32,S$2:S$35,1,FALSE))=FALSE,1,0)</f>
        <v>1</v>
      </c>
      <c r="M32" s="10">
        <f t="shared" si="36"/>
        <v>1</v>
      </c>
      <c r="N32" s="10">
        <f t="shared" si="36"/>
        <v>1</v>
      </c>
      <c r="O32" s="10">
        <f t="shared" si="36"/>
        <v>0</v>
      </c>
      <c r="P32" s="10">
        <f t="shared" si="36"/>
        <v>0</v>
      </c>
      <c r="Q32" s="10">
        <f t="shared" si="5"/>
        <v>0</v>
      </c>
      <c r="R32" s="10" t="s">
        <v>313</v>
      </c>
      <c r="S32" s="10"/>
      <c r="T32" s="10"/>
      <c r="V32" s="22"/>
    </row>
    <row r="33" ht="15.75" customHeight="1">
      <c r="A33" s="38">
        <v>1.0</v>
      </c>
      <c r="B33" s="38">
        <v>2.0</v>
      </c>
      <c r="C33" s="10" t="s">
        <v>322</v>
      </c>
      <c r="D33" s="45"/>
      <c r="E33" s="5"/>
      <c r="F33" s="24"/>
      <c r="G33" s="5"/>
      <c r="I33" s="5"/>
      <c r="J33" s="6">
        <f t="shared" si="2"/>
        <v>2</v>
      </c>
      <c r="K33" s="5">
        <f t="shared" si="3"/>
        <v>3</v>
      </c>
      <c r="L33" s="10">
        <f t="shared" ref="L33:P33" si="37">IF(ISNA(VLOOKUP($R33,S$2:S$35,1,FALSE))=FALSE,1,0)</f>
        <v>1</v>
      </c>
      <c r="M33" s="10">
        <f t="shared" si="37"/>
        <v>1</v>
      </c>
      <c r="N33" s="10">
        <f t="shared" si="37"/>
        <v>0</v>
      </c>
      <c r="O33" s="10">
        <f t="shared" si="37"/>
        <v>1</v>
      </c>
      <c r="P33" s="10">
        <f t="shared" si="37"/>
        <v>0</v>
      </c>
      <c r="Q33" s="10">
        <f t="shared" si="5"/>
        <v>0</v>
      </c>
      <c r="R33" s="10" t="s">
        <v>322</v>
      </c>
      <c r="S33" s="10"/>
      <c r="T33" s="10"/>
      <c r="V33" s="22"/>
    </row>
    <row r="34" ht="15.75" customHeight="1">
      <c r="A34" s="38"/>
      <c r="B34" s="38">
        <v>1.0</v>
      </c>
      <c r="C34" s="10" t="s">
        <v>357</v>
      </c>
      <c r="D34" s="39"/>
      <c r="E34" s="5"/>
      <c r="F34" s="24"/>
      <c r="G34" s="5"/>
      <c r="H34" s="5"/>
      <c r="I34" s="5"/>
      <c r="J34" s="6">
        <f t="shared" si="2"/>
        <v>1</v>
      </c>
      <c r="K34" s="5">
        <f t="shared" si="3"/>
        <v>0</v>
      </c>
      <c r="L34" s="10">
        <f t="shared" ref="L34:P34" si="38">IF(ISNA(VLOOKUP($R34,S$2:S$35,1,FALSE))=FALSE,1,0)</f>
        <v>0</v>
      </c>
      <c r="M34" s="10">
        <f t="shared" si="38"/>
        <v>0</v>
      </c>
      <c r="N34" s="10">
        <f t="shared" si="38"/>
        <v>0</v>
      </c>
      <c r="O34" s="10">
        <f t="shared" si="38"/>
        <v>0</v>
      </c>
      <c r="P34" s="10">
        <f t="shared" si="38"/>
        <v>0</v>
      </c>
      <c r="Q34" s="10">
        <f t="shared" si="5"/>
        <v>0</v>
      </c>
      <c r="R34" s="10" t="s">
        <v>357</v>
      </c>
      <c r="S34" s="10"/>
      <c r="T34" s="10"/>
    </row>
    <row r="35" ht="15.75" customHeight="1">
      <c r="A35" s="38"/>
      <c r="B35" s="38">
        <v>4.0</v>
      </c>
      <c r="C35" s="10" t="s">
        <v>317</v>
      </c>
      <c r="D35" s="39"/>
      <c r="E35" s="5"/>
      <c r="F35" s="24"/>
      <c r="G35" s="5"/>
      <c r="H35" s="5"/>
      <c r="I35" s="5"/>
      <c r="J35" s="6">
        <f t="shared" si="2"/>
        <v>4</v>
      </c>
      <c r="K35" s="5">
        <f t="shared" si="3"/>
        <v>6</v>
      </c>
      <c r="L35" s="10">
        <f t="shared" ref="L35:P35" si="39">IF(ISNA(VLOOKUP($R35,S$2:S$35,1,FALSE))=FALSE,1,0)</f>
        <v>1</v>
      </c>
      <c r="M35" s="10">
        <f t="shared" si="39"/>
        <v>1</v>
      </c>
      <c r="N35" s="10">
        <f t="shared" si="39"/>
        <v>1</v>
      </c>
      <c r="O35" s="10">
        <f t="shared" si="39"/>
        <v>1</v>
      </c>
      <c r="P35" s="10">
        <f t="shared" si="39"/>
        <v>1</v>
      </c>
      <c r="Q35" s="10">
        <f t="shared" si="5"/>
        <v>1</v>
      </c>
      <c r="R35" s="10" t="s">
        <v>317</v>
      </c>
      <c r="S35" s="10"/>
      <c r="T35" s="10"/>
    </row>
    <row r="36" ht="15.75" customHeight="1">
      <c r="A36" s="5"/>
      <c r="B36" s="5">
        <f>SUM(B2:B35)</f>
        <v>54</v>
      </c>
      <c r="C36" s="5"/>
      <c r="D36" s="46"/>
      <c r="E36" s="10"/>
      <c r="F36" s="24"/>
      <c r="G36" s="5"/>
      <c r="H36" s="5"/>
      <c r="I36" s="5"/>
      <c r="J36" s="22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 ht="15.75" customHeight="1">
      <c r="A37" s="5" t="s">
        <v>154</v>
      </c>
      <c r="B37" s="5"/>
      <c r="C37" s="5"/>
      <c r="D37" s="47"/>
      <c r="E37" s="5"/>
      <c r="F37" s="24"/>
      <c r="G37" s="5"/>
      <c r="H37" s="5"/>
      <c r="I37" s="5"/>
      <c r="J37" s="22"/>
      <c r="R37" s="10"/>
      <c r="S37" s="10"/>
      <c r="T37" s="10"/>
    </row>
    <row r="38" ht="15.75" customHeight="1">
      <c r="A38" s="5">
        <f>SUMPRODUCT(A2:A35,B2:B35)</f>
        <v>30</v>
      </c>
      <c r="B38" s="5"/>
      <c r="C38" s="5"/>
      <c r="D38" s="5"/>
      <c r="E38" s="5">
        <f>SUM(E2:E35)</f>
        <v>30</v>
      </c>
      <c r="F38" s="33"/>
      <c r="G38" s="5">
        <f>SUM(G2:G34)</f>
        <v>30</v>
      </c>
      <c r="H38" s="5"/>
      <c r="I38" s="5">
        <f>SUM(I2:I33)</f>
        <v>30</v>
      </c>
      <c r="J38" s="22"/>
      <c r="R38" s="10"/>
      <c r="S38" s="10"/>
      <c r="T38" s="10"/>
    </row>
    <row r="39" ht="15.75" customHeight="1">
      <c r="A39" s="5"/>
      <c r="B39" s="5"/>
      <c r="C39" s="5"/>
      <c r="D39" s="5"/>
      <c r="E39" s="5"/>
      <c r="F39" s="33"/>
      <c r="G39" s="5"/>
      <c r="H39" s="5"/>
      <c r="I39" s="5"/>
      <c r="J39" s="22"/>
      <c r="R39" s="10"/>
      <c r="S39" s="10"/>
      <c r="T39" s="10"/>
    </row>
    <row r="40" ht="15.75" customHeight="1">
      <c r="A40" s="5">
        <f>30-A38</f>
        <v>0</v>
      </c>
      <c r="B40" s="5"/>
      <c r="C40" s="5"/>
      <c r="D40" s="5"/>
      <c r="E40" s="48"/>
      <c r="F40" s="49"/>
      <c r="H40" s="5"/>
      <c r="I40" s="5"/>
      <c r="J40" s="22"/>
      <c r="R40" s="10"/>
      <c r="S40" s="10"/>
      <c r="T40" s="10"/>
    </row>
    <row r="41" ht="15.75" customHeight="1">
      <c r="A41" s="5"/>
      <c r="B41" s="5"/>
      <c r="C41" s="5"/>
      <c r="D41" s="5"/>
      <c r="E41" s="5"/>
      <c r="F41" s="33"/>
      <c r="G41" s="5"/>
      <c r="H41" s="5"/>
      <c r="I41" s="5"/>
      <c r="J41" s="22"/>
      <c r="R41" s="10"/>
      <c r="S41" s="10"/>
      <c r="T41" s="10"/>
    </row>
    <row r="42" ht="15.75" customHeight="1">
      <c r="A42" s="5"/>
      <c r="B42" s="5"/>
      <c r="C42" s="5"/>
      <c r="D42" s="5"/>
      <c r="E42" s="5"/>
      <c r="F42" s="33"/>
      <c r="G42" s="5"/>
      <c r="H42" s="5"/>
      <c r="I42" s="5"/>
      <c r="J42" s="22"/>
      <c r="R42" s="10"/>
      <c r="S42" s="10"/>
      <c r="T42" s="10"/>
    </row>
    <row r="43" ht="15.75" customHeight="1">
      <c r="A43" s="5"/>
      <c r="B43" s="5"/>
      <c r="C43" s="5"/>
      <c r="D43" s="5"/>
      <c r="E43" s="5"/>
      <c r="F43" s="33"/>
      <c r="G43" s="5"/>
      <c r="H43" s="5"/>
      <c r="I43" s="5"/>
      <c r="J43" s="22"/>
      <c r="R43" s="10"/>
      <c r="S43" s="10"/>
      <c r="T43" s="10"/>
    </row>
    <row r="44" ht="15.75" customHeight="1">
      <c r="A44" s="5"/>
      <c r="B44" s="5"/>
      <c r="C44" s="5"/>
      <c r="D44" s="5"/>
      <c r="E44" s="5"/>
      <c r="F44" s="33"/>
      <c r="G44" s="5"/>
      <c r="H44" s="5"/>
      <c r="I44" s="5"/>
      <c r="J44" s="22"/>
      <c r="R44" s="10"/>
      <c r="S44" s="10"/>
      <c r="T44" s="10"/>
    </row>
    <row r="45" ht="15.75" customHeight="1">
      <c r="A45" s="5"/>
      <c r="B45" s="5"/>
      <c r="C45" s="5"/>
      <c r="D45" s="5"/>
      <c r="E45" s="5"/>
      <c r="F45" s="33"/>
      <c r="G45" s="5"/>
      <c r="H45" s="5"/>
      <c r="I45" s="5"/>
      <c r="J45" s="22"/>
      <c r="R45" s="10"/>
      <c r="S45" s="10"/>
      <c r="T45" s="10"/>
    </row>
    <row r="46" ht="15.75" customHeight="1">
      <c r="A46" s="5"/>
      <c r="B46" s="5"/>
      <c r="C46" s="5"/>
      <c r="D46" s="5"/>
      <c r="E46" s="5"/>
      <c r="F46" s="33"/>
      <c r="G46" s="5"/>
      <c r="H46" s="5"/>
      <c r="I46" s="5"/>
      <c r="J46" s="22"/>
      <c r="R46" s="10"/>
      <c r="S46" s="10"/>
      <c r="T46" s="10"/>
    </row>
    <row r="47" ht="15.75" customHeight="1">
      <c r="A47" s="5"/>
      <c r="B47" s="5"/>
      <c r="C47" s="5"/>
      <c r="D47" s="5"/>
      <c r="E47" s="5"/>
      <c r="F47" s="33"/>
      <c r="G47" s="5"/>
      <c r="H47" s="5"/>
      <c r="I47" s="5"/>
      <c r="J47" s="22"/>
      <c r="R47" s="10"/>
      <c r="S47" s="10"/>
      <c r="T47" s="10"/>
    </row>
    <row r="48" ht="15.75" customHeight="1">
      <c r="A48" s="5"/>
      <c r="B48" s="5"/>
      <c r="C48" s="5"/>
      <c r="D48" s="5"/>
      <c r="E48" s="5"/>
      <c r="F48" s="33"/>
      <c r="G48" s="5"/>
      <c r="H48" s="5"/>
      <c r="I48" s="5"/>
      <c r="J48" s="22"/>
      <c r="R48" s="10"/>
      <c r="S48" s="10"/>
      <c r="T48" s="10"/>
    </row>
    <row r="49" ht="15.75" customHeight="1">
      <c r="A49" s="5"/>
      <c r="B49" s="5"/>
      <c r="C49" s="5"/>
      <c r="D49" s="5"/>
      <c r="E49" s="5"/>
      <c r="F49" s="33"/>
      <c r="G49" s="5"/>
      <c r="H49" s="5"/>
      <c r="I49" s="5"/>
      <c r="J49" s="22"/>
      <c r="R49" s="10"/>
      <c r="S49" s="10"/>
      <c r="T49" s="10"/>
    </row>
    <row r="50" ht="15.75" customHeight="1">
      <c r="A50" s="5"/>
      <c r="B50" s="5"/>
      <c r="C50" s="5"/>
      <c r="D50" s="5"/>
      <c r="E50" s="5"/>
      <c r="F50" s="33"/>
      <c r="G50" s="5"/>
      <c r="H50" s="5"/>
      <c r="I50" s="5"/>
      <c r="J50" s="22"/>
      <c r="R50" s="10"/>
      <c r="S50" s="10"/>
      <c r="T50" s="10"/>
    </row>
    <row r="51" ht="15.75" customHeight="1">
      <c r="A51" s="5"/>
      <c r="B51" s="5"/>
      <c r="C51" s="5"/>
      <c r="D51" s="5"/>
      <c r="E51" s="5"/>
      <c r="F51" s="33"/>
      <c r="G51" s="5"/>
      <c r="H51" s="5"/>
      <c r="I51" s="5"/>
      <c r="J51" s="22"/>
      <c r="R51" s="10"/>
      <c r="S51" s="10"/>
      <c r="T51" s="10"/>
    </row>
    <row r="52" ht="15.75" customHeight="1">
      <c r="A52" s="5"/>
      <c r="B52" s="5"/>
      <c r="C52" s="5"/>
      <c r="D52" s="5"/>
      <c r="E52" s="5"/>
      <c r="F52" s="33"/>
      <c r="G52" s="5"/>
      <c r="H52" s="5"/>
      <c r="I52" s="5"/>
      <c r="J52" s="22"/>
      <c r="R52" s="10"/>
      <c r="S52" s="10"/>
      <c r="T52" s="10"/>
    </row>
    <row r="53" ht="15.75" customHeight="1">
      <c r="A53" s="5"/>
      <c r="B53" s="5"/>
      <c r="C53" s="5"/>
      <c r="D53" s="5"/>
      <c r="E53" s="5"/>
      <c r="F53" s="33"/>
      <c r="G53" s="5"/>
      <c r="H53" s="5"/>
      <c r="I53" s="5"/>
      <c r="J53" s="22"/>
      <c r="R53" s="10"/>
      <c r="S53" s="10"/>
      <c r="T53" s="10"/>
    </row>
    <row r="54" ht="15.75" customHeight="1">
      <c r="A54" s="5"/>
      <c r="B54" s="5"/>
      <c r="C54" s="5"/>
      <c r="D54" s="5"/>
      <c r="E54" s="5"/>
      <c r="F54" s="33"/>
      <c r="G54" s="5"/>
      <c r="H54" s="5"/>
      <c r="I54" s="5"/>
      <c r="J54" s="22"/>
      <c r="R54" s="10"/>
      <c r="S54" s="10"/>
      <c r="T54" s="10"/>
    </row>
    <row r="55" ht="15.75" customHeight="1">
      <c r="A55" s="5"/>
      <c r="B55" s="5"/>
      <c r="C55" s="5"/>
      <c r="D55" s="5"/>
      <c r="E55" s="5"/>
      <c r="F55" s="33"/>
      <c r="G55" s="5"/>
      <c r="H55" s="5"/>
      <c r="I55" s="5"/>
      <c r="J55" s="22"/>
      <c r="R55" s="10"/>
      <c r="S55" s="10"/>
      <c r="T55" s="10"/>
    </row>
    <row r="56" ht="15.75" customHeight="1">
      <c r="A56" s="5"/>
      <c r="B56" s="5"/>
      <c r="C56" s="5"/>
      <c r="D56" s="5"/>
      <c r="E56" s="5"/>
      <c r="F56" s="33"/>
      <c r="G56" s="5"/>
      <c r="H56" s="5"/>
      <c r="I56" s="5"/>
      <c r="J56" s="22"/>
      <c r="R56" s="10"/>
      <c r="S56" s="10"/>
      <c r="T56" s="10"/>
    </row>
    <row r="57" ht="15.75" customHeight="1">
      <c r="A57" s="5"/>
      <c r="B57" s="5"/>
      <c r="C57" s="5"/>
      <c r="D57" s="5"/>
      <c r="E57" s="5"/>
      <c r="F57" s="33"/>
      <c r="G57" s="5"/>
      <c r="H57" s="5"/>
      <c r="I57" s="5"/>
      <c r="J57" s="22"/>
      <c r="R57" s="10"/>
      <c r="S57" s="10"/>
      <c r="T57" s="10"/>
    </row>
    <row r="58" ht="15.75" customHeight="1">
      <c r="A58" s="5"/>
      <c r="B58" s="5"/>
      <c r="C58" s="5"/>
      <c r="D58" s="5"/>
      <c r="E58" s="5"/>
      <c r="F58" s="33"/>
      <c r="G58" s="5"/>
      <c r="H58" s="5"/>
      <c r="I58" s="5"/>
      <c r="J58" s="22"/>
      <c r="R58" s="10"/>
      <c r="S58" s="10"/>
      <c r="T58" s="10"/>
    </row>
    <row r="59" ht="15.75" customHeight="1">
      <c r="A59" s="5"/>
      <c r="B59" s="5"/>
      <c r="C59" s="5"/>
      <c r="D59" s="5"/>
      <c r="E59" s="5"/>
      <c r="F59" s="33"/>
      <c r="G59" s="5"/>
      <c r="H59" s="5"/>
      <c r="I59" s="5"/>
      <c r="J59" s="22"/>
      <c r="R59" s="10"/>
      <c r="S59" s="10"/>
      <c r="T59" s="10"/>
    </row>
    <row r="60" ht="15.75" customHeight="1">
      <c r="A60" s="5"/>
      <c r="B60" s="5"/>
      <c r="C60" s="5"/>
      <c r="D60" s="5"/>
      <c r="E60" s="5"/>
      <c r="F60" s="33"/>
      <c r="G60" s="5"/>
      <c r="H60" s="5"/>
      <c r="I60" s="5"/>
      <c r="J60" s="22"/>
      <c r="R60" s="10"/>
      <c r="S60" s="10"/>
      <c r="T60" s="10"/>
    </row>
    <row r="61" ht="15.75" customHeight="1">
      <c r="A61" s="5"/>
      <c r="B61" s="5"/>
      <c r="C61" s="5"/>
      <c r="D61" s="5"/>
      <c r="E61" s="5"/>
      <c r="F61" s="33"/>
      <c r="G61" s="5"/>
      <c r="H61" s="5"/>
      <c r="I61" s="5"/>
      <c r="J61" s="22"/>
      <c r="R61" s="10"/>
      <c r="S61" s="10"/>
      <c r="T61" s="10"/>
    </row>
    <row r="62" ht="15.75" customHeight="1">
      <c r="A62" s="5"/>
      <c r="B62" s="5"/>
      <c r="C62" s="5"/>
      <c r="D62" s="5"/>
      <c r="E62" s="5"/>
      <c r="F62" s="33"/>
      <c r="G62" s="5"/>
      <c r="H62" s="5"/>
      <c r="I62" s="5"/>
      <c r="J62" s="22"/>
      <c r="R62" s="10"/>
      <c r="S62" s="10"/>
      <c r="T62" s="10"/>
    </row>
    <row r="63" ht="15.75" customHeight="1">
      <c r="A63" s="5"/>
      <c r="B63" s="5"/>
      <c r="C63" s="5"/>
      <c r="D63" s="5"/>
      <c r="E63" s="5"/>
      <c r="F63" s="33"/>
      <c r="G63" s="5"/>
      <c r="H63" s="5"/>
      <c r="I63" s="5"/>
      <c r="J63" s="22"/>
      <c r="R63" s="10"/>
      <c r="S63" s="10"/>
      <c r="T63" s="10"/>
    </row>
    <row r="64" ht="15.75" customHeight="1">
      <c r="A64" s="5"/>
      <c r="B64" s="5"/>
      <c r="C64" s="5"/>
      <c r="D64" s="5"/>
      <c r="E64" s="5"/>
      <c r="F64" s="33"/>
      <c r="G64" s="5"/>
      <c r="H64" s="5"/>
      <c r="I64" s="5"/>
      <c r="J64" s="22"/>
      <c r="R64" s="10"/>
      <c r="S64" s="10"/>
      <c r="T64" s="10"/>
    </row>
    <row r="65" ht="15.75" customHeight="1">
      <c r="A65" s="5"/>
      <c r="B65" s="5"/>
      <c r="C65" s="5"/>
      <c r="D65" s="5"/>
      <c r="E65" s="5"/>
      <c r="F65" s="33"/>
      <c r="G65" s="5"/>
      <c r="H65" s="5"/>
      <c r="I65" s="5"/>
      <c r="J65" s="22"/>
      <c r="R65" s="10"/>
      <c r="S65" s="10"/>
      <c r="T65" s="10"/>
    </row>
    <row r="66" ht="15.75" customHeight="1">
      <c r="A66" s="5"/>
      <c r="B66" s="5"/>
      <c r="C66" s="5"/>
      <c r="D66" s="5"/>
      <c r="E66" s="5"/>
      <c r="F66" s="33"/>
      <c r="G66" s="5"/>
      <c r="H66" s="5"/>
      <c r="I66" s="5"/>
      <c r="J66" s="22"/>
      <c r="R66" s="10"/>
      <c r="S66" s="10"/>
      <c r="T66" s="10"/>
    </row>
    <row r="67" ht="15.75" customHeight="1">
      <c r="A67" s="5"/>
      <c r="B67" s="5"/>
      <c r="C67" s="5"/>
      <c r="D67" s="5"/>
      <c r="E67" s="5"/>
      <c r="F67" s="33"/>
      <c r="G67" s="5"/>
      <c r="H67" s="5"/>
      <c r="I67" s="5"/>
      <c r="J67" s="22"/>
      <c r="R67" s="10"/>
      <c r="S67" s="10"/>
      <c r="T67" s="10"/>
    </row>
    <row r="68" ht="15.75" customHeight="1">
      <c r="A68" s="5"/>
      <c r="B68" s="5"/>
      <c r="C68" s="5"/>
      <c r="D68" s="5"/>
      <c r="E68" s="5"/>
      <c r="F68" s="33"/>
      <c r="G68" s="5"/>
      <c r="H68" s="5"/>
      <c r="I68" s="5"/>
      <c r="J68" s="22"/>
      <c r="R68" s="10"/>
      <c r="S68" s="10"/>
      <c r="T68" s="10"/>
    </row>
    <row r="69" ht="15.75" customHeight="1">
      <c r="A69" s="5"/>
      <c r="B69" s="5"/>
      <c r="C69" s="5"/>
      <c r="D69" s="5"/>
      <c r="E69" s="5"/>
      <c r="F69" s="33"/>
      <c r="G69" s="5"/>
      <c r="H69" s="5"/>
      <c r="I69" s="5"/>
      <c r="J69" s="22"/>
      <c r="R69" s="10"/>
      <c r="S69" s="10"/>
      <c r="T69" s="10"/>
    </row>
    <row r="70" ht="15.75" customHeight="1">
      <c r="A70" s="5"/>
      <c r="B70" s="5"/>
      <c r="C70" s="5"/>
      <c r="D70" s="5"/>
      <c r="E70" s="5"/>
      <c r="F70" s="33"/>
      <c r="G70" s="5"/>
      <c r="H70" s="5"/>
      <c r="I70" s="5"/>
      <c r="J70" s="22"/>
      <c r="R70" s="10"/>
      <c r="S70" s="10"/>
      <c r="T70" s="10"/>
    </row>
    <row r="71" ht="15.75" customHeight="1">
      <c r="A71" s="5"/>
      <c r="B71" s="5"/>
      <c r="C71" s="5"/>
      <c r="D71" s="5"/>
      <c r="E71" s="5"/>
      <c r="F71" s="33"/>
      <c r="G71" s="5"/>
      <c r="H71" s="5"/>
      <c r="I71" s="5"/>
      <c r="J71" s="22"/>
      <c r="R71" s="10"/>
      <c r="S71" s="10"/>
      <c r="T71" s="10"/>
    </row>
    <row r="72" ht="15.75" customHeight="1">
      <c r="A72" s="5"/>
      <c r="B72" s="5"/>
      <c r="C72" s="5"/>
      <c r="D72" s="5"/>
      <c r="E72" s="5"/>
      <c r="F72" s="33"/>
      <c r="G72" s="5"/>
      <c r="H72" s="5"/>
      <c r="I72" s="5"/>
      <c r="J72" s="22"/>
      <c r="R72" s="10"/>
      <c r="S72" s="10"/>
      <c r="T72" s="10"/>
    </row>
    <row r="73" ht="15.75" customHeight="1">
      <c r="A73" s="5"/>
      <c r="B73" s="5"/>
      <c r="C73" s="5"/>
      <c r="D73" s="5"/>
      <c r="E73" s="5"/>
      <c r="F73" s="33"/>
      <c r="G73" s="5"/>
      <c r="H73" s="5"/>
      <c r="I73" s="5"/>
      <c r="J73" s="22"/>
      <c r="R73" s="10"/>
      <c r="S73" s="10"/>
      <c r="T73" s="10"/>
    </row>
    <row r="74" ht="15.75" customHeight="1">
      <c r="A74" s="5"/>
      <c r="B74" s="5"/>
      <c r="C74" s="5"/>
      <c r="D74" s="5"/>
      <c r="E74" s="5"/>
      <c r="F74" s="33"/>
      <c r="G74" s="5"/>
      <c r="H74" s="5"/>
      <c r="I74" s="5"/>
      <c r="J74" s="22"/>
      <c r="R74" s="10"/>
      <c r="S74" s="10"/>
      <c r="T74" s="10"/>
    </row>
    <row r="75" ht="15.75" customHeight="1">
      <c r="A75" s="5"/>
      <c r="B75" s="5"/>
      <c r="C75" s="5"/>
      <c r="D75" s="5"/>
      <c r="E75" s="5"/>
      <c r="F75" s="33"/>
      <c r="G75" s="5"/>
      <c r="H75" s="5"/>
      <c r="I75" s="5"/>
      <c r="J75" s="22"/>
      <c r="R75" s="10"/>
      <c r="S75" s="10"/>
      <c r="T75" s="10"/>
    </row>
    <row r="76" ht="15.75" customHeight="1">
      <c r="A76" s="5"/>
      <c r="B76" s="5"/>
      <c r="C76" s="5"/>
      <c r="D76" s="5"/>
      <c r="E76" s="5"/>
      <c r="F76" s="33"/>
      <c r="G76" s="5"/>
      <c r="H76" s="5"/>
      <c r="I76" s="5"/>
      <c r="J76" s="22"/>
      <c r="R76" s="10"/>
      <c r="S76" s="10"/>
      <c r="T76" s="10"/>
    </row>
    <row r="77" ht="15.75" customHeight="1">
      <c r="A77" s="5"/>
      <c r="B77" s="5"/>
      <c r="C77" s="5"/>
      <c r="D77" s="5"/>
      <c r="E77" s="5"/>
      <c r="F77" s="33"/>
      <c r="G77" s="5"/>
      <c r="H77" s="5"/>
      <c r="I77" s="5"/>
      <c r="J77" s="22"/>
      <c r="R77" s="10"/>
      <c r="S77" s="10"/>
      <c r="T77" s="10"/>
    </row>
    <row r="78" ht="15.75" customHeight="1">
      <c r="A78" s="5"/>
      <c r="B78" s="5"/>
      <c r="C78" s="5"/>
      <c r="D78" s="5"/>
      <c r="E78" s="5"/>
      <c r="F78" s="33"/>
      <c r="G78" s="5"/>
      <c r="H78" s="5"/>
      <c r="I78" s="5"/>
      <c r="J78" s="22"/>
      <c r="R78" s="10"/>
      <c r="S78" s="10"/>
      <c r="T78" s="10"/>
    </row>
    <row r="79" ht="15.75" customHeight="1">
      <c r="A79" s="5"/>
      <c r="B79" s="5"/>
      <c r="C79" s="5"/>
      <c r="D79" s="5"/>
      <c r="E79" s="5"/>
      <c r="F79" s="33"/>
      <c r="G79" s="5"/>
      <c r="H79" s="5"/>
      <c r="I79" s="5"/>
      <c r="J79" s="22"/>
      <c r="R79" s="10"/>
      <c r="S79" s="10"/>
      <c r="T79" s="10"/>
    </row>
    <row r="80" ht="15.75" customHeight="1">
      <c r="A80" s="5"/>
      <c r="B80" s="5"/>
      <c r="C80" s="5"/>
      <c r="D80" s="5"/>
      <c r="E80" s="5"/>
      <c r="F80" s="33"/>
      <c r="G80" s="5"/>
      <c r="H80" s="5"/>
      <c r="I80" s="5"/>
      <c r="J80" s="22"/>
      <c r="R80" s="10"/>
      <c r="S80" s="10"/>
      <c r="T80" s="10"/>
    </row>
    <row r="81" ht="15.75" customHeight="1">
      <c r="A81" s="5"/>
      <c r="B81" s="5"/>
      <c r="C81" s="5"/>
      <c r="D81" s="5"/>
      <c r="E81" s="5"/>
      <c r="F81" s="33"/>
      <c r="G81" s="5"/>
      <c r="H81" s="5"/>
      <c r="I81" s="5"/>
      <c r="J81" s="22"/>
      <c r="R81" s="10"/>
      <c r="S81" s="10"/>
      <c r="T81" s="10"/>
    </row>
    <row r="82" ht="15.75" customHeight="1">
      <c r="A82" s="5"/>
      <c r="B82" s="5"/>
      <c r="C82" s="5"/>
      <c r="D82" s="5"/>
      <c r="E82" s="5"/>
      <c r="F82" s="33"/>
      <c r="G82" s="5"/>
      <c r="H82" s="5"/>
      <c r="I82" s="5"/>
      <c r="J82" s="22"/>
      <c r="R82" s="10"/>
      <c r="S82" s="10"/>
      <c r="T82" s="10"/>
    </row>
    <row r="83" ht="15.75" customHeight="1">
      <c r="A83" s="5"/>
      <c r="B83" s="5"/>
      <c r="C83" s="5"/>
      <c r="D83" s="5"/>
      <c r="E83" s="5"/>
      <c r="F83" s="33"/>
      <c r="G83" s="5"/>
      <c r="H83" s="5"/>
      <c r="I83" s="5"/>
      <c r="J83" s="22"/>
      <c r="R83" s="10"/>
      <c r="S83" s="10"/>
      <c r="T83" s="10"/>
    </row>
    <row r="84" ht="15.75" customHeight="1">
      <c r="A84" s="5"/>
      <c r="B84" s="5"/>
      <c r="C84" s="5"/>
      <c r="D84" s="5"/>
      <c r="E84" s="5"/>
      <c r="F84" s="33"/>
      <c r="G84" s="5"/>
      <c r="H84" s="5"/>
      <c r="I84" s="5"/>
      <c r="J84" s="22"/>
      <c r="R84" s="10"/>
      <c r="S84" s="10"/>
      <c r="T84" s="10"/>
    </row>
    <row r="85" ht="15.75" customHeight="1">
      <c r="A85" s="5"/>
      <c r="B85" s="5"/>
      <c r="C85" s="5"/>
      <c r="D85" s="5"/>
      <c r="E85" s="5"/>
      <c r="F85" s="33"/>
      <c r="G85" s="5"/>
      <c r="H85" s="5"/>
      <c r="I85" s="5"/>
      <c r="J85" s="22"/>
      <c r="R85" s="10"/>
      <c r="S85" s="10"/>
      <c r="T85" s="10"/>
    </row>
    <row r="86" ht="15.75" customHeight="1">
      <c r="A86" s="5"/>
      <c r="B86" s="5"/>
      <c r="C86" s="5"/>
      <c r="D86" s="5"/>
      <c r="E86" s="5"/>
      <c r="F86" s="33"/>
      <c r="G86" s="5"/>
      <c r="H86" s="5"/>
      <c r="I86" s="5"/>
      <c r="J86" s="22"/>
      <c r="R86" s="10"/>
      <c r="S86" s="10"/>
      <c r="T86" s="10"/>
    </row>
    <row r="87" ht="15.75" customHeight="1">
      <c r="A87" s="5"/>
      <c r="B87" s="5"/>
      <c r="C87" s="5"/>
      <c r="D87" s="5"/>
      <c r="E87" s="5"/>
      <c r="F87" s="33"/>
      <c r="G87" s="5"/>
      <c r="H87" s="5"/>
      <c r="I87" s="5"/>
      <c r="J87" s="22"/>
      <c r="R87" s="10"/>
      <c r="S87" s="10"/>
      <c r="T87" s="10"/>
    </row>
    <row r="88" ht="15.75" customHeight="1">
      <c r="A88" s="5"/>
      <c r="B88" s="5"/>
      <c r="C88" s="5"/>
      <c r="D88" s="5"/>
      <c r="E88" s="5"/>
      <c r="F88" s="33"/>
      <c r="G88" s="5"/>
      <c r="H88" s="5"/>
      <c r="I88" s="5"/>
      <c r="J88" s="22"/>
      <c r="R88" s="10"/>
      <c r="S88" s="10"/>
      <c r="T88" s="10"/>
    </row>
    <row r="89" ht="15.75" customHeight="1">
      <c r="A89" s="5"/>
      <c r="B89" s="5"/>
      <c r="C89" s="5"/>
      <c r="D89" s="5"/>
      <c r="E89" s="5"/>
      <c r="F89" s="33"/>
      <c r="G89" s="5"/>
      <c r="H89" s="5"/>
      <c r="I89" s="5"/>
      <c r="J89" s="22"/>
      <c r="R89" s="10"/>
      <c r="S89" s="10"/>
      <c r="T89" s="10"/>
    </row>
    <row r="90" ht="15.75" customHeight="1">
      <c r="A90" s="5"/>
      <c r="B90" s="5"/>
      <c r="C90" s="5"/>
      <c r="D90" s="5"/>
      <c r="E90" s="5"/>
      <c r="F90" s="33"/>
      <c r="G90" s="5"/>
      <c r="H90" s="5"/>
      <c r="I90" s="5"/>
      <c r="J90" s="22"/>
      <c r="R90" s="10"/>
      <c r="S90" s="10"/>
      <c r="T90" s="10"/>
    </row>
    <row r="91" ht="15.75" customHeight="1">
      <c r="A91" s="5"/>
      <c r="B91" s="5"/>
      <c r="C91" s="5"/>
      <c r="D91" s="5"/>
      <c r="E91" s="5"/>
      <c r="F91" s="33"/>
      <c r="G91" s="5"/>
      <c r="H91" s="5"/>
      <c r="I91" s="5"/>
      <c r="J91" s="22"/>
      <c r="R91" s="10"/>
      <c r="S91" s="10"/>
      <c r="T91" s="10"/>
    </row>
    <row r="92" ht="15.75" customHeight="1">
      <c r="A92" s="5"/>
      <c r="B92" s="5"/>
      <c r="C92" s="5"/>
      <c r="D92" s="5"/>
      <c r="E92" s="5"/>
      <c r="F92" s="33"/>
      <c r="G92" s="5"/>
      <c r="H92" s="5"/>
      <c r="I92" s="5"/>
      <c r="J92" s="22"/>
      <c r="R92" s="10"/>
      <c r="S92" s="10"/>
      <c r="T92" s="10"/>
    </row>
    <row r="93" ht="15.75" customHeight="1">
      <c r="A93" s="5"/>
      <c r="B93" s="5"/>
      <c r="C93" s="5"/>
      <c r="D93" s="5"/>
      <c r="E93" s="5"/>
      <c r="F93" s="33"/>
      <c r="G93" s="5"/>
      <c r="H93" s="5"/>
      <c r="I93" s="5"/>
      <c r="J93" s="22"/>
      <c r="R93" s="10"/>
      <c r="S93" s="10"/>
      <c r="T93" s="10"/>
    </row>
    <row r="94" ht="15.75" customHeight="1">
      <c r="A94" s="5"/>
      <c r="B94" s="5"/>
      <c r="C94" s="5"/>
      <c r="D94" s="5"/>
      <c r="E94" s="5"/>
      <c r="F94" s="33"/>
      <c r="G94" s="5"/>
      <c r="H94" s="5"/>
      <c r="I94" s="5"/>
      <c r="J94" s="22"/>
      <c r="R94" s="10"/>
      <c r="S94" s="10"/>
      <c r="T94" s="10"/>
    </row>
    <row r="95" ht="15.75" customHeight="1">
      <c r="A95" s="5"/>
      <c r="B95" s="5"/>
      <c r="C95" s="5"/>
      <c r="D95" s="5"/>
      <c r="E95" s="5"/>
      <c r="F95" s="33"/>
      <c r="G95" s="5"/>
      <c r="H95" s="5"/>
      <c r="I95" s="5"/>
      <c r="J95" s="22"/>
      <c r="R95" s="10"/>
      <c r="S95" s="10"/>
      <c r="T95" s="10"/>
    </row>
    <row r="96" ht="15.75" customHeight="1">
      <c r="A96" s="5"/>
      <c r="B96" s="5"/>
      <c r="C96" s="5"/>
      <c r="D96" s="5"/>
      <c r="E96" s="5"/>
      <c r="F96" s="33"/>
      <c r="G96" s="5"/>
      <c r="H96" s="5"/>
      <c r="I96" s="5"/>
      <c r="J96" s="22"/>
      <c r="R96" s="10"/>
      <c r="S96" s="10"/>
      <c r="T96" s="10"/>
    </row>
    <row r="97" ht="15.75" customHeight="1">
      <c r="A97" s="5"/>
      <c r="B97" s="5"/>
      <c r="C97" s="5"/>
      <c r="D97" s="5"/>
      <c r="E97" s="5"/>
      <c r="F97" s="33"/>
      <c r="G97" s="5"/>
      <c r="H97" s="5"/>
      <c r="I97" s="5"/>
      <c r="J97" s="22"/>
      <c r="R97" s="10"/>
      <c r="S97" s="10"/>
      <c r="T97" s="10"/>
    </row>
    <row r="98" ht="15.75" customHeight="1">
      <c r="A98" s="5"/>
      <c r="B98" s="5"/>
      <c r="C98" s="5"/>
      <c r="D98" s="5"/>
      <c r="E98" s="5"/>
      <c r="F98" s="33"/>
      <c r="G98" s="5"/>
      <c r="H98" s="5"/>
      <c r="I98" s="5"/>
      <c r="J98" s="22"/>
      <c r="R98" s="10"/>
      <c r="S98" s="10"/>
      <c r="T98" s="10"/>
    </row>
    <row r="99" ht="15.75" customHeight="1">
      <c r="A99" s="5"/>
      <c r="B99" s="5"/>
      <c r="C99" s="5"/>
      <c r="D99" s="5"/>
      <c r="E99" s="5"/>
      <c r="F99" s="33"/>
      <c r="G99" s="5"/>
      <c r="H99" s="5"/>
      <c r="I99" s="5"/>
      <c r="J99" s="22"/>
      <c r="R99" s="10"/>
      <c r="S99" s="10"/>
      <c r="T99" s="10"/>
    </row>
    <row r="100" ht="15.75" customHeight="1">
      <c r="A100" s="5"/>
      <c r="B100" s="5"/>
      <c r="C100" s="5"/>
      <c r="D100" s="5"/>
      <c r="E100" s="5"/>
      <c r="F100" s="33"/>
      <c r="G100" s="5"/>
      <c r="H100" s="5"/>
      <c r="I100" s="5"/>
      <c r="J100" s="22"/>
      <c r="R100" s="10"/>
      <c r="S100" s="10"/>
      <c r="T100" s="10"/>
    </row>
    <row r="101" ht="15.75" customHeight="1">
      <c r="A101" s="5"/>
      <c r="B101" s="5"/>
      <c r="C101" s="5"/>
      <c r="D101" s="5"/>
      <c r="E101" s="5"/>
      <c r="F101" s="33"/>
      <c r="G101" s="5"/>
      <c r="H101" s="5"/>
      <c r="I101" s="5"/>
      <c r="J101" s="22"/>
      <c r="R101" s="10"/>
      <c r="S101" s="10"/>
      <c r="T101" s="10"/>
    </row>
    <row r="102" ht="15.75" customHeight="1">
      <c r="A102" s="5"/>
      <c r="B102" s="5"/>
      <c r="C102" s="5"/>
      <c r="D102" s="5"/>
      <c r="E102" s="5"/>
      <c r="F102" s="33"/>
      <c r="G102" s="5"/>
      <c r="H102" s="5"/>
      <c r="I102" s="5"/>
      <c r="J102" s="22"/>
      <c r="R102" s="10"/>
      <c r="S102" s="10"/>
      <c r="T102" s="10"/>
    </row>
    <row r="103" ht="15.75" customHeight="1">
      <c r="A103" s="5"/>
      <c r="B103" s="5"/>
      <c r="C103" s="5"/>
      <c r="D103" s="5"/>
      <c r="E103" s="5"/>
      <c r="F103" s="33"/>
      <c r="G103" s="5"/>
      <c r="H103" s="5"/>
      <c r="I103" s="5"/>
      <c r="J103" s="22"/>
      <c r="R103" s="10"/>
      <c r="S103" s="10"/>
      <c r="T103" s="10"/>
    </row>
    <row r="104" ht="15.75" customHeight="1">
      <c r="A104" s="5"/>
      <c r="B104" s="5"/>
      <c r="C104" s="5"/>
      <c r="D104" s="5"/>
      <c r="E104" s="5"/>
      <c r="F104" s="33"/>
      <c r="G104" s="5"/>
      <c r="H104" s="5"/>
      <c r="I104" s="5"/>
      <c r="J104" s="22"/>
      <c r="R104" s="10"/>
      <c r="S104" s="10"/>
      <c r="T104" s="10"/>
    </row>
    <row r="105" ht="15.75" customHeight="1">
      <c r="A105" s="5"/>
      <c r="B105" s="5"/>
      <c r="C105" s="5"/>
      <c r="D105" s="5"/>
      <c r="E105" s="5"/>
      <c r="F105" s="33"/>
      <c r="G105" s="5"/>
      <c r="H105" s="5"/>
      <c r="I105" s="5"/>
      <c r="J105" s="22"/>
      <c r="R105" s="10"/>
      <c r="S105" s="10"/>
      <c r="T105" s="10"/>
    </row>
    <row r="106" ht="15.75" customHeight="1">
      <c r="A106" s="5"/>
      <c r="B106" s="5"/>
      <c r="C106" s="5"/>
      <c r="D106" s="5"/>
      <c r="E106" s="5"/>
      <c r="F106" s="33"/>
      <c r="G106" s="5"/>
      <c r="H106" s="5"/>
      <c r="I106" s="5"/>
      <c r="J106" s="22"/>
      <c r="R106" s="10"/>
      <c r="S106" s="10"/>
      <c r="T106" s="10"/>
    </row>
    <row r="107" ht="15.75" customHeight="1">
      <c r="A107" s="5"/>
      <c r="B107" s="5"/>
      <c r="C107" s="5"/>
      <c r="D107" s="5"/>
      <c r="E107" s="5"/>
      <c r="F107" s="33"/>
      <c r="G107" s="5"/>
      <c r="H107" s="5"/>
      <c r="I107" s="5"/>
      <c r="J107" s="22"/>
      <c r="R107" s="10"/>
      <c r="S107" s="10"/>
      <c r="T107" s="10"/>
    </row>
    <row r="108" ht="15.75" customHeight="1">
      <c r="A108" s="5"/>
      <c r="B108" s="5"/>
      <c r="C108" s="5"/>
      <c r="D108" s="5"/>
      <c r="E108" s="5"/>
      <c r="F108" s="33"/>
      <c r="G108" s="5"/>
      <c r="H108" s="5"/>
      <c r="I108" s="5"/>
      <c r="J108" s="22"/>
      <c r="R108" s="10"/>
      <c r="S108" s="10"/>
      <c r="T108" s="10"/>
    </row>
    <row r="109" ht="15.75" customHeight="1">
      <c r="A109" s="5"/>
      <c r="B109" s="5"/>
      <c r="C109" s="5"/>
      <c r="D109" s="5"/>
      <c r="E109" s="5"/>
      <c r="F109" s="33"/>
      <c r="G109" s="5"/>
      <c r="H109" s="5"/>
      <c r="I109" s="5"/>
      <c r="J109" s="22"/>
      <c r="R109" s="10"/>
      <c r="S109" s="10"/>
      <c r="T109" s="10"/>
    </row>
    <row r="110" ht="15.75" customHeight="1">
      <c r="A110" s="5"/>
      <c r="B110" s="5"/>
      <c r="C110" s="5"/>
      <c r="D110" s="5"/>
      <c r="E110" s="5"/>
      <c r="F110" s="33"/>
      <c r="G110" s="5"/>
      <c r="H110" s="5"/>
      <c r="I110" s="5"/>
      <c r="J110" s="22"/>
      <c r="R110" s="10"/>
      <c r="S110" s="10"/>
      <c r="T110" s="10"/>
    </row>
    <row r="111" ht="15.75" customHeight="1">
      <c r="A111" s="5"/>
      <c r="B111" s="5"/>
      <c r="C111" s="5"/>
      <c r="D111" s="5"/>
      <c r="E111" s="5"/>
      <c r="F111" s="33"/>
      <c r="G111" s="5"/>
      <c r="H111" s="5"/>
      <c r="I111" s="5"/>
      <c r="J111" s="22"/>
      <c r="R111" s="10"/>
      <c r="S111" s="10"/>
      <c r="T111" s="10"/>
    </row>
    <row r="112" ht="15.75" customHeight="1">
      <c r="A112" s="5"/>
      <c r="B112" s="5"/>
      <c r="C112" s="5"/>
      <c r="D112" s="5"/>
      <c r="E112" s="5"/>
      <c r="F112" s="33"/>
      <c r="G112" s="5"/>
      <c r="H112" s="5"/>
      <c r="I112" s="5"/>
      <c r="J112" s="22"/>
      <c r="R112" s="10"/>
      <c r="S112" s="10"/>
      <c r="T112" s="10"/>
    </row>
    <row r="113" ht="15.75" customHeight="1">
      <c r="A113" s="5"/>
      <c r="B113" s="5"/>
      <c r="C113" s="5"/>
      <c r="D113" s="5"/>
      <c r="E113" s="5"/>
      <c r="F113" s="33"/>
      <c r="G113" s="5"/>
      <c r="H113" s="5"/>
      <c r="I113" s="5"/>
      <c r="J113" s="22"/>
      <c r="R113" s="10"/>
      <c r="S113" s="10"/>
      <c r="T113" s="10"/>
    </row>
    <row r="114" ht="15.75" customHeight="1">
      <c r="A114" s="5"/>
      <c r="B114" s="5"/>
      <c r="C114" s="5"/>
      <c r="D114" s="5"/>
      <c r="E114" s="5"/>
      <c r="F114" s="33"/>
      <c r="G114" s="5"/>
      <c r="H114" s="5"/>
      <c r="I114" s="5"/>
      <c r="J114" s="22"/>
      <c r="R114" s="10"/>
      <c r="S114" s="10"/>
      <c r="T114" s="10"/>
    </row>
    <row r="115" ht="15.75" customHeight="1">
      <c r="A115" s="5"/>
      <c r="B115" s="5"/>
      <c r="C115" s="5"/>
      <c r="D115" s="5"/>
      <c r="E115" s="5"/>
      <c r="F115" s="33"/>
      <c r="G115" s="5"/>
      <c r="H115" s="5"/>
      <c r="I115" s="5"/>
      <c r="J115" s="22"/>
      <c r="R115" s="10"/>
      <c r="S115" s="10"/>
      <c r="T115" s="10"/>
    </row>
    <row r="116" ht="15.75" customHeight="1">
      <c r="A116" s="5"/>
      <c r="B116" s="5"/>
      <c r="C116" s="5"/>
      <c r="D116" s="5"/>
      <c r="E116" s="5"/>
      <c r="F116" s="33"/>
      <c r="G116" s="5"/>
      <c r="H116" s="5"/>
      <c r="I116" s="5"/>
      <c r="J116" s="22"/>
      <c r="R116" s="10"/>
      <c r="S116" s="10"/>
      <c r="T116" s="10"/>
    </row>
    <row r="117" ht="15.75" customHeight="1">
      <c r="A117" s="5"/>
      <c r="B117" s="5"/>
      <c r="C117" s="5"/>
      <c r="D117" s="5"/>
      <c r="E117" s="5"/>
      <c r="F117" s="33"/>
      <c r="G117" s="5"/>
      <c r="H117" s="5"/>
      <c r="I117" s="5"/>
      <c r="J117" s="22"/>
      <c r="R117" s="10"/>
      <c r="S117" s="10"/>
      <c r="T117" s="10"/>
    </row>
    <row r="118" ht="15.75" customHeight="1">
      <c r="A118" s="5"/>
      <c r="B118" s="5"/>
      <c r="C118" s="5"/>
      <c r="D118" s="5"/>
      <c r="E118" s="5"/>
      <c r="F118" s="33"/>
      <c r="G118" s="5"/>
      <c r="H118" s="5"/>
      <c r="I118" s="5"/>
      <c r="J118" s="22"/>
      <c r="R118" s="10"/>
      <c r="S118" s="10"/>
      <c r="T118" s="10"/>
    </row>
    <row r="119" ht="15.75" customHeight="1">
      <c r="A119" s="5"/>
      <c r="B119" s="5"/>
      <c r="C119" s="5"/>
      <c r="D119" s="5"/>
      <c r="E119" s="5"/>
      <c r="F119" s="33"/>
      <c r="G119" s="5"/>
      <c r="H119" s="5"/>
      <c r="I119" s="5"/>
      <c r="J119" s="22"/>
      <c r="R119" s="10"/>
      <c r="S119" s="10"/>
      <c r="T119" s="10"/>
    </row>
    <row r="120" ht="15.75" customHeight="1">
      <c r="A120" s="5"/>
      <c r="B120" s="5"/>
      <c r="C120" s="5"/>
      <c r="D120" s="5"/>
      <c r="E120" s="5"/>
      <c r="F120" s="33"/>
      <c r="G120" s="5"/>
      <c r="H120" s="5"/>
      <c r="I120" s="5"/>
      <c r="J120" s="22"/>
      <c r="R120" s="10"/>
      <c r="S120" s="10"/>
      <c r="T120" s="10"/>
    </row>
    <row r="121" ht="15.75" customHeight="1">
      <c r="A121" s="5"/>
      <c r="B121" s="5"/>
      <c r="C121" s="5"/>
      <c r="D121" s="5"/>
      <c r="E121" s="5"/>
      <c r="F121" s="33"/>
      <c r="G121" s="5"/>
      <c r="H121" s="5"/>
      <c r="I121" s="5"/>
      <c r="J121" s="22"/>
      <c r="R121" s="10"/>
      <c r="S121" s="10"/>
      <c r="T121" s="10"/>
    </row>
    <row r="122" ht="15.75" customHeight="1">
      <c r="A122" s="5"/>
      <c r="B122" s="5"/>
      <c r="C122" s="5"/>
      <c r="D122" s="5"/>
      <c r="E122" s="5"/>
      <c r="F122" s="33"/>
      <c r="G122" s="5"/>
      <c r="H122" s="5"/>
      <c r="I122" s="5"/>
      <c r="J122" s="22"/>
      <c r="R122" s="10"/>
      <c r="S122" s="10"/>
      <c r="T122" s="10"/>
    </row>
    <row r="123" ht="15.75" customHeight="1">
      <c r="A123" s="5"/>
      <c r="B123" s="5"/>
      <c r="C123" s="5"/>
      <c r="D123" s="5"/>
      <c r="E123" s="5"/>
      <c r="F123" s="33"/>
      <c r="G123" s="5"/>
      <c r="H123" s="5"/>
      <c r="I123" s="5"/>
      <c r="J123" s="22"/>
      <c r="R123" s="10"/>
      <c r="S123" s="10"/>
      <c r="T123" s="10"/>
    </row>
    <row r="124" ht="15.75" customHeight="1">
      <c r="A124" s="5"/>
      <c r="B124" s="5"/>
      <c r="C124" s="5"/>
      <c r="D124" s="5"/>
      <c r="E124" s="5"/>
      <c r="F124" s="33"/>
      <c r="G124" s="5"/>
      <c r="H124" s="5"/>
      <c r="I124" s="5"/>
      <c r="J124" s="22"/>
      <c r="R124" s="10"/>
      <c r="S124" s="10"/>
      <c r="T124" s="10"/>
    </row>
    <row r="125" ht="15.75" customHeight="1">
      <c r="A125" s="5"/>
      <c r="B125" s="5"/>
      <c r="C125" s="5"/>
      <c r="D125" s="5"/>
      <c r="E125" s="5"/>
      <c r="F125" s="33"/>
      <c r="G125" s="5"/>
      <c r="H125" s="5"/>
      <c r="I125" s="5"/>
      <c r="J125" s="22"/>
      <c r="R125" s="10"/>
      <c r="S125" s="10"/>
      <c r="T125" s="10"/>
    </row>
    <row r="126" ht="15.75" customHeight="1">
      <c r="A126" s="5"/>
      <c r="B126" s="5"/>
      <c r="C126" s="5"/>
      <c r="D126" s="5"/>
      <c r="E126" s="5"/>
      <c r="F126" s="33"/>
      <c r="G126" s="5"/>
      <c r="H126" s="5"/>
      <c r="I126" s="5"/>
      <c r="J126" s="22"/>
      <c r="R126" s="10"/>
      <c r="S126" s="10"/>
      <c r="T126" s="10"/>
    </row>
    <row r="127" ht="15.75" customHeight="1">
      <c r="A127" s="5"/>
      <c r="B127" s="5"/>
      <c r="C127" s="5"/>
      <c r="D127" s="5"/>
      <c r="E127" s="5"/>
      <c r="F127" s="33"/>
      <c r="G127" s="5"/>
      <c r="H127" s="5"/>
      <c r="I127" s="5"/>
      <c r="J127" s="22"/>
      <c r="R127" s="10"/>
      <c r="S127" s="10"/>
      <c r="T127" s="10"/>
    </row>
    <row r="128" ht="15.75" customHeight="1">
      <c r="A128" s="5"/>
      <c r="B128" s="5"/>
      <c r="C128" s="5"/>
      <c r="D128" s="5"/>
      <c r="E128" s="5"/>
      <c r="F128" s="33"/>
      <c r="G128" s="5"/>
      <c r="H128" s="5"/>
      <c r="I128" s="5"/>
      <c r="J128" s="22"/>
      <c r="R128" s="10"/>
      <c r="S128" s="10"/>
      <c r="T128" s="10"/>
    </row>
    <row r="129" ht="15.75" customHeight="1">
      <c r="A129" s="5"/>
      <c r="B129" s="5"/>
      <c r="C129" s="5"/>
      <c r="D129" s="5"/>
      <c r="E129" s="5"/>
      <c r="F129" s="33"/>
      <c r="G129" s="5"/>
      <c r="H129" s="5"/>
      <c r="I129" s="5"/>
      <c r="J129" s="22"/>
      <c r="R129" s="10"/>
      <c r="S129" s="10"/>
      <c r="T129" s="10"/>
    </row>
    <row r="130" ht="15.75" customHeight="1">
      <c r="A130" s="5"/>
      <c r="B130" s="5"/>
      <c r="C130" s="5"/>
      <c r="D130" s="5"/>
      <c r="E130" s="5"/>
      <c r="F130" s="33"/>
      <c r="G130" s="5"/>
      <c r="H130" s="5"/>
      <c r="I130" s="5"/>
      <c r="J130" s="22"/>
      <c r="R130" s="10"/>
      <c r="S130" s="10"/>
      <c r="T130" s="10"/>
    </row>
    <row r="131" ht="15.75" customHeight="1">
      <c r="A131" s="5"/>
      <c r="B131" s="5"/>
      <c r="C131" s="5"/>
      <c r="D131" s="5"/>
      <c r="E131" s="5"/>
      <c r="F131" s="33"/>
      <c r="G131" s="5"/>
      <c r="H131" s="5"/>
      <c r="I131" s="5"/>
      <c r="J131" s="22"/>
      <c r="R131" s="10"/>
      <c r="S131" s="10"/>
      <c r="T131" s="10"/>
    </row>
    <row r="132" ht="15.75" customHeight="1">
      <c r="A132" s="5"/>
      <c r="B132" s="5"/>
      <c r="C132" s="5"/>
      <c r="D132" s="5"/>
      <c r="E132" s="5"/>
      <c r="F132" s="33"/>
      <c r="G132" s="5"/>
      <c r="H132" s="5"/>
      <c r="I132" s="5"/>
      <c r="J132" s="22"/>
      <c r="R132" s="10"/>
      <c r="S132" s="10"/>
      <c r="T132" s="10"/>
    </row>
    <row r="133" ht="15.75" customHeight="1">
      <c r="A133" s="5"/>
      <c r="B133" s="5"/>
      <c r="C133" s="5"/>
      <c r="D133" s="5"/>
      <c r="E133" s="5"/>
      <c r="F133" s="33"/>
      <c r="G133" s="5"/>
      <c r="H133" s="5"/>
      <c r="I133" s="5"/>
      <c r="J133" s="22"/>
      <c r="R133" s="10"/>
      <c r="S133" s="10"/>
      <c r="T133" s="10"/>
    </row>
    <row r="134" ht="15.75" customHeight="1">
      <c r="A134" s="5"/>
      <c r="B134" s="5"/>
      <c r="C134" s="5"/>
      <c r="D134" s="5"/>
      <c r="E134" s="5"/>
      <c r="F134" s="33"/>
      <c r="G134" s="5"/>
      <c r="H134" s="5"/>
      <c r="I134" s="5"/>
      <c r="J134" s="22"/>
      <c r="R134" s="10"/>
      <c r="S134" s="10"/>
      <c r="T134" s="10"/>
    </row>
    <row r="135" ht="15.75" customHeight="1">
      <c r="A135" s="5"/>
      <c r="B135" s="5"/>
      <c r="C135" s="5"/>
      <c r="D135" s="5"/>
      <c r="E135" s="5"/>
      <c r="F135" s="33"/>
      <c r="G135" s="5"/>
      <c r="H135" s="5"/>
      <c r="I135" s="5"/>
      <c r="J135" s="22"/>
      <c r="R135" s="10"/>
      <c r="S135" s="10"/>
      <c r="T135" s="10"/>
    </row>
    <row r="136" ht="15.75" customHeight="1">
      <c r="A136" s="5"/>
      <c r="B136" s="5"/>
      <c r="C136" s="5"/>
      <c r="D136" s="5"/>
      <c r="E136" s="5"/>
      <c r="F136" s="33"/>
      <c r="G136" s="5"/>
      <c r="H136" s="5"/>
      <c r="I136" s="5"/>
      <c r="J136" s="22"/>
      <c r="R136" s="10"/>
      <c r="S136" s="10"/>
      <c r="T136" s="10"/>
    </row>
    <row r="137" ht="15.75" customHeight="1">
      <c r="A137" s="5"/>
      <c r="B137" s="5"/>
      <c r="C137" s="5"/>
      <c r="D137" s="5"/>
      <c r="E137" s="5"/>
      <c r="F137" s="33"/>
      <c r="G137" s="5"/>
      <c r="H137" s="5"/>
      <c r="I137" s="5"/>
      <c r="J137" s="22"/>
      <c r="R137" s="10"/>
      <c r="S137" s="10"/>
      <c r="T137" s="10"/>
    </row>
    <row r="138" ht="15.75" customHeight="1">
      <c r="A138" s="5"/>
      <c r="B138" s="5"/>
      <c r="C138" s="5"/>
      <c r="D138" s="5"/>
      <c r="E138" s="5"/>
      <c r="F138" s="33"/>
      <c r="G138" s="5"/>
      <c r="H138" s="5"/>
      <c r="I138" s="5"/>
      <c r="J138" s="22"/>
      <c r="R138" s="10"/>
      <c r="S138" s="10"/>
      <c r="T138" s="10"/>
    </row>
    <row r="139" ht="15.75" customHeight="1">
      <c r="A139" s="5"/>
      <c r="B139" s="5"/>
      <c r="C139" s="5"/>
      <c r="D139" s="5"/>
      <c r="E139" s="5"/>
      <c r="F139" s="33"/>
      <c r="G139" s="5"/>
      <c r="H139" s="5"/>
      <c r="I139" s="5"/>
      <c r="J139" s="22"/>
      <c r="R139" s="10"/>
      <c r="S139" s="10"/>
      <c r="T139" s="10"/>
    </row>
    <row r="140" ht="15.75" customHeight="1">
      <c r="A140" s="5"/>
      <c r="B140" s="5"/>
      <c r="C140" s="5"/>
      <c r="D140" s="5"/>
      <c r="E140" s="5"/>
      <c r="F140" s="33"/>
      <c r="G140" s="5"/>
      <c r="H140" s="5"/>
      <c r="I140" s="5"/>
      <c r="J140" s="22"/>
      <c r="R140" s="10"/>
      <c r="S140" s="10"/>
      <c r="T140" s="10"/>
    </row>
    <row r="141" ht="15.75" customHeight="1">
      <c r="A141" s="5"/>
      <c r="B141" s="5"/>
      <c r="C141" s="5"/>
      <c r="D141" s="5"/>
      <c r="E141" s="5"/>
      <c r="F141" s="33"/>
      <c r="G141" s="5"/>
      <c r="H141" s="5"/>
      <c r="I141" s="5"/>
      <c r="J141" s="22"/>
      <c r="R141" s="10"/>
      <c r="S141" s="10"/>
      <c r="T141" s="10"/>
    </row>
    <row r="142" ht="15.75" customHeight="1">
      <c r="A142" s="5"/>
      <c r="B142" s="5"/>
      <c r="C142" s="5"/>
      <c r="D142" s="5"/>
      <c r="E142" s="5"/>
      <c r="F142" s="33"/>
      <c r="G142" s="5"/>
      <c r="H142" s="5"/>
      <c r="I142" s="5"/>
      <c r="J142" s="22"/>
      <c r="R142" s="10"/>
      <c r="S142" s="10"/>
      <c r="T142" s="10"/>
    </row>
    <row r="143" ht="15.75" customHeight="1">
      <c r="A143" s="5"/>
      <c r="B143" s="5"/>
      <c r="C143" s="5"/>
      <c r="D143" s="5"/>
      <c r="E143" s="5"/>
      <c r="F143" s="33"/>
      <c r="G143" s="5"/>
      <c r="H143" s="5"/>
      <c r="I143" s="5"/>
      <c r="J143" s="22"/>
      <c r="R143" s="10"/>
      <c r="S143" s="10"/>
      <c r="T143" s="10"/>
    </row>
    <row r="144" ht="15.75" customHeight="1">
      <c r="A144" s="5"/>
      <c r="B144" s="5"/>
      <c r="C144" s="5"/>
      <c r="D144" s="5"/>
      <c r="E144" s="5"/>
      <c r="F144" s="33"/>
      <c r="G144" s="5"/>
      <c r="H144" s="5"/>
      <c r="I144" s="5"/>
      <c r="J144" s="22"/>
      <c r="R144" s="10"/>
      <c r="S144" s="10"/>
      <c r="T144" s="10"/>
    </row>
    <row r="145" ht="15.75" customHeight="1">
      <c r="A145" s="5"/>
      <c r="B145" s="5"/>
      <c r="C145" s="5"/>
      <c r="D145" s="5"/>
      <c r="E145" s="5"/>
      <c r="F145" s="33"/>
      <c r="G145" s="5"/>
      <c r="H145" s="5"/>
      <c r="I145" s="5"/>
      <c r="J145" s="22"/>
      <c r="R145" s="10"/>
      <c r="S145" s="10"/>
      <c r="T145" s="10"/>
    </row>
    <row r="146" ht="15.75" customHeight="1">
      <c r="A146" s="5"/>
      <c r="B146" s="5"/>
      <c r="C146" s="5"/>
      <c r="D146" s="5"/>
      <c r="E146" s="5"/>
      <c r="F146" s="33"/>
      <c r="G146" s="5"/>
      <c r="H146" s="5"/>
      <c r="I146" s="5"/>
      <c r="J146" s="22"/>
      <c r="R146" s="10"/>
      <c r="S146" s="10"/>
      <c r="T146" s="10"/>
    </row>
    <row r="147" ht="15.75" customHeight="1">
      <c r="A147" s="5"/>
      <c r="B147" s="5"/>
      <c r="C147" s="5"/>
      <c r="D147" s="5"/>
      <c r="E147" s="5"/>
      <c r="F147" s="33"/>
      <c r="G147" s="5"/>
      <c r="H147" s="5"/>
      <c r="I147" s="5"/>
      <c r="J147" s="22"/>
      <c r="R147" s="10"/>
      <c r="S147" s="10"/>
      <c r="T147" s="10"/>
    </row>
    <row r="148" ht="15.75" customHeight="1">
      <c r="A148" s="5"/>
      <c r="B148" s="5"/>
      <c r="C148" s="5"/>
      <c r="D148" s="5"/>
      <c r="E148" s="5"/>
      <c r="F148" s="33"/>
      <c r="G148" s="5"/>
      <c r="H148" s="5"/>
      <c r="I148" s="5"/>
      <c r="J148" s="22"/>
      <c r="R148" s="10"/>
      <c r="S148" s="10"/>
      <c r="T148" s="10"/>
    </row>
    <row r="149" ht="15.75" customHeight="1">
      <c r="A149" s="5"/>
      <c r="B149" s="5"/>
      <c r="C149" s="5"/>
      <c r="D149" s="5"/>
      <c r="E149" s="5"/>
      <c r="F149" s="33"/>
      <c r="G149" s="5"/>
      <c r="H149" s="5"/>
      <c r="I149" s="5"/>
      <c r="J149" s="22"/>
      <c r="R149" s="10"/>
      <c r="S149" s="10"/>
      <c r="T149" s="10"/>
    </row>
    <row r="150" ht="15.75" customHeight="1">
      <c r="A150" s="5"/>
      <c r="B150" s="5"/>
      <c r="C150" s="5"/>
      <c r="D150" s="5"/>
      <c r="E150" s="5"/>
      <c r="F150" s="33"/>
      <c r="G150" s="5"/>
      <c r="H150" s="5"/>
      <c r="I150" s="5"/>
      <c r="J150" s="22"/>
      <c r="R150" s="10"/>
      <c r="S150" s="10"/>
      <c r="T150" s="10"/>
    </row>
    <row r="151" ht="15.75" customHeight="1">
      <c r="A151" s="5"/>
      <c r="B151" s="5"/>
      <c r="C151" s="5"/>
      <c r="D151" s="5"/>
      <c r="E151" s="5"/>
      <c r="F151" s="33"/>
      <c r="G151" s="5"/>
      <c r="H151" s="5"/>
      <c r="I151" s="5"/>
      <c r="J151" s="22"/>
      <c r="R151" s="10"/>
      <c r="S151" s="10"/>
      <c r="T151" s="10"/>
    </row>
    <row r="152" ht="15.75" customHeight="1">
      <c r="A152" s="5"/>
      <c r="B152" s="5"/>
      <c r="C152" s="5"/>
      <c r="D152" s="5"/>
      <c r="E152" s="5"/>
      <c r="F152" s="33"/>
      <c r="G152" s="5"/>
      <c r="H152" s="5"/>
      <c r="I152" s="5"/>
      <c r="J152" s="22"/>
      <c r="R152" s="10"/>
      <c r="S152" s="10"/>
      <c r="T152" s="10"/>
    </row>
    <row r="153" ht="15.75" customHeight="1">
      <c r="A153" s="5"/>
      <c r="B153" s="5"/>
      <c r="C153" s="5"/>
      <c r="D153" s="5"/>
      <c r="E153" s="5"/>
      <c r="F153" s="33"/>
      <c r="G153" s="5"/>
      <c r="H153" s="5"/>
      <c r="I153" s="5"/>
      <c r="J153" s="22"/>
      <c r="R153" s="10"/>
      <c r="S153" s="10"/>
      <c r="T153" s="10"/>
    </row>
    <row r="154" ht="15.75" customHeight="1">
      <c r="A154" s="5"/>
      <c r="B154" s="5"/>
      <c r="C154" s="5"/>
      <c r="D154" s="5"/>
      <c r="E154" s="5"/>
      <c r="F154" s="33"/>
      <c r="G154" s="5"/>
      <c r="H154" s="5"/>
      <c r="I154" s="5"/>
      <c r="J154" s="22"/>
      <c r="R154" s="10"/>
      <c r="S154" s="10"/>
      <c r="T154" s="10"/>
    </row>
    <row r="155" ht="15.75" customHeight="1">
      <c r="A155" s="5"/>
      <c r="B155" s="5"/>
      <c r="C155" s="5"/>
      <c r="D155" s="5"/>
      <c r="E155" s="5"/>
      <c r="F155" s="33"/>
      <c r="G155" s="5"/>
      <c r="H155" s="5"/>
      <c r="I155" s="5"/>
      <c r="J155" s="22"/>
      <c r="R155" s="10"/>
      <c r="S155" s="10"/>
      <c r="T155" s="10"/>
    </row>
    <row r="156" ht="15.75" customHeight="1">
      <c r="A156" s="5"/>
      <c r="B156" s="5"/>
      <c r="C156" s="5"/>
      <c r="D156" s="5"/>
      <c r="E156" s="5"/>
      <c r="F156" s="33"/>
      <c r="G156" s="5"/>
      <c r="H156" s="5"/>
      <c r="I156" s="5"/>
      <c r="J156" s="22"/>
      <c r="R156" s="10"/>
      <c r="S156" s="10"/>
      <c r="T156" s="10"/>
    </row>
    <row r="157" ht="15.75" customHeight="1">
      <c r="A157" s="5"/>
      <c r="B157" s="5"/>
      <c r="C157" s="5"/>
      <c r="D157" s="5"/>
      <c r="E157" s="5"/>
      <c r="F157" s="33"/>
      <c r="G157" s="5"/>
      <c r="H157" s="5"/>
      <c r="I157" s="5"/>
      <c r="J157" s="22"/>
      <c r="R157" s="10"/>
      <c r="S157" s="10"/>
      <c r="T157" s="10"/>
    </row>
    <row r="158" ht="15.75" customHeight="1">
      <c r="A158" s="5"/>
      <c r="B158" s="5"/>
      <c r="C158" s="5"/>
      <c r="D158" s="5"/>
      <c r="E158" s="5"/>
      <c r="F158" s="33"/>
      <c r="G158" s="5"/>
      <c r="H158" s="5"/>
      <c r="I158" s="5"/>
      <c r="J158" s="22"/>
      <c r="R158" s="10"/>
      <c r="S158" s="10"/>
      <c r="T158" s="10"/>
    </row>
    <row r="159" ht="15.75" customHeight="1">
      <c r="A159" s="5"/>
      <c r="B159" s="5"/>
      <c r="C159" s="5"/>
      <c r="D159" s="5"/>
      <c r="E159" s="5"/>
      <c r="F159" s="33"/>
      <c r="G159" s="5"/>
      <c r="H159" s="5"/>
      <c r="I159" s="5"/>
      <c r="J159" s="22"/>
      <c r="R159" s="10"/>
      <c r="S159" s="10"/>
      <c r="T159" s="10"/>
    </row>
    <row r="160" ht="15.75" customHeight="1">
      <c r="A160" s="5"/>
      <c r="B160" s="5"/>
      <c r="C160" s="5"/>
      <c r="D160" s="5"/>
      <c r="E160" s="5"/>
      <c r="F160" s="33"/>
      <c r="G160" s="5"/>
      <c r="H160" s="5"/>
      <c r="I160" s="5"/>
      <c r="J160" s="22"/>
      <c r="R160" s="10"/>
      <c r="S160" s="10"/>
      <c r="T160" s="10"/>
    </row>
    <row r="161" ht="15.75" customHeight="1">
      <c r="A161" s="5"/>
      <c r="B161" s="5"/>
      <c r="C161" s="5"/>
      <c r="D161" s="5"/>
      <c r="E161" s="5"/>
      <c r="F161" s="33"/>
      <c r="G161" s="5"/>
      <c r="H161" s="5"/>
      <c r="I161" s="5"/>
      <c r="J161" s="22"/>
      <c r="R161" s="10"/>
      <c r="S161" s="10"/>
      <c r="T161" s="10"/>
    </row>
    <row r="162" ht="15.75" customHeight="1">
      <c r="A162" s="5"/>
      <c r="B162" s="5"/>
      <c r="C162" s="5"/>
      <c r="D162" s="5"/>
      <c r="E162" s="5"/>
      <c r="F162" s="33"/>
      <c r="G162" s="5"/>
      <c r="H162" s="5"/>
      <c r="I162" s="5"/>
      <c r="J162" s="22"/>
      <c r="R162" s="10"/>
      <c r="S162" s="10"/>
      <c r="T162" s="10"/>
    </row>
    <row r="163" ht="15.75" customHeight="1">
      <c r="A163" s="5"/>
      <c r="B163" s="5"/>
      <c r="C163" s="5"/>
      <c r="D163" s="5"/>
      <c r="E163" s="5"/>
      <c r="F163" s="33"/>
      <c r="G163" s="5"/>
      <c r="H163" s="5"/>
      <c r="I163" s="5"/>
      <c r="J163" s="22"/>
      <c r="R163" s="10"/>
      <c r="S163" s="10"/>
      <c r="T163" s="10"/>
    </row>
    <row r="164" ht="15.75" customHeight="1">
      <c r="A164" s="5"/>
      <c r="B164" s="5"/>
      <c r="C164" s="5"/>
      <c r="D164" s="5"/>
      <c r="E164" s="5"/>
      <c r="F164" s="33"/>
      <c r="G164" s="5"/>
      <c r="H164" s="5"/>
      <c r="I164" s="5"/>
      <c r="J164" s="22"/>
      <c r="R164" s="10"/>
      <c r="S164" s="10"/>
      <c r="T164" s="10"/>
    </row>
    <row r="165" ht="15.75" customHeight="1">
      <c r="A165" s="5"/>
      <c r="B165" s="5"/>
      <c r="C165" s="5"/>
      <c r="D165" s="5"/>
      <c r="E165" s="5"/>
      <c r="F165" s="33"/>
      <c r="G165" s="5"/>
      <c r="H165" s="5"/>
      <c r="I165" s="5"/>
      <c r="J165" s="22"/>
      <c r="R165" s="10"/>
      <c r="S165" s="10"/>
      <c r="T165" s="10"/>
    </row>
    <row r="166" ht="15.75" customHeight="1">
      <c r="A166" s="5"/>
      <c r="B166" s="5"/>
      <c r="C166" s="5"/>
      <c r="D166" s="5"/>
      <c r="E166" s="5"/>
      <c r="F166" s="33"/>
      <c r="G166" s="5"/>
      <c r="H166" s="5"/>
      <c r="I166" s="5"/>
      <c r="J166" s="22"/>
      <c r="R166" s="10"/>
      <c r="S166" s="10"/>
      <c r="T166" s="10"/>
    </row>
    <row r="167" ht="15.75" customHeight="1">
      <c r="A167" s="5"/>
      <c r="B167" s="5"/>
      <c r="C167" s="5"/>
      <c r="D167" s="5"/>
      <c r="E167" s="5"/>
      <c r="F167" s="33"/>
      <c r="G167" s="5"/>
      <c r="H167" s="5"/>
      <c r="I167" s="5"/>
      <c r="J167" s="22"/>
      <c r="R167" s="10"/>
      <c r="S167" s="10"/>
      <c r="T167" s="10"/>
    </row>
    <row r="168" ht="15.75" customHeight="1">
      <c r="A168" s="5"/>
      <c r="B168" s="5"/>
      <c r="C168" s="5"/>
      <c r="D168" s="5"/>
      <c r="E168" s="5"/>
      <c r="F168" s="33"/>
      <c r="G168" s="5"/>
      <c r="H168" s="5"/>
      <c r="I168" s="5"/>
      <c r="J168" s="22"/>
      <c r="R168" s="10"/>
      <c r="S168" s="10"/>
      <c r="T168" s="10"/>
    </row>
    <row r="169" ht="15.75" customHeight="1">
      <c r="A169" s="5"/>
      <c r="B169" s="5"/>
      <c r="C169" s="5"/>
      <c r="D169" s="5"/>
      <c r="E169" s="5"/>
      <c r="F169" s="33"/>
      <c r="G169" s="5"/>
      <c r="H169" s="5"/>
      <c r="I169" s="5"/>
      <c r="J169" s="22"/>
      <c r="R169" s="10"/>
      <c r="S169" s="10"/>
      <c r="T169" s="10"/>
    </row>
    <row r="170" ht="15.75" customHeight="1">
      <c r="A170" s="5"/>
      <c r="B170" s="5"/>
      <c r="C170" s="5"/>
      <c r="D170" s="5"/>
      <c r="E170" s="5"/>
      <c r="F170" s="33"/>
      <c r="G170" s="5"/>
      <c r="H170" s="5"/>
      <c r="I170" s="5"/>
      <c r="J170" s="22"/>
      <c r="R170" s="10"/>
      <c r="S170" s="10"/>
      <c r="T170" s="10"/>
    </row>
    <row r="171" ht="15.75" customHeight="1">
      <c r="A171" s="5"/>
      <c r="B171" s="5"/>
      <c r="C171" s="5"/>
      <c r="D171" s="5"/>
      <c r="E171" s="5"/>
      <c r="F171" s="33"/>
      <c r="G171" s="5"/>
      <c r="H171" s="5"/>
      <c r="I171" s="5"/>
      <c r="J171" s="22"/>
      <c r="R171" s="10"/>
      <c r="S171" s="10"/>
      <c r="T171" s="10"/>
    </row>
    <row r="172" ht="15.75" customHeight="1">
      <c r="A172" s="5"/>
      <c r="B172" s="5"/>
      <c r="C172" s="5"/>
      <c r="D172" s="5"/>
      <c r="E172" s="5"/>
      <c r="F172" s="33"/>
      <c r="G172" s="5"/>
      <c r="H172" s="5"/>
      <c r="I172" s="5"/>
      <c r="J172" s="22"/>
      <c r="R172" s="10"/>
      <c r="S172" s="10"/>
      <c r="T172" s="10"/>
    </row>
    <row r="173" ht="15.75" customHeight="1">
      <c r="A173" s="5"/>
      <c r="B173" s="5"/>
      <c r="C173" s="5"/>
      <c r="D173" s="5"/>
      <c r="E173" s="5"/>
      <c r="F173" s="33"/>
      <c r="G173" s="5"/>
      <c r="H173" s="5"/>
      <c r="I173" s="5"/>
      <c r="J173" s="22"/>
      <c r="R173" s="10"/>
      <c r="S173" s="10"/>
      <c r="T173" s="10"/>
    </row>
    <row r="174" ht="15.75" customHeight="1">
      <c r="A174" s="5"/>
      <c r="B174" s="5"/>
      <c r="C174" s="5"/>
      <c r="D174" s="5"/>
      <c r="E174" s="5"/>
      <c r="F174" s="33"/>
      <c r="G174" s="5"/>
      <c r="H174" s="5"/>
      <c r="I174" s="5"/>
      <c r="J174" s="22"/>
      <c r="R174" s="10"/>
      <c r="S174" s="10"/>
      <c r="T174" s="10"/>
    </row>
    <row r="175" ht="15.75" customHeight="1">
      <c r="A175" s="5"/>
      <c r="B175" s="5"/>
      <c r="C175" s="5"/>
      <c r="D175" s="5"/>
      <c r="E175" s="5"/>
      <c r="F175" s="33"/>
      <c r="G175" s="5"/>
      <c r="H175" s="5"/>
      <c r="I175" s="5"/>
      <c r="J175" s="22"/>
      <c r="R175" s="10"/>
      <c r="S175" s="10"/>
      <c r="T175" s="10"/>
    </row>
    <row r="176" ht="15.75" customHeight="1">
      <c r="A176" s="5"/>
      <c r="B176" s="5"/>
      <c r="C176" s="5"/>
      <c r="D176" s="5"/>
      <c r="E176" s="5"/>
      <c r="F176" s="33"/>
      <c r="G176" s="5"/>
      <c r="H176" s="5"/>
      <c r="I176" s="5"/>
      <c r="J176" s="22"/>
      <c r="R176" s="10"/>
      <c r="S176" s="10"/>
      <c r="T176" s="10"/>
    </row>
    <row r="177" ht="15.75" customHeight="1">
      <c r="A177" s="5"/>
      <c r="B177" s="5"/>
      <c r="C177" s="5"/>
      <c r="D177" s="5"/>
      <c r="E177" s="5"/>
      <c r="F177" s="33"/>
      <c r="G177" s="5"/>
      <c r="H177" s="5"/>
      <c r="I177" s="5"/>
      <c r="J177" s="22"/>
      <c r="R177" s="10"/>
      <c r="S177" s="10"/>
      <c r="T177" s="10"/>
    </row>
    <row r="178" ht="15.75" customHeight="1">
      <c r="A178" s="5"/>
      <c r="B178" s="5"/>
      <c r="C178" s="5"/>
      <c r="D178" s="5"/>
      <c r="E178" s="5"/>
      <c r="F178" s="33"/>
      <c r="G178" s="5"/>
      <c r="H178" s="5"/>
      <c r="I178" s="5"/>
      <c r="J178" s="22"/>
      <c r="R178" s="10"/>
      <c r="S178" s="10"/>
      <c r="T178" s="10"/>
    </row>
    <row r="179" ht="15.75" customHeight="1">
      <c r="A179" s="5"/>
      <c r="B179" s="5"/>
      <c r="C179" s="5"/>
      <c r="D179" s="5"/>
      <c r="E179" s="5"/>
      <c r="F179" s="33"/>
      <c r="G179" s="5"/>
      <c r="H179" s="5"/>
      <c r="I179" s="5"/>
      <c r="J179" s="22"/>
      <c r="R179" s="10"/>
      <c r="S179" s="10"/>
      <c r="T179" s="10"/>
    </row>
    <row r="180" ht="15.75" customHeight="1">
      <c r="A180" s="5"/>
      <c r="B180" s="5"/>
      <c r="C180" s="5"/>
      <c r="D180" s="5"/>
      <c r="E180" s="5"/>
      <c r="F180" s="33"/>
      <c r="G180" s="5"/>
      <c r="H180" s="5"/>
      <c r="I180" s="5"/>
      <c r="J180" s="22"/>
      <c r="R180" s="10"/>
      <c r="S180" s="10"/>
      <c r="T180" s="10"/>
    </row>
    <row r="181" ht="15.75" customHeight="1">
      <c r="A181" s="5"/>
      <c r="B181" s="5"/>
      <c r="C181" s="5"/>
      <c r="D181" s="5"/>
      <c r="E181" s="5"/>
      <c r="F181" s="33"/>
      <c r="G181" s="5"/>
      <c r="H181" s="5"/>
      <c r="I181" s="5"/>
      <c r="J181" s="22"/>
      <c r="R181" s="10"/>
      <c r="S181" s="10"/>
      <c r="T181" s="10"/>
    </row>
    <row r="182" ht="15.75" customHeight="1">
      <c r="A182" s="5"/>
      <c r="B182" s="5"/>
      <c r="C182" s="5"/>
      <c r="D182" s="5"/>
      <c r="E182" s="5"/>
      <c r="F182" s="33"/>
      <c r="G182" s="5"/>
      <c r="H182" s="5"/>
      <c r="I182" s="5"/>
      <c r="J182" s="22"/>
      <c r="R182" s="10"/>
      <c r="S182" s="10"/>
      <c r="T182" s="10"/>
    </row>
    <row r="183" ht="15.75" customHeight="1">
      <c r="A183" s="5"/>
      <c r="B183" s="5"/>
      <c r="C183" s="5"/>
      <c r="D183" s="5"/>
      <c r="E183" s="5"/>
      <c r="F183" s="33"/>
      <c r="G183" s="5"/>
      <c r="H183" s="5"/>
      <c r="I183" s="5"/>
      <c r="J183" s="22"/>
      <c r="R183" s="10"/>
      <c r="S183" s="10"/>
      <c r="T183" s="10"/>
    </row>
    <row r="184" ht="15.75" customHeight="1">
      <c r="A184" s="5"/>
      <c r="B184" s="5"/>
      <c r="C184" s="5"/>
      <c r="D184" s="5"/>
      <c r="E184" s="5"/>
      <c r="F184" s="33"/>
      <c r="G184" s="5"/>
      <c r="H184" s="5"/>
      <c r="I184" s="5"/>
      <c r="J184" s="22"/>
      <c r="R184" s="10"/>
      <c r="S184" s="10"/>
      <c r="T184" s="10"/>
    </row>
    <row r="185" ht="15.75" customHeight="1">
      <c r="A185" s="5"/>
      <c r="B185" s="5"/>
      <c r="C185" s="5"/>
      <c r="D185" s="5"/>
      <c r="E185" s="5"/>
      <c r="F185" s="33"/>
      <c r="G185" s="5"/>
      <c r="H185" s="5"/>
      <c r="I185" s="5"/>
      <c r="J185" s="22"/>
      <c r="R185" s="10"/>
      <c r="S185" s="10"/>
      <c r="T185" s="10"/>
    </row>
    <row r="186" ht="15.75" customHeight="1">
      <c r="A186" s="5"/>
      <c r="B186" s="5"/>
      <c r="C186" s="5"/>
      <c r="D186" s="5"/>
      <c r="E186" s="5"/>
      <c r="F186" s="33"/>
      <c r="G186" s="5"/>
      <c r="H186" s="5"/>
      <c r="I186" s="5"/>
      <c r="J186" s="22"/>
      <c r="R186" s="10"/>
      <c r="S186" s="10"/>
      <c r="T186" s="10"/>
    </row>
    <row r="187" ht="15.75" customHeight="1">
      <c r="A187" s="5"/>
      <c r="B187" s="5"/>
      <c r="C187" s="5"/>
      <c r="D187" s="5"/>
      <c r="E187" s="5"/>
      <c r="F187" s="33"/>
      <c r="G187" s="5"/>
      <c r="H187" s="5"/>
      <c r="I187" s="5"/>
      <c r="J187" s="22"/>
      <c r="R187" s="10"/>
      <c r="S187" s="10"/>
      <c r="T187" s="10"/>
    </row>
    <row r="188" ht="15.75" customHeight="1">
      <c r="A188" s="5"/>
      <c r="B188" s="5"/>
      <c r="C188" s="5"/>
      <c r="D188" s="5"/>
      <c r="E188" s="5"/>
      <c r="F188" s="33"/>
      <c r="G188" s="5"/>
      <c r="H188" s="5"/>
      <c r="I188" s="5"/>
      <c r="J188" s="22"/>
      <c r="R188" s="10"/>
      <c r="S188" s="10"/>
      <c r="T188" s="10"/>
    </row>
    <row r="189" ht="15.75" customHeight="1">
      <c r="A189" s="5"/>
      <c r="B189" s="5"/>
      <c r="C189" s="5"/>
      <c r="D189" s="5"/>
      <c r="E189" s="5"/>
      <c r="F189" s="33"/>
      <c r="G189" s="5"/>
      <c r="H189" s="5"/>
      <c r="I189" s="5"/>
      <c r="J189" s="22"/>
      <c r="R189" s="10"/>
      <c r="S189" s="10"/>
      <c r="T189" s="10"/>
    </row>
    <row r="190" ht="15.75" customHeight="1">
      <c r="A190" s="5"/>
      <c r="B190" s="5"/>
      <c r="C190" s="5"/>
      <c r="D190" s="5"/>
      <c r="E190" s="5"/>
      <c r="F190" s="33"/>
      <c r="G190" s="5"/>
      <c r="H190" s="5"/>
      <c r="I190" s="5"/>
      <c r="J190" s="22"/>
      <c r="R190" s="10"/>
      <c r="S190" s="10"/>
      <c r="T190" s="10"/>
    </row>
    <row r="191" ht="15.75" customHeight="1">
      <c r="A191" s="5"/>
      <c r="B191" s="5"/>
      <c r="C191" s="5"/>
      <c r="D191" s="5"/>
      <c r="E191" s="5"/>
      <c r="F191" s="33"/>
      <c r="G191" s="5"/>
      <c r="H191" s="5"/>
      <c r="I191" s="5"/>
      <c r="J191" s="22"/>
      <c r="R191" s="10"/>
      <c r="S191" s="10"/>
      <c r="T191" s="10"/>
    </row>
    <row r="192" ht="15.75" customHeight="1">
      <c r="A192" s="5"/>
      <c r="B192" s="5"/>
      <c r="C192" s="5"/>
      <c r="D192" s="5"/>
      <c r="E192" s="5"/>
      <c r="F192" s="33"/>
      <c r="G192" s="5"/>
      <c r="H192" s="5"/>
      <c r="I192" s="5"/>
      <c r="J192" s="22"/>
      <c r="R192" s="10"/>
      <c r="S192" s="10"/>
      <c r="T192" s="10"/>
    </row>
    <row r="193" ht="15.75" customHeight="1">
      <c r="A193" s="5"/>
      <c r="B193" s="5"/>
      <c r="C193" s="5"/>
      <c r="D193" s="5"/>
      <c r="E193" s="5"/>
      <c r="F193" s="33"/>
      <c r="G193" s="5"/>
      <c r="H193" s="5"/>
      <c r="I193" s="5"/>
      <c r="J193" s="22"/>
      <c r="R193" s="10"/>
      <c r="S193" s="10"/>
      <c r="T193" s="10"/>
    </row>
    <row r="194" ht="15.75" customHeight="1">
      <c r="A194" s="5"/>
      <c r="B194" s="5"/>
      <c r="C194" s="5"/>
      <c r="D194" s="5"/>
      <c r="E194" s="5"/>
      <c r="F194" s="33"/>
      <c r="G194" s="5"/>
      <c r="H194" s="5"/>
      <c r="I194" s="5"/>
      <c r="J194" s="22"/>
      <c r="R194" s="10"/>
      <c r="S194" s="10"/>
      <c r="T194" s="10"/>
    </row>
    <row r="195" ht="15.75" customHeight="1">
      <c r="A195" s="5"/>
      <c r="B195" s="5"/>
      <c r="C195" s="5"/>
      <c r="D195" s="5"/>
      <c r="E195" s="5"/>
      <c r="F195" s="33"/>
      <c r="G195" s="5"/>
      <c r="H195" s="5"/>
      <c r="I195" s="5"/>
      <c r="J195" s="22"/>
      <c r="R195" s="10"/>
      <c r="S195" s="10"/>
      <c r="T195" s="10"/>
    </row>
    <row r="196" ht="15.75" customHeight="1">
      <c r="A196" s="5"/>
      <c r="B196" s="5"/>
      <c r="C196" s="5"/>
      <c r="D196" s="5"/>
      <c r="E196" s="5"/>
      <c r="F196" s="33"/>
      <c r="G196" s="5"/>
      <c r="H196" s="5"/>
      <c r="I196" s="5"/>
      <c r="J196" s="22"/>
      <c r="R196" s="10"/>
      <c r="S196" s="10"/>
      <c r="T196" s="10"/>
    </row>
    <row r="197" ht="15.75" customHeight="1">
      <c r="A197" s="5"/>
      <c r="B197" s="5"/>
      <c r="C197" s="5"/>
      <c r="D197" s="5"/>
      <c r="E197" s="5"/>
      <c r="F197" s="33"/>
      <c r="G197" s="5"/>
      <c r="H197" s="5"/>
      <c r="I197" s="5"/>
      <c r="J197" s="22"/>
      <c r="R197" s="10"/>
      <c r="S197" s="10"/>
      <c r="T197" s="10"/>
    </row>
    <row r="198" ht="15.75" customHeight="1">
      <c r="A198" s="5"/>
      <c r="B198" s="5"/>
      <c r="C198" s="5"/>
      <c r="D198" s="5"/>
      <c r="E198" s="5"/>
      <c r="F198" s="33"/>
      <c r="G198" s="5"/>
      <c r="H198" s="5"/>
      <c r="I198" s="5"/>
      <c r="J198" s="22"/>
      <c r="R198" s="10"/>
      <c r="S198" s="10"/>
      <c r="T198" s="10"/>
    </row>
    <row r="199" ht="15.75" customHeight="1">
      <c r="A199" s="5"/>
      <c r="B199" s="5"/>
      <c r="C199" s="5"/>
      <c r="D199" s="5"/>
      <c r="E199" s="5"/>
      <c r="F199" s="33"/>
      <c r="G199" s="5"/>
      <c r="H199" s="5"/>
      <c r="I199" s="5"/>
      <c r="J199" s="22"/>
      <c r="R199" s="10"/>
      <c r="S199" s="10"/>
      <c r="T199" s="10"/>
    </row>
    <row r="200" ht="15.75" customHeight="1">
      <c r="A200" s="5"/>
      <c r="B200" s="5"/>
      <c r="C200" s="5"/>
      <c r="D200" s="5"/>
      <c r="E200" s="5"/>
      <c r="F200" s="33"/>
      <c r="G200" s="5"/>
      <c r="H200" s="5"/>
      <c r="I200" s="5"/>
      <c r="J200" s="22"/>
      <c r="R200" s="10"/>
      <c r="S200" s="10"/>
      <c r="T200" s="10"/>
    </row>
    <row r="201" ht="15.75" customHeight="1">
      <c r="A201" s="5"/>
      <c r="B201" s="5"/>
      <c r="C201" s="5"/>
      <c r="D201" s="5"/>
      <c r="E201" s="5"/>
      <c r="F201" s="33"/>
      <c r="G201" s="5"/>
      <c r="H201" s="5"/>
      <c r="I201" s="5"/>
      <c r="J201" s="22"/>
      <c r="R201" s="10"/>
      <c r="S201" s="10"/>
      <c r="T201" s="10"/>
    </row>
    <row r="202" ht="15.75" customHeight="1">
      <c r="A202" s="5"/>
      <c r="B202" s="5"/>
      <c r="C202" s="5"/>
      <c r="D202" s="5"/>
      <c r="E202" s="5"/>
      <c r="F202" s="33"/>
      <c r="G202" s="5"/>
      <c r="H202" s="5"/>
      <c r="I202" s="5"/>
      <c r="J202" s="22"/>
      <c r="R202" s="10"/>
      <c r="S202" s="10"/>
      <c r="T202" s="10"/>
    </row>
    <row r="203" ht="15.75" customHeight="1">
      <c r="A203" s="5"/>
      <c r="B203" s="5"/>
      <c r="C203" s="5"/>
      <c r="D203" s="5"/>
      <c r="E203" s="5"/>
      <c r="F203" s="33"/>
      <c r="G203" s="5"/>
      <c r="H203" s="5"/>
      <c r="I203" s="5"/>
      <c r="J203" s="22"/>
      <c r="R203" s="10"/>
      <c r="S203" s="10"/>
      <c r="T203" s="10"/>
    </row>
    <row r="204" ht="15.75" customHeight="1">
      <c r="A204" s="5"/>
      <c r="B204" s="5"/>
      <c r="C204" s="5"/>
      <c r="D204" s="5"/>
      <c r="E204" s="5"/>
      <c r="F204" s="33"/>
      <c r="G204" s="5"/>
      <c r="H204" s="5"/>
      <c r="I204" s="5"/>
      <c r="J204" s="22"/>
      <c r="R204" s="10"/>
      <c r="S204" s="10"/>
      <c r="T204" s="10"/>
    </row>
    <row r="205" ht="15.75" customHeight="1">
      <c r="A205" s="5"/>
      <c r="B205" s="5"/>
      <c r="C205" s="5"/>
      <c r="D205" s="5"/>
      <c r="E205" s="5"/>
      <c r="F205" s="33"/>
      <c r="G205" s="5"/>
      <c r="H205" s="5"/>
      <c r="I205" s="5"/>
      <c r="J205" s="22"/>
      <c r="R205" s="10"/>
      <c r="S205" s="10"/>
      <c r="T205" s="10"/>
    </row>
    <row r="206" ht="15.75" customHeight="1">
      <c r="A206" s="5"/>
      <c r="B206" s="5"/>
      <c r="C206" s="5"/>
      <c r="D206" s="5"/>
      <c r="E206" s="5"/>
      <c r="F206" s="33"/>
      <c r="G206" s="5"/>
      <c r="H206" s="5"/>
      <c r="I206" s="5"/>
      <c r="J206" s="22"/>
      <c r="R206" s="10"/>
      <c r="S206" s="10"/>
      <c r="T206" s="10"/>
    </row>
    <row r="207" ht="15.75" customHeight="1">
      <c r="A207" s="5"/>
      <c r="B207" s="5"/>
      <c r="C207" s="5"/>
      <c r="D207" s="5"/>
      <c r="E207" s="5"/>
      <c r="F207" s="33"/>
      <c r="G207" s="5"/>
      <c r="H207" s="5"/>
      <c r="I207" s="5"/>
      <c r="J207" s="22"/>
      <c r="R207" s="10"/>
      <c r="S207" s="10"/>
      <c r="T207" s="10"/>
    </row>
    <row r="208" ht="15.75" customHeight="1">
      <c r="A208" s="5"/>
      <c r="B208" s="5"/>
      <c r="C208" s="5"/>
      <c r="D208" s="5"/>
      <c r="E208" s="5"/>
      <c r="F208" s="33"/>
      <c r="G208" s="5"/>
      <c r="H208" s="5"/>
      <c r="I208" s="5"/>
      <c r="J208" s="22"/>
      <c r="R208" s="10"/>
      <c r="S208" s="10"/>
      <c r="T208" s="10"/>
    </row>
    <row r="209" ht="15.75" customHeight="1">
      <c r="A209" s="5"/>
      <c r="B209" s="5"/>
      <c r="C209" s="5"/>
      <c r="D209" s="5"/>
      <c r="E209" s="5"/>
      <c r="F209" s="33"/>
      <c r="G209" s="5"/>
      <c r="H209" s="5"/>
      <c r="I209" s="5"/>
      <c r="J209" s="22"/>
      <c r="R209" s="10"/>
      <c r="S209" s="10"/>
      <c r="T209" s="10"/>
    </row>
    <row r="210" ht="15.75" customHeight="1">
      <c r="A210" s="5"/>
      <c r="B210" s="5"/>
      <c r="C210" s="5"/>
      <c r="D210" s="5"/>
      <c r="E210" s="5"/>
      <c r="F210" s="33"/>
      <c r="G210" s="5"/>
      <c r="H210" s="5"/>
      <c r="I210" s="5"/>
      <c r="J210" s="22"/>
      <c r="R210" s="10"/>
      <c r="S210" s="10"/>
      <c r="T210" s="10"/>
    </row>
    <row r="211" ht="15.75" customHeight="1">
      <c r="A211" s="5"/>
      <c r="B211" s="5"/>
      <c r="C211" s="5"/>
      <c r="D211" s="5"/>
      <c r="E211" s="5"/>
      <c r="F211" s="33"/>
      <c r="G211" s="5"/>
      <c r="H211" s="5"/>
      <c r="I211" s="5"/>
      <c r="J211" s="22"/>
      <c r="R211" s="10"/>
      <c r="S211" s="10"/>
      <c r="T211" s="10"/>
    </row>
    <row r="212" ht="15.75" customHeight="1">
      <c r="A212" s="5"/>
      <c r="B212" s="5"/>
      <c r="C212" s="5"/>
      <c r="D212" s="5"/>
      <c r="E212" s="5"/>
      <c r="F212" s="33"/>
      <c r="G212" s="5"/>
      <c r="H212" s="5"/>
      <c r="I212" s="5"/>
      <c r="J212" s="22"/>
      <c r="R212" s="10"/>
      <c r="S212" s="10"/>
      <c r="T212" s="10"/>
    </row>
    <row r="213" ht="15.75" customHeight="1">
      <c r="A213" s="5"/>
      <c r="B213" s="5"/>
      <c r="C213" s="5"/>
      <c r="D213" s="5"/>
      <c r="E213" s="5"/>
      <c r="F213" s="33"/>
      <c r="G213" s="5"/>
      <c r="H213" s="5"/>
      <c r="I213" s="5"/>
      <c r="J213" s="22"/>
      <c r="R213" s="10"/>
      <c r="S213" s="10"/>
      <c r="T213" s="10"/>
    </row>
    <row r="214" ht="15.75" customHeight="1">
      <c r="A214" s="5"/>
      <c r="B214" s="5"/>
      <c r="C214" s="5"/>
      <c r="D214" s="5"/>
      <c r="E214" s="5"/>
      <c r="F214" s="33"/>
      <c r="G214" s="5"/>
      <c r="H214" s="5"/>
      <c r="I214" s="5"/>
      <c r="J214" s="22"/>
      <c r="R214" s="10"/>
      <c r="S214" s="10"/>
      <c r="T214" s="10"/>
    </row>
    <row r="215" ht="15.75" customHeight="1">
      <c r="A215" s="5"/>
      <c r="B215" s="5"/>
      <c r="C215" s="5"/>
      <c r="D215" s="5"/>
      <c r="E215" s="5"/>
      <c r="F215" s="33"/>
      <c r="G215" s="5"/>
      <c r="H215" s="5"/>
      <c r="I215" s="5"/>
      <c r="J215" s="22"/>
      <c r="R215" s="10"/>
      <c r="S215" s="10"/>
      <c r="T215" s="10"/>
    </row>
    <row r="216" ht="15.75" customHeight="1">
      <c r="A216" s="5"/>
      <c r="B216" s="5"/>
      <c r="C216" s="5"/>
      <c r="D216" s="5"/>
      <c r="E216" s="5"/>
      <c r="F216" s="33"/>
      <c r="G216" s="5"/>
      <c r="H216" s="5"/>
      <c r="I216" s="5"/>
      <c r="J216" s="22"/>
      <c r="R216" s="10"/>
      <c r="S216" s="10"/>
      <c r="T216" s="10"/>
    </row>
    <row r="217" ht="15.75" customHeight="1">
      <c r="A217" s="5"/>
      <c r="B217" s="5"/>
      <c r="C217" s="5"/>
      <c r="D217" s="5"/>
      <c r="E217" s="5"/>
      <c r="F217" s="33"/>
      <c r="G217" s="5"/>
      <c r="H217" s="5"/>
      <c r="I217" s="5"/>
      <c r="J217" s="22"/>
      <c r="R217" s="10"/>
      <c r="S217" s="10"/>
      <c r="T217" s="10"/>
    </row>
    <row r="218" ht="15.75" customHeight="1">
      <c r="A218" s="5"/>
      <c r="B218" s="5"/>
      <c r="C218" s="5"/>
      <c r="D218" s="5"/>
      <c r="E218" s="5"/>
      <c r="F218" s="33"/>
      <c r="G218" s="5"/>
      <c r="H218" s="5"/>
      <c r="I218" s="5"/>
      <c r="J218" s="22"/>
      <c r="R218" s="10"/>
      <c r="S218" s="10"/>
      <c r="T218" s="10"/>
    </row>
    <row r="219" ht="15.75" customHeight="1">
      <c r="A219" s="5"/>
      <c r="B219" s="5"/>
      <c r="C219" s="5"/>
      <c r="D219" s="5"/>
      <c r="E219" s="5"/>
      <c r="F219" s="33"/>
      <c r="G219" s="5"/>
      <c r="H219" s="5"/>
      <c r="I219" s="5"/>
      <c r="J219" s="22"/>
      <c r="R219" s="10"/>
      <c r="S219" s="10"/>
      <c r="T219" s="10"/>
    </row>
    <row r="220" ht="15.75" customHeight="1">
      <c r="A220" s="5"/>
      <c r="B220" s="5"/>
      <c r="C220" s="5"/>
      <c r="D220" s="5"/>
      <c r="E220" s="5"/>
      <c r="F220" s="33"/>
      <c r="G220" s="5"/>
      <c r="H220" s="5"/>
      <c r="I220" s="5"/>
      <c r="J220" s="22"/>
      <c r="R220" s="10"/>
      <c r="S220" s="10"/>
      <c r="T220" s="10"/>
    </row>
    <row r="221" ht="15.75" customHeight="1">
      <c r="A221" s="5"/>
      <c r="B221" s="5"/>
      <c r="C221" s="5"/>
      <c r="D221" s="5"/>
      <c r="E221" s="5"/>
      <c r="F221" s="33"/>
      <c r="G221" s="5"/>
      <c r="H221" s="5"/>
      <c r="I221" s="5"/>
      <c r="J221" s="22"/>
      <c r="R221" s="10"/>
      <c r="S221" s="10"/>
      <c r="T221" s="10"/>
    </row>
    <row r="222" ht="15.75" customHeight="1">
      <c r="A222" s="5"/>
      <c r="B222" s="5"/>
      <c r="C222" s="5"/>
      <c r="D222" s="5"/>
      <c r="E222" s="5"/>
      <c r="F222" s="33"/>
      <c r="G222" s="5"/>
      <c r="H222" s="5"/>
      <c r="I222" s="5"/>
      <c r="J222" s="22"/>
      <c r="R222" s="10"/>
      <c r="S222" s="10"/>
      <c r="T222" s="10"/>
    </row>
    <row r="223" ht="15.75" customHeight="1">
      <c r="A223" s="5"/>
      <c r="B223" s="5"/>
      <c r="C223" s="5"/>
      <c r="D223" s="5"/>
      <c r="E223" s="5"/>
      <c r="F223" s="33"/>
      <c r="G223" s="5"/>
      <c r="H223" s="5"/>
      <c r="I223" s="5"/>
      <c r="J223" s="22"/>
      <c r="R223" s="10"/>
      <c r="S223" s="10"/>
      <c r="T223" s="10"/>
    </row>
    <row r="224" ht="15.75" customHeight="1">
      <c r="A224" s="5"/>
      <c r="B224" s="5"/>
      <c r="C224" s="5"/>
      <c r="D224" s="5"/>
      <c r="E224" s="5"/>
      <c r="F224" s="33"/>
      <c r="G224" s="5"/>
      <c r="H224" s="5"/>
      <c r="I224" s="5"/>
      <c r="J224" s="22"/>
      <c r="R224" s="10"/>
      <c r="S224" s="10"/>
      <c r="T224" s="10"/>
    </row>
    <row r="225" ht="15.75" customHeight="1">
      <c r="A225" s="5"/>
      <c r="B225" s="5"/>
      <c r="C225" s="5"/>
      <c r="D225" s="5"/>
      <c r="E225" s="5"/>
      <c r="F225" s="33"/>
      <c r="G225" s="5"/>
      <c r="H225" s="5"/>
      <c r="I225" s="5"/>
      <c r="J225" s="22"/>
      <c r="R225" s="10"/>
      <c r="S225" s="10"/>
      <c r="T225" s="10"/>
    </row>
    <row r="226" ht="15.75" customHeight="1">
      <c r="A226" s="5"/>
      <c r="B226" s="5"/>
      <c r="C226" s="5"/>
      <c r="D226" s="5"/>
      <c r="E226" s="5"/>
      <c r="F226" s="33"/>
      <c r="G226" s="5"/>
      <c r="H226" s="5"/>
      <c r="I226" s="5"/>
      <c r="J226" s="22"/>
      <c r="R226" s="10"/>
      <c r="S226" s="10"/>
      <c r="T226" s="10"/>
    </row>
    <row r="227" ht="15.75" customHeight="1">
      <c r="A227" s="5"/>
      <c r="B227" s="5"/>
      <c r="C227" s="5"/>
      <c r="D227" s="5"/>
      <c r="E227" s="5"/>
      <c r="F227" s="33"/>
      <c r="G227" s="5"/>
      <c r="H227" s="5"/>
      <c r="I227" s="5"/>
      <c r="J227" s="22"/>
      <c r="R227" s="10"/>
      <c r="S227" s="10"/>
      <c r="T227" s="10"/>
    </row>
    <row r="228" ht="15.75" customHeight="1">
      <c r="A228" s="5"/>
      <c r="B228" s="5"/>
      <c r="C228" s="5"/>
      <c r="D228" s="5"/>
      <c r="E228" s="5"/>
      <c r="F228" s="33"/>
      <c r="G228" s="5"/>
      <c r="H228" s="5"/>
      <c r="I228" s="5"/>
      <c r="J228" s="22"/>
      <c r="R228" s="10"/>
      <c r="S228" s="10"/>
      <c r="T228" s="10"/>
    </row>
    <row r="229" ht="15.75" customHeight="1">
      <c r="A229" s="5"/>
      <c r="B229" s="5"/>
      <c r="C229" s="5"/>
      <c r="D229" s="5"/>
      <c r="E229" s="5"/>
      <c r="F229" s="33"/>
      <c r="G229" s="5"/>
      <c r="H229" s="5"/>
      <c r="I229" s="5"/>
      <c r="J229" s="22"/>
      <c r="R229" s="10"/>
      <c r="S229" s="10"/>
      <c r="T229" s="10"/>
    </row>
    <row r="230" ht="15.75" customHeight="1">
      <c r="A230" s="5"/>
      <c r="B230" s="5"/>
      <c r="C230" s="5"/>
      <c r="D230" s="5"/>
      <c r="E230" s="5"/>
      <c r="F230" s="33"/>
      <c r="G230" s="5"/>
      <c r="H230" s="5"/>
      <c r="I230" s="5"/>
      <c r="J230" s="22"/>
      <c r="R230" s="10"/>
      <c r="S230" s="10"/>
      <c r="T230" s="10"/>
    </row>
    <row r="231" ht="15.75" customHeight="1">
      <c r="A231" s="5"/>
      <c r="B231" s="5"/>
      <c r="C231" s="5"/>
      <c r="D231" s="5"/>
      <c r="E231" s="5"/>
      <c r="F231" s="33"/>
      <c r="G231" s="5"/>
      <c r="H231" s="5"/>
      <c r="I231" s="5"/>
      <c r="J231" s="22"/>
      <c r="R231" s="10"/>
      <c r="S231" s="10"/>
      <c r="T231" s="10"/>
    </row>
    <row r="232" ht="15.75" customHeight="1">
      <c r="A232" s="5"/>
      <c r="B232" s="5"/>
      <c r="C232" s="5"/>
      <c r="D232" s="5"/>
      <c r="E232" s="5"/>
      <c r="F232" s="33"/>
      <c r="G232" s="5"/>
      <c r="H232" s="5"/>
      <c r="I232" s="5"/>
      <c r="J232" s="22"/>
      <c r="R232" s="10"/>
      <c r="S232" s="10"/>
      <c r="T232" s="10"/>
    </row>
    <row r="233" ht="15.75" customHeight="1">
      <c r="A233" s="5"/>
      <c r="B233" s="5"/>
      <c r="C233" s="5"/>
      <c r="D233" s="5"/>
      <c r="E233" s="5"/>
      <c r="F233" s="33"/>
      <c r="G233" s="5"/>
      <c r="H233" s="5"/>
      <c r="I233" s="5"/>
      <c r="J233" s="22"/>
      <c r="R233" s="10"/>
      <c r="S233" s="10"/>
      <c r="T233" s="10"/>
    </row>
    <row r="234" ht="15.75" customHeight="1">
      <c r="A234" s="5"/>
      <c r="B234" s="5"/>
      <c r="C234" s="5"/>
      <c r="D234" s="5"/>
      <c r="E234" s="5"/>
      <c r="F234" s="33"/>
      <c r="G234" s="5"/>
      <c r="H234" s="5"/>
      <c r="I234" s="5"/>
      <c r="J234" s="22"/>
      <c r="R234" s="10"/>
      <c r="S234" s="10"/>
      <c r="T234" s="10"/>
    </row>
    <row r="235" ht="15.75" customHeight="1">
      <c r="A235" s="5"/>
      <c r="B235" s="5"/>
      <c r="C235" s="5"/>
      <c r="D235" s="5"/>
      <c r="E235" s="5"/>
      <c r="F235" s="33"/>
      <c r="G235" s="5"/>
      <c r="H235" s="5"/>
      <c r="I235" s="5"/>
      <c r="J235" s="22"/>
      <c r="R235" s="10"/>
      <c r="S235" s="10"/>
      <c r="T235" s="10"/>
    </row>
    <row r="236" ht="15.75" customHeight="1">
      <c r="A236" s="5"/>
      <c r="B236" s="5"/>
      <c r="C236" s="5"/>
      <c r="D236" s="5"/>
      <c r="E236" s="5"/>
      <c r="F236" s="33"/>
      <c r="G236" s="5"/>
      <c r="H236" s="5"/>
      <c r="I236" s="5"/>
      <c r="J236" s="22"/>
      <c r="R236" s="10"/>
      <c r="S236" s="10"/>
      <c r="T236" s="10"/>
    </row>
    <row r="237" ht="15.75" customHeight="1">
      <c r="A237" s="5"/>
      <c r="B237" s="5"/>
      <c r="C237" s="5"/>
      <c r="D237" s="5"/>
      <c r="E237" s="5"/>
      <c r="F237" s="33"/>
      <c r="G237" s="5"/>
      <c r="H237" s="5"/>
      <c r="I237" s="5"/>
      <c r="J237" s="22"/>
      <c r="R237" s="10"/>
      <c r="S237" s="10"/>
      <c r="T237" s="10"/>
    </row>
    <row r="238" ht="15.75" customHeight="1">
      <c r="A238" s="5"/>
      <c r="B238" s="5"/>
      <c r="C238" s="5"/>
      <c r="D238" s="5"/>
      <c r="E238" s="5"/>
      <c r="F238" s="33"/>
      <c r="G238" s="5"/>
      <c r="H238" s="5"/>
      <c r="I238" s="5"/>
      <c r="J238" s="22"/>
      <c r="R238" s="10"/>
      <c r="S238" s="10"/>
      <c r="T238" s="10"/>
    </row>
    <row r="239" ht="15.75" customHeight="1">
      <c r="A239" s="5"/>
      <c r="B239" s="5"/>
      <c r="C239" s="5"/>
      <c r="D239" s="5"/>
      <c r="E239" s="5"/>
      <c r="F239" s="33"/>
      <c r="G239" s="5"/>
      <c r="H239" s="5"/>
      <c r="I239" s="5"/>
      <c r="J239" s="22"/>
      <c r="R239" s="10"/>
      <c r="S239" s="10"/>
      <c r="T239" s="10"/>
    </row>
    <row r="240" ht="15.75" customHeight="1">
      <c r="A240" s="5"/>
      <c r="B240" s="5"/>
      <c r="C240" s="5"/>
      <c r="D240" s="5"/>
      <c r="E240" s="5"/>
      <c r="F240" s="33"/>
      <c r="G240" s="5"/>
      <c r="H240" s="5"/>
      <c r="I240" s="5"/>
      <c r="J240" s="22"/>
      <c r="R240" s="10"/>
      <c r="S240" s="10"/>
      <c r="T240" s="10"/>
    </row>
    <row r="241" ht="15.75" customHeight="1">
      <c r="A241" s="5"/>
      <c r="B241" s="5"/>
      <c r="C241" s="5"/>
      <c r="D241" s="5"/>
      <c r="E241" s="5"/>
      <c r="F241" s="33"/>
      <c r="G241" s="5"/>
      <c r="H241" s="5"/>
      <c r="I241" s="5"/>
      <c r="J241" s="22"/>
      <c r="R241" s="10"/>
      <c r="S241" s="10"/>
      <c r="T241" s="10"/>
    </row>
    <row r="242" ht="15.75" customHeight="1">
      <c r="A242" s="5"/>
      <c r="B242" s="5"/>
      <c r="C242" s="5"/>
      <c r="D242" s="5"/>
      <c r="E242" s="5"/>
      <c r="F242" s="33"/>
      <c r="G242" s="5"/>
      <c r="H242" s="5"/>
      <c r="I242" s="5"/>
      <c r="J242" s="22"/>
      <c r="R242" s="10"/>
      <c r="S242" s="10"/>
      <c r="T242" s="10"/>
    </row>
    <row r="243" ht="15.75" customHeight="1">
      <c r="A243" s="5"/>
      <c r="B243" s="5"/>
      <c r="C243" s="5"/>
      <c r="D243" s="5"/>
      <c r="E243" s="5"/>
      <c r="F243" s="33"/>
      <c r="G243" s="5"/>
      <c r="H243" s="5"/>
      <c r="I243" s="5"/>
      <c r="J243" s="22"/>
      <c r="R243" s="10"/>
      <c r="S243" s="10"/>
      <c r="T243" s="10"/>
    </row>
    <row r="244" ht="15.75" customHeight="1">
      <c r="A244" s="5"/>
      <c r="B244" s="5"/>
      <c r="C244" s="5"/>
      <c r="D244" s="5"/>
      <c r="E244" s="5"/>
      <c r="F244" s="33"/>
      <c r="G244" s="5"/>
      <c r="H244" s="5"/>
      <c r="I244" s="5"/>
      <c r="J244" s="22"/>
      <c r="R244" s="10"/>
      <c r="S244" s="10"/>
      <c r="T244" s="10"/>
    </row>
    <row r="245" ht="15.75" customHeight="1">
      <c r="A245" s="5"/>
      <c r="B245" s="5"/>
      <c r="C245" s="5"/>
      <c r="D245" s="5"/>
      <c r="E245" s="5"/>
      <c r="F245" s="33"/>
      <c r="G245" s="5"/>
      <c r="H245" s="5"/>
      <c r="I245" s="5"/>
      <c r="J245" s="22"/>
      <c r="R245" s="10"/>
      <c r="S245" s="10"/>
      <c r="T245" s="10"/>
    </row>
    <row r="246" ht="15.75" customHeight="1">
      <c r="A246" s="5"/>
      <c r="B246" s="5"/>
      <c r="C246" s="5"/>
      <c r="D246" s="5"/>
      <c r="E246" s="5"/>
      <c r="F246" s="33"/>
      <c r="G246" s="5"/>
      <c r="H246" s="5"/>
      <c r="I246" s="5"/>
      <c r="J246" s="22"/>
      <c r="R246" s="10"/>
      <c r="S246" s="10"/>
      <c r="T246" s="10"/>
    </row>
    <row r="247" ht="15.75" customHeight="1">
      <c r="A247" s="5"/>
      <c r="B247" s="5"/>
      <c r="C247" s="5"/>
      <c r="D247" s="5"/>
      <c r="E247" s="5"/>
      <c r="F247" s="33"/>
      <c r="G247" s="5"/>
      <c r="H247" s="5"/>
      <c r="I247" s="5"/>
      <c r="J247" s="22"/>
      <c r="R247" s="10"/>
      <c r="S247" s="10"/>
      <c r="T247" s="10"/>
    </row>
    <row r="248" ht="15.75" customHeight="1">
      <c r="A248" s="5"/>
      <c r="B248" s="5"/>
      <c r="C248" s="5"/>
      <c r="D248" s="5"/>
      <c r="E248" s="5"/>
      <c r="F248" s="33"/>
      <c r="G248" s="5"/>
      <c r="H248" s="5"/>
      <c r="I248" s="5"/>
      <c r="J248" s="22"/>
      <c r="R248" s="10"/>
      <c r="S248" s="10"/>
      <c r="T248" s="10"/>
    </row>
    <row r="249" ht="15.75" customHeight="1">
      <c r="A249" s="5"/>
      <c r="B249" s="5"/>
      <c r="C249" s="5"/>
      <c r="D249" s="5"/>
      <c r="E249" s="5"/>
      <c r="F249" s="33"/>
      <c r="G249" s="5"/>
      <c r="H249" s="5"/>
      <c r="I249" s="5"/>
      <c r="J249" s="22"/>
      <c r="R249" s="10"/>
      <c r="S249" s="10"/>
      <c r="T249" s="10"/>
    </row>
    <row r="250" ht="15.75" customHeight="1">
      <c r="A250" s="5"/>
      <c r="B250" s="5"/>
      <c r="C250" s="5"/>
      <c r="D250" s="5"/>
      <c r="E250" s="5"/>
      <c r="F250" s="33"/>
      <c r="G250" s="5"/>
      <c r="H250" s="5"/>
      <c r="I250" s="5"/>
      <c r="J250" s="22"/>
      <c r="R250" s="10"/>
      <c r="S250" s="10"/>
      <c r="T250" s="10"/>
    </row>
    <row r="251" ht="15.75" customHeight="1">
      <c r="A251" s="5"/>
      <c r="B251" s="5"/>
      <c r="C251" s="5"/>
      <c r="D251" s="5"/>
      <c r="E251" s="5"/>
      <c r="F251" s="33"/>
      <c r="G251" s="5"/>
      <c r="H251" s="5"/>
      <c r="I251" s="5"/>
      <c r="J251" s="22"/>
      <c r="R251" s="10"/>
      <c r="S251" s="10"/>
      <c r="T251" s="10"/>
    </row>
    <row r="252" ht="15.75" customHeight="1">
      <c r="A252" s="5"/>
      <c r="B252" s="5"/>
      <c r="C252" s="5"/>
      <c r="D252" s="5"/>
      <c r="E252" s="5"/>
      <c r="F252" s="33"/>
      <c r="G252" s="5"/>
      <c r="H252" s="5"/>
      <c r="I252" s="5"/>
      <c r="J252" s="22"/>
      <c r="R252" s="10"/>
      <c r="S252" s="10"/>
      <c r="T252" s="10"/>
    </row>
    <row r="253" ht="15.75" customHeight="1">
      <c r="A253" s="5"/>
      <c r="B253" s="5"/>
      <c r="C253" s="5"/>
      <c r="D253" s="5"/>
      <c r="E253" s="5"/>
      <c r="F253" s="33"/>
      <c r="G253" s="5"/>
      <c r="H253" s="5"/>
      <c r="I253" s="5"/>
      <c r="J253" s="22"/>
      <c r="R253" s="10"/>
      <c r="S253" s="10"/>
      <c r="T253" s="10"/>
    </row>
    <row r="254" ht="15.75" customHeight="1">
      <c r="A254" s="5"/>
      <c r="B254" s="5"/>
      <c r="C254" s="5"/>
      <c r="D254" s="5"/>
      <c r="E254" s="5"/>
      <c r="F254" s="33"/>
      <c r="G254" s="5"/>
      <c r="H254" s="5"/>
      <c r="I254" s="5"/>
      <c r="J254" s="22"/>
      <c r="R254" s="10"/>
      <c r="S254" s="10"/>
      <c r="T254" s="10"/>
    </row>
    <row r="255" ht="15.75" customHeight="1">
      <c r="A255" s="5"/>
      <c r="B255" s="5"/>
      <c r="C255" s="5"/>
      <c r="D255" s="5"/>
      <c r="E255" s="5"/>
      <c r="F255" s="33"/>
      <c r="G255" s="5"/>
      <c r="H255" s="5"/>
      <c r="I255" s="5"/>
      <c r="J255" s="22"/>
      <c r="R255" s="10"/>
      <c r="S255" s="10"/>
      <c r="T255" s="10"/>
    </row>
    <row r="256" ht="15.75" customHeight="1">
      <c r="A256" s="5"/>
      <c r="B256" s="5"/>
      <c r="C256" s="5"/>
      <c r="D256" s="5"/>
      <c r="E256" s="5"/>
      <c r="F256" s="33"/>
      <c r="G256" s="5"/>
      <c r="H256" s="5"/>
      <c r="I256" s="5"/>
      <c r="J256" s="22"/>
      <c r="R256" s="10"/>
      <c r="S256" s="10"/>
      <c r="T256" s="10"/>
    </row>
    <row r="257" ht="15.75" customHeight="1">
      <c r="A257" s="5"/>
      <c r="B257" s="5"/>
      <c r="C257" s="5"/>
      <c r="D257" s="5"/>
      <c r="E257" s="5"/>
      <c r="F257" s="33"/>
      <c r="G257" s="5"/>
      <c r="H257" s="5"/>
      <c r="I257" s="5"/>
      <c r="J257" s="22"/>
      <c r="R257" s="10"/>
      <c r="S257" s="10"/>
      <c r="T257" s="10"/>
    </row>
    <row r="258" ht="15.75" customHeight="1">
      <c r="A258" s="5"/>
      <c r="B258" s="5"/>
      <c r="C258" s="5"/>
      <c r="D258" s="5"/>
      <c r="E258" s="5"/>
      <c r="F258" s="33"/>
      <c r="G258" s="5"/>
      <c r="H258" s="5"/>
      <c r="I258" s="5"/>
      <c r="J258" s="22"/>
      <c r="R258" s="10"/>
      <c r="S258" s="10"/>
      <c r="T258" s="10"/>
    </row>
    <row r="259" ht="15.75" customHeight="1">
      <c r="A259" s="5"/>
      <c r="B259" s="5"/>
      <c r="C259" s="5"/>
      <c r="D259" s="5"/>
      <c r="E259" s="5"/>
      <c r="F259" s="33"/>
      <c r="G259" s="5"/>
      <c r="H259" s="5"/>
      <c r="I259" s="5"/>
      <c r="J259" s="22"/>
      <c r="R259" s="10"/>
      <c r="S259" s="10"/>
      <c r="T259" s="10"/>
    </row>
    <row r="260" ht="15.75" customHeight="1">
      <c r="A260" s="5"/>
      <c r="B260" s="5"/>
      <c r="C260" s="5"/>
      <c r="D260" s="5"/>
      <c r="E260" s="5"/>
      <c r="F260" s="33"/>
      <c r="G260" s="5"/>
      <c r="H260" s="5"/>
      <c r="I260" s="5"/>
      <c r="J260" s="22"/>
      <c r="R260" s="10"/>
      <c r="S260" s="10"/>
      <c r="T260" s="10"/>
    </row>
    <row r="261" ht="15.75" customHeight="1">
      <c r="A261" s="5"/>
      <c r="B261" s="5"/>
      <c r="C261" s="5"/>
      <c r="D261" s="5"/>
      <c r="E261" s="5"/>
      <c r="F261" s="33"/>
      <c r="G261" s="5"/>
      <c r="H261" s="5"/>
      <c r="I261" s="5"/>
      <c r="J261" s="22"/>
      <c r="R261" s="10"/>
      <c r="S261" s="10"/>
      <c r="T261" s="10"/>
    </row>
    <row r="262" ht="15.75" customHeight="1">
      <c r="A262" s="5"/>
      <c r="B262" s="5"/>
      <c r="C262" s="5"/>
      <c r="D262" s="5"/>
      <c r="E262" s="5"/>
      <c r="F262" s="33"/>
      <c r="G262" s="5"/>
      <c r="H262" s="5"/>
      <c r="I262" s="5"/>
      <c r="J262" s="22"/>
      <c r="R262" s="10"/>
      <c r="S262" s="10"/>
      <c r="T262" s="10"/>
    </row>
    <row r="263" ht="15.75" customHeight="1">
      <c r="A263" s="5"/>
      <c r="B263" s="5"/>
      <c r="C263" s="5"/>
      <c r="D263" s="5"/>
      <c r="E263" s="5"/>
      <c r="F263" s="33"/>
      <c r="G263" s="5"/>
      <c r="H263" s="5"/>
      <c r="I263" s="5"/>
      <c r="J263" s="22"/>
      <c r="R263" s="10"/>
      <c r="S263" s="10"/>
      <c r="T263" s="10"/>
    </row>
    <row r="264" ht="15.75" customHeight="1">
      <c r="A264" s="5"/>
      <c r="B264" s="5"/>
      <c r="C264" s="5"/>
      <c r="D264" s="5"/>
      <c r="E264" s="5"/>
      <c r="F264" s="33"/>
      <c r="G264" s="5"/>
      <c r="H264" s="5"/>
      <c r="I264" s="5"/>
      <c r="J264" s="22"/>
      <c r="R264" s="10"/>
      <c r="S264" s="10"/>
      <c r="T264" s="10"/>
    </row>
    <row r="265" ht="15.75" customHeight="1">
      <c r="A265" s="5"/>
      <c r="B265" s="5"/>
      <c r="C265" s="5"/>
      <c r="D265" s="5"/>
      <c r="E265" s="5"/>
      <c r="F265" s="33"/>
      <c r="G265" s="5"/>
      <c r="H265" s="5"/>
      <c r="I265" s="5"/>
      <c r="J265" s="22"/>
      <c r="R265" s="10"/>
      <c r="S265" s="10"/>
      <c r="T265" s="10"/>
    </row>
    <row r="266" ht="15.75" customHeight="1">
      <c r="A266" s="5"/>
      <c r="B266" s="5"/>
      <c r="C266" s="5"/>
      <c r="D266" s="5"/>
      <c r="E266" s="5"/>
      <c r="F266" s="33"/>
      <c r="G266" s="5"/>
      <c r="H266" s="5"/>
      <c r="I266" s="5"/>
      <c r="J266" s="22"/>
      <c r="R266" s="10"/>
      <c r="S266" s="10"/>
      <c r="T266" s="10"/>
    </row>
    <row r="267" ht="15.75" customHeight="1">
      <c r="A267" s="5"/>
      <c r="B267" s="5"/>
      <c r="C267" s="5"/>
      <c r="D267" s="5"/>
      <c r="E267" s="5"/>
      <c r="F267" s="33"/>
      <c r="G267" s="5"/>
      <c r="H267" s="5"/>
      <c r="I267" s="5"/>
      <c r="J267" s="22"/>
      <c r="R267" s="10"/>
      <c r="S267" s="10"/>
      <c r="T267" s="10"/>
    </row>
    <row r="268" ht="15.75" customHeight="1">
      <c r="A268" s="5"/>
      <c r="B268" s="5"/>
      <c r="C268" s="5"/>
      <c r="D268" s="5"/>
      <c r="E268" s="5"/>
      <c r="F268" s="33"/>
      <c r="G268" s="5"/>
      <c r="H268" s="5"/>
      <c r="I268" s="5"/>
      <c r="J268" s="22"/>
      <c r="R268" s="10"/>
      <c r="S268" s="10"/>
      <c r="T268" s="10"/>
    </row>
    <row r="269" ht="15.75" customHeight="1">
      <c r="A269" s="5"/>
      <c r="B269" s="5"/>
      <c r="C269" s="5"/>
      <c r="D269" s="5"/>
      <c r="E269" s="5"/>
      <c r="F269" s="33"/>
      <c r="G269" s="5"/>
      <c r="H269" s="5"/>
      <c r="I269" s="5"/>
      <c r="J269" s="22"/>
      <c r="R269" s="10"/>
      <c r="S269" s="10"/>
      <c r="T269" s="10"/>
    </row>
    <row r="270" ht="15.75" customHeight="1">
      <c r="A270" s="5"/>
      <c r="B270" s="5"/>
      <c r="C270" s="5"/>
      <c r="D270" s="5"/>
      <c r="E270" s="5"/>
      <c r="F270" s="33"/>
      <c r="G270" s="5"/>
      <c r="H270" s="5"/>
      <c r="I270" s="5"/>
      <c r="J270" s="22"/>
      <c r="R270" s="10"/>
      <c r="S270" s="10"/>
      <c r="T270" s="10"/>
    </row>
    <row r="271" ht="15.75" customHeight="1">
      <c r="A271" s="5"/>
      <c r="B271" s="5"/>
      <c r="C271" s="5"/>
      <c r="D271" s="5"/>
      <c r="E271" s="5"/>
      <c r="F271" s="33"/>
      <c r="G271" s="5"/>
      <c r="H271" s="5"/>
      <c r="I271" s="5"/>
      <c r="J271" s="22"/>
      <c r="R271" s="10"/>
      <c r="S271" s="10"/>
      <c r="T271" s="10"/>
    </row>
    <row r="272" ht="15.75" customHeight="1">
      <c r="A272" s="5"/>
      <c r="B272" s="5"/>
      <c r="C272" s="5"/>
      <c r="D272" s="5"/>
      <c r="E272" s="5"/>
      <c r="F272" s="33"/>
      <c r="G272" s="5"/>
      <c r="H272" s="5"/>
      <c r="I272" s="5"/>
      <c r="J272" s="22"/>
      <c r="R272" s="10"/>
      <c r="S272" s="10"/>
      <c r="T272" s="10"/>
    </row>
    <row r="273" ht="15.75" customHeight="1">
      <c r="A273" s="5"/>
      <c r="B273" s="5"/>
      <c r="C273" s="5"/>
      <c r="D273" s="5"/>
      <c r="E273" s="5"/>
      <c r="F273" s="33"/>
      <c r="G273" s="5"/>
      <c r="H273" s="5"/>
      <c r="I273" s="5"/>
      <c r="J273" s="22"/>
      <c r="R273" s="10"/>
      <c r="S273" s="10"/>
      <c r="T273" s="10"/>
    </row>
    <row r="274" ht="15.75" customHeight="1">
      <c r="A274" s="5"/>
      <c r="B274" s="5"/>
      <c r="C274" s="5"/>
      <c r="D274" s="5"/>
      <c r="E274" s="5"/>
      <c r="F274" s="33"/>
      <c r="G274" s="5"/>
      <c r="H274" s="5"/>
      <c r="I274" s="5"/>
      <c r="J274" s="22"/>
      <c r="R274" s="10"/>
      <c r="S274" s="10"/>
      <c r="T274" s="10"/>
    </row>
    <row r="275" ht="15.75" customHeight="1">
      <c r="A275" s="5"/>
      <c r="B275" s="5"/>
      <c r="C275" s="5"/>
      <c r="D275" s="5"/>
      <c r="E275" s="5"/>
      <c r="F275" s="33"/>
      <c r="G275" s="5"/>
      <c r="H275" s="5"/>
      <c r="I275" s="5"/>
      <c r="J275" s="22"/>
      <c r="R275" s="10"/>
      <c r="S275" s="10"/>
      <c r="T275" s="10"/>
    </row>
    <row r="276" ht="15.75" customHeight="1">
      <c r="A276" s="5"/>
      <c r="B276" s="5"/>
      <c r="C276" s="5"/>
      <c r="D276" s="5"/>
      <c r="E276" s="5"/>
      <c r="F276" s="33"/>
      <c r="G276" s="5"/>
      <c r="H276" s="5"/>
      <c r="I276" s="5"/>
      <c r="J276" s="22"/>
      <c r="R276" s="10"/>
      <c r="S276" s="10"/>
      <c r="T276" s="10"/>
    </row>
    <row r="277" ht="15.75" customHeight="1">
      <c r="A277" s="5"/>
      <c r="B277" s="5"/>
      <c r="C277" s="5"/>
      <c r="D277" s="5"/>
      <c r="E277" s="5"/>
      <c r="F277" s="33"/>
      <c r="G277" s="5"/>
      <c r="H277" s="5"/>
      <c r="I277" s="5"/>
      <c r="J277" s="22"/>
      <c r="R277" s="10"/>
      <c r="S277" s="10"/>
      <c r="T277" s="10"/>
    </row>
    <row r="278" ht="15.75" customHeight="1">
      <c r="A278" s="5"/>
      <c r="B278" s="5"/>
      <c r="C278" s="5"/>
      <c r="D278" s="5"/>
      <c r="E278" s="5"/>
      <c r="F278" s="33"/>
      <c r="G278" s="5"/>
      <c r="H278" s="5"/>
      <c r="I278" s="5"/>
      <c r="J278" s="22"/>
      <c r="R278" s="10"/>
      <c r="S278" s="10"/>
      <c r="T278" s="10"/>
    </row>
    <row r="279" ht="15.75" customHeight="1">
      <c r="A279" s="5"/>
      <c r="B279" s="5"/>
      <c r="C279" s="5"/>
      <c r="D279" s="5"/>
      <c r="E279" s="5"/>
      <c r="F279" s="33"/>
      <c r="G279" s="5"/>
      <c r="H279" s="5"/>
      <c r="I279" s="5"/>
      <c r="J279" s="22"/>
      <c r="R279" s="10"/>
      <c r="S279" s="10"/>
      <c r="T279" s="10"/>
    </row>
    <row r="280" ht="15.75" customHeight="1">
      <c r="A280" s="5"/>
      <c r="B280" s="5"/>
      <c r="C280" s="5"/>
      <c r="D280" s="5"/>
      <c r="E280" s="5"/>
      <c r="F280" s="33"/>
      <c r="G280" s="5"/>
      <c r="H280" s="5"/>
      <c r="I280" s="5"/>
      <c r="J280" s="22"/>
      <c r="R280" s="10"/>
      <c r="S280" s="10"/>
      <c r="T280" s="10"/>
    </row>
    <row r="281" ht="15.75" customHeight="1">
      <c r="A281" s="5"/>
      <c r="B281" s="5"/>
      <c r="C281" s="5"/>
      <c r="D281" s="5"/>
      <c r="E281" s="5"/>
      <c r="F281" s="33"/>
      <c r="G281" s="5"/>
      <c r="H281" s="5"/>
      <c r="I281" s="5"/>
      <c r="J281" s="22"/>
      <c r="R281" s="10"/>
      <c r="S281" s="10"/>
      <c r="T281" s="10"/>
    </row>
    <row r="282" ht="15.75" customHeight="1">
      <c r="A282" s="5"/>
      <c r="B282" s="5"/>
      <c r="C282" s="5"/>
      <c r="D282" s="5"/>
      <c r="E282" s="5"/>
      <c r="F282" s="33"/>
      <c r="G282" s="5"/>
      <c r="H282" s="5"/>
      <c r="I282" s="5"/>
      <c r="J282" s="22"/>
      <c r="R282" s="10"/>
      <c r="S282" s="10"/>
      <c r="T282" s="10"/>
    </row>
    <row r="283" ht="15.75" customHeight="1">
      <c r="A283" s="5"/>
      <c r="B283" s="5"/>
      <c r="C283" s="5"/>
      <c r="D283" s="5"/>
      <c r="E283" s="5"/>
      <c r="F283" s="33"/>
      <c r="G283" s="5"/>
      <c r="H283" s="5"/>
      <c r="I283" s="5"/>
      <c r="J283" s="22"/>
      <c r="R283" s="10"/>
      <c r="S283" s="10"/>
      <c r="T283" s="10"/>
    </row>
    <row r="284" ht="15.75" customHeight="1">
      <c r="A284" s="5"/>
      <c r="B284" s="5"/>
      <c r="C284" s="5"/>
      <c r="D284" s="5"/>
      <c r="E284" s="5"/>
      <c r="F284" s="33"/>
      <c r="G284" s="5"/>
      <c r="H284" s="5"/>
      <c r="I284" s="5"/>
      <c r="J284" s="22"/>
      <c r="R284" s="10"/>
      <c r="S284" s="10"/>
      <c r="T284" s="10"/>
    </row>
    <row r="285" ht="15.75" customHeight="1">
      <c r="A285" s="5"/>
      <c r="B285" s="5"/>
      <c r="C285" s="5"/>
      <c r="D285" s="5"/>
      <c r="E285" s="5"/>
      <c r="F285" s="33"/>
      <c r="G285" s="5"/>
      <c r="H285" s="5"/>
      <c r="I285" s="5"/>
      <c r="J285" s="22"/>
      <c r="R285" s="10"/>
      <c r="S285" s="10"/>
      <c r="T285" s="10"/>
    </row>
    <row r="286" ht="15.75" customHeight="1">
      <c r="A286" s="5"/>
      <c r="B286" s="5"/>
      <c r="C286" s="5"/>
      <c r="D286" s="5"/>
      <c r="E286" s="5"/>
      <c r="F286" s="33"/>
      <c r="G286" s="5"/>
      <c r="H286" s="5"/>
      <c r="I286" s="5"/>
      <c r="J286" s="22"/>
      <c r="R286" s="10"/>
      <c r="S286" s="10"/>
      <c r="T286" s="10"/>
    </row>
    <row r="287" ht="15.75" customHeight="1">
      <c r="A287" s="5"/>
      <c r="B287" s="5"/>
      <c r="C287" s="5"/>
      <c r="D287" s="5"/>
      <c r="E287" s="5"/>
      <c r="F287" s="33"/>
      <c r="G287" s="5"/>
      <c r="H287" s="5"/>
      <c r="I287" s="5"/>
      <c r="J287" s="22"/>
      <c r="R287" s="10"/>
      <c r="S287" s="10"/>
      <c r="T287" s="10"/>
    </row>
    <row r="288" ht="15.75" customHeight="1">
      <c r="A288" s="5"/>
      <c r="B288" s="5"/>
      <c r="C288" s="5"/>
      <c r="D288" s="5"/>
      <c r="E288" s="5"/>
      <c r="F288" s="33"/>
      <c r="G288" s="5"/>
      <c r="H288" s="5"/>
      <c r="I288" s="5"/>
      <c r="J288" s="22"/>
      <c r="R288" s="10"/>
      <c r="S288" s="10"/>
      <c r="T288" s="10"/>
    </row>
    <row r="289" ht="15.75" customHeight="1">
      <c r="A289" s="5"/>
      <c r="B289" s="5"/>
      <c r="C289" s="5"/>
      <c r="D289" s="5"/>
      <c r="E289" s="5"/>
      <c r="F289" s="33"/>
      <c r="G289" s="5"/>
      <c r="H289" s="5"/>
      <c r="I289" s="5"/>
      <c r="J289" s="22"/>
      <c r="R289" s="10"/>
      <c r="S289" s="10"/>
      <c r="T289" s="10"/>
    </row>
    <row r="290" ht="15.75" customHeight="1">
      <c r="A290" s="5"/>
      <c r="B290" s="5"/>
      <c r="C290" s="5"/>
      <c r="D290" s="5"/>
      <c r="E290" s="5"/>
      <c r="F290" s="33"/>
      <c r="G290" s="5"/>
      <c r="H290" s="5"/>
      <c r="I290" s="5"/>
      <c r="J290" s="22"/>
      <c r="R290" s="10"/>
      <c r="S290" s="10"/>
      <c r="T290" s="10"/>
    </row>
    <row r="291" ht="15.75" customHeight="1">
      <c r="A291" s="5"/>
      <c r="B291" s="5"/>
      <c r="C291" s="5"/>
      <c r="D291" s="5"/>
      <c r="E291" s="5"/>
      <c r="F291" s="33"/>
      <c r="G291" s="5"/>
      <c r="H291" s="5"/>
      <c r="I291" s="5"/>
      <c r="J291" s="22"/>
      <c r="R291" s="10"/>
      <c r="S291" s="10"/>
      <c r="T291" s="10"/>
    </row>
    <row r="292" ht="15.75" customHeight="1">
      <c r="A292" s="5"/>
      <c r="B292" s="5"/>
      <c r="C292" s="5"/>
      <c r="D292" s="5"/>
      <c r="E292" s="5"/>
      <c r="F292" s="33"/>
      <c r="G292" s="5"/>
      <c r="H292" s="5"/>
      <c r="I292" s="5"/>
      <c r="J292" s="22"/>
      <c r="R292" s="10"/>
      <c r="S292" s="10"/>
      <c r="T292" s="10"/>
    </row>
    <row r="293" ht="15.75" customHeight="1">
      <c r="A293" s="5"/>
      <c r="B293" s="5"/>
      <c r="C293" s="5"/>
      <c r="D293" s="5"/>
      <c r="E293" s="5"/>
      <c r="F293" s="33"/>
      <c r="G293" s="5"/>
      <c r="H293" s="5"/>
      <c r="I293" s="5"/>
      <c r="J293" s="22"/>
      <c r="R293" s="10"/>
      <c r="S293" s="10"/>
      <c r="T293" s="10"/>
    </row>
    <row r="294" ht="15.75" customHeight="1">
      <c r="A294" s="5"/>
      <c r="B294" s="5"/>
      <c r="C294" s="5"/>
      <c r="D294" s="5"/>
      <c r="E294" s="5"/>
      <c r="F294" s="33"/>
      <c r="G294" s="5"/>
      <c r="H294" s="5"/>
      <c r="I294" s="5"/>
      <c r="J294" s="22"/>
      <c r="R294" s="10"/>
      <c r="S294" s="10"/>
      <c r="T294" s="10"/>
    </row>
    <row r="295" ht="15.75" customHeight="1">
      <c r="A295" s="5"/>
      <c r="B295" s="5"/>
      <c r="C295" s="5"/>
      <c r="D295" s="5"/>
      <c r="E295" s="5"/>
      <c r="F295" s="33"/>
      <c r="G295" s="5"/>
      <c r="H295" s="5"/>
      <c r="I295" s="5"/>
      <c r="J295" s="22"/>
      <c r="R295" s="10"/>
      <c r="S295" s="10"/>
      <c r="T295" s="10"/>
    </row>
    <row r="296" ht="15.75" customHeight="1">
      <c r="A296" s="5"/>
      <c r="B296" s="5"/>
      <c r="C296" s="5"/>
      <c r="D296" s="5"/>
      <c r="E296" s="5"/>
      <c r="F296" s="33"/>
      <c r="G296" s="5"/>
      <c r="H296" s="5"/>
      <c r="I296" s="5"/>
      <c r="J296" s="22"/>
      <c r="R296" s="10"/>
      <c r="S296" s="10"/>
      <c r="T296" s="10"/>
    </row>
    <row r="297" ht="15.75" customHeight="1">
      <c r="A297" s="5"/>
      <c r="B297" s="5"/>
      <c r="C297" s="5"/>
      <c r="D297" s="5"/>
      <c r="E297" s="5"/>
      <c r="F297" s="33"/>
      <c r="G297" s="5"/>
      <c r="H297" s="5"/>
      <c r="I297" s="5"/>
      <c r="J297" s="22"/>
      <c r="R297" s="10"/>
      <c r="S297" s="10"/>
      <c r="T297" s="10"/>
    </row>
    <row r="298" ht="15.75" customHeight="1">
      <c r="A298" s="5"/>
      <c r="B298" s="5"/>
      <c r="C298" s="5"/>
      <c r="D298" s="5"/>
      <c r="E298" s="5"/>
      <c r="F298" s="33"/>
      <c r="G298" s="5"/>
      <c r="H298" s="5"/>
      <c r="I298" s="5"/>
      <c r="J298" s="22"/>
      <c r="R298" s="10"/>
      <c r="S298" s="10"/>
      <c r="T298" s="10"/>
    </row>
    <row r="299" ht="15.75" customHeight="1">
      <c r="A299" s="5"/>
      <c r="B299" s="5"/>
      <c r="C299" s="5"/>
      <c r="D299" s="5"/>
      <c r="E299" s="5"/>
      <c r="F299" s="33"/>
      <c r="G299" s="5"/>
      <c r="H299" s="5"/>
      <c r="I299" s="5"/>
      <c r="J299" s="22"/>
      <c r="R299" s="10"/>
      <c r="S299" s="10"/>
      <c r="T299" s="10"/>
    </row>
    <row r="300" ht="15.75" customHeight="1">
      <c r="A300" s="5"/>
      <c r="B300" s="5"/>
      <c r="C300" s="5"/>
      <c r="D300" s="5"/>
      <c r="E300" s="5"/>
      <c r="F300" s="33"/>
      <c r="G300" s="5"/>
      <c r="H300" s="5"/>
      <c r="I300" s="5"/>
      <c r="J300" s="22"/>
      <c r="R300" s="10"/>
      <c r="S300" s="10"/>
      <c r="T300" s="10"/>
    </row>
    <row r="301" ht="15.75" customHeight="1">
      <c r="A301" s="5"/>
      <c r="B301" s="5"/>
      <c r="C301" s="5"/>
      <c r="D301" s="5"/>
      <c r="E301" s="5"/>
      <c r="F301" s="33"/>
      <c r="G301" s="5"/>
      <c r="H301" s="5"/>
      <c r="I301" s="5"/>
      <c r="J301" s="22"/>
      <c r="R301" s="10"/>
      <c r="S301" s="10"/>
      <c r="T301" s="10"/>
    </row>
    <row r="302" ht="15.75" customHeight="1">
      <c r="A302" s="5"/>
      <c r="B302" s="5"/>
      <c r="C302" s="5"/>
      <c r="D302" s="5"/>
      <c r="E302" s="5"/>
      <c r="F302" s="33"/>
      <c r="G302" s="5"/>
      <c r="H302" s="5"/>
      <c r="I302" s="5"/>
      <c r="J302" s="22"/>
      <c r="R302" s="10"/>
      <c r="S302" s="10"/>
      <c r="T302" s="10"/>
    </row>
    <row r="303" ht="15.75" customHeight="1">
      <c r="A303" s="5"/>
      <c r="B303" s="5"/>
      <c r="C303" s="5"/>
      <c r="D303" s="5"/>
      <c r="E303" s="5"/>
      <c r="F303" s="33"/>
      <c r="G303" s="5"/>
      <c r="H303" s="5"/>
      <c r="I303" s="5"/>
      <c r="J303" s="22"/>
      <c r="R303" s="10"/>
      <c r="S303" s="10"/>
      <c r="T303" s="10"/>
    </row>
    <row r="304" ht="15.75" customHeight="1">
      <c r="A304" s="5"/>
      <c r="B304" s="5"/>
      <c r="C304" s="5"/>
      <c r="D304" s="5"/>
      <c r="E304" s="5"/>
      <c r="F304" s="33"/>
      <c r="G304" s="5"/>
      <c r="H304" s="5"/>
      <c r="I304" s="5"/>
      <c r="J304" s="22"/>
      <c r="R304" s="10"/>
      <c r="S304" s="10"/>
      <c r="T304" s="10"/>
    </row>
    <row r="305" ht="15.75" customHeight="1">
      <c r="A305" s="5"/>
      <c r="B305" s="5"/>
      <c r="C305" s="5"/>
      <c r="D305" s="5"/>
      <c r="E305" s="5"/>
      <c r="F305" s="33"/>
      <c r="G305" s="5"/>
      <c r="H305" s="5"/>
      <c r="I305" s="5"/>
      <c r="J305" s="22"/>
      <c r="R305" s="10"/>
      <c r="S305" s="10"/>
      <c r="T305" s="10"/>
    </row>
    <row r="306" ht="15.75" customHeight="1">
      <c r="A306" s="5"/>
      <c r="B306" s="5"/>
      <c r="C306" s="5"/>
      <c r="D306" s="5"/>
      <c r="E306" s="5"/>
      <c r="F306" s="33"/>
      <c r="G306" s="5"/>
      <c r="H306" s="5"/>
      <c r="I306" s="5"/>
      <c r="J306" s="22"/>
      <c r="R306" s="10"/>
      <c r="S306" s="10"/>
      <c r="T306" s="10"/>
    </row>
    <row r="307" ht="15.75" customHeight="1">
      <c r="A307" s="5"/>
      <c r="B307" s="5"/>
      <c r="C307" s="5"/>
      <c r="D307" s="5"/>
      <c r="E307" s="5"/>
      <c r="F307" s="33"/>
      <c r="G307" s="5"/>
      <c r="H307" s="5"/>
      <c r="I307" s="5"/>
      <c r="J307" s="22"/>
      <c r="R307" s="10"/>
      <c r="S307" s="10"/>
      <c r="T307" s="10"/>
    </row>
    <row r="308" ht="15.75" customHeight="1">
      <c r="A308" s="5"/>
      <c r="B308" s="5"/>
      <c r="C308" s="5"/>
      <c r="D308" s="5"/>
      <c r="E308" s="5"/>
      <c r="F308" s="33"/>
      <c r="G308" s="5"/>
      <c r="H308" s="5"/>
      <c r="I308" s="5"/>
      <c r="J308" s="22"/>
      <c r="R308" s="10"/>
      <c r="S308" s="10"/>
      <c r="T308" s="10"/>
    </row>
    <row r="309" ht="15.75" customHeight="1">
      <c r="A309" s="5"/>
      <c r="B309" s="5"/>
      <c r="C309" s="5"/>
      <c r="D309" s="5"/>
      <c r="E309" s="5"/>
      <c r="F309" s="33"/>
      <c r="G309" s="5"/>
      <c r="H309" s="5"/>
      <c r="I309" s="5"/>
      <c r="J309" s="22"/>
      <c r="R309" s="10"/>
      <c r="S309" s="10"/>
      <c r="T309" s="10"/>
    </row>
    <row r="310" ht="15.75" customHeight="1">
      <c r="A310" s="5"/>
      <c r="B310" s="5"/>
      <c r="C310" s="5"/>
      <c r="D310" s="5"/>
      <c r="E310" s="5"/>
      <c r="F310" s="33"/>
      <c r="G310" s="5"/>
      <c r="H310" s="5"/>
      <c r="I310" s="5"/>
      <c r="J310" s="22"/>
      <c r="R310" s="10"/>
      <c r="S310" s="10"/>
      <c r="T310" s="10"/>
    </row>
    <row r="311" ht="15.75" customHeight="1">
      <c r="A311" s="5"/>
      <c r="B311" s="5"/>
      <c r="C311" s="5"/>
      <c r="D311" s="5"/>
      <c r="E311" s="5"/>
      <c r="F311" s="33"/>
      <c r="G311" s="5"/>
      <c r="H311" s="5"/>
      <c r="I311" s="5"/>
      <c r="J311" s="22"/>
      <c r="R311" s="10"/>
      <c r="S311" s="10"/>
      <c r="T311" s="10"/>
    </row>
    <row r="312" ht="15.75" customHeight="1">
      <c r="A312" s="5"/>
      <c r="B312" s="5"/>
      <c r="C312" s="5"/>
      <c r="D312" s="5"/>
      <c r="E312" s="5"/>
      <c r="F312" s="33"/>
      <c r="G312" s="5"/>
      <c r="H312" s="5"/>
      <c r="I312" s="5"/>
      <c r="J312" s="22"/>
      <c r="R312" s="10"/>
      <c r="S312" s="10"/>
      <c r="T312" s="10"/>
    </row>
    <row r="313" ht="15.75" customHeight="1">
      <c r="A313" s="5"/>
      <c r="B313" s="5"/>
      <c r="C313" s="5"/>
      <c r="D313" s="5"/>
      <c r="E313" s="5"/>
      <c r="F313" s="33"/>
      <c r="G313" s="5"/>
      <c r="H313" s="5"/>
      <c r="I313" s="5"/>
      <c r="J313" s="22"/>
      <c r="R313" s="10"/>
      <c r="S313" s="10"/>
      <c r="T313" s="10"/>
    </row>
    <row r="314" ht="15.75" customHeight="1">
      <c r="A314" s="5"/>
      <c r="B314" s="5"/>
      <c r="C314" s="5"/>
      <c r="D314" s="5"/>
      <c r="E314" s="5"/>
      <c r="F314" s="33"/>
      <c r="G314" s="5"/>
      <c r="H314" s="5"/>
      <c r="I314" s="5"/>
      <c r="J314" s="22"/>
      <c r="R314" s="10"/>
      <c r="S314" s="10"/>
      <c r="T314" s="10"/>
    </row>
    <row r="315" ht="15.75" customHeight="1">
      <c r="A315" s="5"/>
      <c r="B315" s="5"/>
      <c r="C315" s="5"/>
      <c r="D315" s="5"/>
      <c r="E315" s="5"/>
      <c r="F315" s="33"/>
      <c r="G315" s="5"/>
      <c r="H315" s="5"/>
      <c r="I315" s="5"/>
      <c r="J315" s="22"/>
      <c r="R315" s="10"/>
      <c r="S315" s="10"/>
      <c r="T315" s="10"/>
    </row>
    <row r="316" ht="15.75" customHeight="1">
      <c r="A316" s="5"/>
      <c r="B316" s="5"/>
      <c r="C316" s="5"/>
      <c r="D316" s="5"/>
      <c r="E316" s="5"/>
      <c r="F316" s="33"/>
      <c r="G316" s="5"/>
      <c r="H316" s="5"/>
      <c r="I316" s="5"/>
      <c r="J316" s="22"/>
      <c r="R316" s="10"/>
      <c r="S316" s="10"/>
      <c r="T316" s="10"/>
    </row>
    <row r="317" ht="15.75" customHeight="1">
      <c r="A317" s="5"/>
      <c r="B317" s="5"/>
      <c r="C317" s="5"/>
      <c r="D317" s="5"/>
      <c r="E317" s="5"/>
      <c r="F317" s="33"/>
      <c r="G317" s="5"/>
      <c r="H317" s="5"/>
      <c r="I317" s="5"/>
      <c r="J317" s="22"/>
      <c r="R317" s="10"/>
      <c r="S317" s="10"/>
      <c r="T317" s="10"/>
    </row>
    <row r="318" ht="15.75" customHeight="1">
      <c r="A318" s="5"/>
      <c r="B318" s="5"/>
      <c r="C318" s="5"/>
      <c r="D318" s="5"/>
      <c r="E318" s="5"/>
      <c r="F318" s="33"/>
      <c r="G318" s="5"/>
      <c r="H318" s="5"/>
      <c r="I318" s="5"/>
      <c r="J318" s="22"/>
      <c r="R318" s="10"/>
      <c r="S318" s="10"/>
      <c r="T318" s="10"/>
    </row>
    <row r="319" ht="15.75" customHeight="1">
      <c r="A319" s="5"/>
      <c r="B319" s="5"/>
      <c r="C319" s="5"/>
      <c r="D319" s="5"/>
      <c r="E319" s="5"/>
      <c r="F319" s="33"/>
      <c r="G319" s="5"/>
      <c r="H319" s="5"/>
      <c r="I319" s="5"/>
      <c r="J319" s="22"/>
      <c r="R319" s="10"/>
      <c r="S319" s="10"/>
      <c r="T319" s="10"/>
    </row>
    <row r="320" ht="15.75" customHeight="1">
      <c r="A320" s="5"/>
      <c r="B320" s="5"/>
      <c r="C320" s="5"/>
      <c r="D320" s="5"/>
      <c r="E320" s="5"/>
      <c r="F320" s="33"/>
      <c r="G320" s="5"/>
      <c r="H320" s="5"/>
      <c r="I320" s="5"/>
      <c r="J320" s="22"/>
      <c r="R320" s="10"/>
      <c r="S320" s="10"/>
      <c r="T320" s="10"/>
    </row>
    <row r="321" ht="15.75" customHeight="1">
      <c r="A321" s="5"/>
      <c r="B321" s="5"/>
      <c r="C321" s="5"/>
      <c r="D321" s="5"/>
      <c r="E321" s="5"/>
      <c r="F321" s="33"/>
      <c r="G321" s="5"/>
      <c r="H321" s="5"/>
      <c r="I321" s="5"/>
      <c r="J321" s="22"/>
      <c r="R321" s="10"/>
      <c r="S321" s="10"/>
      <c r="T321" s="10"/>
    </row>
    <row r="322" ht="15.75" customHeight="1">
      <c r="A322" s="5"/>
      <c r="B322" s="5"/>
      <c r="C322" s="5"/>
      <c r="D322" s="5"/>
      <c r="E322" s="5"/>
      <c r="F322" s="33"/>
      <c r="G322" s="5"/>
      <c r="H322" s="5"/>
      <c r="I322" s="5"/>
      <c r="J322" s="22"/>
      <c r="R322" s="10"/>
      <c r="S322" s="10"/>
      <c r="T322" s="10"/>
    </row>
    <row r="323" ht="15.75" customHeight="1">
      <c r="A323" s="5"/>
      <c r="B323" s="5"/>
      <c r="C323" s="5"/>
      <c r="D323" s="5"/>
      <c r="E323" s="5"/>
      <c r="F323" s="33"/>
      <c r="G323" s="5"/>
      <c r="H323" s="5"/>
      <c r="I323" s="5"/>
      <c r="J323" s="22"/>
      <c r="R323" s="10"/>
      <c r="S323" s="10"/>
      <c r="T323" s="10"/>
    </row>
    <row r="324" ht="15.75" customHeight="1">
      <c r="A324" s="5"/>
      <c r="B324" s="5"/>
      <c r="C324" s="5"/>
      <c r="D324" s="5"/>
      <c r="E324" s="5"/>
      <c r="F324" s="33"/>
      <c r="G324" s="5"/>
      <c r="H324" s="5"/>
      <c r="I324" s="5"/>
      <c r="J324" s="22"/>
      <c r="R324" s="10"/>
      <c r="S324" s="10"/>
      <c r="T324" s="10"/>
    </row>
    <row r="325" ht="15.75" customHeight="1">
      <c r="A325" s="5"/>
      <c r="B325" s="5"/>
      <c r="C325" s="5"/>
      <c r="D325" s="5"/>
      <c r="E325" s="5"/>
      <c r="F325" s="33"/>
      <c r="G325" s="5"/>
      <c r="H325" s="5"/>
      <c r="I325" s="5"/>
      <c r="J325" s="22"/>
      <c r="R325" s="10"/>
      <c r="S325" s="10"/>
      <c r="T325" s="10"/>
    </row>
    <row r="326" ht="15.75" customHeight="1">
      <c r="A326" s="5"/>
      <c r="B326" s="5"/>
      <c r="C326" s="5"/>
      <c r="D326" s="5"/>
      <c r="E326" s="5"/>
      <c r="F326" s="33"/>
      <c r="G326" s="5"/>
      <c r="H326" s="5"/>
      <c r="I326" s="5"/>
      <c r="J326" s="22"/>
      <c r="R326" s="10"/>
      <c r="S326" s="10"/>
      <c r="T326" s="10"/>
    </row>
    <row r="327" ht="15.75" customHeight="1">
      <c r="A327" s="5"/>
      <c r="B327" s="5"/>
      <c r="C327" s="5"/>
      <c r="D327" s="5"/>
      <c r="E327" s="5"/>
      <c r="F327" s="33"/>
      <c r="G327" s="5"/>
      <c r="H327" s="5"/>
      <c r="I327" s="5"/>
      <c r="J327" s="22"/>
      <c r="R327" s="10"/>
      <c r="S327" s="10"/>
      <c r="T327" s="10"/>
    </row>
    <row r="328" ht="15.75" customHeight="1">
      <c r="A328" s="5"/>
      <c r="B328" s="5"/>
      <c r="C328" s="5"/>
      <c r="D328" s="5"/>
      <c r="E328" s="5"/>
      <c r="F328" s="33"/>
      <c r="G328" s="5"/>
      <c r="H328" s="5"/>
      <c r="I328" s="5"/>
      <c r="J328" s="22"/>
      <c r="R328" s="10"/>
      <c r="S328" s="10"/>
      <c r="T328" s="10"/>
    </row>
    <row r="329" ht="15.75" customHeight="1">
      <c r="A329" s="5"/>
      <c r="B329" s="5"/>
      <c r="C329" s="5"/>
      <c r="D329" s="5"/>
      <c r="E329" s="5"/>
      <c r="F329" s="33"/>
      <c r="G329" s="5"/>
      <c r="H329" s="5"/>
      <c r="I329" s="5"/>
      <c r="J329" s="22"/>
      <c r="R329" s="10"/>
      <c r="S329" s="10"/>
      <c r="T329" s="10"/>
    </row>
    <row r="330" ht="15.75" customHeight="1">
      <c r="A330" s="5"/>
      <c r="B330" s="5"/>
      <c r="C330" s="5"/>
      <c r="D330" s="5"/>
      <c r="E330" s="5"/>
      <c r="F330" s="33"/>
      <c r="G330" s="5"/>
      <c r="H330" s="5"/>
      <c r="I330" s="5"/>
      <c r="J330" s="22"/>
      <c r="R330" s="10"/>
      <c r="S330" s="10"/>
      <c r="T330" s="10"/>
    </row>
    <row r="331" ht="15.75" customHeight="1">
      <c r="A331" s="5"/>
      <c r="B331" s="5"/>
      <c r="C331" s="5"/>
      <c r="D331" s="5"/>
      <c r="E331" s="5"/>
      <c r="F331" s="33"/>
      <c r="G331" s="5"/>
      <c r="H331" s="5"/>
      <c r="I331" s="5"/>
      <c r="J331" s="22"/>
      <c r="R331" s="10"/>
      <c r="S331" s="10"/>
      <c r="T331" s="10"/>
    </row>
    <row r="332" ht="15.75" customHeight="1">
      <c r="A332" s="5"/>
      <c r="B332" s="5"/>
      <c r="C332" s="5"/>
      <c r="D332" s="5"/>
      <c r="E332" s="5"/>
      <c r="F332" s="33"/>
      <c r="G332" s="5"/>
      <c r="H332" s="5"/>
      <c r="I332" s="5"/>
      <c r="J332" s="22"/>
      <c r="R332" s="10"/>
      <c r="S332" s="10"/>
      <c r="T332" s="10"/>
    </row>
    <row r="333" ht="15.75" customHeight="1">
      <c r="A333" s="5"/>
      <c r="B333" s="5"/>
      <c r="C333" s="5"/>
      <c r="D333" s="5"/>
      <c r="E333" s="5"/>
      <c r="F333" s="33"/>
      <c r="G333" s="5"/>
      <c r="H333" s="5"/>
      <c r="I333" s="5"/>
      <c r="J333" s="22"/>
      <c r="R333" s="10"/>
      <c r="S333" s="10"/>
      <c r="T333" s="10"/>
    </row>
    <row r="334" ht="15.75" customHeight="1">
      <c r="A334" s="5"/>
      <c r="B334" s="5"/>
      <c r="C334" s="5"/>
      <c r="D334" s="5"/>
      <c r="E334" s="5"/>
      <c r="F334" s="33"/>
      <c r="G334" s="5"/>
      <c r="H334" s="5"/>
      <c r="I334" s="5"/>
      <c r="J334" s="22"/>
      <c r="R334" s="10"/>
      <c r="S334" s="10"/>
      <c r="T334" s="10"/>
    </row>
    <row r="335" ht="15.75" customHeight="1">
      <c r="A335" s="5"/>
      <c r="B335" s="5"/>
      <c r="C335" s="5"/>
      <c r="D335" s="5"/>
      <c r="E335" s="5"/>
      <c r="F335" s="33"/>
      <c r="G335" s="5"/>
      <c r="H335" s="5"/>
      <c r="I335" s="5"/>
      <c r="J335" s="22"/>
      <c r="R335" s="10"/>
      <c r="S335" s="10"/>
      <c r="T335" s="10"/>
    </row>
    <row r="336" ht="15.75" customHeight="1">
      <c r="A336" s="5"/>
      <c r="B336" s="5"/>
      <c r="C336" s="5"/>
      <c r="D336" s="5"/>
      <c r="E336" s="5"/>
      <c r="F336" s="33"/>
      <c r="G336" s="5"/>
      <c r="H336" s="5"/>
      <c r="I336" s="5"/>
      <c r="J336" s="22"/>
      <c r="R336" s="10"/>
      <c r="S336" s="10"/>
      <c r="T336" s="10"/>
    </row>
    <row r="337" ht="15.75" customHeight="1">
      <c r="A337" s="5"/>
      <c r="B337" s="5"/>
      <c r="C337" s="5"/>
      <c r="D337" s="5"/>
      <c r="E337" s="5"/>
      <c r="F337" s="33"/>
      <c r="G337" s="5"/>
      <c r="H337" s="5"/>
      <c r="I337" s="5"/>
      <c r="J337" s="22"/>
      <c r="R337" s="10"/>
      <c r="S337" s="10"/>
      <c r="T337" s="10"/>
    </row>
    <row r="338" ht="15.75" customHeight="1">
      <c r="A338" s="5"/>
      <c r="B338" s="5"/>
      <c r="C338" s="5"/>
      <c r="D338" s="5"/>
      <c r="E338" s="5"/>
      <c r="F338" s="33"/>
      <c r="G338" s="5"/>
      <c r="H338" s="5"/>
      <c r="I338" s="5"/>
      <c r="J338" s="22"/>
      <c r="R338" s="10"/>
      <c r="S338" s="10"/>
      <c r="T338" s="10"/>
    </row>
    <row r="339" ht="15.75" customHeight="1">
      <c r="A339" s="5"/>
      <c r="B339" s="5"/>
      <c r="C339" s="5"/>
      <c r="D339" s="5"/>
      <c r="E339" s="5"/>
      <c r="F339" s="33"/>
      <c r="G339" s="5"/>
      <c r="H339" s="5"/>
      <c r="I339" s="5"/>
      <c r="J339" s="22"/>
      <c r="R339" s="10"/>
      <c r="S339" s="10"/>
      <c r="T339" s="10"/>
    </row>
    <row r="340" ht="15.75" customHeight="1">
      <c r="A340" s="5"/>
      <c r="B340" s="5"/>
      <c r="C340" s="5"/>
      <c r="D340" s="5"/>
      <c r="E340" s="5"/>
      <c r="F340" s="33"/>
      <c r="G340" s="5"/>
      <c r="H340" s="5"/>
      <c r="I340" s="5"/>
      <c r="J340" s="22"/>
      <c r="R340" s="10"/>
      <c r="S340" s="10"/>
      <c r="T340" s="10"/>
    </row>
    <row r="341" ht="15.75" customHeight="1">
      <c r="A341" s="5"/>
      <c r="B341" s="5"/>
      <c r="C341" s="5"/>
      <c r="D341" s="5"/>
      <c r="E341" s="5"/>
      <c r="F341" s="33"/>
      <c r="G341" s="5"/>
      <c r="H341" s="5"/>
      <c r="I341" s="5"/>
      <c r="J341" s="22"/>
      <c r="R341" s="10"/>
      <c r="S341" s="10"/>
      <c r="T341" s="10"/>
    </row>
    <row r="342" ht="15.75" customHeight="1">
      <c r="A342" s="5"/>
      <c r="B342" s="5"/>
      <c r="C342" s="5"/>
      <c r="D342" s="5"/>
      <c r="E342" s="5"/>
      <c r="F342" s="33"/>
      <c r="G342" s="5"/>
      <c r="H342" s="5"/>
      <c r="I342" s="5"/>
      <c r="J342" s="22"/>
      <c r="R342" s="10"/>
      <c r="S342" s="10"/>
      <c r="T342" s="10"/>
    </row>
    <row r="343" ht="15.75" customHeight="1">
      <c r="A343" s="5"/>
      <c r="B343" s="5"/>
      <c r="C343" s="5"/>
      <c r="D343" s="5"/>
      <c r="E343" s="5"/>
      <c r="F343" s="33"/>
      <c r="G343" s="5"/>
      <c r="H343" s="5"/>
      <c r="I343" s="5"/>
      <c r="J343" s="22"/>
      <c r="R343" s="10"/>
      <c r="S343" s="10"/>
      <c r="T343" s="10"/>
    </row>
    <row r="344" ht="15.75" customHeight="1">
      <c r="A344" s="5"/>
      <c r="B344" s="5"/>
      <c r="C344" s="5"/>
      <c r="D344" s="5"/>
      <c r="E344" s="5"/>
      <c r="F344" s="33"/>
      <c r="G344" s="5"/>
      <c r="H344" s="5"/>
      <c r="I344" s="5"/>
      <c r="J344" s="22"/>
      <c r="R344" s="10"/>
      <c r="S344" s="10"/>
      <c r="T344" s="10"/>
    </row>
    <row r="345" ht="15.75" customHeight="1">
      <c r="A345" s="5"/>
      <c r="B345" s="5"/>
      <c r="C345" s="5"/>
      <c r="D345" s="5"/>
      <c r="E345" s="5"/>
      <c r="F345" s="33"/>
      <c r="G345" s="5"/>
      <c r="H345" s="5"/>
      <c r="I345" s="5"/>
      <c r="J345" s="22"/>
      <c r="R345" s="10"/>
      <c r="S345" s="10"/>
      <c r="T345" s="10"/>
    </row>
    <row r="346" ht="15.75" customHeight="1">
      <c r="A346" s="5"/>
      <c r="B346" s="5"/>
      <c r="C346" s="5"/>
      <c r="D346" s="5"/>
      <c r="E346" s="5"/>
      <c r="F346" s="33"/>
      <c r="G346" s="5"/>
      <c r="H346" s="5"/>
      <c r="I346" s="5"/>
      <c r="J346" s="22"/>
      <c r="R346" s="10"/>
      <c r="S346" s="10"/>
      <c r="T346" s="10"/>
    </row>
    <row r="347" ht="15.75" customHeight="1">
      <c r="A347" s="5"/>
      <c r="B347" s="5"/>
      <c r="C347" s="5"/>
      <c r="D347" s="5"/>
      <c r="E347" s="5"/>
      <c r="F347" s="33"/>
      <c r="G347" s="5"/>
      <c r="H347" s="5"/>
      <c r="I347" s="5"/>
      <c r="J347" s="22"/>
      <c r="R347" s="10"/>
      <c r="S347" s="10"/>
      <c r="T347" s="10"/>
    </row>
    <row r="348" ht="15.75" customHeight="1">
      <c r="A348" s="5"/>
      <c r="B348" s="5"/>
      <c r="C348" s="5"/>
      <c r="D348" s="5"/>
      <c r="E348" s="5"/>
      <c r="F348" s="33"/>
      <c r="G348" s="5"/>
      <c r="H348" s="5"/>
      <c r="I348" s="5"/>
      <c r="J348" s="22"/>
      <c r="R348" s="10"/>
      <c r="S348" s="10"/>
      <c r="T348" s="10"/>
    </row>
    <row r="349" ht="15.75" customHeight="1">
      <c r="A349" s="5"/>
      <c r="B349" s="5"/>
      <c r="C349" s="5"/>
      <c r="D349" s="5"/>
      <c r="E349" s="5"/>
      <c r="F349" s="33"/>
      <c r="G349" s="5"/>
      <c r="H349" s="5"/>
      <c r="I349" s="5"/>
      <c r="J349" s="22"/>
      <c r="R349" s="10"/>
      <c r="S349" s="10"/>
      <c r="T349" s="10"/>
    </row>
    <row r="350" ht="15.75" customHeight="1">
      <c r="A350" s="5"/>
      <c r="B350" s="5"/>
      <c r="C350" s="5"/>
      <c r="D350" s="5"/>
      <c r="E350" s="5"/>
      <c r="F350" s="33"/>
      <c r="G350" s="5"/>
      <c r="H350" s="5"/>
      <c r="I350" s="5"/>
      <c r="J350" s="22"/>
      <c r="R350" s="10"/>
      <c r="S350" s="10"/>
      <c r="T350" s="10"/>
    </row>
    <row r="351" ht="15.75" customHeight="1">
      <c r="A351" s="5"/>
      <c r="B351" s="5"/>
      <c r="C351" s="5"/>
      <c r="D351" s="5"/>
      <c r="E351" s="5"/>
      <c r="F351" s="33"/>
      <c r="G351" s="5"/>
      <c r="H351" s="5"/>
      <c r="I351" s="5"/>
      <c r="J351" s="22"/>
      <c r="R351" s="10"/>
      <c r="S351" s="10"/>
      <c r="T351" s="10"/>
    </row>
    <row r="352" ht="15.75" customHeight="1">
      <c r="A352" s="5"/>
      <c r="B352" s="5"/>
      <c r="C352" s="5"/>
      <c r="D352" s="5"/>
      <c r="E352" s="5"/>
      <c r="F352" s="33"/>
      <c r="G352" s="5"/>
      <c r="H352" s="5"/>
      <c r="I352" s="5"/>
      <c r="J352" s="22"/>
      <c r="R352" s="10"/>
      <c r="S352" s="10"/>
      <c r="T352" s="10"/>
    </row>
    <row r="353" ht="15.75" customHeight="1">
      <c r="A353" s="5"/>
      <c r="B353" s="5"/>
      <c r="C353" s="5"/>
      <c r="D353" s="5"/>
      <c r="E353" s="5"/>
      <c r="F353" s="33"/>
      <c r="G353" s="5"/>
      <c r="H353" s="5"/>
      <c r="I353" s="5"/>
      <c r="J353" s="22"/>
      <c r="R353" s="10"/>
      <c r="S353" s="10"/>
      <c r="T353" s="10"/>
    </row>
    <row r="354" ht="15.75" customHeight="1">
      <c r="A354" s="5"/>
      <c r="B354" s="5"/>
      <c r="C354" s="5"/>
      <c r="D354" s="5"/>
      <c r="E354" s="5"/>
      <c r="F354" s="33"/>
      <c r="G354" s="5"/>
      <c r="H354" s="5"/>
      <c r="I354" s="5"/>
      <c r="J354" s="22"/>
      <c r="R354" s="10"/>
      <c r="S354" s="10"/>
      <c r="T354" s="10"/>
    </row>
    <row r="355" ht="15.75" customHeight="1">
      <c r="A355" s="5"/>
      <c r="B355" s="5"/>
      <c r="C355" s="5"/>
      <c r="D355" s="5"/>
      <c r="E355" s="5"/>
      <c r="F355" s="33"/>
      <c r="G355" s="5"/>
      <c r="H355" s="5"/>
      <c r="I355" s="5"/>
      <c r="J355" s="22"/>
      <c r="R355" s="10"/>
      <c r="S355" s="10"/>
      <c r="T355" s="10"/>
    </row>
    <row r="356" ht="15.75" customHeight="1">
      <c r="A356" s="5"/>
      <c r="B356" s="5"/>
      <c r="C356" s="5"/>
      <c r="D356" s="5"/>
      <c r="E356" s="5"/>
      <c r="F356" s="33"/>
      <c r="G356" s="5"/>
      <c r="H356" s="5"/>
      <c r="I356" s="5"/>
      <c r="J356" s="22"/>
      <c r="R356" s="10"/>
      <c r="S356" s="10"/>
      <c r="T356" s="10"/>
    </row>
    <row r="357" ht="15.75" customHeight="1">
      <c r="A357" s="5"/>
      <c r="B357" s="5"/>
      <c r="C357" s="5"/>
      <c r="D357" s="5"/>
      <c r="E357" s="5"/>
      <c r="F357" s="33"/>
      <c r="G357" s="5"/>
      <c r="H357" s="5"/>
      <c r="I357" s="5"/>
      <c r="J357" s="22"/>
      <c r="R357" s="10"/>
      <c r="S357" s="10"/>
      <c r="T357" s="10"/>
    </row>
    <row r="358" ht="15.75" customHeight="1">
      <c r="A358" s="5"/>
      <c r="B358" s="5"/>
      <c r="C358" s="5"/>
      <c r="D358" s="5"/>
      <c r="E358" s="5"/>
      <c r="F358" s="33"/>
      <c r="G358" s="5"/>
      <c r="H358" s="5"/>
      <c r="I358" s="5"/>
      <c r="J358" s="22"/>
      <c r="R358" s="10"/>
      <c r="S358" s="10"/>
      <c r="T358" s="10"/>
    </row>
    <row r="359" ht="15.75" customHeight="1">
      <c r="A359" s="5"/>
      <c r="B359" s="5"/>
      <c r="C359" s="5"/>
      <c r="D359" s="5"/>
      <c r="E359" s="5"/>
      <c r="F359" s="33"/>
      <c r="G359" s="5"/>
      <c r="H359" s="5"/>
      <c r="I359" s="5"/>
      <c r="J359" s="22"/>
      <c r="R359" s="10"/>
      <c r="S359" s="10"/>
      <c r="T359" s="10"/>
    </row>
    <row r="360" ht="15.75" customHeight="1">
      <c r="A360" s="5"/>
      <c r="B360" s="5"/>
      <c r="C360" s="5"/>
      <c r="D360" s="5"/>
      <c r="E360" s="5"/>
      <c r="F360" s="33"/>
      <c r="G360" s="5"/>
      <c r="H360" s="5"/>
      <c r="I360" s="5"/>
      <c r="J360" s="22"/>
      <c r="R360" s="10"/>
      <c r="S360" s="10"/>
      <c r="T360" s="10"/>
    </row>
    <row r="361" ht="15.75" customHeight="1">
      <c r="A361" s="5"/>
      <c r="B361" s="5"/>
      <c r="C361" s="5"/>
      <c r="D361" s="5"/>
      <c r="E361" s="5"/>
      <c r="F361" s="33"/>
      <c r="G361" s="5"/>
      <c r="H361" s="5"/>
      <c r="I361" s="5"/>
      <c r="J361" s="22"/>
      <c r="R361" s="10"/>
      <c r="S361" s="10"/>
      <c r="T361" s="10"/>
    </row>
    <row r="362" ht="15.75" customHeight="1">
      <c r="A362" s="5"/>
      <c r="B362" s="5"/>
      <c r="C362" s="5"/>
      <c r="D362" s="5"/>
      <c r="E362" s="5"/>
      <c r="F362" s="33"/>
      <c r="G362" s="5"/>
      <c r="H362" s="5"/>
      <c r="I362" s="5"/>
      <c r="J362" s="22"/>
      <c r="R362" s="10"/>
      <c r="S362" s="10"/>
      <c r="T362" s="10"/>
    </row>
    <row r="363" ht="15.75" customHeight="1">
      <c r="A363" s="5"/>
      <c r="B363" s="5"/>
      <c r="C363" s="5"/>
      <c r="D363" s="5"/>
      <c r="E363" s="5"/>
      <c r="F363" s="33"/>
      <c r="G363" s="5"/>
      <c r="H363" s="5"/>
      <c r="I363" s="5"/>
      <c r="J363" s="22"/>
      <c r="R363" s="10"/>
      <c r="S363" s="10"/>
      <c r="T363" s="10"/>
    </row>
    <row r="364" ht="15.75" customHeight="1">
      <c r="A364" s="5"/>
      <c r="B364" s="5"/>
      <c r="C364" s="5"/>
      <c r="D364" s="5"/>
      <c r="E364" s="5"/>
      <c r="F364" s="33"/>
      <c r="G364" s="5"/>
      <c r="H364" s="5"/>
      <c r="I364" s="5"/>
      <c r="J364" s="22"/>
      <c r="R364" s="10"/>
      <c r="S364" s="10"/>
      <c r="T364" s="10"/>
    </row>
    <row r="365" ht="15.75" customHeight="1">
      <c r="A365" s="5"/>
      <c r="B365" s="5"/>
      <c r="C365" s="5"/>
      <c r="D365" s="5"/>
      <c r="E365" s="5"/>
      <c r="F365" s="33"/>
      <c r="G365" s="5"/>
      <c r="H365" s="5"/>
      <c r="I365" s="5"/>
      <c r="J365" s="22"/>
      <c r="R365" s="10"/>
      <c r="S365" s="10"/>
      <c r="T365" s="10"/>
    </row>
    <row r="366" ht="15.75" customHeight="1">
      <c r="A366" s="5"/>
      <c r="B366" s="5"/>
      <c r="C366" s="5"/>
      <c r="D366" s="5"/>
      <c r="E366" s="5"/>
      <c r="F366" s="33"/>
      <c r="G366" s="5"/>
      <c r="H366" s="5"/>
      <c r="I366" s="5"/>
      <c r="J366" s="22"/>
      <c r="R366" s="10"/>
      <c r="S366" s="10"/>
      <c r="T366" s="10"/>
    </row>
    <row r="367" ht="15.75" customHeight="1">
      <c r="A367" s="5"/>
      <c r="B367" s="5"/>
      <c r="C367" s="5"/>
      <c r="D367" s="5"/>
      <c r="E367" s="5"/>
      <c r="F367" s="33"/>
      <c r="G367" s="5"/>
      <c r="H367" s="5"/>
      <c r="I367" s="5"/>
      <c r="J367" s="22"/>
      <c r="R367" s="10"/>
      <c r="S367" s="10"/>
      <c r="T367" s="10"/>
    </row>
    <row r="368" ht="15.75" customHeight="1">
      <c r="A368" s="5"/>
      <c r="B368" s="5"/>
      <c r="C368" s="5"/>
      <c r="D368" s="5"/>
      <c r="E368" s="5"/>
      <c r="F368" s="33"/>
      <c r="G368" s="5"/>
      <c r="H368" s="5"/>
      <c r="I368" s="5"/>
      <c r="J368" s="22"/>
      <c r="R368" s="10"/>
      <c r="S368" s="10"/>
      <c r="T368" s="10"/>
    </row>
    <row r="369" ht="15.75" customHeight="1">
      <c r="A369" s="5"/>
      <c r="B369" s="5"/>
      <c r="C369" s="5"/>
      <c r="D369" s="5"/>
      <c r="E369" s="5"/>
      <c r="F369" s="33"/>
      <c r="G369" s="5"/>
      <c r="H369" s="5"/>
      <c r="I369" s="5"/>
      <c r="J369" s="22"/>
      <c r="R369" s="10"/>
      <c r="S369" s="10"/>
      <c r="T369" s="10"/>
    </row>
    <row r="370" ht="15.75" customHeight="1">
      <c r="A370" s="5"/>
      <c r="B370" s="5"/>
      <c r="C370" s="5"/>
      <c r="D370" s="5"/>
      <c r="E370" s="5"/>
      <c r="F370" s="33"/>
      <c r="G370" s="5"/>
      <c r="H370" s="5"/>
      <c r="I370" s="5"/>
      <c r="J370" s="22"/>
      <c r="R370" s="10"/>
      <c r="S370" s="10"/>
      <c r="T370" s="10"/>
    </row>
    <row r="371" ht="15.75" customHeight="1">
      <c r="A371" s="5"/>
      <c r="B371" s="5"/>
      <c r="C371" s="5"/>
      <c r="D371" s="5"/>
      <c r="E371" s="5"/>
      <c r="F371" s="33"/>
      <c r="G371" s="5"/>
      <c r="H371" s="5"/>
      <c r="I371" s="5"/>
      <c r="J371" s="22"/>
      <c r="R371" s="10"/>
      <c r="S371" s="10"/>
      <c r="T371" s="10"/>
    </row>
    <row r="372" ht="15.75" customHeight="1">
      <c r="A372" s="5"/>
      <c r="B372" s="5"/>
      <c r="C372" s="5"/>
      <c r="D372" s="5"/>
      <c r="E372" s="5"/>
      <c r="F372" s="33"/>
      <c r="G372" s="5"/>
      <c r="H372" s="5"/>
      <c r="I372" s="5"/>
      <c r="J372" s="22"/>
      <c r="R372" s="10"/>
      <c r="S372" s="10"/>
      <c r="T372" s="10"/>
    </row>
    <row r="373" ht="15.75" customHeight="1">
      <c r="A373" s="5"/>
      <c r="B373" s="5"/>
      <c r="C373" s="5"/>
      <c r="D373" s="5"/>
      <c r="E373" s="5"/>
      <c r="F373" s="33"/>
      <c r="G373" s="5"/>
      <c r="H373" s="5"/>
      <c r="I373" s="5"/>
      <c r="J373" s="22"/>
      <c r="R373" s="10"/>
      <c r="S373" s="10"/>
      <c r="T373" s="10"/>
    </row>
    <row r="374" ht="15.75" customHeight="1">
      <c r="A374" s="5"/>
      <c r="B374" s="5"/>
      <c r="C374" s="5"/>
      <c r="D374" s="5"/>
      <c r="E374" s="5"/>
      <c r="F374" s="33"/>
      <c r="G374" s="5"/>
      <c r="H374" s="5"/>
      <c r="I374" s="5"/>
      <c r="J374" s="22"/>
      <c r="R374" s="10"/>
      <c r="S374" s="10"/>
      <c r="T374" s="10"/>
    </row>
    <row r="375" ht="15.75" customHeight="1">
      <c r="A375" s="5"/>
      <c r="B375" s="5"/>
      <c r="C375" s="5"/>
      <c r="D375" s="5"/>
      <c r="E375" s="5"/>
      <c r="F375" s="33"/>
      <c r="G375" s="5"/>
      <c r="H375" s="5"/>
      <c r="I375" s="5"/>
      <c r="J375" s="22"/>
      <c r="R375" s="10"/>
      <c r="S375" s="10"/>
      <c r="T375" s="10"/>
    </row>
    <row r="376" ht="15.75" customHeight="1">
      <c r="A376" s="5"/>
      <c r="B376" s="5"/>
      <c r="C376" s="5"/>
      <c r="D376" s="5"/>
      <c r="E376" s="5"/>
      <c r="F376" s="33"/>
      <c r="G376" s="5"/>
      <c r="H376" s="5"/>
      <c r="I376" s="5"/>
      <c r="J376" s="22"/>
      <c r="R376" s="10"/>
      <c r="S376" s="10"/>
      <c r="T376" s="10"/>
    </row>
    <row r="377" ht="15.75" customHeight="1">
      <c r="A377" s="5"/>
      <c r="B377" s="5"/>
      <c r="C377" s="5"/>
      <c r="D377" s="5"/>
      <c r="E377" s="5"/>
      <c r="F377" s="33"/>
      <c r="G377" s="5"/>
      <c r="H377" s="5"/>
      <c r="I377" s="5"/>
      <c r="J377" s="22"/>
      <c r="R377" s="10"/>
      <c r="S377" s="10"/>
      <c r="T377" s="10"/>
    </row>
    <row r="378" ht="15.75" customHeight="1">
      <c r="A378" s="5"/>
      <c r="B378" s="5"/>
      <c r="C378" s="5"/>
      <c r="D378" s="5"/>
      <c r="E378" s="5"/>
      <c r="F378" s="33"/>
      <c r="G378" s="5"/>
      <c r="H378" s="5"/>
      <c r="I378" s="5"/>
      <c r="J378" s="22"/>
      <c r="R378" s="10"/>
      <c r="S378" s="10"/>
      <c r="T378" s="10"/>
    </row>
    <row r="379" ht="15.75" customHeight="1">
      <c r="A379" s="5"/>
      <c r="B379" s="5"/>
      <c r="C379" s="5"/>
      <c r="D379" s="5"/>
      <c r="E379" s="5"/>
      <c r="F379" s="33"/>
      <c r="G379" s="5"/>
      <c r="H379" s="5"/>
      <c r="I379" s="5"/>
      <c r="J379" s="22"/>
      <c r="R379" s="10"/>
      <c r="S379" s="10"/>
      <c r="T379" s="10"/>
    </row>
    <row r="380" ht="15.75" customHeight="1">
      <c r="A380" s="5"/>
      <c r="B380" s="5"/>
      <c r="C380" s="5"/>
      <c r="D380" s="5"/>
      <c r="E380" s="5"/>
      <c r="F380" s="33"/>
      <c r="G380" s="5"/>
      <c r="H380" s="5"/>
      <c r="I380" s="5"/>
      <c r="J380" s="22"/>
      <c r="R380" s="10"/>
      <c r="S380" s="10"/>
      <c r="T380" s="10"/>
    </row>
    <row r="381" ht="15.75" customHeight="1">
      <c r="A381" s="5"/>
      <c r="B381" s="5"/>
      <c r="C381" s="5"/>
      <c r="D381" s="5"/>
      <c r="E381" s="5"/>
      <c r="F381" s="33"/>
      <c r="G381" s="5"/>
      <c r="H381" s="5"/>
      <c r="I381" s="5"/>
      <c r="J381" s="22"/>
      <c r="R381" s="10"/>
      <c r="S381" s="10"/>
      <c r="T381" s="10"/>
    </row>
    <row r="382" ht="15.75" customHeight="1">
      <c r="A382" s="5"/>
      <c r="B382" s="5"/>
      <c r="C382" s="5"/>
      <c r="D382" s="5"/>
      <c r="E382" s="5"/>
      <c r="F382" s="33"/>
      <c r="G382" s="5"/>
      <c r="H382" s="5"/>
      <c r="I382" s="5"/>
      <c r="J382" s="22"/>
      <c r="R382" s="10"/>
      <c r="S382" s="10"/>
      <c r="T382" s="10"/>
    </row>
    <row r="383" ht="15.75" customHeight="1">
      <c r="A383" s="5"/>
      <c r="B383" s="5"/>
      <c r="C383" s="5"/>
      <c r="D383" s="5"/>
      <c r="E383" s="5"/>
      <c r="F383" s="33"/>
      <c r="G383" s="5"/>
      <c r="H383" s="5"/>
      <c r="I383" s="5"/>
      <c r="J383" s="22"/>
      <c r="R383" s="10"/>
      <c r="S383" s="10"/>
      <c r="T383" s="10"/>
    </row>
    <row r="384" ht="15.75" customHeight="1">
      <c r="A384" s="5"/>
      <c r="B384" s="5"/>
      <c r="C384" s="5"/>
      <c r="D384" s="5"/>
      <c r="E384" s="5"/>
      <c r="F384" s="33"/>
      <c r="G384" s="5"/>
      <c r="H384" s="5"/>
      <c r="I384" s="5"/>
      <c r="J384" s="22"/>
      <c r="R384" s="10"/>
      <c r="S384" s="10"/>
      <c r="T384" s="10"/>
    </row>
    <row r="385" ht="15.75" customHeight="1">
      <c r="A385" s="5"/>
      <c r="B385" s="5"/>
      <c r="C385" s="5"/>
      <c r="D385" s="5"/>
      <c r="E385" s="5"/>
      <c r="F385" s="33"/>
      <c r="G385" s="5"/>
      <c r="H385" s="5"/>
      <c r="I385" s="5"/>
      <c r="J385" s="22"/>
      <c r="R385" s="10"/>
      <c r="S385" s="10"/>
      <c r="T385" s="10"/>
    </row>
    <row r="386" ht="15.75" customHeight="1">
      <c r="A386" s="5"/>
      <c r="B386" s="5"/>
      <c r="C386" s="5"/>
      <c r="D386" s="5"/>
      <c r="E386" s="5"/>
      <c r="F386" s="33"/>
      <c r="G386" s="5"/>
      <c r="H386" s="5"/>
      <c r="I386" s="5"/>
      <c r="J386" s="22"/>
      <c r="R386" s="10"/>
      <c r="S386" s="10"/>
      <c r="T386" s="10"/>
    </row>
    <row r="387" ht="15.75" customHeight="1">
      <c r="A387" s="5"/>
      <c r="B387" s="5"/>
      <c r="C387" s="5"/>
      <c r="D387" s="5"/>
      <c r="E387" s="5"/>
      <c r="F387" s="33"/>
      <c r="G387" s="5"/>
      <c r="H387" s="5"/>
      <c r="I387" s="5"/>
      <c r="J387" s="22"/>
      <c r="R387" s="10"/>
      <c r="S387" s="10"/>
      <c r="T387" s="10"/>
    </row>
    <row r="388" ht="15.75" customHeight="1">
      <c r="A388" s="5"/>
      <c r="B388" s="5"/>
      <c r="C388" s="5"/>
      <c r="D388" s="5"/>
      <c r="E388" s="5"/>
      <c r="F388" s="33"/>
      <c r="G388" s="5"/>
      <c r="H388" s="5"/>
      <c r="I388" s="5"/>
      <c r="J388" s="22"/>
      <c r="R388" s="10"/>
      <c r="S388" s="10"/>
      <c r="T388" s="10"/>
    </row>
    <row r="389" ht="15.75" customHeight="1">
      <c r="A389" s="5"/>
      <c r="B389" s="5"/>
      <c r="C389" s="5"/>
      <c r="D389" s="5"/>
      <c r="E389" s="5"/>
      <c r="F389" s="33"/>
      <c r="G389" s="5"/>
      <c r="H389" s="5"/>
      <c r="I389" s="5"/>
      <c r="J389" s="22"/>
      <c r="R389" s="10"/>
      <c r="S389" s="10"/>
      <c r="T389" s="10"/>
    </row>
    <row r="390" ht="15.75" customHeight="1">
      <c r="A390" s="5"/>
      <c r="B390" s="5"/>
      <c r="C390" s="5"/>
      <c r="D390" s="5"/>
      <c r="E390" s="5"/>
      <c r="F390" s="33"/>
      <c r="G390" s="5"/>
      <c r="H390" s="5"/>
      <c r="I390" s="5"/>
      <c r="J390" s="22"/>
      <c r="R390" s="10"/>
      <c r="S390" s="10"/>
      <c r="T390" s="10"/>
    </row>
    <row r="391" ht="15.75" customHeight="1">
      <c r="A391" s="5"/>
      <c r="B391" s="5"/>
      <c r="C391" s="5"/>
      <c r="D391" s="5"/>
      <c r="E391" s="5"/>
      <c r="F391" s="33"/>
      <c r="G391" s="5"/>
      <c r="H391" s="5"/>
      <c r="I391" s="5"/>
      <c r="J391" s="22"/>
      <c r="R391" s="10"/>
      <c r="S391" s="10"/>
      <c r="T391" s="10"/>
    </row>
    <row r="392" ht="15.75" customHeight="1">
      <c r="A392" s="5"/>
      <c r="B392" s="5"/>
      <c r="C392" s="5"/>
      <c r="D392" s="5"/>
      <c r="E392" s="5"/>
      <c r="F392" s="33"/>
      <c r="G392" s="5"/>
      <c r="H392" s="5"/>
      <c r="I392" s="5"/>
      <c r="J392" s="22"/>
      <c r="R392" s="10"/>
      <c r="S392" s="10"/>
      <c r="T392" s="10"/>
    </row>
    <row r="393" ht="15.75" customHeight="1">
      <c r="A393" s="5"/>
      <c r="B393" s="5"/>
      <c r="C393" s="5"/>
      <c r="D393" s="5"/>
      <c r="E393" s="5"/>
      <c r="F393" s="33"/>
      <c r="G393" s="5"/>
      <c r="H393" s="5"/>
      <c r="I393" s="5"/>
      <c r="J393" s="22"/>
      <c r="R393" s="10"/>
      <c r="S393" s="10"/>
      <c r="T393" s="10"/>
    </row>
    <row r="394" ht="15.75" customHeight="1">
      <c r="A394" s="5"/>
      <c r="B394" s="5"/>
      <c r="C394" s="5"/>
      <c r="D394" s="5"/>
      <c r="E394" s="5"/>
      <c r="F394" s="33"/>
      <c r="G394" s="5"/>
      <c r="H394" s="5"/>
      <c r="I394" s="5"/>
      <c r="J394" s="22"/>
      <c r="R394" s="10"/>
      <c r="S394" s="10"/>
      <c r="T394" s="10"/>
    </row>
    <row r="395" ht="15.75" customHeight="1">
      <c r="A395" s="5"/>
      <c r="B395" s="5"/>
      <c r="C395" s="5"/>
      <c r="D395" s="5"/>
      <c r="E395" s="5"/>
      <c r="F395" s="33"/>
      <c r="G395" s="5"/>
      <c r="H395" s="5"/>
      <c r="I395" s="5"/>
      <c r="J395" s="22"/>
      <c r="R395" s="10"/>
      <c r="S395" s="10"/>
      <c r="T395" s="10"/>
    </row>
    <row r="396" ht="15.75" customHeight="1">
      <c r="A396" s="5"/>
      <c r="B396" s="5"/>
      <c r="C396" s="5"/>
      <c r="D396" s="5"/>
      <c r="E396" s="5"/>
      <c r="F396" s="33"/>
      <c r="G396" s="5"/>
      <c r="H396" s="5"/>
      <c r="I396" s="5"/>
      <c r="J396" s="22"/>
      <c r="R396" s="10"/>
      <c r="S396" s="10"/>
      <c r="T396" s="10"/>
    </row>
    <row r="397" ht="15.75" customHeight="1">
      <c r="A397" s="5"/>
      <c r="B397" s="5"/>
      <c r="C397" s="5"/>
      <c r="D397" s="5"/>
      <c r="E397" s="5"/>
      <c r="F397" s="33"/>
      <c r="G397" s="5"/>
      <c r="H397" s="5"/>
      <c r="I397" s="5"/>
      <c r="J397" s="22"/>
      <c r="R397" s="10"/>
      <c r="S397" s="10"/>
      <c r="T397" s="10"/>
    </row>
    <row r="398" ht="15.75" customHeight="1">
      <c r="A398" s="5"/>
      <c r="B398" s="5"/>
      <c r="C398" s="5"/>
      <c r="D398" s="5"/>
      <c r="E398" s="5"/>
      <c r="F398" s="33"/>
      <c r="G398" s="5"/>
      <c r="H398" s="5"/>
      <c r="I398" s="5"/>
      <c r="J398" s="22"/>
      <c r="R398" s="10"/>
      <c r="S398" s="10"/>
      <c r="T398" s="10"/>
    </row>
    <row r="399" ht="15.75" customHeight="1">
      <c r="A399" s="5"/>
      <c r="B399" s="5"/>
      <c r="C399" s="5"/>
      <c r="D399" s="5"/>
      <c r="E399" s="5"/>
      <c r="F399" s="33"/>
      <c r="G399" s="5"/>
      <c r="H399" s="5"/>
      <c r="I399" s="5"/>
      <c r="J399" s="22"/>
      <c r="R399" s="10"/>
      <c r="S399" s="10"/>
      <c r="T399" s="10"/>
    </row>
    <row r="400" ht="15.75" customHeight="1">
      <c r="A400" s="5"/>
      <c r="B400" s="5"/>
      <c r="C400" s="5"/>
      <c r="D400" s="5"/>
      <c r="E400" s="5"/>
      <c r="F400" s="33"/>
      <c r="G400" s="5"/>
      <c r="H400" s="5"/>
      <c r="I400" s="5"/>
      <c r="J400" s="22"/>
      <c r="R400" s="10"/>
      <c r="S400" s="10"/>
      <c r="T400" s="10"/>
    </row>
    <row r="401" ht="15.75" customHeight="1">
      <c r="A401" s="5"/>
      <c r="B401" s="5"/>
      <c r="C401" s="5"/>
      <c r="D401" s="5"/>
      <c r="E401" s="5"/>
      <c r="F401" s="33"/>
      <c r="G401" s="5"/>
      <c r="H401" s="5"/>
      <c r="I401" s="5"/>
      <c r="J401" s="22"/>
      <c r="R401" s="10"/>
      <c r="S401" s="10"/>
      <c r="T401" s="10"/>
    </row>
    <row r="402" ht="15.75" customHeight="1">
      <c r="A402" s="5"/>
      <c r="B402" s="5"/>
      <c r="C402" s="5"/>
      <c r="D402" s="5"/>
      <c r="E402" s="5"/>
      <c r="F402" s="33"/>
      <c r="G402" s="5"/>
      <c r="H402" s="5"/>
      <c r="I402" s="5"/>
      <c r="J402" s="22"/>
      <c r="R402" s="10"/>
      <c r="S402" s="10"/>
      <c r="T402" s="10"/>
    </row>
    <row r="403" ht="15.75" customHeight="1">
      <c r="A403" s="5"/>
      <c r="B403" s="5"/>
      <c r="C403" s="5"/>
      <c r="D403" s="5"/>
      <c r="E403" s="5"/>
      <c r="F403" s="33"/>
      <c r="G403" s="5"/>
      <c r="H403" s="5"/>
      <c r="I403" s="5"/>
      <c r="J403" s="22"/>
      <c r="R403" s="10"/>
      <c r="S403" s="10"/>
      <c r="T403" s="10"/>
    </row>
    <row r="404" ht="15.75" customHeight="1">
      <c r="A404" s="5"/>
      <c r="B404" s="5"/>
      <c r="C404" s="5"/>
      <c r="D404" s="5"/>
      <c r="E404" s="5"/>
      <c r="F404" s="33"/>
      <c r="G404" s="5"/>
      <c r="H404" s="5"/>
      <c r="I404" s="5"/>
      <c r="J404" s="22"/>
      <c r="R404" s="10"/>
      <c r="S404" s="10"/>
      <c r="T404" s="10"/>
    </row>
    <row r="405" ht="15.75" customHeight="1">
      <c r="A405" s="5"/>
      <c r="B405" s="5"/>
      <c r="C405" s="5"/>
      <c r="D405" s="5"/>
      <c r="E405" s="5"/>
      <c r="F405" s="33"/>
      <c r="G405" s="5"/>
      <c r="H405" s="5"/>
      <c r="I405" s="5"/>
      <c r="J405" s="22"/>
      <c r="R405" s="10"/>
      <c r="S405" s="10"/>
      <c r="T405" s="10"/>
    </row>
    <row r="406" ht="15.75" customHeight="1">
      <c r="A406" s="5"/>
      <c r="B406" s="5"/>
      <c r="C406" s="5"/>
      <c r="D406" s="5"/>
      <c r="E406" s="5"/>
      <c r="F406" s="33"/>
      <c r="G406" s="5"/>
      <c r="H406" s="5"/>
      <c r="I406" s="5"/>
      <c r="J406" s="22"/>
      <c r="R406" s="10"/>
      <c r="S406" s="10"/>
      <c r="T406" s="10"/>
    </row>
    <row r="407" ht="15.75" customHeight="1">
      <c r="A407" s="5"/>
      <c r="B407" s="5"/>
      <c r="C407" s="5"/>
      <c r="D407" s="5"/>
      <c r="E407" s="5"/>
      <c r="F407" s="33"/>
      <c r="G407" s="5"/>
      <c r="H407" s="5"/>
      <c r="I407" s="5"/>
      <c r="J407" s="22"/>
      <c r="R407" s="10"/>
      <c r="S407" s="10"/>
      <c r="T407" s="10"/>
    </row>
    <row r="408" ht="15.75" customHeight="1">
      <c r="A408" s="5"/>
      <c r="B408" s="5"/>
      <c r="C408" s="5"/>
      <c r="D408" s="5"/>
      <c r="E408" s="5"/>
      <c r="F408" s="33"/>
      <c r="G408" s="5"/>
      <c r="H408" s="5"/>
      <c r="I408" s="5"/>
      <c r="J408" s="22"/>
      <c r="R408" s="10"/>
      <c r="S408" s="10"/>
      <c r="T408" s="10"/>
    </row>
    <row r="409" ht="15.75" customHeight="1">
      <c r="A409" s="5"/>
      <c r="B409" s="5"/>
      <c r="C409" s="5"/>
      <c r="D409" s="5"/>
      <c r="E409" s="5"/>
      <c r="F409" s="33"/>
      <c r="G409" s="5"/>
      <c r="H409" s="5"/>
      <c r="I409" s="5"/>
      <c r="J409" s="22"/>
      <c r="R409" s="10"/>
      <c r="S409" s="10"/>
      <c r="T409" s="10"/>
    </row>
    <row r="410" ht="15.75" customHeight="1">
      <c r="A410" s="5"/>
      <c r="B410" s="5"/>
      <c r="C410" s="5"/>
      <c r="D410" s="5"/>
      <c r="E410" s="5"/>
      <c r="F410" s="33"/>
      <c r="G410" s="5"/>
      <c r="H410" s="5"/>
      <c r="I410" s="5"/>
      <c r="J410" s="22"/>
      <c r="R410" s="10"/>
      <c r="S410" s="10"/>
      <c r="T410" s="10"/>
    </row>
    <row r="411" ht="15.75" customHeight="1">
      <c r="A411" s="5"/>
      <c r="B411" s="5"/>
      <c r="C411" s="5"/>
      <c r="D411" s="5"/>
      <c r="E411" s="5"/>
      <c r="F411" s="33"/>
      <c r="G411" s="5"/>
      <c r="H411" s="5"/>
      <c r="I411" s="5"/>
      <c r="J411" s="22"/>
      <c r="R411" s="10"/>
      <c r="S411" s="10"/>
      <c r="T411" s="10"/>
    </row>
    <row r="412" ht="15.75" customHeight="1">
      <c r="A412" s="5"/>
      <c r="B412" s="5"/>
      <c r="C412" s="5"/>
      <c r="D412" s="5"/>
      <c r="E412" s="5"/>
      <c r="F412" s="33"/>
      <c r="G412" s="5"/>
      <c r="H412" s="5"/>
      <c r="I412" s="5"/>
      <c r="J412" s="22"/>
      <c r="R412" s="10"/>
      <c r="S412" s="10"/>
      <c r="T412" s="10"/>
    </row>
    <row r="413" ht="15.75" customHeight="1">
      <c r="A413" s="5"/>
      <c r="B413" s="5"/>
      <c r="C413" s="5"/>
      <c r="D413" s="5"/>
      <c r="E413" s="5"/>
      <c r="F413" s="33"/>
      <c r="G413" s="5"/>
      <c r="H413" s="5"/>
      <c r="I413" s="5"/>
      <c r="J413" s="22"/>
      <c r="R413" s="10"/>
      <c r="S413" s="10"/>
      <c r="T413" s="10"/>
    </row>
    <row r="414" ht="15.75" customHeight="1">
      <c r="A414" s="5"/>
      <c r="B414" s="5"/>
      <c r="C414" s="5"/>
      <c r="D414" s="5"/>
      <c r="E414" s="5"/>
      <c r="F414" s="33"/>
      <c r="G414" s="5"/>
      <c r="H414" s="5"/>
      <c r="I414" s="5"/>
      <c r="J414" s="22"/>
      <c r="R414" s="10"/>
      <c r="S414" s="10"/>
      <c r="T414" s="10"/>
    </row>
    <row r="415" ht="15.75" customHeight="1">
      <c r="A415" s="5"/>
      <c r="B415" s="5"/>
      <c r="C415" s="5"/>
      <c r="D415" s="5"/>
      <c r="E415" s="5"/>
      <c r="F415" s="33"/>
      <c r="G415" s="5"/>
      <c r="H415" s="5"/>
      <c r="I415" s="5"/>
      <c r="J415" s="22"/>
      <c r="R415" s="10"/>
      <c r="S415" s="10"/>
      <c r="T415" s="10"/>
    </row>
    <row r="416" ht="15.75" customHeight="1">
      <c r="A416" s="5"/>
      <c r="B416" s="5"/>
      <c r="C416" s="5"/>
      <c r="D416" s="5"/>
      <c r="E416" s="5"/>
      <c r="F416" s="33"/>
      <c r="G416" s="5"/>
      <c r="H416" s="5"/>
      <c r="I416" s="5"/>
      <c r="J416" s="22"/>
      <c r="R416" s="10"/>
      <c r="S416" s="10"/>
      <c r="T416" s="10"/>
    </row>
    <row r="417" ht="15.75" customHeight="1">
      <c r="A417" s="5"/>
      <c r="B417" s="5"/>
      <c r="C417" s="5"/>
      <c r="D417" s="5"/>
      <c r="E417" s="5"/>
      <c r="F417" s="33"/>
      <c r="G417" s="5"/>
      <c r="H417" s="5"/>
      <c r="I417" s="5"/>
      <c r="J417" s="22"/>
      <c r="R417" s="10"/>
      <c r="S417" s="10"/>
      <c r="T417" s="10"/>
    </row>
    <row r="418" ht="15.75" customHeight="1">
      <c r="A418" s="5"/>
      <c r="B418" s="5"/>
      <c r="C418" s="5"/>
      <c r="D418" s="5"/>
      <c r="E418" s="5"/>
      <c r="F418" s="33"/>
      <c r="G418" s="5"/>
      <c r="H418" s="5"/>
      <c r="I418" s="5"/>
      <c r="J418" s="22"/>
      <c r="R418" s="10"/>
      <c r="S418" s="10"/>
      <c r="T418" s="10"/>
    </row>
    <row r="419" ht="15.75" customHeight="1">
      <c r="A419" s="5"/>
      <c r="B419" s="5"/>
      <c r="C419" s="5"/>
      <c r="D419" s="5"/>
      <c r="E419" s="5"/>
      <c r="F419" s="33"/>
      <c r="G419" s="5"/>
      <c r="H419" s="5"/>
      <c r="I419" s="5"/>
      <c r="J419" s="22"/>
      <c r="R419" s="10"/>
      <c r="S419" s="10"/>
      <c r="T419" s="10"/>
    </row>
    <row r="420" ht="15.75" customHeight="1">
      <c r="A420" s="5"/>
      <c r="B420" s="5"/>
      <c r="C420" s="5"/>
      <c r="D420" s="5"/>
      <c r="E420" s="5"/>
      <c r="F420" s="33"/>
      <c r="G420" s="5"/>
      <c r="H420" s="5"/>
      <c r="I420" s="5"/>
      <c r="J420" s="22"/>
      <c r="R420" s="10"/>
      <c r="S420" s="10"/>
      <c r="T420" s="10"/>
    </row>
    <row r="421" ht="15.75" customHeight="1">
      <c r="A421" s="5"/>
      <c r="B421" s="5"/>
      <c r="C421" s="5"/>
      <c r="D421" s="5"/>
      <c r="E421" s="5"/>
      <c r="F421" s="33"/>
      <c r="G421" s="5"/>
      <c r="H421" s="5"/>
      <c r="I421" s="5"/>
      <c r="J421" s="22"/>
      <c r="R421" s="10"/>
      <c r="S421" s="10"/>
      <c r="T421" s="10"/>
    </row>
    <row r="422" ht="15.75" customHeight="1">
      <c r="A422" s="5"/>
      <c r="B422" s="5"/>
      <c r="C422" s="5"/>
      <c r="D422" s="5"/>
      <c r="E422" s="5"/>
      <c r="F422" s="33"/>
      <c r="G422" s="5"/>
      <c r="H422" s="5"/>
      <c r="I422" s="5"/>
      <c r="J422" s="22"/>
      <c r="R422" s="10"/>
      <c r="S422" s="10"/>
      <c r="T422" s="10"/>
    </row>
    <row r="423" ht="15.75" customHeight="1">
      <c r="A423" s="5"/>
      <c r="B423" s="5"/>
      <c r="C423" s="5"/>
      <c r="D423" s="5"/>
      <c r="E423" s="5"/>
      <c r="F423" s="33"/>
      <c r="G423" s="5"/>
      <c r="H423" s="5"/>
      <c r="I423" s="5"/>
      <c r="J423" s="22"/>
      <c r="R423" s="10"/>
      <c r="S423" s="10"/>
      <c r="T423" s="10"/>
    </row>
    <row r="424" ht="15.75" customHeight="1">
      <c r="A424" s="5"/>
      <c r="B424" s="5"/>
      <c r="C424" s="5"/>
      <c r="D424" s="5"/>
      <c r="E424" s="5"/>
      <c r="F424" s="33"/>
      <c r="G424" s="5"/>
      <c r="H424" s="5"/>
      <c r="I424" s="5"/>
      <c r="J424" s="22"/>
      <c r="R424" s="10"/>
      <c r="S424" s="10"/>
      <c r="T424" s="10"/>
    </row>
    <row r="425" ht="15.75" customHeight="1">
      <c r="A425" s="5"/>
      <c r="B425" s="5"/>
      <c r="C425" s="5"/>
      <c r="D425" s="5"/>
      <c r="E425" s="5"/>
      <c r="F425" s="33"/>
      <c r="G425" s="5"/>
      <c r="H425" s="5"/>
      <c r="I425" s="5"/>
      <c r="J425" s="22"/>
      <c r="R425" s="10"/>
      <c r="S425" s="10"/>
      <c r="T425" s="10"/>
    </row>
    <row r="426" ht="15.75" customHeight="1">
      <c r="A426" s="5"/>
      <c r="B426" s="5"/>
      <c r="C426" s="5"/>
      <c r="D426" s="5"/>
      <c r="E426" s="5"/>
      <c r="F426" s="33"/>
      <c r="G426" s="5"/>
      <c r="H426" s="5"/>
      <c r="I426" s="5"/>
      <c r="J426" s="22"/>
      <c r="R426" s="10"/>
      <c r="S426" s="10"/>
      <c r="T426" s="10"/>
    </row>
    <row r="427" ht="15.75" customHeight="1">
      <c r="A427" s="5"/>
      <c r="B427" s="5"/>
      <c r="C427" s="5"/>
      <c r="D427" s="5"/>
      <c r="E427" s="5"/>
      <c r="F427" s="33"/>
      <c r="G427" s="5"/>
      <c r="H427" s="5"/>
      <c r="I427" s="5"/>
      <c r="J427" s="22"/>
      <c r="R427" s="10"/>
      <c r="S427" s="10"/>
      <c r="T427" s="10"/>
    </row>
    <row r="428" ht="15.75" customHeight="1">
      <c r="A428" s="5"/>
      <c r="B428" s="5"/>
      <c r="C428" s="5"/>
      <c r="D428" s="5"/>
      <c r="E428" s="5"/>
      <c r="F428" s="33"/>
      <c r="G428" s="5"/>
      <c r="H428" s="5"/>
      <c r="I428" s="5"/>
      <c r="J428" s="22"/>
      <c r="R428" s="10"/>
      <c r="S428" s="10"/>
      <c r="T428" s="10"/>
    </row>
    <row r="429" ht="15.75" customHeight="1">
      <c r="A429" s="5"/>
      <c r="B429" s="5"/>
      <c r="C429" s="5"/>
      <c r="D429" s="5"/>
      <c r="E429" s="5"/>
      <c r="F429" s="33"/>
      <c r="G429" s="5"/>
      <c r="H429" s="5"/>
      <c r="I429" s="5"/>
      <c r="J429" s="22"/>
      <c r="R429" s="10"/>
      <c r="S429" s="10"/>
      <c r="T429" s="10"/>
    </row>
    <row r="430" ht="15.75" customHeight="1">
      <c r="A430" s="5"/>
      <c r="B430" s="5"/>
      <c r="C430" s="5"/>
      <c r="D430" s="5"/>
      <c r="E430" s="5"/>
      <c r="F430" s="33"/>
      <c r="G430" s="5"/>
      <c r="H430" s="5"/>
      <c r="I430" s="5"/>
      <c r="J430" s="22"/>
      <c r="R430" s="10"/>
      <c r="S430" s="10"/>
      <c r="T430" s="10"/>
    </row>
    <row r="431" ht="15.75" customHeight="1">
      <c r="A431" s="5"/>
      <c r="B431" s="5"/>
      <c r="C431" s="5"/>
      <c r="D431" s="5"/>
      <c r="E431" s="5"/>
      <c r="F431" s="33"/>
      <c r="G431" s="5"/>
      <c r="H431" s="5"/>
      <c r="I431" s="5"/>
      <c r="J431" s="22"/>
      <c r="R431" s="10"/>
      <c r="S431" s="10"/>
      <c r="T431" s="10"/>
    </row>
    <row r="432" ht="15.75" customHeight="1">
      <c r="A432" s="5"/>
      <c r="B432" s="5"/>
      <c r="C432" s="5"/>
      <c r="D432" s="5"/>
      <c r="E432" s="5"/>
      <c r="F432" s="33"/>
      <c r="G432" s="5"/>
      <c r="H432" s="5"/>
      <c r="I432" s="5"/>
      <c r="J432" s="22"/>
      <c r="R432" s="10"/>
      <c r="S432" s="10"/>
      <c r="T432" s="10"/>
    </row>
    <row r="433" ht="15.75" customHeight="1">
      <c r="A433" s="5"/>
      <c r="B433" s="5"/>
      <c r="C433" s="5"/>
      <c r="D433" s="5"/>
      <c r="E433" s="5"/>
      <c r="F433" s="33"/>
      <c r="G433" s="5"/>
      <c r="H433" s="5"/>
      <c r="I433" s="5"/>
      <c r="J433" s="22"/>
      <c r="R433" s="10"/>
      <c r="S433" s="10"/>
      <c r="T433" s="10"/>
    </row>
    <row r="434" ht="15.75" customHeight="1">
      <c r="A434" s="5"/>
      <c r="B434" s="5"/>
      <c r="C434" s="5"/>
      <c r="D434" s="5"/>
      <c r="E434" s="5"/>
      <c r="F434" s="33"/>
      <c r="G434" s="5"/>
      <c r="H434" s="5"/>
      <c r="I434" s="5"/>
      <c r="J434" s="22"/>
      <c r="R434" s="10"/>
      <c r="S434" s="10"/>
      <c r="T434" s="10"/>
    </row>
    <row r="435" ht="15.75" customHeight="1">
      <c r="A435" s="5"/>
      <c r="B435" s="5"/>
      <c r="C435" s="5"/>
      <c r="D435" s="5"/>
      <c r="E435" s="5"/>
      <c r="F435" s="33"/>
      <c r="G435" s="5"/>
      <c r="H435" s="5"/>
      <c r="I435" s="5"/>
      <c r="J435" s="22"/>
      <c r="R435" s="10"/>
      <c r="S435" s="10"/>
      <c r="T435" s="10"/>
    </row>
    <row r="436" ht="15.75" customHeight="1">
      <c r="A436" s="5"/>
      <c r="B436" s="5"/>
      <c r="C436" s="5"/>
      <c r="D436" s="5"/>
      <c r="E436" s="5"/>
      <c r="F436" s="33"/>
      <c r="G436" s="5"/>
      <c r="H436" s="5"/>
      <c r="I436" s="5"/>
      <c r="J436" s="22"/>
      <c r="R436" s="10"/>
      <c r="S436" s="10"/>
      <c r="T436" s="10"/>
    </row>
    <row r="437" ht="15.75" customHeight="1">
      <c r="A437" s="5"/>
      <c r="B437" s="5"/>
      <c r="C437" s="5"/>
      <c r="D437" s="5"/>
      <c r="E437" s="5"/>
      <c r="F437" s="33"/>
      <c r="G437" s="5"/>
      <c r="H437" s="5"/>
      <c r="I437" s="5"/>
      <c r="J437" s="22"/>
      <c r="R437" s="10"/>
      <c r="S437" s="10"/>
      <c r="T437" s="10"/>
    </row>
    <row r="438" ht="15.75" customHeight="1">
      <c r="A438" s="5"/>
      <c r="B438" s="5"/>
      <c r="C438" s="5"/>
      <c r="D438" s="5"/>
      <c r="E438" s="5"/>
      <c r="F438" s="33"/>
      <c r="G438" s="5"/>
      <c r="H438" s="5"/>
      <c r="I438" s="5"/>
      <c r="J438" s="22"/>
      <c r="R438" s="10"/>
      <c r="S438" s="10"/>
      <c r="T438" s="10"/>
    </row>
    <row r="439" ht="15.75" customHeight="1">
      <c r="A439" s="5"/>
      <c r="B439" s="5"/>
      <c r="C439" s="5"/>
      <c r="D439" s="5"/>
      <c r="E439" s="5"/>
      <c r="F439" s="33"/>
      <c r="G439" s="5"/>
      <c r="H439" s="5"/>
      <c r="I439" s="5"/>
      <c r="J439" s="22"/>
      <c r="R439" s="10"/>
      <c r="S439" s="10"/>
      <c r="T439" s="10"/>
    </row>
    <row r="440" ht="15.75" customHeight="1">
      <c r="A440" s="5"/>
      <c r="B440" s="5"/>
      <c r="C440" s="5"/>
      <c r="D440" s="5"/>
      <c r="E440" s="5"/>
      <c r="F440" s="33"/>
      <c r="G440" s="5"/>
      <c r="H440" s="5"/>
      <c r="I440" s="5"/>
      <c r="J440" s="22"/>
      <c r="R440" s="10"/>
      <c r="S440" s="10"/>
      <c r="T440" s="10"/>
    </row>
    <row r="441" ht="15.75" customHeight="1">
      <c r="A441" s="5"/>
      <c r="B441" s="5"/>
      <c r="C441" s="5"/>
      <c r="D441" s="5"/>
      <c r="E441" s="5"/>
      <c r="F441" s="33"/>
      <c r="G441" s="5"/>
      <c r="H441" s="5"/>
      <c r="I441" s="5"/>
      <c r="J441" s="22"/>
      <c r="R441" s="10"/>
      <c r="S441" s="10"/>
      <c r="T441" s="10"/>
    </row>
    <row r="442" ht="15.75" customHeight="1">
      <c r="A442" s="5"/>
      <c r="B442" s="5"/>
      <c r="C442" s="5"/>
      <c r="D442" s="5"/>
      <c r="E442" s="5"/>
      <c r="F442" s="33"/>
      <c r="G442" s="5"/>
      <c r="H442" s="5"/>
      <c r="I442" s="5"/>
      <c r="J442" s="22"/>
      <c r="R442" s="10"/>
      <c r="S442" s="10"/>
      <c r="T442" s="10"/>
    </row>
    <row r="443" ht="15.75" customHeight="1">
      <c r="A443" s="5"/>
      <c r="B443" s="5"/>
      <c r="C443" s="5"/>
      <c r="D443" s="5"/>
      <c r="E443" s="5"/>
      <c r="F443" s="33"/>
      <c r="G443" s="5"/>
      <c r="H443" s="5"/>
      <c r="I443" s="5"/>
      <c r="J443" s="22"/>
      <c r="R443" s="10"/>
      <c r="S443" s="10"/>
      <c r="T443" s="10"/>
    </row>
    <row r="444" ht="15.75" customHeight="1">
      <c r="A444" s="5"/>
      <c r="B444" s="5"/>
      <c r="C444" s="5"/>
      <c r="D444" s="5"/>
      <c r="E444" s="5"/>
      <c r="F444" s="33"/>
      <c r="G444" s="5"/>
      <c r="H444" s="5"/>
      <c r="I444" s="5"/>
      <c r="J444" s="22"/>
      <c r="R444" s="10"/>
      <c r="S444" s="10"/>
      <c r="T444" s="10"/>
    </row>
    <row r="445" ht="15.75" customHeight="1">
      <c r="A445" s="5"/>
      <c r="B445" s="5"/>
      <c r="C445" s="5"/>
      <c r="D445" s="5"/>
      <c r="E445" s="5"/>
      <c r="F445" s="33"/>
      <c r="G445" s="5"/>
      <c r="H445" s="5"/>
      <c r="I445" s="5"/>
      <c r="J445" s="22"/>
      <c r="R445" s="10"/>
      <c r="S445" s="10"/>
      <c r="T445" s="10"/>
    </row>
    <row r="446" ht="15.75" customHeight="1">
      <c r="A446" s="5"/>
      <c r="B446" s="5"/>
      <c r="C446" s="5"/>
      <c r="D446" s="5"/>
      <c r="E446" s="5"/>
      <c r="F446" s="33"/>
      <c r="G446" s="5"/>
      <c r="H446" s="5"/>
      <c r="I446" s="5"/>
      <c r="J446" s="22"/>
      <c r="R446" s="10"/>
      <c r="S446" s="10"/>
      <c r="T446" s="10"/>
    </row>
    <row r="447" ht="15.75" customHeight="1">
      <c r="A447" s="5"/>
      <c r="B447" s="5"/>
      <c r="C447" s="5"/>
      <c r="D447" s="5"/>
      <c r="E447" s="5"/>
      <c r="F447" s="33"/>
      <c r="G447" s="5"/>
      <c r="H447" s="5"/>
      <c r="I447" s="5"/>
      <c r="J447" s="22"/>
      <c r="R447" s="10"/>
      <c r="S447" s="10"/>
      <c r="T447" s="10"/>
    </row>
    <row r="448" ht="15.75" customHeight="1">
      <c r="A448" s="5"/>
      <c r="B448" s="5"/>
      <c r="C448" s="5"/>
      <c r="D448" s="5"/>
      <c r="E448" s="5"/>
      <c r="F448" s="33"/>
      <c r="G448" s="5"/>
      <c r="H448" s="5"/>
      <c r="I448" s="5"/>
      <c r="J448" s="22"/>
      <c r="R448" s="10"/>
      <c r="S448" s="10"/>
      <c r="T448" s="10"/>
    </row>
    <row r="449" ht="15.75" customHeight="1">
      <c r="A449" s="5"/>
      <c r="B449" s="5"/>
      <c r="C449" s="5"/>
      <c r="D449" s="5"/>
      <c r="E449" s="5"/>
      <c r="F449" s="33"/>
      <c r="G449" s="5"/>
      <c r="H449" s="5"/>
      <c r="I449" s="5"/>
      <c r="J449" s="22"/>
      <c r="R449" s="10"/>
      <c r="S449" s="10"/>
      <c r="T449" s="10"/>
    </row>
    <row r="450" ht="15.75" customHeight="1">
      <c r="A450" s="5"/>
      <c r="B450" s="5"/>
      <c r="C450" s="5"/>
      <c r="D450" s="5"/>
      <c r="E450" s="5"/>
      <c r="F450" s="33"/>
      <c r="G450" s="5"/>
      <c r="H450" s="5"/>
      <c r="I450" s="5"/>
      <c r="J450" s="22"/>
      <c r="R450" s="10"/>
      <c r="S450" s="10"/>
      <c r="T450" s="10"/>
    </row>
    <row r="451" ht="15.75" customHeight="1">
      <c r="A451" s="5"/>
      <c r="B451" s="5"/>
      <c r="C451" s="5"/>
      <c r="D451" s="5"/>
      <c r="E451" s="5"/>
      <c r="F451" s="33"/>
      <c r="G451" s="5"/>
      <c r="H451" s="5"/>
      <c r="I451" s="5"/>
      <c r="J451" s="22"/>
      <c r="R451" s="10"/>
      <c r="S451" s="10"/>
      <c r="T451" s="10"/>
    </row>
    <row r="452" ht="15.75" customHeight="1">
      <c r="A452" s="5"/>
      <c r="B452" s="5"/>
      <c r="C452" s="5"/>
      <c r="D452" s="5"/>
      <c r="E452" s="5"/>
      <c r="F452" s="33"/>
      <c r="G452" s="5"/>
      <c r="H452" s="5"/>
      <c r="I452" s="5"/>
      <c r="J452" s="22"/>
      <c r="R452" s="10"/>
      <c r="S452" s="10"/>
      <c r="T452" s="10"/>
    </row>
    <row r="453" ht="15.75" customHeight="1">
      <c r="A453" s="5"/>
      <c r="B453" s="5"/>
      <c r="C453" s="5"/>
      <c r="D453" s="5"/>
      <c r="E453" s="5"/>
      <c r="F453" s="33"/>
      <c r="G453" s="5"/>
      <c r="H453" s="5"/>
      <c r="I453" s="5"/>
      <c r="J453" s="22"/>
      <c r="R453" s="10"/>
      <c r="S453" s="10"/>
      <c r="T453" s="10"/>
    </row>
    <row r="454" ht="15.75" customHeight="1">
      <c r="A454" s="5"/>
      <c r="B454" s="5"/>
      <c r="C454" s="5"/>
      <c r="D454" s="5"/>
      <c r="E454" s="5"/>
      <c r="F454" s="33"/>
      <c r="G454" s="5"/>
      <c r="H454" s="5"/>
      <c r="I454" s="5"/>
      <c r="J454" s="22"/>
      <c r="R454" s="10"/>
      <c r="S454" s="10"/>
      <c r="T454" s="10"/>
    </row>
    <row r="455" ht="15.75" customHeight="1">
      <c r="A455" s="5"/>
      <c r="B455" s="5"/>
      <c r="C455" s="5"/>
      <c r="D455" s="5"/>
      <c r="E455" s="5"/>
      <c r="F455" s="33"/>
      <c r="G455" s="5"/>
      <c r="H455" s="5"/>
      <c r="I455" s="5"/>
      <c r="J455" s="22"/>
      <c r="R455" s="10"/>
      <c r="S455" s="10"/>
      <c r="T455" s="10"/>
    </row>
    <row r="456" ht="15.75" customHeight="1">
      <c r="A456" s="5"/>
      <c r="B456" s="5"/>
      <c r="C456" s="5"/>
      <c r="D456" s="5"/>
      <c r="E456" s="5"/>
      <c r="F456" s="33"/>
      <c r="G456" s="5"/>
      <c r="H456" s="5"/>
      <c r="I456" s="5"/>
      <c r="J456" s="22"/>
      <c r="R456" s="10"/>
      <c r="S456" s="10"/>
      <c r="T456" s="10"/>
    </row>
    <row r="457" ht="15.75" customHeight="1">
      <c r="A457" s="5"/>
      <c r="B457" s="5"/>
      <c r="C457" s="5"/>
      <c r="D457" s="5"/>
      <c r="E457" s="5"/>
      <c r="F457" s="33"/>
      <c r="G457" s="5"/>
      <c r="H457" s="5"/>
      <c r="I457" s="5"/>
      <c r="J457" s="22"/>
      <c r="R457" s="10"/>
      <c r="S457" s="10"/>
      <c r="T457" s="10"/>
    </row>
    <row r="458" ht="15.75" customHeight="1">
      <c r="A458" s="5"/>
      <c r="B458" s="5"/>
      <c r="C458" s="5"/>
      <c r="D458" s="5"/>
      <c r="E458" s="5"/>
      <c r="F458" s="33"/>
      <c r="G458" s="5"/>
      <c r="H458" s="5"/>
      <c r="I458" s="5"/>
      <c r="J458" s="22"/>
      <c r="R458" s="10"/>
      <c r="S458" s="10"/>
      <c r="T458" s="10"/>
    </row>
    <row r="459" ht="15.75" customHeight="1">
      <c r="A459" s="5"/>
      <c r="B459" s="5"/>
      <c r="C459" s="5"/>
      <c r="D459" s="5"/>
      <c r="E459" s="5"/>
      <c r="F459" s="33"/>
      <c r="G459" s="5"/>
      <c r="H459" s="5"/>
      <c r="I459" s="5"/>
      <c r="J459" s="22"/>
      <c r="R459" s="10"/>
      <c r="S459" s="10"/>
      <c r="T459" s="10"/>
    </row>
    <row r="460" ht="15.75" customHeight="1">
      <c r="A460" s="5"/>
      <c r="B460" s="5"/>
      <c r="C460" s="5"/>
      <c r="D460" s="5"/>
      <c r="E460" s="5"/>
      <c r="F460" s="33"/>
      <c r="G460" s="5"/>
      <c r="H460" s="5"/>
      <c r="I460" s="5"/>
      <c r="J460" s="22"/>
      <c r="R460" s="10"/>
      <c r="S460" s="10"/>
      <c r="T460" s="10"/>
    </row>
    <row r="461" ht="15.75" customHeight="1">
      <c r="A461" s="5"/>
      <c r="B461" s="5"/>
      <c r="C461" s="5"/>
      <c r="D461" s="5"/>
      <c r="E461" s="5"/>
      <c r="F461" s="33"/>
      <c r="G461" s="5"/>
      <c r="H461" s="5"/>
      <c r="I461" s="5"/>
      <c r="J461" s="22"/>
      <c r="R461" s="10"/>
      <c r="S461" s="10"/>
      <c r="T461" s="10"/>
    </row>
    <row r="462" ht="15.75" customHeight="1">
      <c r="A462" s="5"/>
      <c r="B462" s="5"/>
      <c r="C462" s="5"/>
      <c r="D462" s="5"/>
      <c r="E462" s="5"/>
      <c r="F462" s="33"/>
      <c r="G462" s="5"/>
      <c r="H462" s="5"/>
      <c r="I462" s="5"/>
      <c r="J462" s="22"/>
      <c r="R462" s="10"/>
      <c r="S462" s="10"/>
      <c r="T462" s="10"/>
    </row>
    <row r="463" ht="15.75" customHeight="1">
      <c r="A463" s="5"/>
      <c r="B463" s="5"/>
      <c r="C463" s="5"/>
      <c r="D463" s="5"/>
      <c r="E463" s="5"/>
      <c r="F463" s="33"/>
      <c r="G463" s="5"/>
      <c r="H463" s="5"/>
      <c r="I463" s="5"/>
      <c r="J463" s="22"/>
      <c r="R463" s="10"/>
      <c r="S463" s="10"/>
      <c r="T463" s="10"/>
    </row>
    <row r="464" ht="15.75" customHeight="1">
      <c r="A464" s="5"/>
      <c r="B464" s="5"/>
      <c r="C464" s="5"/>
      <c r="D464" s="5"/>
      <c r="E464" s="5"/>
      <c r="F464" s="33"/>
      <c r="G464" s="5"/>
      <c r="H464" s="5"/>
      <c r="I464" s="5"/>
      <c r="J464" s="22"/>
      <c r="R464" s="10"/>
      <c r="S464" s="10"/>
      <c r="T464" s="10"/>
    </row>
    <row r="465" ht="15.75" customHeight="1">
      <c r="A465" s="5"/>
      <c r="B465" s="5"/>
      <c r="C465" s="5"/>
      <c r="D465" s="5"/>
      <c r="E465" s="5"/>
      <c r="F465" s="33"/>
      <c r="G465" s="5"/>
      <c r="H465" s="5"/>
      <c r="I465" s="5"/>
      <c r="J465" s="22"/>
      <c r="R465" s="10"/>
      <c r="S465" s="10"/>
      <c r="T465" s="10"/>
    </row>
    <row r="466" ht="15.75" customHeight="1">
      <c r="A466" s="5"/>
      <c r="B466" s="5"/>
      <c r="C466" s="5"/>
      <c r="D466" s="5"/>
      <c r="E466" s="5"/>
      <c r="F466" s="33"/>
      <c r="G466" s="5"/>
      <c r="H466" s="5"/>
      <c r="I466" s="5"/>
      <c r="J466" s="22"/>
      <c r="R466" s="10"/>
      <c r="S466" s="10"/>
      <c r="T466" s="10"/>
    </row>
    <row r="467" ht="15.75" customHeight="1">
      <c r="A467" s="5"/>
      <c r="B467" s="5"/>
      <c r="C467" s="5"/>
      <c r="D467" s="5"/>
      <c r="E467" s="5"/>
      <c r="F467" s="33"/>
      <c r="G467" s="5"/>
      <c r="H467" s="5"/>
      <c r="I467" s="5"/>
      <c r="J467" s="22"/>
      <c r="R467" s="10"/>
      <c r="S467" s="10"/>
      <c r="T467" s="10"/>
    </row>
    <row r="468" ht="15.75" customHeight="1">
      <c r="A468" s="5"/>
      <c r="B468" s="5"/>
      <c r="C468" s="5"/>
      <c r="D468" s="5"/>
      <c r="E468" s="5"/>
      <c r="F468" s="33"/>
      <c r="G468" s="5"/>
      <c r="H468" s="5"/>
      <c r="I468" s="5"/>
      <c r="J468" s="22"/>
      <c r="R468" s="10"/>
      <c r="S468" s="10"/>
      <c r="T468" s="10"/>
    </row>
    <row r="469" ht="15.75" customHeight="1">
      <c r="A469" s="5"/>
      <c r="B469" s="5"/>
      <c r="C469" s="5"/>
      <c r="D469" s="5"/>
      <c r="E469" s="5"/>
      <c r="F469" s="33"/>
      <c r="G469" s="5"/>
      <c r="H469" s="5"/>
      <c r="I469" s="5"/>
      <c r="J469" s="22"/>
      <c r="R469" s="10"/>
      <c r="S469" s="10"/>
      <c r="T469" s="10"/>
    </row>
    <row r="470" ht="15.75" customHeight="1">
      <c r="A470" s="5"/>
      <c r="B470" s="5"/>
      <c r="C470" s="5"/>
      <c r="D470" s="5"/>
      <c r="E470" s="5"/>
      <c r="F470" s="33"/>
      <c r="G470" s="5"/>
      <c r="H470" s="5"/>
      <c r="I470" s="5"/>
      <c r="J470" s="22"/>
      <c r="R470" s="10"/>
      <c r="S470" s="10"/>
      <c r="T470" s="10"/>
    </row>
    <row r="471" ht="15.75" customHeight="1">
      <c r="A471" s="5"/>
      <c r="B471" s="5"/>
      <c r="C471" s="5"/>
      <c r="D471" s="5"/>
      <c r="E471" s="5"/>
      <c r="F471" s="33"/>
      <c r="G471" s="5"/>
      <c r="H471" s="5"/>
      <c r="I471" s="5"/>
      <c r="J471" s="22"/>
      <c r="R471" s="10"/>
      <c r="S471" s="10"/>
      <c r="T471" s="10"/>
    </row>
    <row r="472" ht="15.75" customHeight="1">
      <c r="A472" s="5"/>
      <c r="B472" s="5"/>
      <c r="C472" s="5"/>
      <c r="D472" s="5"/>
      <c r="E472" s="5"/>
      <c r="F472" s="33"/>
      <c r="G472" s="5"/>
      <c r="H472" s="5"/>
      <c r="I472" s="5"/>
      <c r="J472" s="22"/>
      <c r="R472" s="10"/>
      <c r="S472" s="10"/>
      <c r="T472" s="10"/>
    </row>
    <row r="473" ht="15.75" customHeight="1">
      <c r="A473" s="5"/>
      <c r="B473" s="5"/>
      <c r="C473" s="5"/>
      <c r="D473" s="5"/>
      <c r="E473" s="5"/>
      <c r="F473" s="33"/>
      <c r="G473" s="5"/>
      <c r="H473" s="5"/>
      <c r="I473" s="5"/>
      <c r="J473" s="22"/>
      <c r="R473" s="10"/>
      <c r="S473" s="10"/>
      <c r="T473" s="10"/>
    </row>
    <row r="474" ht="15.75" customHeight="1">
      <c r="A474" s="5"/>
      <c r="B474" s="5"/>
      <c r="C474" s="5"/>
      <c r="D474" s="5"/>
      <c r="E474" s="5"/>
      <c r="F474" s="33"/>
      <c r="G474" s="5"/>
      <c r="H474" s="5"/>
      <c r="I474" s="5"/>
      <c r="J474" s="22"/>
      <c r="R474" s="10"/>
      <c r="S474" s="10"/>
      <c r="T474" s="10"/>
    </row>
    <row r="475" ht="15.75" customHeight="1">
      <c r="A475" s="5"/>
      <c r="B475" s="5"/>
      <c r="C475" s="5"/>
      <c r="D475" s="5"/>
      <c r="E475" s="5"/>
      <c r="F475" s="33"/>
      <c r="G475" s="5"/>
      <c r="H475" s="5"/>
      <c r="I475" s="5"/>
      <c r="J475" s="22"/>
      <c r="R475" s="10"/>
      <c r="S475" s="10"/>
      <c r="T475" s="10"/>
    </row>
    <row r="476" ht="15.75" customHeight="1">
      <c r="A476" s="5"/>
      <c r="B476" s="5"/>
      <c r="C476" s="5"/>
      <c r="D476" s="5"/>
      <c r="E476" s="5"/>
      <c r="F476" s="33"/>
      <c r="G476" s="5"/>
      <c r="H476" s="5"/>
      <c r="I476" s="5"/>
      <c r="J476" s="22"/>
      <c r="R476" s="10"/>
      <c r="S476" s="10"/>
      <c r="T476" s="10"/>
    </row>
    <row r="477" ht="15.75" customHeight="1">
      <c r="A477" s="5"/>
      <c r="B477" s="5"/>
      <c r="C477" s="5"/>
      <c r="D477" s="5"/>
      <c r="E477" s="5"/>
      <c r="F477" s="33"/>
      <c r="G477" s="5"/>
      <c r="H477" s="5"/>
      <c r="I477" s="5"/>
      <c r="J477" s="22"/>
      <c r="R477" s="10"/>
      <c r="S477" s="10"/>
      <c r="T477" s="10"/>
    </row>
    <row r="478" ht="15.75" customHeight="1">
      <c r="A478" s="5"/>
      <c r="B478" s="5"/>
      <c r="C478" s="5"/>
      <c r="D478" s="5"/>
      <c r="E478" s="5"/>
      <c r="F478" s="33"/>
      <c r="G478" s="5"/>
      <c r="H478" s="5"/>
      <c r="I478" s="5"/>
      <c r="J478" s="22"/>
      <c r="R478" s="10"/>
      <c r="S478" s="10"/>
      <c r="T478" s="10"/>
    </row>
    <row r="479" ht="15.75" customHeight="1">
      <c r="A479" s="5"/>
      <c r="B479" s="5"/>
      <c r="C479" s="5"/>
      <c r="D479" s="5"/>
      <c r="E479" s="5"/>
      <c r="F479" s="33"/>
      <c r="G479" s="5"/>
      <c r="H479" s="5"/>
      <c r="I479" s="5"/>
      <c r="J479" s="22"/>
      <c r="R479" s="10"/>
      <c r="S479" s="10"/>
      <c r="T479" s="10"/>
    </row>
    <row r="480" ht="15.75" customHeight="1">
      <c r="A480" s="5"/>
      <c r="B480" s="5"/>
      <c r="C480" s="5"/>
      <c r="D480" s="5"/>
      <c r="E480" s="5"/>
      <c r="F480" s="33"/>
      <c r="G480" s="5"/>
      <c r="H480" s="5"/>
      <c r="I480" s="5"/>
      <c r="J480" s="22"/>
      <c r="R480" s="10"/>
      <c r="S480" s="10"/>
      <c r="T480" s="10"/>
    </row>
    <row r="481" ht="15.75" customHeight="1">
      <c r="A481" s="5"/>
      <c r="B481" s="5"/>
      <c r="C481" s="5"/>
      <c r="D481" s="5"/>
      <c r="E481" s="5"/>
      <c r="F481" s="33"/>
      <c r="G481" s="5"/>
      <c r="H481" s="5"/>
      <c r="I481" s="5"/>
      <c r="J481" s="22"/>
      <c r="R481" s="10"/>
      <c r="S481" s="10"/>
      <c r="T481" s="10"/>
    </row>
    <row r="482" ht="15.75" customHeight="1">
      <c r="A482" s="5"/>
      <c r="B482" s="5"/>
      <c r="C482" s="5"/>
      <c r="D482" s="5"/>
      <c r="E482" s="5"/>
      <c r="F482" s="33"/>
      <c r="G482" s="5"/>
      <c r="H482" s="5"/>
      <c r="I482" s="5"/>
      <c r="J482" s="22"/>
      <c r="R482" s="10"/>
      <c r="S482" s="10"/>
      <c r="T482" s="10"/>
    </row>
    <row r="483" ht="15.75" customHeight="1">
      <c r="A483" s="5"/>
      <c r="B483" s="5"/>
      <c r="C483" s="5"/>
      <c r="D483" s="5"/>
      <c r="E483" s="5"/>
      <c r="F483" s="33"/>
      <c r="G483" s="5"/>
      <c r="H483" s="5"/>
      <c r="I483" s="5"/>
      <c r="J483" s="22"/>
      <c r="R483" s="10"/>
      <c r="S483" s="10"/>
      <c r="T483" s="10"/>
    </row>
    <row r="484" ht="15.75" customHeight="1">
      <c r="A484" s="5"/>
      <c r="B484" s="5"/>
      <c r="C484" s="5"/>
      <c r="D484" s="5"/>
      <c r="E484" s="5"/>
      <c r="F484" s="33"/>
      <c r="G484" s="5"/>
      <c r="H484" s="5"/>
      <c r="I484" s="5"/>
      <c r="J484" s="22"/>
      <c r="R484" s="10"/>
      <c r="S484" s="10"/>
      <c r="T484" s="10"/>
    </row>
    <row r="485" ht="15.75" customHeight="1">
      <c r="A485" s="5"/>
      <c r="B485" s="5"/>
      <c r="C485" s="5"/>
      <c r="D485" s="5"/>
      <c r="E485" s="5"/>
      <c r="F485" s="33"/>
      <c r="G485" s="5"/>
      <c r="H485" s="5"/>
      <c r="I485" s="5"/>
      <c r="J485" s="22"/>
      <c r="R485" s="10"/>
      <c r="S485" s="10"/>
      <c r="T485" s="10"/>
    </row>
    <row r="486" ht="15.75" customHeight="1">
      <c r="A486" s="5"/>
      <c r="B486" s="5"/>
      <c r="C486" s="5"/>
      <c r="D486" s="5"/>
      <c r="E486" s="5"/>
      <c r="F486" s="33"/>
      <c r="G486" s="5"/>
      <c r="H486" s="5"/>
      <c r="I486" s="5"/>
      <c r="J486" s="22"/>
      <c r="R486" s="10"/>
      <c r="S486" s="10"/>
      <c r="T486" s="10"/>
    </row>
    <row r="487" ht="15.75" customHeight="1">
      <c r="A487" s="5"/>
      <c r="B487" s="5"/>
      <c r="C487" s="5"/>
      <c r="D487" s="5"/>
      <c r="E487" s="5"/>
      <c r="F487" s="33"/>
      <c r="G487" s="5"/>
      <c r="H487" s="5"/>
      <c r="I487" s="5"/>
      <c r="J487" s="22"/>
      <c r="R487" s="10"/>
      <c r="S487" s="10"/>
      <c r="T487" s="10"/>
    </row>
    <row r="488" ht="15.75" customHeight="1">
      <c r="A488" s="5"/>
      <c r="B488" s="5"/>
      <c r="C488" s="5"/>
      <c r="D488" s="5"/>
      <c r="E488" s="5"/>
      <c r="F488" s="33"/>
      <c r="G488" s="5"/>
      <c r="H488" s="5"/>
      <c r="I488" s="5"/>
      <c r="J488" s="22"/>
      <c r="R488" s="10"/>
      <c r="S488" s="10"/>
      <c r="T488" s="10"/>
    </row>
    <row r="489" ht="15.75" customHeight="1">
      <c r="A489" s="5"/>
      <c r="B489" s="5"/>
      <c r="C489" s="5"/>
      <c r="D489" s="5"/>
      <c r="E489" s="5"/>
      <c r="F489" s="33"/>
      <c r="G489" s="5"/>
      <c r="H489" s="5"/>
      <c r="I489" s="5"/>
      <c r="J489" s="22"/>
      <c r="R489" s="10"/>
      <c r="S489" s="10"/>
      <c r="T489" s="10"/>
    </row>
    <row r="490" ht="15.75" customHeight="1">
      <c r="A490" s="5"/>
      <c r="B490" s="5"/>
      <c r="C490" s="5"/>
      <c r="D490" s="5"/>
      <c r="E490" s="5"/>
      <c r="F490" s="33"/>
      <c r="G490" s="5"/>
      <c r="H490" s="5"/>
      <c r="I490" s="5"/>
      <c r="J490" s="22"/>
      <c r="R490" s="10"/>
      <c r="S490" s="10"/>
      <c r="T490" s="10"/>
    </row>
    <row r="491" ht="15.75" customHeight="1">
      <c r="A491" s="5"/>
      <c r="B491" s="5"/>
      <c r="C491" s="5"/>
      <c r="D491" s="5"/>
      <c r="E491" s="5"/>
      <c r="F491" s="33"/>
      <c r="G491" s="5"/>
      <c r="H491" s="5"/>
      <c r="I491" s="5"/>
      <c r="J491" s="22"/>
      <c r="R491" s="10"/>
      <c r="S491" s="10"/>
      <c r="T491" s="10"/>
    </row>
    <row r="492" ht="15.75" customHeight="1">
      <c r="A492" s="5"/>
      <c r="B492" s="5"/>
      <c r="C492" s="5"/>
      <c r="D492" s="5"/>
      <c r="E492" s="5"/>
      <c r="F492" s="33"/>
      <c r="G492" s="5"/>
      <c r="H492" s="5"/>
      <c r="I492" s="5"/>
      <c r="J492" s="22"/>
      <c r="R492" s="10"/>
      <c r="S492" s="10"/>
      <c r="T492" s="10"/>
    </row>
    <row r="493" ht="15.75" customHeight="1">
      <c r="A493" s="5"/>
      <c r="B493" s="5"/>
      <c r="C493" s="5"/>
      <c r="D493" s="5"/>
      <c r="E493" s="5"/>
      <c r="F493" s="33"/>
      <c r="G493" s="5"/>
      <c r="H493" s="5"/>
      <c r="I493" s="5"/>
      <c r="J493" s="22"/>
      <c r="R493" s="10"/>
      <c r="S493" s="10"/>
      <c r="T493" s="10"/>
    </row>
    <row r="494" ht="15.75" customHeight="1">
      <c r="A494" s="5"/>
      <c r="B494" s="5"/>
      <c r="C494" s="5"/>
      <c r="D494" s="5"/>
      <c r="E494" s="5"/>
      <c r="F494" s="33"/>
      <c r="G494" s="5"/>
      <c r="H494" s="5"/>
      <c r="I494" s="5"/>
      <c r="J494" s="22"/>
      <c r="R494" s="10"/>
      <c r="S494" s="10"/>
      <c r="T494" s="10"/>
    </row>
    <row r="495" ht="15.75" customHeight="1">
      <c r="A495" s="5"/>
      <c r="B495" s="5"/>
      <c r="C495" s="5"/>
      <c r="D495" s="5"/>
      <c r="E495" s="5"/>
      <c r="F495" s="33"/>
      <c r="G495" s="5"/>
      <c r="H495" s="5"/>
      <c r="I495" s="5"/>
      <c r="J495" s="22"/>
      <c r="R495" s="10"/>
      <c r="S495" s="10"/>
      <c r="T495" s="10"/>
    </row>
    <row r="496" ht="15.75" customHeight="1">
      <c r="A496" s="5"/>
      <c r="B496" s="5"/>
      <c r="C496" s="5"/>
      <c r="D496" s="5"/>
      <c r="E496" s="5"/>
      <c r="F496" s="33"/>
      <c r="G496" s="5"/>
      <c r="H496" s="5"/>
      <c r="I496" s="5"/>
      <c r="J496" s="22"/>
      <c r="R496" s="10"/>
      <c r="S496" s="10"/>
      <c r="T496" s="10"/>
    </row>
    <row r="497" ht="15.75" customHeight="1">
      <c r="A497" s="5"/>
      <c r="B497" s="5"/>
      <c r="C497" s="5"/>
      <c r="D497" s="5"/>
      <c r="E497" s="5"/>
      <c r="F497" s="33"/>
      <c r="G497" s="5"/>
      <c r="H497" s="5"/>
      <c r="I497" s="5"/>
      <c r="J497" s="22"/>
      <c r="R497" s="10"/>
      <c r="S497" s="10"/>
      <c r="T497" s="10"/>
    </row>
    <row r="498" ht="15.75" customHeight="1">
      <c r="A498" s="5"/>
      <c r="B498" s="5"/>
      <c r="C498" s="5"/>
      <c r="D498" s="5"/>
      <c r="E498" s="5"/>
      <c r="F498" s="33"/>
      <c r="G498" s="5"/>
      <c r="H498" s="5"/>
      <c r="I498" s="5"/>
      <c r="J498" s="22"/>
      <c r="R498" s="10"/>
      <c r="S498" s="10"/>
      <c r="T498" s="10"/>
    </row>
    <row r="499" ht="15.75" customHeight="1">
      <c r="A499" s="5"/>
      <c r="B499" s="5"/>
      <c r="C499" s="5"/>
      <c r="D499" s="5"/>
      <c r="E499" s="5"/>
      <c r="F499" s="33"/>
      <c r="G499" s="5"/>
      <c r="H499" s="5"/>
      <c r="I499" s="5"/>
      <c r="J499" s="22"/>
      <c r="R499" s="10"/>
      <c r="S499" s="10"/>
      <c r="T499" s="10"/>
    </row>
    <row r="500" ht="15.75" customHeight="1">
      <c r="A500" s="5"/>
      <c r="B500" s="5"/>
      <c r="C500" s="5"/>
      <c r="D500" s="5"/>
      <c r="E500" s="5"/>
      <c r="F500" s="33"/>
      <c r="G500" s="5"/>
      <c r="H500" s="5"/>
      <c r="I500" s="5"/>
      <c r="J500" s="22"/>
      <c r="R500" s="10"/>
      <c r="S500" s="10"/>
      <c r="T500" s="10"/>
    </row>
    <row r="501" ht="15.75" customHeight="1">
      <c r="A501" s="5"/>
      <c r="B501" s="5"/>
      <c r="C501" s="5"/>
      <c r="D501" s="5"/>
      <c r="E501" s="5"/>
      <c r="F501" s="33"/>
      <c r="G501" s="5"/>
      <c r="H501" s="5"/>
      <c r="I501" s="5"/>
      <c r="J501" s="22"/>
      <c r="R501" s="10"/>
      <c r="S501" s="10"/>
      <c r="T501" s="10"/>
    </row>
    <row r="502" ht="15.75" customHeight="1">
      <c r="A502" s="5"/>
      <c r="B502" s="5"/>
      <c r="C502" s="5"/>
      <c r="D502" s="5"/>
      <c r="E502" s="5"/>
      <c r="F502" s="33"/>
      <c r="G502" s="5"/>
      <c r="H502" s="5"/>
      <c r="I502" s="5"/>
      <c r="J502" s="22"/>
      <c r="R502" s="10"/>
      <c r="S502" s="10"/>
      <c r="T502" s="10"/>
    </row>
    <row r="503" ht="15.75" customHeight="1">
      <c r="A503" s="5"/>
      <c r="B503" s="5"/>
      <c r="C503" s="5"/>
      <c r="D503" s="5"/>
      <c r="E503" s="5"/>
      <c r="F503" s="33"/>
      <c r="G503" s="5"/>
      <c r="H503" s="5"/>
      <c r="I503" s="5"/>
      <c r="J503" s="22"/>
      <c r="R503" s="10"/>
      <c r="S503" s="10"/>
      <c r="T503" s="10"/>
    </row>
    <row r="504" ht="15.75" customHeight="1">
      <c r="A504" s="5"/>
      <c r="B504" s="5"/>
      <c r="C504" s="5"/>
      <c r="D504" s="5"/>
      <c r="E504" s="5"/>
      <c r="F504" s="33"/>
      <c r="G504" s="5"/>
      <c r="H504" s="5"/>
      <c r="I504" s="5"/>
      <c r="J504" s="22"/>
      <c r="R504" s="10"/>
      <c r="S504" s="10"/>
      <c r="T504" s="10"/>
    </row>
    <row r="505" ht="15.75" customHeight="1">
      <c r="A505" s="5"/>
      <c r="B505" s="5"/>
      <c r="C505" s="5"/>
      <c r="D505" s="5"/>
      <c r="E505" s="5"/>
      <c r="F505" s="33"/>
      <c r="G505" s="5"/>
      <c r="H505" s="5"/>
      <c r="I505" s="5"/>
      <c r="J505" s="22"/>
      <c r="R505" s="10"/>
      <c r="S505" s="10"/>
      <c r="T505" s="10"/>
    </row>
    <row r="506" ht="15.75" customHeight="1">
      <c r="A506" s="5"/>
      <c r="B506" s="5"/>
      <c r="C506" s="5"/>
      <c r="D506" s="5"/>
      <c r="E506" s="5"/>
      <c r="F506" s="33"/>
      <c r="G506" s="5"/>
      <c r="H506" s="5"/>
      <c r="I506" s="5"/>
      <c r="J506" s="22"/>
      <c r="R506" s="10"/>
      <c r="S506" s="10"/>
      <c r="T506" s="10"/>
    </row>
    <row r="507" ht="15.75" customHeight="1">
      <c r="A507" s="5"/>
      <c r="B507" s="5"/>
      <c r="C507" s="5"/>
      <c r="D507" s="5"/>
      <c r="E507" s="5"/>
      <c r="F507" s="33"/>
      <c r="G507" s="5"/>
      <c r="H507" s="5"/>
      <c r="I507" s="5"/>
      <c r="J507" s="22"/>
      <c r="R507" s="10"/>
      <c r="S507" s="10"/>
      <c r="T507" s="10"/>
    </row>
    <row r="508" ht="15.75" customHeight="1">
      <c r="A508" s="5"/>
      <c r="B508" s="5"/>
      <c r="C508" s="5"/>
      <c r="D508" s="5"/>
      <c r="E508" s="5"/>
      <c r="F508" s="33"/>
      <c r="G508" s="5"/>
      <c r="H508" s="5"/>
      <c r="I508" s="5"/>
      <c r="J508" s="22"/>
      <c r="R508" s="10"/>
      <c r="S508" s="10"/>
      <c r="T508" s="10"/>
    </row>
    <row r="509" ht="15.75" customHeight="1">
      <c r="A509" s="5"/>
      <c r="B509" s="5"/>
      <c r="C509" s="5"/>
      <c r="D509" s="5"/>
      <c r="E509" s="5"/>
      <c r="F509" s="33"/>
      <c r="G509" s="5"/>
      <c r="H509" s="5"/>
      <c r="I509" s="5"/>
      <c r="J509" s="22"/>
      <c r="R509" s="10"/>
      <c r="S509" s="10"/>
      <c r="T509" s="10"/>
    </row>
    <row r="510" ht="15.75" customHeight="1">
      <c r="A510" s="5"/>
      <c r="B510" s="5"/>
      <c r="C510" s="5"/>
      <c r="D510" s="5"/>
      <c r="E510" s="5"/>
      <c r="F510" s="33"/>
      <c r="G510" s="5"/>
      <c r="H510" s="5"/>
      <c r="I510" s="5"/>
      <c r="J510" s="22"/>
      <c r="R510" s="10"/>
      <c r="S510" s="10"/>
      <c r="T510" s="10"/>
    </row>
    <row r="511" ht="15.75" customHeight="1">
      <c r="A511" s="5"/>
      <c r="B511" s="5"/>
      <c r="C511" s="5"/>
      <c r="D511" s="5"/>
      <c r="E511" s="5"/>
      <c r="F511" s="33"/>
      <c r="G511" s="5"/>
      <c r="H511" s="5"/>
      <c r="I511" s="5"/>
      <c r="J511" s="22"/>
      <c r="R511" s="10"/>
      <c r="S511" s="10"/>
      <c r="T511" s="10"/>
    </row>
    <row r="512" ht="15.75" customHeight="1">
      <c r="A512" s="5"/>
      <c r="B512" s="5"/>
      <c r="C512" s="5"/>
      <c r="D512" s="5"/>
      <c r="E512" s="5"/>
      <c r="F512" s="33"/>
      <c r="G512" s="5"/>
      <c r="H512" s="5"/>
      <c r="I512" s="5"/>
      <c r="J512" s="22"/>
      <c r="R512" s="10"/>
      <c r="S512" s="10"/>
      <c r="T512" s="10"/>
    </row>
    <row r="513" ht="15.75" customHeight="1">
      <c r="A513" s="5"/>
      <c r="B513" s="5"/>
      <c r="C513" s="5"/>
      <c r="D513" s="5"/>
      <c r="E513" s="5"/>
      <c r="F513" s="33"/>
      <c r="G513" s="5"/>
      <c r="H513" s="5"/>
      <c r="I513" s="5"/>
      <c r="J513" s="22"/>
      <c r="R513" s="10"/>
      <c r="S513" s="10"/>
      <c r="T513" s="10"/>
    </row>
    <row r="514" ht="15.75" customHeight="1">
      <c r="A514" s="5"/>
      <c r="B514" s="5"/>
      <c r="C514" s="5"/>
      <c r="D514" s="5"/>
      <c r="E514" s="5"/>
      <c r="F514" s="33"/>
      <c r="G514" s="5"/>
      <c r="H514" s="5"/>
      <c r="I514" s="5"/>
      <c r="J514" s="22"/>
      <c r="R514" s="10"/>
      <c r="S514" s="10"/>
      <c r="T514" s="10"/>
    </row>
    <row r="515" ht="15.75" customHeight="1">
      <c r="A515" s="5"/>
      <c r="B515" s="5"/>
      <c r="C515" s="5"/>
      <c r="D515" s="5"/>
      <c r="E515" s="5"/>
      <c r="F515" s="33"/>
      <c r="G515" s="5"/>
      <c r="H515" s="5"/>
      <c r="I515" s="5"/>
      <c r="J515" s="22"/>
      <c r="R515" s="10"/>
      <c r="S515" s="10"/>
      <c r="T515" s="10"/>
    </row>
    <row r="516" ht="15.75" customHeight="1">
      <c r="A516" s="5"/>
      <c r="B516" s="5"/>
      <c r="C516" s="5"/>
      <c r="D516" s="5"/>
      <c r="E516" s="5"/>
      <c r="F516" s="33"/>
      <c r="G516" s="5"/>
      <c r="H516" s="5"/>
      <c r="I516" s="5"/>
      <c r="J516" s="22"/>
      <c r="R516" s="10"/>
      <c r="S516" s="10"/>
      <c r="T516" s="10"/>
    </row>
    <row r="517" ht="15.75" customHeight="1">
      <c r="A517" s="5"/>
      <c r="B517" s="5"/>
      <c r="C517" s="5"/>
      <c r="D517" s="5"/>
      <c r="E517" s="5"/>
      <c r="F517" s="33"/>
      <c r="G517" s="5"/>
      <c r="H517" s="5"/>
      <c r="I517" s="5"/>
      <c r="J517" s="22"/>
      <c r="R517" s="10"/>
      <c r="S517" s="10"/>
      <c r="T517" s="10"/>
    </row>
    <row r="518" ht="15.75" customHeight="1">
      <c r="A518" s="5"/>
      <c r="B518" s="5"/>
      <c r="C518" s="5"/>
      <c r="D518" s="5"/>
      <c r="E518" s="5"/>
      <c r="F518" s="33"/>
      <c r="G518" s="5"/>
      <c r="H518" s="5"/>
      <c r="I518" s="5"/>
      <c r="J518" s="22"/>
      <c r="R518" s="10"/>
      <c r="S518" s="10"/>
      <c r="T518" s="10"/>
    </row>
    <row r="519" ht="15.75" customHeight="1">
      <c r="A519" s="5"/>
      <c r="B519" s="5"/>
      <c r="C519" s="5"/>
      <c r="D519" s="5"/>
      <c r="E519" s="5"/>
      <c r="F519" s="33"/>
      <c r="G519" s="5"/>
      <c r="H519" s="5"/>
      <c r="I519" s="5"/>
      <c r="J519" s="22"/>
      <c r="R519" s="10"/>
      <c r="S519" s="10"/>
      <c r="T519" s="10"/>
    </row>
    <row r="520" ht="15.75" customHeight="1">
      <c r="A520" s="5"/>
      <c r="B520" s="5"/>
      <c r="C520" s="5"/>
      <c r="D520" s="5"/>
      <c r="E520" s="5"/>
      <c r="F520" s="33"/>
      <c r="G520" s="5"/>
      <c r="H520" s="5"/>
      <c r="I520" s="5"/>
      <c r="J520" s="22"/>
      <c r="R520" s="10"/>
      <c r="S520" s="10"/>
      <c r="T520" s="10"/>
    </row>
    <row r="521" ht="15.75" customHeight="1">
      <c r="A521" s="5"/>
      <c r="B521" s="5"/>
      <c r="C521" s="5"/>
      <c r="D521" s="5"/>
      <c r="E521" s="5"/>
      <c r="F521" s="33"/>
      <c r="G521" s="5"/>
      <c r="H521" s="5"/>
      <c r="I521" s="5"/>
      <c r="J521" s="22"/>
      <c r="R521" s="10"/>
      <c r="S521" s="10"/>
      <c r="T521" s="10"/>
    </row>
    <row r="522" ht="15.75" customHeight="1">
      <c r="A522" s="5"/>
      <c r="B522" s="5"/>
      <c r="C522" s="5"/>
      <c r="D522" s="5"/>
      <c r="E522" s="5"/>
      <c r="F522" s="33"/>
      <c r="G522" s="5"/>
      <c r="H522" s="5"/>
      <c r="I522" s="5"/>
      <c r="J522" s="22"/>
      <c r="R522" s="10"/>
      <c r="S522" s="10"/>
      <c r="T522" s="10"/>
    </row>
    <row r="523" ht="15.75" customHeight="1">
      <c r="A523" s="5"/>
      <c r="B523" s="5"/>
      <c r="C523" s="5"/>
      <c r="D523" s="5"/>
      <c r="E523" s="5"/>
      <c r="F523" s="33"/>
      <c r="G523" s="5"/>
      <c r="H523" s="5"/>
      <c r="I523" s="5"/>
      <c r="J523" s="22"/>
      <c r="R523" s="10"/>
      <c r="S523" s="10"/>
      <c r="T523" s="10"/>
    </row>
    <row r="524" ht="15.75" customHeight="1">
      <c r="A524" s="5"/>
      <c r="B524" s="5"/>
      <c r="C524" s="5"/>
      <c r="D524" s="5"/>
      <c r="E524" s="5"/>
      <c r="F524" s="33"/>
      <c r="G524" s="5"/>
      <c r="H524" s="5"/>
      <c r="I524" s="5"/>
      <c r="J524" s="22"/>
      <c r="R524" s="10"/>
      <c r="S524" s="10"/>
      <c r="T524" s="10"/>
    </row>
    <row r="525" ht="15.75" customHeight="1">
      <c r="A525" s="5"/>
      <c r="B525" s="5"/>
      <c r="C525" s="5"/>
      <c r="D525" s="5"/>
      <c r="E525" s="5"/>
      <c r="F525" s="33"/>
      <c r="G525" s="5"/>
      <c r="H525" s="5"/>
      <c r="I525" s="5"/>
      <c r="J525" s="22"/>
      <c r="R525" s="10"/>
      <c r="S525" s="10"/>
      <c r="T525" s="10"/>
    </row>
    <row r="526" ht="15.75" customHeight="1">
      <c r="A526" s="5"/>
      <c r="B526" s="5"/>
      <c r="C526" s="5"/>
      <c r="D526" s="5"/>
      <c r="E526" s="5"/>
      <c r="F526" s="33"/>
      <c r="G526" s="5"/>
      <c r="H526" s="5"/>
      <c r="I526" s="5"/>
      <c r="J526" s="22"/>
      <c r="R526" s="10"/>
      <c r="S526" s="10"/>
      <c r="T526" s="10"/>
    </row>
    <row r="527" ht="15.75" customHeight="1">
      <c r="A527" s="5"/>
      <c r="B527" s="5"/>
      <c r="C527" s="5"/>
      <c r="D527" s="5"/>
      <c r="E527" s="5"/>
      <c r="F527" s="33"/>
      <c r="G527" s="5"/>
      <c r="H527" s="5"/>
      <c r="I527" s="5"/>
      <c r="J527" s="22"/>
      <c r="R527" s="10"/>
      <c r="S527" s="10"/>
      <c r="T527" s="10"/>
    </row>
    <row r="528" ht="15.75" customHeight="1">
      <c r="A528" s="5"/>
      <c r="B528" s="5"/>
      <c r="C528" s="5"/>
      <c r="D528" s="5"/>
      <c r="E528" s="5"/>
      <c r="F528" s="33"/>
      <c r="G528" s="5"/>
      <c r="H528" s="5"/>
      <c r="I528" s="5"/>
      <c r="J528" s="22"/>
      <c r="R528" s="10"/>
      <c r="S528" s="10"/>
      <c r="T528" s="10"/>
    </row>
    <row r="529" ht="15.75" customHeight="1">
      <c r="A529" s="5"/>
      <c r="B529" s="5"/>
      <c r="C529" s="5"/>
      <c r="D529" s="5"/>
      <c r="E529" s="5"/>
      <c r="F529" s="33"/>
      <c r="G529" s="5"/>
      <c r="H529" s="5"/>
      <c r="I529" s="5"/>
      <c r="J529" s="22"/>
      <c r="R529" s="10"/>
      <c r="S529" s="10"/>
      <c r="T529" s="10"/>
    </row>
    <row r="530" ht="15.75" customHeight="1">
      <c r="A530" s="5"/>
      <c r="B530" s="5"/>
      <c r="C530" s="5"/>
      <c r="D530" s="5"/>
      <c r="E530" s="5"/>
      <c r="F530" s="33"/>
      <c r="G530" s="5"/>
      <c r="H530" s="5"/>
      <c r="I530" s="5"/>
      <c r="J530" s="22"/>
      <c r="R530" s="10"/>
      <c r="S530" s="10"/>
      <c r="T530" s="10"/>
    </row>
    <row r="531" ht="15.75" customHeight="1">
      <c r="A531" s="5"/>
      <c r="B531" s="5"/>
      <c r="C531" s="5"/>
      <c r="D531" s="5"/>
      <c r="E531" s="5"/>
      <c r="F531" s="33"/>
      <c r="G531" s="5"/>
      <c r="H531" s="5"/>
      <c r="I531" s="5"/>
      <c r="J531" s="22"/>
      <c r="R531" s="10"/>
      <c r="S531" s="10"/>
      <c r="T531" s="10"/>
    </row>
    <row r="532" ht="15.75" customHeight="1">
      <c r="A532" s="5"/>
      <c r="B532" s="5"/>
      <c r="C532" s="5"/>
      <c r="D532" s="5"/>
      <c r="E532" s="5"/>
      <c r="F532" s="33"/>
      <c r="G532" s="5"/>
      <c r="H532" s="5"/>
      <c r="I532" s="5"/>
      <c r="J532" s="22"/>
      <c r="R532" s="10"/>
      <c r="S532" s="10"/>
      <c r="T532" s="10"/>
    </row>
    <row r="533" ht="15.75" customHeight="1">
      <c r="A533" s="5"/>
      <c r="B533" s="5"/>
      <c r="C533" s="5"/>
      <c r="D533" s="5"/>
      <c r="E533" s="5"/>
      <c r="F533" s="33"/>
      <c r="G533" s="5"/>
      <c r="H533" s="5"/>
      <c r="I533" s="5"/>
      <c r="J533" s="22"/>
      <c r="R533" s="10"/>
      <c r="S533" s="10"/>
      <c r="T533" s="10"/>
    </row>
    <row r="534" ht="15.75" customHeight="1">
      <c r="A534" s="5"/>
      <c r="B534" s="5"/>
      <c r="C534" s="5"/>
      <c r="D534" s="5"/>
      <c r="E534" s="5"/>
      <c r="F534" s="33"/>
      <c r="G534" s="5"/>
      <c r="H534" s="5"/>
      <c r="I534" s="5"/>
      <c r="J534" s="22"/>
      <c r="R534" s="10"/>
      <c r="S534" s="10"/>
      <c r="T534" s="10"/>
    </row>
    <row r="535" ht="15.75" customHeight="1">
      <c r="A535" s="5"/>
      <c r="B535" s="5"/>
      <c r="C535" s="5"/>
      <c r="D535" s="5"/>
      <c r="E535" s="5"/>
      <c r="F535" s="33"/>
      <c r="G535" s="5"/>
      <c r="H535" s="5"/>
      <c r="I535" s="5"/>
      <c r="J535" s="22"/>
      <c r="R535" s="10"/>
      <c r="S535" s="10"/>
      <c r="T535" s="10"/>
    </row>
    <row r="536" ht="15.75" customHeight="1">
      <c r="A536" s="5"/>
      <c r="B536" s="5"/>
      <c r="C536" s="5"/>
      <c r="D536" s="5"/>
      <c r="E536" s="5"/>
      <c r="F536" s="33"/>
      <c r="G536" s="5"/>
      <c r="H536" s="5"/>
      <c r="I536" s="5"/>
      <c r="J536" s="22"/>
      <c r="R536" s="10"/>
      <c r="S536" s="10"/>
      <c r="T536" s="10"/>
    </row>
    <row r="537" ht="15.75" customHeight="1">
      <c r="A537" s="5"/>
      <c r="B537" s="5"/>
      <c r="C537" s="5"/>
      <c r="D537" s="5"/>
      <c r="E537" s="5"/>
      <c r="F537" s="33"/>
      <c r="G537" s="5"/>
      <c r="H537" s="5"/>
      <c r="I537" s="5"/>
      <c r="J537" s="22"/>
      <c r="R537" s="10"/>
      <c r="S537" s="10"/>
      <c r="T537" s="10"/>
    </row>
    <row r="538" ht="15.75" customHeight="1">
      <c r="A538" s="5"/>
      <c r="B538" s="5"/>
      <c r="C538" s="5"/>
      <c r="D538" s="5"/>
      <c r="E538" s="5"/>
      <c r="F538" s="33"/>
      <c r="G538" s="5"/>
      <c r="H538" s="5"/>
      <c r="I538" s="5"/>
      <c r="J538" s="22"/>
      <c r="R538" s="10"/>
      <c r="S538" s="10"/>
      <c r="T538" s="10"/>
    </row>
    <row r="539" ht="15.75" customHeight="1">
      <c r="A539" s="5"/>
      <c r="B539" s="5"/>
      <c r="C539" s="5"/>
      <c r="D539" s="5"/>
      <c r="E539" s="5"/>
      <c r="F539" s="33"/>
      <c r="G539" s="5"/>
      <c r="H539" s="5"/>
      <c r="I539" s="5"/>
      <c r="J539" s="22"/>
      <c r="R539" s="10"/>
      <c r="S539" s="10"/>
      <c r="T539" s="10"/>
    </row>
    <row r="540" ht="15.75" customHeight="1">
      <c r="A540" s="5"/>
      <c r="B540" s="5"/>
      <c r="C540" s="5"/>
      <c r="D540" s="5"/>
      <c r="E540" s="5"/>
      <c r="F540" s="33"/>
      <c r="G540" s="5"/>
      <c r="H540" s="5"/>
      <c r="I540" s="5"/>
      <c r="J540" s="22"/>
      <c r="R540" s="10"/>
      <c r="S540" s="10"/>
      <c r="T540" s="10"/>
    </row>
    <row r="541" ht="15.75" customHeight="1">
      <c r="A541" s="5"/>
      <c r="B541" s="5"/>
      <c r="C541" s="5"/>
      <c r="D541" s="5"/>
      <c r="E541" s="5"/>
      <c r="F541" s="33"/>
      <c r="G541" s="5"/>
      <c r="H541" s="5"/>
      <c r="I541" s="5"/>
      <c r="J541" s="22"/>
      <c r="R541" s="10"/>
      <c r="S541" s="10"/>
      <c r="T541" s="10"/>
    </row>
    <row r="542" ht="15.75" customHeight="1">
      <c r="A542" s="5"/>
      <c r="B542" s="5"/>
      <c r="C542" s="5"/>
      <c r="D542" s="5"/>
      <c r="E542" s="5"/>
      <c r="F542" s="33"/>
      <c r="G542" s="5"/>
      <c r="H542" s="5"/>
      <c r="I542" s="5"/>
      <c r="J542" s="22"/>
      <c r="R542" s="10"/>
      <c r="S542" s="10"/>
      <c r="T542" s="10"/>
    </row>
    <row r="543" ht="15.75" customHeight="1">
      <c r="A543" s="5"/>
      <c r="B543" s="5"/>
      <c r="C543" s="5"/>
      <c r="D543" s="5"/>
      <c r="E543" s="5"/>
      <c r="F543" s="33"/>
      <c r="G543" s="5"/>
      <c r="H543" s="5"/>
      <c r="I543" s="5"/>
      <c r="J543" s="22"/>
      <c r="R543" s="10"/>
      <c r="S543" s="10"/>
      <c r="T543" s="10"/>
    </row>
    <row r="544" ht="15.75" customHeight="1">
      <c r="A544" s="5"/>
      <c r="B544" s="5"/>
      <c r="C544" s="5"/>
      <c r="D544" s="5"/>
      <c r="E544" s="5"/>
      <c r="F544" s="33"/>
      <c r="G544" s="5"/>
      <c r="H544" s="5"/>
      <c r="I544" s="5"/>
      <c r="J544" s="22"/>
      <c r="R544" s="10"/>
      <c r="S544" s="10"/>
      <c r="T544" s="10"/>
    </row>
    <row r="545" ht="15.75" customHeight="1">
      <c r="A545" s="5"/>
      <c r="B545" s="5"/>
      <c r="C545" s="5"/>
      <c r="D545" s="5"/>
      <c r="E545" s="5"/>
      <c r="F545" s="33"/>
      <c r="G545" s="5"/>
      <c r="H545" s="5"/>
      <c r="I545" s="5"/>
      <c r="J545" s="22"/>
      <c r="R545" s="10"/>
      <c r="S545" s="10"/>
      <c r="T545" s="10"/>
    </row>
    <row r="546" ht="15.75" customHeight="1">
      <c r="A546" s="5"/>
      <c r="B546" s="5"/>
      <c r="C546" s="5"/>
      <c r="D546" s="5"/>
      <c r="E546" s="5"/>
      <c r="F546" s="33"/>
      <c r="G546" s="5"/>
      <c r="H546" s="5"/>
      <c r="I546" s="5"/>
      <c r="J546" s="22"/>
      <c r="R546" s="10"/>
      <c r="S546" s="10"/>
      <c r="T546" s="10"/>
    </row>
    <row r="547" ht="15.75" customHeight="1">
      <c r="A547" s="5"/>
      <c r="B547" s="5"/>
      <c r="C547" s="5"/>
      <c r="D547" s="5"/>
      <c r="E547" s="5"/>
      <c r="F547" s="33"/>
      <c r="G547" s="5"/>
      <c r="H547" s="5"/>
      <c r="I547" s="5"/>
      <c r="J547" s="22"/>
      <c r="R547" s="10"/>
      <c r="S547" s="10"/>
      <c r="T547" s="10"/>
    </row>
    <row r="548" ht="15.75" customHeight="1">
      <c r="A548" s="5"/>
      <c r="B548" s="5"/>
      <c r="C548" s="5"/>
      <c r="D548" s="5"/>
      <c r="E548" s="5"/>
      <c r="F548" s="33"/>
      <c r="G548" s="5"/>
      <c r="H548" s="5"/>
      <c r="I548" s="5"/>
      <c r="J548" s="22"/>
      <c r="R548" s="10"/>
      <c r="S548" s="10"/>
      <c r="T548" s="10"/>
    </row>
    <row r="549" ht="15.75" customHeight="1">
      <c r="A549" s="5"/>
      <c r="B549" s="5"/>
      <c r="C549" s="5"/>
      <c r="D549" s="5"/>
      <c r="E549" s="5"/>
      <c r="F549" s="33"/>
      <c r="G549" s="5"/>
      <c r="H549" s="5"/>
      <c r="I549" s="5"/>
      <c r="J549" s="22"/>
      <c r="R549" s="10"/>
      <c r="S549" s="10"/>
      <c r="T549" s="10"/>
    </row>
    <row r="550" ht="15.75" customHeight="1">
      <c r="A550" s="5"/>
      <c r="B550" s="5"/>
      <c r="C550" s="5"/>
      <c r="D550" s="5"/>
      <c r="E550" s="5"/>
      <c r="F550" s="33"/>
      <c r="G550" s="5"/>
      <c r="H550" s="5"/>
      <c r="I550" s="5"/>
      <c r="J550" s="22"/>
      <c r="R550" s="10"/>
      <c r="S550" s="10"/>
      <c r="T550" s="10"/>
    </row>
    <row r="551" ht="15.75" customHeight="1">
      <c r="A551" s="5"/>
      <c r="B551" s="5"/>
      <c r="C551" s="5"/>
      <c r="D551" s="5"/>
      <c r="E551" s="5"/>
      <c r="F551" s="33"/>
      <c r="G551" s="5"/>
      <c r="H551" s="5"/>
      <c r="I551" s="5"/>
      <c r="J551" s="22"/>
      <c r="R551" s="10"/>
      <c r="S551" s="10"/>
      <c r="T551" s="10"/>
    </row>
    <row r="552" ht="15.75" customHeight="1">
      <c r="A552" s="5"/>
      <c r="B552" s="5"/>
      <c r="C552" s="5"/>
      <c r="D552" s="5"/>
      <c r="E552" s="5"/>
      <c r="F552" s="33"/>
      <c r="G552" s="5"/>
      <c r="H552" s="5"/>
      <c r="I552" s="5"/>
      <c r="J552" s="22"/>
      <c r="R552" s="10"/>
      <c r="S552" s="10"/>
      <c r="T552" s="10"/>
    </row>
    <row r="553" ht="15.75" customHeight="1">
      <c r="A553" s="5"/>
      <c r="B553" s="5"/>
      <c r="C553" s="5"/>
      <c r="D553" s="5"/>
      <c r="E553" s="5"/>
      <c r="F553" s="33"/>
      <c r="G553" s="5"/>
      <c r="H553" s="5"/>
      <c r="I553" s="5"/>
      <c r="J553" s="22"/>
      <c r="R553" s="10"/>
      <c r="S553" s="10"/>
      <c r="T553" s="10"/>
    </row>
    <row r="554" ht="15.75" customHeight="1">
      <c r="A554" s="5"/>
      <c r="B554" s="5"/>
      <c r="C554" s="5"/>
      <c r="D554" s="5"/>
      <c r="E554" s="5"/>
      <c r="F554" s="33"/>
      <c r="G554" s="5"/>
      <c r="H554" s="5"/>
      <c r="I554" s="5"/>
      <c r="J554" s="22"/>
      <c r="R554" s="10"/>
      <c r="S554" s="10"/>
      <c r="T554" s="10"/>
    </row>
    <row r="555" ht="15.75" customHeight="1">
      <c r="A555" s="5"/>
      <c r="B555" s="5"/>
      <c r="C555" s="5"/>
      <c r="D555" s="5"/>
      <c r="E555" s="5"/>
      <c r="F555" s="33"/>
      <c r="G555" s="5"/>
      <c r="H555" s="5"/>
      <c r="I555" s="5"/>
      <c r="J555" s="22"/>
      <c r="R555" s="10"/>
      <c r="S555" s="10"/>
      <c r="T555" s="10"/>
    </row>
    <row r="556" ht="15.75" customHeight="1">
      <c r="A556" s="5"/>
      <c r="B556" s="5"/>
      <c r="C556" s="5"/>
      <c r="D556" s="5"/>
      <c r="E556" s="5"/>
      <c r="F556" s="33"/>
      <c r="G556" s="5"/>
      <c r="H556" s="5"/>
      <c r="I556" s="5"/>
      <c r="J556" s="22"/>
      <c r="R556" s="10"/>
      <c r="S556" s="10"/>
      <c r="T556" s="10"/>
    </row>
    <row r="557" ht="15.75" customHeight="1">
      <c r="A557" s="5"/>
      <c r="B557" s="5"/>
      <c r="C557" s="5"/>
      <c r="D557" s="5"/>
      <c r="E557" s="5"/>
      <c r="F557" s="33"/>
      <c r="G557" s="5"/>
      <c r="H557" s="5"/>
      <c r="I557" s="5"/>
      <c r="J557" s="22"/>
      <c r="R557" s="10"/>
      <c r="S557" s="10"/>
      <c r="T557" s="10"/>
    </row>
    <row r="558" ht="15.75" customHeight="1">
      <c r="A558" s="5"/>
      <c r="B558" s="5"/>
      <c r="C558" s="5"/>
      <c r="D558" s="5"/>
      <c r="E558" s="5"/>
      <c r="F558" s="33"/>
      <c r="G558" s="5"/>
      <c r="H558" s="5"/>
      <c r="I558" s="5"/>
      <c r="J558" s="22"/>
      <c r="R558" s="10"/>
      <c r="S558" s="10"/>
      <c r="T558" s="10"/>
    </row>
    <row r="559" ht="15.75" customHeight="1">
      <c r="A559" s="5"/>
      <c r="B559" s="5"/>
      <c r="C559" s="5"/>
      <c r="D559" s="5"/>
      <c r="E559" s="5"/>
      <c r="F559" s="33"/>
      <c r="G559" s="5"/>
      <c r="H559" s="5"/>
      <c r="I559" s="5"/>
      <c r="J559" s="22"/>
      <c r="R559" s="10"/>
      <c r="S559" s="10"/>
      <c r="T559" s="10"/>
    </row>
    <row r="560" ht="15.75" customHeight="1">
      <c r="A560" s="5"/>
      <c r="B560" s="5"/>
      <c r="C560" s="5"/>
      <c r="D560" s="5"/>
      <c r="E560" s="5"/>
      <c r="F560" s="33"/>
      <c r="G560" s="5"/>
      <c r="H560" s="5"/>
      <c r="I560" s="5"/>
      <c r="J560" s="22"/>
      <c r="R560" s="10"/>
      <c r="S560" s="10"/>
      <c r="T560" s="10"/>
    </row>
    <row r="561" ht="15.75" customHeight="1">
      <c r="A561" s="5"/>
      <c r="B561" s="5"/>
      <c r="C561" s="5"/>
      <c r="D561" s="5"/>
      <c r="E561" s="5"/>
      <c r="F561" s="33"/>
      <c r="G561" s="5"/>
      <c r="H561" s="5"/>
      <c r="I561" s="5"/>
      <c r="J561" s="22"/>
      <c r="R561" s="10"/>
      <c r="S561" s="10"/>
      <c r="T561" s="10"/>
    </row>
    <row r="562" ht="15.75" customHeight="1">
      <c r="A562" s="5"/>
      <c r="B562" s="5"/>
      <c r="C562" s="5"/>
      <c r="D562" s="5"/>
      <c r="E562" s="5"/>
      <c r="F562" s="33"/>
      <c r="G562" s="5"/>
      <c r="H562" s="5"/>
      <c r="I562" s="5"/>
      <c r="J562" s="22"/>
      <c r="R562" s="10"/>
      <c r="S562" s="10"/>
      <c r="T562" s="10"/>
    </row>
    <row r="563" ht="15.75" customHeight="1">
      <c r="A563" s="5"/>
      <c r="B563" s="5"/>
      <c r="C563" s="5"/>
      <c r="D563" s="5"/>
      <c r="E563" s="5"/>
      <c r="F563" s="33"/>
      <c r="G563" s="5"/>
      <c r="H563" s="5"/>
      <c r="I563" s="5"/>
      <c r="J563" s="22"/>
      <c r="R563" s="10"/>
      <c r="S563" s="10"/>
      <c r="T563" s="10"/>
    </row>
    <row r="564" ht="15.75" customHeight="1">
      <c r="A564" s="5"/>
      <c r="B564" s="5"/>
      <c r="C564" s="5"/>
      <c r="D564" s="5"/>
      <c r="E564" s="5"/>
      <c r="F564" s="33"/>
      <c r="G564" s="5"/>
      <c r="H564" s="5"/>
      <c r="I564" s="5"/>
      <c r="J564" s="22"/>
      <c r="R564" s="10"/>
      <c r="S564" s="10"/>
      <c r="T564" s="10"/>
    </row>
    <row r="565" ht="15.75" customHeight="1">
      <c r="A565" s="5"/>
      <c r="B565" s="5"/>
      <c r="C565" s="5"/>
      <c r="D565" s="5"/>
      <c r="E565" s="5"/>
      <c r="F565" s="33"/>
      <c r="G565" s="5"/>
      <c r="H565" s="5"/>
      <c r="I565" s="5"/>
      <c r="J565" s="22"/>
      <c r="R565" s="10"/>
      <c r="S565" s="10"/>
      <c r="T565" s="10"/>
    </row>
    <row r="566" ht="15.75" customHeight="1">
      <c r="A566" s="5"/>
      <c r="B566" s="5"/>
      <c r="C566" s="5"/>
      <c r="D566" s="5"/>
      <c r="E566" s="5"/>
      <c r="F566" s="33"/>
      <c r="G566" s="5"/>
      <c r="H566" s="5"/>
      <c r="I566" s="5"/>
      <c r="J566" s="22"/>
      <c r="R566" s="10"/>
      <c r="S566" s="10"/>
      <c r="T566" s="10"/>
    </row>
    <row r="567" ht="15.75" customHeight="1">
      <c r="A567" s="5"/>
      <c r="B567" s="5"/>
      <c r="C567" s="5"/>
      <c r="D567" s="5"/>
      <c r="E567" s="5"/>
      <c r="F567" s="33"/>
      <c r="G567" s="5"/>
      <c r="H567" s="5"/>
      <c r="I567" s="5"/>
      <c r="J567" s="22"/>
      <c r="R567" s="10"/>
      <c r="S567" s="10"/>
      <c r="T567" s="10"/>
    </row>
    <row r="568" ht="15.75" customHeight="1">
      <c r="A568" s="5"/>
      <c r="B568" s="5"/>
      <c r="C568" s="5"/>
      <c r="D568" s="5"/>
      <c r="E568" s="5"/>
      <c r="F568" s="33"/>
      <c r="G568" s="5"/>
      <c r="H568" s="5"/>
      <c r="I568" s="5"/>
      <c r="J568" s="22"/>
      <c r="R568" s="10"/>
      <c r="S568" s="10"/>
      <c r="T568" s="10"/>
    </row>
    <row r="569" ht="15.75" customHeight="1">
      <c r="A569" s="5"/>
      <c r="B569" s="5"/>
      <c r="C569" s="5"/>
      <c r="D569" s="5"/>
      <c r="E569" s="5"/>
      <c r="F569" s="33"/>
      <c r="G569" s="5"/>
      <c r="H569" s="5"/>
      <c r="I569" s="5"/>
      <c r="J569" s="22"/>
      <c r="R569" s="10"/>
      <c r="S569" s="10"/>
      <c r="T569" s="10"/>
    </row>
    <row r="570" ht="15.75" customHeight="1">
      <c r="A570" s="5"/>
      <c r="B570" s="5"/>
      <c r="C570" s="5"/>
      <c r="D570" s="5"/>
      <c r="E570" s="5"/>
      <c r="F570" s="33"/>
      <c r="G570" s="5"/>
      <c r="H570" s="5"/>
      <c r="I570" s="5"/>
      <c r="J570" s="22"/>
      <c r="R570" s="10"/>
      <c r="S570" s="10"/>
      <c r="T570" s="10"/>
    </row>
    <row r="571" ht="15.75" customHeight="1">
      <c r="A571" s="5"/>
      <c r="B571" s="5"/>
      <c r="C571" s="5"/>
      <c r="D571" s="5"/>
      <c r="E571" s="5"/>
      <c r="F571" s="33"/>
      <c r="G571" s="5"/>
      <c r="H571" s="5"/>
      <c r="I571" s="5"/>
      <c r="J571" s="22"/>
      <c r="R571" s="10"/>
      <c r="S571" s="10"/>
      <c r="T571" s="10"/>
    </row>
    <row r="572" ht="15.75" customHeight="1">
      <c r="A572" s="5"/>
      <c r="B572" s="5"/>
      <c r="C572" s="5"/>
      <c r="D572" s="5"/>
      <c r="E572" s="5"/>
      <c r="F572" s="33"/>
      <c r="G572" s="5"/>
      <c r="H572" s="5"/>
      <c r="I572" s="5"/>
      <c r="J572" s="22"/>
      <c r="R572" s="10"/>
      <c r="S572" s="10"/>
      <c r="T572" s="10"/>
    </row>
    <row r="573" ht="15.75" customHeight="1">
      <c r="A573" s="5"/>
      <c r="B573" s="5"/>
      <c r="C573" s="5"/>
      <c r="D573" s="5"/>
      <c r="E573" s="5"/>
      <c r="F573" s="33"/>
      <c r="G573" s="5"/>
      <c r="H573" s="5"/>
      <c r="I573" s="5"/>
      <c r="J573" s="22"/>
      <c r="R573" s="10"/>
      <c r="S573" s="10"/>
      <c r="T573" s="10"/>
    </row>
    <row r="574" ht="15.75" customHeight="1">
      <c r="A574" s="5"/>
      <c r="B574" s="5"/>
      <c r="C574" s="5"/>
      <c r="D574" s="5"/>
      <c r="E574" s="5"/>
      <c r="F574" s="33"/>
      <c r="G574" s="5"/>
      <c r="H574" s="5"/>
      <c r="I574" s="5"/>
      <c r="J574" s="22"/>
      <c r="R574" s="10"/>
      <c r="S574" s="10"/>
      <c r="T574" s="10"/>
    </row>
    <row r="575" ht="15.75" customHeight="1">
      <c r="A575" s="5"/>
      <c r="B575" s="5"/>
      <c r="C575" s="5"/>
      <c r="D575" s="5"/>
      <c r="E575" s="5"/>
      <c r="F575" s="33"/>
      <c r="G575" s="5"/>
      <c r="H575" s="5"/>
      <c r="I575" s="5"/>
      <c r="J575" s="22"/>
      <c r="R575" s="10"/>
      <c r="S575" s="10"/>
      <c r="T575" s="10"/>
    </row>
    <row r="576" ht="15.75" customHeight="1">
      <c r="A576" s="5"/>
      <c r="B576" s="5"/>
      <c r="C576" s="5"/>
      <c r="D576" s="5"/>
      <c r="E576" s="5"/>
      <c r="F576" s="33"/>
      <c r="G576" s="5"/>
      <c r="H576" s="5"/>
      <c r="I576" s="5"/>
      <c r="J576" s="22"/>
      <c r="R576" s="10"/>
      <c r="S576" s="10"/>
      <c r="T576" s="10"/>
    </row>
    <row r="577" ht="15.75" customHeight="1">
      <c r="A577" s="5"/>
      <c r="B577" s="5"/>
      <c r="C577" s="5"/>
      <c r="D577" s="5"/>
      <c r="E577" s="5"/>
      <c r="F577" s="33"/>
      <c r="G577" s="5"/>
      <c r="H577" s="5"/>
      <c r="I577" s="5"/>
      <c r="J577" s="22"/>
      <c r="R577" s="10"/>
      <c r="S577" s="10"/>
      <c r="T577" s="10"/>
    </row>
    <row r="578" ht="15.75" customHeight="1">
      <c r="A578" s="5"/>
      <c r="B578" s="5"/>
      <c r="C578" s="5"/>
      <c r="D578" s="5"/>
      <c r="E578" s="5"/>
      <c r="F578" s="33"/>
      <c r="G578" s="5"/>
      <c r="H578" s="5"/>
      <c r="I578" s="5"/>
      <c r="J578" s="22"/>
      <c r="R578" s="10"/>
      <c r="S578" s="10"/>
      <c r="T578" s="10"/>
    </row>
    <row r="579" ht="15.75" customHeight="1">
      <c r="A579" s="5"/>
      <c r="B579" s="5"/>
      <c r="C579" s="5"/>
      <c r="D579" s="5"/>
      <c r="E579" s="5"/>
      <c r="F579" s="33"/>
      <c r="G579" s="5"/>
      <c r="H579" s="5"/>
      <c r="I579" s="5"/>
      <c r="J579" s="22"/>
      <c r="R579" s="10"/>
      <c r="S579" s="10"/>
      <c r="T579" s="10"/>
    </row>
    <row r="580" ht="15.75" customHeight="1">
      <c r="A580" s="5"/>
      <c r="B580" s="5"/>
      <c r="C580" s="5"/>
      <c r="D580" s="5"/>
      <c r="E580" s="5"/>
      <c r="F580" s="33"/>
      <c r="G580" s="5"/>
      <c r="H580" s="5"/>
      <c r="I580" s="5"/>
      <c r="J580" s="22"/>
      <c r="R580" s="10"/>
      <c r="S580" s="10"/>
      <c r="T580" s="10"/>
    </row>
    <row r="581" ht="15.75" customHeight="1">
      <c r="A581" s="5"/>
      <c r="B581" s="5"/>
      <c r="C581" s="5"/>
      <c r="D581" s="5"/>
      <c r="E581" s="5"/>
      <c r="F581" s="33"/>
      <c r="G581" s="5"/>
      <c r="H581" s="5"/>
      <c r="I581" s="5"/>
      <c r="J581" s="22"/>
      <c r="R581" s="10"/>
      <c r="S581" s="10"/>
      <c r="T581" s="10"/>
    </row>
    <row r="582" ht="15.75" customHeight="1">
      <c r="A582" s="5"/>
      <c r="B582" s="5"/>
      <c r="C582" s="5"/>
      <c r="D582" s="5"/>
      <c r="E582" s="5"/>
      <c r="F582" s="33"/>
      <c r="G582" s="5"/>
      <c r="H582" s="5"/>
      <c r="I582" s="5"/>
      <c r="J582" s="22"/>
      <c r="R582" s="10"/>
      <c r="S582" s="10"/>
      <c r="T582" s="10"/>
    </row>
    <row r="583" ht="15.75" customHeight="1">
      <c r="A583" s="5"/>
      <c r="B583" s="5"/>
      <c r="C583" s="5"/>
      <c r="D583" s="5"/>
      <c r="E583" s="5"/>
      <c r="F583" s="33"/>
      <c r="G583" s="5"/>
      <c r="H583" s="5"/>
      <c r="I583" s="5"/>
      <c r="J583" s="22"/>
      <c r="R583" s="10"/>
      <c r="S583" s="10"/>
      <c r="T583" s="10"/>
    </row>
    <row r="584" ht="15.75" customHeight="1">
      <c r="A584" s="5"/>
      <c r="B584" s="5"/>
      <c r="C584" s="5"/>
      <c r="D584" s="5"/>
      <c r="E584" s="5"/>
      <c r="F584" s="33"/>
      <c r="G584" s="5"/>
      <c r="H584" s="5"/>
      <c r="I584" s="5"/>
      <c r="J584" s="22"/>
      <c r="R584" s="10"/>
      <c r="S584" s="10"/>
      <c r="T584" s="10"/>
    </row>
    <row r="585" ht="15.75" customHeight="1">
      <c r="A585" s="5"/>
      <c r="B585" s="5"/>
      <c r="C585" s="5"/>
      <c r="D585" s="5"/>
      <c r="E585" s="5"/>
      <c r="F585" s="33"/>
      <c r="G585" s="5"/>
      <c r="H585" s="5"/>
      <c r="I585" s="5"/>
      <c r="J585" s="22"/>
      <c r="R585" s="10"/>
      <c r="S585" s="10"/>
      <c r="T585" s="10"/>
    </row>
    <row r="586" ht="15.75" customHeight="1">
      <c r="A586" s="5"/>
      <c r="B586" s="5"/>
      <c r="C586" s="5"/>
      <c r="D586" s="5"/>
      <c r="E586" s="5"/>
      <c r="F586" s="33"/>
      <c r="G586" s="5"/>
      <c r="H586" s="5"/>
      <c r="I586" s="5"/>
      <c r="J586" s="22"/>
      <c r="R586" s="10"/>
      <c r="S586" s="10"/>
      <c r="T586" s="10"/>
    </row>
    <row r="587" ht="15.75" customHeight="1">
      <c r="A587" s="5"/>
      <c r="B587" s="5"/>
      <c r="C587" s="5"/>
      <c r="D587" s="5"/>
      <c r="E587" s="5"/>
      <c r="F587" s="33"/>
      <c r="G587" s="5"/>
      <c r="H587" s="5"/>
      <c r="I587" s="5"/>
      <c r="J587" s="22"/>
      <c r="R587" s="10"/>
      <c r="S587" s="10"/>
      <c r="T587" s="10"/>
    </row>
    <row r="588" ht="15.75" customHeight="1">
      <c r="A588" s="5"/>
      <c r="B588" s="5"/>
      <c r="C588" s="5"/>
      <c r="D588" s="5"/>
      <c r="E588" s="5"/>
      <c r="F588" s="33"/>
      <c r="G588" s="5"/>
      <c r="H588" s="5"/>
      <c r="I588" s="5"/>
      <c r="J588" s="22"/>
      <c r="R588" s="10"/>
      <c r="S588" s="10"/>
      <c r="T588" s="10"/>
    </row>
    <row r="589" ht="15.75" customHeight="1">
      <c r="A589" s="5"/>
      <c r="B589" s="5"/>
      <c r="C589" s="5"/>
      <c r="D589" s="5"/>
      <c r="E589" s="5"/>
      <c r="F589" s="33"/>
      <c r="G589" s="5"/>
      <c r="H589" s="5"/>
      <c r="I589" s="5"/>
      <c r="J589" s="22"/>
      <c r="R589" s="10"/>
      <c r="S589" s="10"/>
      <c r="T589" s="10"/>
    </row>
    <row r="590" ht="15.75" customHeight="1">
      <c r="A590" s="5"/>
      <c r="B590" s="5"/>
      <c r="C590" s="5"/>
      <c r="D590" s="5"/>
      <c r="E590" s="5"/>
      <c r="F590" s="33"/>
      <c r="G590" s="5"/>
      <c r="H590" s="5"/>
      <c r="I590" s="5"/>
      <c r="J590" s="22"/>
      <c r="R590" s="10"/>
      <c r="S590" s="10"/>
      <c r="T590" s="10"/>
    </row>
    <row r="591" ht="15.75" customHeight="1">
      <c r="A591" s="5"/>
      <c r="B591" s="5"/>
      <c r="C591" s="5"/>
      <c r="D591" s="5"/>
      <c r="E591" s="5"/>
      <c r="F591" s="33"/>
      <c r="G591" s="5"/>
      <c r="H591" s="5"/>
      <c r="I591" s="5"/>
      <c r="J591" s="22"/>
      <c r="R591" s="10"/>
      <c r="S591" s="10"/>
      <c r="T591" s="10"/>
    </row>
    <row r="592" ht="15.75" customHeight="1">
      <c r="A592" s="5"/>
      <c r="B592" s="5"/>
      <c r="C592" s="5"/>
      <c r="D592" s="5"/>
      <c r="E592" s="5"/>
      <c r="F592" s="33"/>
      <c r="G592" s="5"/>
      <c r="H592" s="5"/>
      <c r="I592" s="5"/>
      <c r="J592" s="22"/>
      <c r="R592" s="10"/>
      <c r="S592" s="10"/>
      <c r="T592" s="10"/>
    </row>
    <row r="593" ht="15.75" customHeight="1">
      <c r="A593" s="5"/>
      <c r="B593" s="5"/>
      <c r="C593" s="5"/>
      <c r="D593" s="5"/>
      <c r="E593" s="5"/>
      <c r="F593" s="33"/>
      <c r="G593" s="5"/>
      <c r="H593" s="5"/>
      <c r="I593" s="5"/>
      <c r="J593" s="22"/>
      <c r="R593" s="10"/>
      <c r="S593" s="10"/>
      <c r="T593" s="10"/>
    </row>
    <row r="594" ht="15.75" customHeight="1">
      <c r="A594" s="5"/>
      <c r="B594" s="5"/>
      <c r="C594" s="5"/>
      <c r="D594" s="5"/>
      <c r="E594" s="5"/>
      <c r="F594" s="33"/>
      <c r="G594" s="5"/>
      <c r="H594" s="5"/>
      <c r="I594" s="5"/>
      <c r="J594" s="22"/>
      <c r="R594" s="10"/>
      <c r="S594" s="10"/>
      <c r="T594" s="10"/>
    </row>
    <row r="595" ht="15.75" customHeight="1">
      <c r="A595" s="5"/>
      <c r="B595" s="5"/>
      <c r="C595" s="5"/>
      <c r="D595" s="5"/>
      <c r="E595" s="5"/>
      <c r="F595" s="33"/>
      <c r="G595" s="5"/>
      <c r="H595" s="5"/>
      <c r="I595" s="5"/>
      <c r="J595" s="22"/>
      <c r="R595" s="10"/>
      <c r="S595" s="10"/>
      <c r="T595" s="10"/>
    </row>
    <row r="596" ht="15.75" customHeight="1">
      <c r="A596" s="5"/>
      <c r="B596" s="5"/>
      <c r="C596" s="5"/>
      <c r="D596" s="5"/>
      <c r="E596" s="5"/>
      <c r="F596" s="33"/>
      <c r="G596" s="5"/>
      <c r="H596" s="5"/>
      <c r="I596" s="5"/>
      <c r="J596" s="22"/>
      <c r="R596" s="10"/>
      <c r="S596" s="10"/>
      <c r="T596" s="10"/>
    </row>
    <row r="597" ht="15.75" customHeight="1">
      <c r="A597" s="5"/>
      <c r="B597" s="5"/>
      <c r="C597" s="5"/>
      <c r="D597" s="5"/>
      <c r="E597" s="5"/>
      <c r="F597" s="33"/>
      <c r="G597" s="5"/>
      <c r="H597" s="5"/>
      <c r="I597" s="5"/>
      <c r="J597" s="22"/>
      <c r="R597" s="10"/>
      <c r="S597" s="10"/>
      <c r="T597" s="10"/>
    </row>
    <row r="598" ht="15.75" customHeight="1">
      <c r="A598" s="5"/>
      <c r="B598" s="5"/>
      <c r="C598" s="5"/>
      <c r="D598" s="5"/>
      <c r="E598" s="5"/>
      <c r="F598" s="33"/>
      <c r="G598" s="5"/>
      <c r="H598" s="5"/>
      <c r="I598" s="5"/>
      <c r="J598" s="22"/>
      <c r="R598" s="10"/>
      <c r="S598" s="10"/>
      <c r="T598" s="10"/>
    </row>
    <row r="599" ht="15.75" customHeight="1">
      <c r="A599" s="5"/>
      <c r="B599" s="5"/>
      <c r="C599" s="5"/>
      <c r="D599" s="5"/>
      <c r="E599" s="5"/>
      <c r="F599" s="33"/>
      <c r="G599" s="5"/>
      <c r="H599" s="5"/>
      <c r="I599" s="5"/>
      <c r="J599" s="22"/>
      <c r="R599" s="10"/>
      <c r="S599" s="10"/>
      <c r="T599" s="10"/>
    </row>
    <row r="600" ht="15.75" customHeight="1">
      <c r="A600" s="5"/>
      <c r="B600" s="5"/>
      <c r="C600" s="5"/>
      <c r="D600" s="5"/>
      <c r="E600" s="5"/>
      <c r="F600" s="33"/>
      <c r="G600" s="5"/>
      <c r="H600" s="5"/>
      <c r="I600" s="5"/>
      <c r="J600" s="22"/>
      <c r="R600" s="10"/>
      <c r="S600" s="10"/>
      <c r="T600" s="10"/>
    </row>
    <row r="601" ht="15.75" customHeight="1">
      <c r="A601" s="5"/>
      <c r="B601" s="5"/>
      <c r="C601" s="5"/>
      <c r="D601" s="5"/>
      <c r="E601" s="5"/>
      <c r="F601" s="33"/>
      <c r="G601" s="5"/>
      <c r="H601" s="5"/>
      <c r="I601" s="5"/>
      <c r="J601" s="22"/>
      <c r="R601" s="10"/>
      <c r="S601" s="10"/>
      <c r="T601" s="10"/>
    </row>
    <row r="602" ht="15.75" customHeight="1">
      <c r="A602" s="5"/>
      <c r="B602" s="5"/>
      <c r="C602" s="5"/>
      <c r="D602" s="5"/>
      <c r="E602" s="5"/>
      <c r="F602" s="33"/>
      <c r="G602" s="5"/>
      <c r="H602" s="5"/>
      <c r="I602" s="5"/>
      <c r="J602" s="22"/>
      <c r="R602" s="10"/>
      <c r="S602" s="10"/>
      <c r="T602" s="10"/>
    </row>
    <row r="603" ht="15.75" customHeight="1">
      <c r="A603" s="5"/>
      <c r="B603" s="5"/>
      <c r="C603" s="5"/>
      <c r="D603" s="5"/>
      <c r="E603" s="5"/>
      <c r="F603" s="33"/>
      <c r="G603" s="5"/>
      <c r="H603" s="5"/>
      <c r="I603" s="5"/>
      <c r="J603" s="22"/>
      <c r="R603" s="10"/>
      <c r="S603" s="10"/>
      <c r="T603" s="10"/>
    </row>
    <row r="604" ht="15.75" customHeight="1">
      <c r="A604" s="5"/>
      <c r="B604" s="5"/>
      <c r="C604" s="5"/>
      <c r="D604" s="5"/>
      <c r="E604" s="5"/>
      <c r="F604" s="33"/>
      <c r="G604" s="5"/>
      <c r="H604" s="5"/>
      <c r="I604" s="5"/>
      <c r="J604" s="22"/>
      <c r="R604" s="10"/>
      <c r="S604" s="10"/>
      <c r="T604" s="10"/>
    </row>
    <row r="605" ht="15.75" customHeight="1">
      <c r="A605" s="5"/>
      <c r="B605" s="5"/>
      <c r="C605" s="5"/>
      <c r="D605" s="5"/>
      <c r="E605" s="5"/>
      <c r="F605" s="33"/>
      <c r="G605" s="5"/>
      <c r="H605" s="5"/>
      <c r="I605" s="5"/>
      <c r="J605" s="22"/>
      <c r="R605" s="10"/>
      <c r="S605" s="10"/>
      <c r="T605" s="10"/>
    </row>
    <row r="606" ht="15.75" customHeight="1">
      <c r="A606" s="5"/>
      <c r="B606" s="5"/>
      <c r="C606" s="5"/>
      <c r="D606" s="5"/>
      <c r="E606" s="5"/>
      <c r="F606" s="33"/>
      <c r="G606" s="5"/>
      <c r="H606" s="5"/>
      <c r="I606" s="5"/>
      <c r="J606" s="22"/>
      <c r="R606" s="10"/>
      <c r="S606" s="10"/>
      <c r="T606" s="10"/>
    </row>
    <row r="607" ht="15.75" customHeight="1">
      <c r="A607" s="5"/>
      <c r="B607" s="5"/>
      <c r="C607" s="5"/>
      <c r="D607" s="5"/>
      <c r="E607" s="5"/>
      <c r="F607" s="33"/>
      <c r="G607" s="5"/>
      <c r="H607" s="5"/>
      <c r="I607" s="5"/>
      <c r="J607" s="22"/>
      <c r="R607" s="10"/>
      <c r="S607" s="10"/>
      <c r="T607" s="10"/>
    </row>
    <row r="608" ht="15.75" customHeight="1">
      <c r="A608" s="5"/>
      <c r="B608" s="5"/>
      <c r="C608" s="5"/>
      <c r="D608" s="5"/>
      <c r="E608" s="5"/>
      <c r="F608" s="33"/>
      <c r="G608" s="5"/>
      <c r="H608" s="5"/>
      <c r="I608" s="5"/>
      <c r="J608" s="22"/>
      <c r="R608" s="10"/>
      <c r="S608" s="10"/>
      <c r="T608" s="10"/>
    </row>
    <row r="609" ht="15.75" customHeight="1">
      <c r="A609" s="5"/>
      <c r="B609" s="5"/>
      <c r="C609" s="5"/>
      <c r="D609" s="5"/>
      <c r="E609" s="5"/>
      <c r="F609" s="33"/>
      <c r="G609" s="5"/>
      <c r="H609" s="5"/>
      <c r="I609" s="5"/>
      <c r="J609" s="22"/>
      <c r="R609" s="10"/>
      <c r="S609" s="10"/>
      <c r="T609" s="10"/>
    </row>
    <row r="610" ht="15.75" customHeight="1">
      <c r="A610" s="5"/>
      <c r="B610" s="5"/>
      <c r="C610" s="5"/>
      <c r="D610" s="5"/>
      <c r="E610" s="5"/>
      <c r="F610" s="33"/>
      <c r="G610" s="5"/>
      <c r="H610" s="5"/>
      <c r="I610" s="5"/>
      <c r="J610" s="22"/>
      <c r="R610" s="10"/>
      <c r="S610" s="10"/>
      <c r="T610" s="10"/>
    </row>
    <row r="611" ht="15.75" customHeight="1">
      <c r="A611" s="5"/>
      <c r="B611" s="5"/>
      <c r="C611" s="5"/>
      <c r="D611" s="5"/>
      <c r="E611" s="5"/>
      <c r="F611" s="33"/>
      <c r="G611" s="5"/>
      <c r="H611" s="5"/>
      <c r="I611" s="5"/>
      <c r="J611" s="22"/>
      <c r="R611" s="10"/>
      <c r="S611" s="10"/>
      <c r="T611" s="10"/>
    </row>
    <row r="612" ht="15.75" customHeight="1">
      <c r="A612" s="5"/>
      <c r="B612" s="5"/>
      <c r="C612" s="5"/>
      <c r="D612" s="5"/>
      <c r="E612" s="5"/>
      <c r="F612" s="33"/>
      <c r="G612" s="5"/>
      <c r="H612" s="5"/>
      <c r="I612" s="5"/>
      <c r="J612" s="22"/>
      <c r="R612" s="10"/>
      <c r="S612" s="10"/>
      <c r="T612" s="10"/>
    </row>
    <row r="613" ht="15.75" customHeight="1">
      <c r="A613" s="5"/>
      <c r="B613" s="5"/>
      <c r="C613" s="5"/>
      <c r="D613" s="5"/>
      <c r="E613" s="5"/>
      <c r="F613" s="33"/>
      <c r="G613" s="5"/>
      <c r="H613" s="5"/>
      <c r="I613" s="5"/>
      <c r="J613" s="22"/>
      <c r="R613" s="10"/>
      <c r="S613" s="10"/>
      <c r="T613" s="10"/>
    </row>
    <row r="614" ht="15.75" customHeight="1">
      <c r="A614" s="5"/>
      <c r="B614" s="5"/>
      <c r="C614" s="5"/>
      <c r="D614" s="5"/>
      <c r="E614" s="5"/>
      <c r="F614" s="33"/>
      <c r="G614" s="5"/>
      <c r="H614" s="5"/>
      <c r="I614" s="5"/>
      <c r="J614" s="22"/>
      <c r="R614" s="10"/>
      <c r="S614" s="10"/>
      <c r="T614" s="10"/>
    </row>
    <row r="615" ht="15.75" customHeight="1">
      <c r="A615" s="5"/>
      <c r="B615" s="5"/>
      <c r="C615" s="5"/>
      <c r="D615" s="5"/>
      <c r="E615" s="5"/>
      <c r="F615" s="33"/>
      <c r="G615" s="5"/>
      <c r="H615" s="5"/>
      <c r="I615" s="5"/>
      <c r="J615" s="22"/>
      <c r="R615" s="10"/>
      <c r="S615" s="10"/>
      <c r="T615" s="10"/>
    </row>
    <row r="616" ht="15.75" customHeight="1">
      <c r="A616" s="5"/>
      <c r="B616" s="5"/>
      <c r="C616" s="5"/>
      <c r="D616" s="5"/>
      <c r="E616" s="5"/>
      <c r="F616" s="33"/>
      <c r="G616" s="5"/>
      <c r="H616" s="5"/>
      <c r="I616" s="5"/>
      <c r="J616" s="22"/>
      <c r="R616" s="10"/>
      <c r="S616" s="10"/>
      <c r="T616" s="10"/>
    </row>
    <row r="617" ht="15.75" customHeight="1">
      <c r="A617" s="5"/>
      <c r="B617" s="5"/>
      <c r="C617" s="5"/>
      <c r="D617" s="5"/>
      <c r="E617" s="5"/>
      <c r="F617" s="33"/>
      <c r="G617" s="5"/>
      <c r="H617" s="5"/>
      <c r="I617" s="5"/>
      <c r="J617" s="22"/>
      <c r="R617" s="10"/>
      <c r="S617" s="10"/>
      <c r="T617" s="10"/>
    </row>
    <row r="618" ht="15.75" customHeight="1">
      <c r="A618" s="5"/>
      <c r="B618" s="5"/>
      <c r="C618" s="5"/>
      <c r="D618" s="5"/>
      <c r="E618" s="5"/>
      <c r="F618" s="33"/>
      <c r="G618" s="5"/>
      <c r="H618" s="5"/>
      <c r="I618" s="5"/>
      <c r="J618" s="22"/>
      <c r="R618" s="10"/>
      <c r="S618" s="10"/>
      <c r="T618" s="10"/>
    </row>
    <row r="619" ht="15.75" customHeight="1">
      <c r="A619" s="5"/>
      <c r="B619" s="5"/>
      <c r="C619" s="5"/>
      <c r="D619" s="5"/>
      <c r="E619" s="5"/>
      <c r="F619" s="33"/>
      <c r="G619" s="5"/>
      <c r="H619" s="5"/>
      <c r="I619" s="5"/>
      <c r="J619" s="22"/>
      <c r="R619" s="10"/>
      <c r="S619" s="10"/>
      <c r="T619" s="10"/>
    </row>
    <row r="620" ht="15.75" customHeight="1">
      <c r="A620" s="5"/>
      <c r="B620" s="5"/>
      <c r="C620" s="5"/>
      <c r="D620" s="5"/>
      <c r="E620" s="5"/>
      <c r="F620" s="33"/>
      <c r="G620" s="5"/>
      <c r="H620" s="5"/>
      <c r="I620" s="5"/>
      <c r="J620" s="22"/>
      <c r="R620" s="10"/>
      <c r="S620" s="10"/>
      <c r="T620" s="10"/>
    </row>
    <row r="621" ht="15.75" customHeight="1">
      <c r="A621" s="5"/>
      <c r="B621" s="5"/>
      <c r="C621" s="5"/>
      <c r="D621" s="5"/>
      <c r="E621" s="5"/>
      <c r="F621" s="33"/>
      <c r="G621" s="5"/>
      <c r="H621" s="5"/>
      <c r="I621" s="5"/>
      <c r="J621" s="22"/>
      <c r="R621" s="10"/>
      <c r="S621" s="10"/>
      <c r="T621" s="10"/>
    </row>
    <row r="622" ht="15.75" customHeight="1">
      <c r="A622" s="5"/>
      <c r="B622" s="5"/>
      <c r="C622" s="5"/>
      <c r="D622" s="5"/>
      <c r="E622" s="5"/>
      <c r="F622" s="33"/>
      <c r="G622" s="5"/>
      <c r="H622" s="5"/>
      <c r="I622" s="5"/>
      <c r="J622" s="22"/>
      <c r="R622" s="10"/>
      <c r="S622" s="10"/>
      <c r="T622" s="10"/>
    </row>
    <row r="623" ht="15.75" customHeight="1">
      <c r="A623" s="5"/>
      <c r="B623" s="5"/>
      <c r="C623" s="5"/>
      <c r="D623" s="5"/>
      <c r="E623" s="5"/>
      <c r="F623" s="33"/>
      <c r="G623" s="5"/>
      <c r="H623" s="5"/>
      <c r="I623" s="5"/>
      <c r="J623" s="22"/>
      <c r="R623" s="10"/>
      <c r="S623" s="10"/>
      <c r="T623" s="10"/>
    </row>
    <row r="624" ht="15.75" customHeight="1">
      <c r="A624" s="5"/>
      <c r="B624" s="5"/>
      <c r="C624" s="5"/>
      <c r="D624" s="5"/>
      <c r="E624" s="5"/>
      <c r="F624" s="33"/>
      <c r="G624" s="5"/>
      <c r="H624" s="5"/>
      <c r="I624" s="5"/>
      <c r="J624" s="22"/>
      <c r="R624" s="10"/>
      <c r="S624" s="10"/>
      <c r="T624" s="10"/>
    </row>
    <row r="625" ht="15.75" customHeight="1">
      <c r="A625" s="5"/>
      <c r="B625" s="5"/>
      <c r="C625" s="5"/>
      <c r="D625" s="5"/>
      <c r="E625" s="5"/>
      <c r="F625" s="33"/>
      <c r="G625" s="5"/>
      <c r="H625" s="5"/>
      <c r="I625" s="5"/>
      <c r="J625" s="22"/>
      <c r="R625" s="10"/>
      <c r="S625" s="10"/>
      <c r="T625" s="10"/>
    </row>
    <row r="626" ht="15.75" customHeight="1">
      <c r="A626" s="5"/>
      <c r="B626" s="5"/>
      <c r="C626" s="5"/>
      <c r="D626" s="5"/>
      <c r="E626" s="5"/>
      <c r="F626" s="33"/>
      <c r="G626" s="5"/>
      <c r="H626" s="5"/>
      <c r="I626" s="5"/>
      <c r="J626" s="22"/>
      <c r="R626" s="10"/>
      <c r="S626" s="10"/>
      <c r="T626" s="10"/>
    </row>
    <row r="627" ht="15.75" customHeight="1">
      <c r="A627" s="5"/>
      <c r="B627" s="5"/>
      <c r="C627" s="5"/>
      <c r="D627" s="5"/>
      <c r="E627" s="5"/>
      <c r="F627" s="33"/>
      <c r="G627" s="5"/>
      <c r="H627" s="5"/>
      <c r="I627" s="5"/>
      <c r="J627" s="22"/>
      <c r="R627" s="10"/>
      <c r="S627" s="10"/>
      <c r="T627" s="10"/>
    </row>
    <row r="628" ht="15.75" customHeight="1">
      <c r="A628" s="5"/>
      <c r="B628" s="5"/>
      <c r="C628" s="5"/>
      <c r="D628" s="5"/>
      <c r="E628" s="5"/>
      <c r="F628" s="33"/>
      <c r="G628" s="5"/>
      <c r="H628" s="5"/>
      <c r="I628" s="5"/>
      <c r="J628" s="22"/>
      <c r="R628" s="10"/>
      <c r="S628" s="10"/>
      <c r="T628" s="10"/>
    </row>
    <row r="629" ht="15.75" customHeight="1">
      <c r="A629" s="5"/>
      <c r="B629" s="5"/>
      <c r="C629" s="5"/>
      <c r="D629" s="5"/>
      <c r="E629" s="5"/>
      <c r="F629" s="33"/>
      <c r="G629" s="5"/>
      <c r="H629" s="5"/>
      <c r="I629" s="5"/>
      <c r="J629" s="22"/>
      <c r="R629" s="10"/>
      <c r="S629" s="10"/>
      <c r="T629" s="10"/>
    </row>
    <row r="630" ht="15.75" customHeight="1">
      <c r="A630" s="5"/>
      <c r="B630" s="5"/>
      <c r="C630" s="5"/>
      <c r="D630" s="5"/>
      <c r="E630" s="5"/>
      <c r="F630" s="33"/>
      <c r="G630" s="5"/>
      <c r="H630" s="5"/>
      <c r="I630" s="5"/>
      <c r="J630" s="22"/>
      <c r="R630" s="10"/>
      <c r="S630" s="10"/>
      <c r="T630" s="10"/>
    </row>
    <row r="631" ht="15.75" customHeight="1">
      <c r="A631" s="5"/>
      <c r="B631" s="5"/>
      <c r="C631" s="5"/>
      <c r="D631" s="5"/>
      <c r="E631" s="5"/>
      <c r="F631" s="33"/>
      <c r="G631" s="5"/>
      <c r="H631" s="5"/>
      <c r="I631" s="5"/>
      <c r="J631" s="22"/>
      <c r="R631" s="10"/>
      <c r="S631" s="10"/>
      <c r="T631" s="10"/>
    </row>
    <row r="632" ht="15.75" customHeight="1">
      <c r="A632" s="5"/>
      <c r="B632" s="5"/>
      <c r="C632" s="5"/>
      <c r="D632" s="5"/>
      <c r="E632" s="5"/>
      <c r="F632" s="33"/>
      <c r="G632" s="5"/>
      <c r="H632" s="5"/>
      <c r="I632" s="5"/>
      <c r="J632" s="22"/>
      <c r="R632" s="10"/>
      <c r="S632" s="10"/>
      <c r="T632" s="10"/>
    </row>
    <row r="633" ht="15.75" customHeight="1">
      <c r="A633" s="5"/>
      <c r="B633" s="5"/>
      <c r="C633" s="5"/>
      <c r="D633" s="5"/>
      <c r="E633" s="5"/>
      <c r="F633" s="33"/>
      <c r="G633" s="5"/>
      <c r="H633" s="5"/>
      <c r="I633" s="5"/>
      <c r="J633" s="22"/>
      <c r="R633" s="10"/>
      <c r="S633" s="10"/>
      <c r="T633" s="10"/>
    </row>
    <row r="634" ht="15.75" customHeight="1">
      <c r="A634" s="5"/>
      <c r="B634" s="5"/>
      <c r="C634" s="5"/>
      <c r="D634" s="5"/>
      <c r="E634" s="5"/>
      <c r="F634" s="33"/>
      <c r="G634" s="5"/>
      <c r="H634" s="5"/>
      <c r="I634" s="5"/>
      <c r="J634" s="22"/>
      <c r="R634" s="10"/>
      <c r="S634" s="10"/>
      <c r="T634" s="10"/>
    </row>
    <row r="635" ht="15.75" customHeight="1">
      <c r="A635" s="5"/>
      <c r="B635" s="5"/>
      <c r="C635" s="5"/>
      <c r="D635" s="5"/>
      <c r="E635" s="5"/>
      <c r="F635" s="33"/>
      <c r="G635" s="5"/>
      <c r="H635" s="5"/>
      <c r="I635" s="5"/>
      <c r="J635" s="22"/>
      <c r="R635" s="10"/>
      <c r="S635" s="10"/>
      <c r="T635" s="10"/>
    </row>
    <row r="636" ht="15.75" customHeight="1">
      <c r="A636" s="5"/>
      <c r="B636" s="5"/>
      <c r="C636" s="5"/>
      <c r="D636" s="5"/>
      <c r="E636" s="5"/>
      <c r="F636" s="33"/>
      <c r="G636" s="5"/>
      <c r="H636" s="5"/>
      <c r="I636" s="5"/>
      <c r="J636" s="22"/>
      <c r="R636" s="10"/>
      <c r="S636" s="10"/>
      <c r="T636" s="10"/>
    </row>
    <row r="637" ht="15.75" customHeight="1">
      <c r="A637" s="5"/>
      <c r="B637" s="5"/>
      <c r="C637" s="5"/>
      <c r="D637" s="5"/>
      <c r="E637" s="5"/>
      <c r="F637" s="33"/>
      <c r="G637" s="5"/>
      <c r="H637" s="5"/>
      <c r="I637" s="5"/>
      <c r="J637" s="22"/>
      <c r="R637" s="10"/>
      <c r="S637" s="10"/>
      <c r="T637" s="10"/>
    </row>
    <row r="638" ht="15.75" customHeight="1">
      <c r="A638" s="5"/>
      <c r="B638" s="5"/>
      <c r="C638" s="5"/>
      <c r="D638" s="5"/>
      <c r="E638" s="5"/>
      <c r="F638" s="33"/>
      <c r="G638" s="5"/>
      <c r="H638" s="5"/>
      <c r="I638" s="5"/>
      <c r="J638" s="22"/>
      <c r="R638" s="10"/>
      <c r="S638" s="10"/>
      <c r="T638" s="10"/>
    </row>
    <row r="639" ht="15.75" customHeight="1">
      <c r="A639" s="5"/>
      <c r="B639" s="5"/>
      <c r="C639" s="5"/>
      <c r="D639" s="5"/>
      <c r="E639" s="5"/>
      <c r="F639" s="33"/>
      <c r="G639" s="5"/>
      <c r="H639" s="5"/>
      <c r="I639" s="5"/>
      <c r="J639" s="22"/>
      <c r="R639" s="10"/>
      <c r="S639" s="10"/>
      <c r="T639" s="10"/>
    </row>
    <row r="640" ht="15.75" customHeight="1">
      <c r="A640" s="5"/>
      <c r="B640" s="5"/>
      <c r="C640" s="5"/>
      <c r="D640" s="5"/>
      <c r="E640" s="5"/>
      <c r="F640" s="33"/>
      <c r="G640" s="5"/>
      <c r="H640" s="5"/>
      <c r="I640" s="5"/>
      <c r="J640" s="22"/>
      <c r="R640" s="10"/>
      <c r="S640" s="10"/>
      <c r="T640" s="10"/>
    </row>
    <row r="641" ht="15.75" customHeight="1">
      <c r="A641" s="5"/>
      <c r="B641" s="5"/>
      <c r="C641" s="5"/>
      <c r="D641" s="5"/>
      <c r="E641" s="5"/>
      <c r="F641" s="33"/>
      <c r="G641" s="5"/>
      <c r="H641" s="5"/>
      <c r="I641" s="5"/>
      <c r="J641" s="22"/>
      <c r="R641" s="10"/>
      <c r="S641" s="10"/>
      <c r="T641" s="10"/>
    </row>
    <row r="642" ht="15.75" customHeight="1">
      <c r="A642" s="5"/>
      <c r="B642" s="5"/>
      <c r="C642" s="5"/>
      <c r="D642" s="5"/>
      <c r="E642" s="5"/>
      <c r="F642" s="33"/>
      <c r="G642" s="5"/>
      <c r="H642" s="5"/>
      <c r="I642" s="5"/>
      <c r="J642" s="22"/>
      <c r="R642" s="10"/>
      <c r="S642" s="10"/>
      <c r="T642" s="10"/>
    </row>
    <row r="643" ht="15.75" customHeight="1">
      <c r="A643" s="5"/>
      <c r="B643" s="5"/>
      <c r="C643" s="5"/>
      <c r="D643" s="5"/>
      <c r="E643" s="5"/>
      <c r="F643" s="33"/>
      <c r="G643" s="5"/>
      <c r="H643" s="5"/>
      <c r="I643" s="5"/>
      <c r="J643" s="22"/>
      <c r="R643" s="10"/>
      <c r="S643" s="10"/>
      <c r="T643" s="10"/>
    </row>
    <row r="644" ht="15.75" customHeight="1">
      <c r="A644" s="5"/>
      <c r="B644" s="5"/>
      <c r="C644" s="5"/>
      <c r="D644" s="5"/>
      <c r="E644" s="5"/>
      <c r="F644" s="33"/>
      <c r="G644" s="5"/>
      <c r="H644" s="5"/>
      <c r="I644" s="5"/>
      <c r="J644" s="22"/>
      <c r="R644" s="10"/>
      <c r="S644" s="10"/>
      <c r="T644" s="10"/>
    </row>
    <row r="645" ht="15.75" customHeight="1">
      <c r="A645" s="5"/>
      <c r="B645" s="5"/>
      <c r="C645" s="5"/>
      <c r="D645" s="5"/>
      <c r="E645" s="5"/>
      <c r="F645" s="33"/>
      <c r="G645" s="5"/>
      <c r="H645" s="5"/>
      <c r="I645" s="5"/>
      <c r="J645" s="22"/>
      <c r="R645" s="10"/>
      <c r="S645" s="10"/>
      <c r="T645" s="10"/>
    </row>
    <row r="646" ht="15.75" customHeight="1">
      <c r="A646" s="5"/>
      <c r="B646" s="5"/>
      <c r="C646" s="5"/>
      <c r="D646" s="5"/>
      <c r="E646" s="5"/>
      <c r="F646" s="33"/>
      <c r="G646" s="5"/>
      <c r="H646" s="5"/>
      <c r="I646" s="5"/>
      <c r="J646" s="22"/>
      <c r="R646" s="10"/>
      <c r="S646" s="10"/>
      <c r="T646" s="10"/>
    </row>
    <row r="647" ht="15.75" customHeight="1">
      <c r="A647" s="5"/>
      <c r="B647" s="5"/>
      <c r="C647" s="5"/>
      <c r="D647" s="5"/>
      <c r="E647" s="5"/>
      <c r="F647" s="33"/>
      <c r="G647" s="5"/>
      <c r="H647" s="5"/>
      <c r="I647" s="5"/>
      <c r="J647" s="22"/>
      <c r="R647" s="10"/>
      <c r="S647" s="10"/>
      <c r="T647" s="10"/>
    </row>
    <row r="648" ht="15.75" customHeight="1">
      <c r="A648" s="5"/>
      <c r="B648" s="5"/>
      <c r="C648" s="5"/>
      <c r="D648" s="5"/>
      <c r="E648" s="5"/>
      <c r="F648" s="33"/>
      <c r="G648" s="5"/>
      <c r="H648" s="5"/>
      <c r="I648" s="5"/>
      <c r="J648" s="22"/>
      <c r="R648" s="10"/>
      <c r="S648" s="10"/>
      <c r="T648" s="10"/>
    </row>
    <row r="649" ht="15.75" customHeight="1">
      <c r="A649" s="5"/>
      <c r="B649" s="5"/>
      <c r="C649" s="5"/>
      <c r="D649" s="5"/>
      <c r="E649" s="5"/>
      <c r="F649" s="33"/>
      <c r="G649" s="5"/>
      <c r="H649" s="5"/>
      <c r="I649" s="5"/>
      <c r="J649" s="22"/>
      <c r="R649" s="10"/>
      <c r="S649" s="10"/>
      <c r="T649" s="10"/>
    </row>
    <row r="650" ht="15.75" customHeight="1">
      <c r="A650" s="5"/>
      <c r="B650" s="5"/>
      <c r="C650" s="5"/>
      <c r="D650" s="5"/>
      <c r="E650" s="5"/>
      <c r="F650" s="33"/>
      <c r="G650" s="5"/>
      <c r="H650" s="5"/>
      <c r="I650" s="5"/>
      <c r="J650" s="22"/>
      <c r="R650" s="10"/>
      <c r="S650" s="10"/>
      <c r="T650" s="10"/>
    </row>
    <row r="651" ht="15.75" customHeight="1">
      <c r="A651" s="5"/>
      <c r="B651" s="5"/>
      <c r="C651" s="5"/>
      <c r="D651" s="5"/>
      <c r="E651" s="5"/>
      <c r="F651" s="33"/>
      <c r="G651" s="5"/>
      <c r="H651" s="5"/>
      <c r="I651" s="5"/>
      <c r="J651" s="22"/>
      <c r="R651" s="10"/>
      <c r="S651" s="10"/>
      <c r="T651" s="10"/>
    </row>
    <row r="652" ht="15.75" customHeight="1">
      <c r="A652" s="5"/>
      <c r="B652" s="5"/>
      <c r="C652" s="5"/>
      <c r="D652" s="5"/>
      <c r="E652" s="5"/>
      <c r="F652" s="33"/>
      <c r="G652" s="5"/>
      <c r="H652" s="5"/>
      <c r="I652" s="5"/>
      <c r="J652" s="22"/>
      <c r="R652" s="10"/>
      <c r="S652" s="10"/>
      <c r="T652" s="10"/>
    </row>
    <row r="653" ht="15.75" customHeight="1">
      <c r="A653" s="5"/>
      <c r="B653" s="5"/>
      <c r="C653" s="5"/>
      <c r="D653" s="5"/>
      <c r="E653" s="5"/>
      <c r="F653" s="33"/>
      <c r="G653" s="5"/>
      <c r="H653" s="5"/>
      <c r="I653" s="5"/>
      <c r="J653" s="22"/>
      <c r="R653" s="10"/>
      <c r="S653" s="10"/>
      <c r="T653" s="10"/>
    </row>
    <row r="654" ht="15.75" customHeight="1">
      <c r="A654" s="5"/>
      <c r="B654" s="5"/>
      <c r="C654" s="5"/>
      <c r="D654" s="5"/>
      <c r="E654" s="5"/>
      <c r="F654" s="33"/>
      <c r="G654" s="5"/>
      <c r="H654" s="5"/>
      <c r="I654" s="5"/>
      <c r="J654" s="22"/>
      <c r="R654" s="10"/>
      <c r="S654" s="10"/>
      <c r="T654" s="10"/>
    </row>
    <row r="655" ht="15.75" customHeight="1">
      <c r="A655" s="5"/>
      <c r="B655" s="5"/>
      <c r="C655" s="5"/>
      <c r="D655" s="5"/>
      <c r="E655" s="5"/>
      <c r="F655" s="33"/>
      <c r="G655" s="5"/>
      <c r="H655" s="5"/>
      <c r="I655" s="5"/>
      <c r="J655" s="22"/>
      <c r="R655" s="10"/>
      <c r="S655" s="10"/>
      <c r="T655" s="10"/>
    </row>
    <row r="656" ht="15.75" customHeight="1">
      <c r="A656" s="5"/>
      <c r="B656" s="5"/>
      <c r="C656" s="5"/>
      <c r="D656" s="5"/>
      <c r="E656" s="5"/>
      <c r="F656" s="33"/>
      <c r="G656" s="5"/>
      <c r="H656" s="5"/>
      <c r="I656" s="5"/>
      <c r="J656" s="22"/>
      <c r="R656" s="10"/>
      <c r="S656" s="10"/>
      <c r="T656" s="10"/>
    </row>
    <row r="657" ht="15.75" customHeight="1">
      <c r="A657" s="5"/>
      <c r="B657" s="5"/>
      <c r="C657" s="5"/>
      <c r="D657" s="5"/>
      <c r="E657" s="5"/>
      <c r="F657" s="33"/>
      <c r="G657" s="5"/>
      <c r="H657" s="5"/>
      <c r="I657" s="5"/>
      <c r="J657" s="22"/>
      <c r="R657" s="10"/>
      <c r="S657" s="10"/>
      <c r="T657" s="10"/>
    </row>
    <row r="658" ht="15.75" customHeight="1">
      <c r="A658" s="5"/>
      <c r="B658" s="5"/>
      <c r="C658" s="5"/>
      <c r="D658" s="5"/>
      <c r="E658" s="5"/>
      <c r="F658" s="33"/>
      <c r="G658" s="5"/>
      <c r="H658" s="5"/>
      <c r="I658" s="5"/>
      <c r="J658" s="22"/>
      <c r="R658" s="10"/>
      <c r="S658" s="10"/>
      <c r="T658" s="10"/>
    </row>
    <row r="659" ht="15.75" customHeight="1">
      <c r="A659" s="5"/>
      <c r="B659" s="5"/>
      <c r="C659" s="5"/>
      <c r="D659" s="5"/>
      <c r="E659" s="5"/>
      <c r="F659" s="33"/>
      <c r="G659" s="5"/>
      <c r="H659" s="5"/>
      <c r="I659" s="5"/>
      <c r="J659" s="22"/>
      <c r="R659" s="10"/>
      <c r="S659" s="10"/>
      <c r="T659" s="10"/>
    </row>
    <row r="660" ht="15.75" customHeight="1">
      <c r="A660" s="5"/>
      <c r="B660" s="5"/>
      <c r="C660" s="5"/>
      <c r="D660" s="5"/>
      <c r="E660" s="5"/>
      <c r="F660" s="33"/>
      <c r="G660" s="5"/>
      <c r="H660" s="5"/>
      <c r="I660" s="5"/>
      <c r="J660" s="22"/>
      <c r="R660" s="10"/>
      <c r="S660" s="10"/>
      <c r="T660" s="10"/>
    </row>
    <row r="661" ht="15.75" customHeight="1">
      <c r="A661" s="5"/>
      <c r="B661" s="5"/>
      <c r="C661" s="5"/>
      <c r="D661" s="5"/>
      <c r="E661" s="5"/>
      <c r="F661" s="33"/>
      <c r="G661" s="5"/>
      <c r="H661" s="5"/>
      <c r="I661" s="5"/>
      <c r="J661" s="22"/>
      <c r="R661" s="10"/>
      <c r="S661" s="10"/>
      <c r="T661" s="10"/>
    </row>
    <row r="662" ht="15.75" customHeight="1">
      <c r="A662" s="5"/>
      <c r="B662" s="5"/>
      <c r="C662" s="5"/>
      <c r="D662" s="5"/>
      <c r="E662" s="5"/>
      <c r="F662" s="33"/>
      <c r="G662" s="5"/>
      <c r="H662" s="5"/>
      <c r="I662" s="5"/>
      <c r="J662" s="22"/>
      <c r="R662" s="10"/>
      <c r="S662" s="10"/>
      <c r="T662" s="10"/>
    </row>
    <row r="663" ht="15.75" customHeight="1">
      <c r="A663" s="5"/>
      <c r="B663" s="5"/>
      <c r="C663" s="5"/>
      <c r="D663" s="5"/>
      <c r="E663" s="5"/>
      <c r="F663" s="33"/>
      <c r="G663" s="5"/>
      <c r="H663" s="5"/>
      <c r="I663" s="5"/>
      <c r="J663" s="22"/>
      <c r="R663" s="10"/>
      <c r="S663" s="10"/>
      <c r="T663" s="10"/>
    </row>
    <row r="664" ht="15.75" customHeight="1">
      <c r="A664" s="5"/>
      <c r="B664" s="5"/>
      <c r="C664" s="5"/>
      <c r="D664" s="5"/>
      <c r="E664" s="5"/>
      <c r="F664" s="33"/>
      <c r="G664" s="5"/>
      <c r="H664" s="5"/>
      <c r="I664" s="5"/>
      <c r="J664" s="22"/>
      <c r="R664" s="10"/>
      <c r="S664" s="10"/>
      <c r="T664" s="10"/>
    </row>
    <row r="665" ht="15.75" customHeight="1">
      <c r="A665" s="5"/>
      <c r="B665" s="5"/>
      <c r="C665" s="5"/>
      <c r="D665" s="5"/>
      <c r="E665" s="5"/>
      <c r="F665" s="33"/>
      <c r="G665" s="5"/>
      <c r="H665" s="5"/>
      <c r="I665" s="5"/>
      <c r="J665" s="22"/>
      <c r="R665" s="10"/>
      <c r="S665" s="10"/>
      <c r="T665" s="10"/>
    </row>
    <row r="666" ht="15.75" customHeight="1">
      <c r="A666" s="5"/>
      <c r="B666" s="5"/>
      <c r="C666" s="5"/>
      <c r="D666" s="5"/>
      <c r="E666" s="5"/>
      <c r="F666" s="33"/>
      <c r="G666" s="5"/>
      <c r="H666" s="5"/>
      <c r="I666" s="5"/>
      <c r="J666" s="22"/>
      <c r="R666" s="10"/>
      <c r="S666" s="10"/>
      <c r="T666" s="10"/>
    </row>
    <row r="667" ht="15.75" customHeight="1">
      <c r="A667" s="5"/>
      <c r="B667" s="5"/>
      <c r="C667" s="5"/>
      <c r="D667" s="5"/>
      <c r="E667" s="5"/>
      <c r="F667" s="33"/>
      <c r="G667" s="5"/>
      <c r="H667" s="5"/>
      <c r="I667" s="5"/>
      <c r="J667" s="22"/>
      <c r="R667" s="10"/>
      <c r="S667" s="10"/>
      <c r="T667" s="10"/>
    </row>
    <row r="668" ht="15.75" customHeight="1">
      <c r="A668" s="5"/>
      <c r="B668" s="5"/>
      <c r="C668" s="5"/>
      <c r="D668" s="5"/>
      <c r="E668" s="5"/>
      <c r="F668" s="33"/>
      <c r="G668" s="5"/>
      <c r="H668" s="5"/>
      <c r="I668" s="5"/>
      <c r="J668" s="22"/>
      <c r="R668" s="10"/>
      <c r="S668" s="10"/>
      <c r="T668" s="10"/>
    </row>
    <row r="669" ht="15.75" customHeight="1">
      <c r="A669" s="5"/>
      <c r="B669" s="5"/>
      <c r="C669" s="5"/>
      <c r="D669" s="5"/>
      <c r="E669" s="5"/>
      <c r="F669" s="33"/>
      <c r="G669" s="5"/>
      <c r="H669" s="5"/>
      <c r="I669" s="5"/>
      <c r="J669" s="22"/>
      <c r="R669" s="10"/>
      <c r="S669" s="10"/>
      <c r="T669" s="10"/>
    </row>
    <row r="670" ht="15.75" customHeight="1">
      <c r="A670" s="5"/>
      <c r="B670" s="5"/>
      <c r="C670" s="5"/>
      <c r="D670" s="5"/>
      <c r="E670" s="5"/>
      <c r="F670" s="33"/>
      <c r="G670" s="5"/>
      <c r="H670" s="5"/>
      <c r="I670" s="5"/>
      <c r="J670" s="22"/>
      <c r="R670" s="10"/>
      <c r="S670" s="10"/>
      <c r="T670" s="10"/>
    </row>
    <row r="671" ht="15.75" customHeight="1">
      <c r="A671" s="5"/>
      <c r="B671" s="5"/>
      <c r="C671" s="5"/>
      <c r="D671" s="5"/>
      <c r="E671" s="5"/>
      <c r="F671" s="33"/>
      <c r="G671" s="5"/>
      <c r="H671" s="5"/>
      <c r="I671" s="5"/>
      <c r="J671" s="22"/>
      <c r="R671" s="10"/>
      <c r="S671" s="10"/>
      <c r="T671" s="10"/>
    </row>
    <row r="672" ht="15.75" customHeight="1">
      <c r="A672" s="5"/>
      <c r="B672" s="5"/>
      <c r="C672" s="5"/>
      <c r="D672" s="5"/>
      <c r="E672" s="5"/>
      <c r="F672" s="33"/>
      <c r="G672" s="5"/>
      <c r="H672" s="5"/>
      <c r="I672" s="5"/>
      <c r="J672" s="22"/>
      <c r="R672" s="10"/>
      <c r="S672" s="10"/>
      <c r="T672" s="10"/>
    </row>
    <row r="673" ht="15.75" customHeight="1">
      <c r="A673" s="5"/>
      <c r="B673" s="5"/>
      <c r="C673" s="5"/>
      <c r="D673" s="5"/>
      <c r="E673" s="5"/>
      <c r="F673" s="33"/>
      <c r="G673" s="5"/>
      <c r="H673" s="5"/>
      <c r="I673" s="5"/>
      <c r="J673" s="22"/>
      <c r="R673" s="10"/>
      <c r="S673" s="10"/>
      <c r="T673" s="10"/>
    </row>
    <row r="674" ht="15.75" customHeight="1">
      <c r="A674" s="5"/>
      <c r="B674" s="5"/>
      <c r="C674" s="5"/>
      <c r="D674" s="5"/>
      <c r="E674" s="5"/>
      <c r="F674" s="33"/>
      <c r="G674" s="5"/>
      <c r="H674" s="5"/>
      <c r="I674" s="5"/>
      <c r="J674" s="22"/>
      <c r="R674" s="10"/>
      <c r="S674" s="10"/>
      <c r="T674" s="10"/>
    </row>
    <row r="675" ht="15.75" customHeight="1">
      <c r="A675" s="5"/>
      <c r="B675" s="5"/>
      <c r="C675" s="5"/>
      <c r="D675" s="5"/>
      <c r="E675" s="5"/>
      <c r="F675" s="33"/>
      <c r="G675" s="5"/>
      <c r="H675" s="5"/>
      <c r="I675" s="5"/>
      <c r="J675" s="22"/>
      <c r="R675" s="10"/>
      <c r="S675" s="10"/>
      <c r="T675" s="10"/>
    </row>
    <row r="676" ht="15.75" customHeight="1">
      <c r="A676" s="5"/>
      <c r="B676" s="5"/>
      <c r="C676" s="5"/>
      <c r="D676" s="5"/>
      <c r="E676" s="5"/>
      <c r="F676" s="33"/>
      <c r="G676" s="5"/>
      <c r="H676" s="5"/>
      <c r="I676" s="5"/>
      <c r="J676" s="22"/>
      <c r="R676" s="10"/>
      <c r="S676" s="10"/>
      <c r="T676" s="10"/>
    </row>
    <row r="677" ht="15.75" customHeight="1">
      <c r="A677" s="5"/>
      <c r="B677" s="5"/>
      <c r="C677" s="5"/>
      <c r="D677" s="5"/>
      <c r="E677" s="5"/>
      <c r="F677" s="33"/>
      <c r="G677" s="5"/>
      <c r="H677" s="5"/>
      <c r="I677" s="5"/>
      <c r="J677" s="22"/>
      <c r="R677" s="10"/>
      <c r="S677" s="10"/>
      <c r="T677" s="10"/>
    </row>
    <row r="678" ht="15.75" customHeight="1">
      <c r="A678" s="5"/>
      <c r="B678" s="5"/>
      <c r="C678" s="5"/>
      <c r="D678" s="5"/>
      <c r="E678" s="5"/>
      <c r="F678" s="33"/>
      <c r="G678" s="5"/>
      <c r="H678" s="5"/>
      <c r="I678" s="5"/>
      <c r="J678" s="22"/>
      <c r="R678" s="10"/>
      <c r="S678" s="10"/>
      <c r="T678" s="10"/>
    </row>
    <row r="679" ht="15.75" customHeight="1">
      <c r="A679" s="5"/>
      <c r="B679" s="5"/>
      <c r="C679" s="5"/>
      <c r="D679" s="5"/>
      <c r="E679" s="5"/>
      <c r="F679" s="33"/>
      <c r="G679" s="5"/>
      <c r="H679" s="5"/>
      <c r="I679" s="5"/>
      <c r="J679" s="22"/>
      <c r="R679" s="10"/>
      <c r="S679" s="10"/>
      <c r="T679" s="10"/>
    </row>
    <row r="680" ht="15.75" customHeight="1">
      <c r="A680" s="5"/>
      <c r="B680" s="5"/>
      <c r="C680" s="5"/>
      <c r="D680" s="5"/>
      <c r="E680" s="5"/>
      <c r="F680" s="33"/>
      <c r="G680" s="5"/>
      <c r="H680" s="5"/>
      <c r="I680" s="5"/>
      <c r="J680" s="22"/>
      <c r="R680" s="10"/>
      <c r="S680" s="10"/>
      <c r="T680" s="10"/>
    </row>
    <row r="681" ht="15.75" customHeight="1">
      <c r="A681" s="5"/>
      <c r="B681" s="5"/>
      <c r="C681" s="5"/>
      <c r="D681" s="5"/>
      <c r="E681" s="5"/>
      <c r="F681" s="33"/>
      <c r="G681" s="5"/>
      <c r="H681" s="5"/>
      <c r="I681" s="5"/>
      <c r="J681" s="22"/>
      <c r="R681" s="10"/>
      <c r="S681" s="10"/>
      <c r="T681" s="10"/>
    </row>
    <row r="682" ht="15.75" customHeight="1">
      <c r="A682" s="5"/>
      <c r="B682" s="5"/>
      <c r="C682" s="5"/>
      <c r="D682" s="5"/>
      <c r="E682" s="5"/>
      <c r="F682" s="33"/>
      <c r="G682" s="5"/>
      <c r="H682" s="5"/>
      <c r="I682" s="5"/>
      <c r="J682" s="22"/>
      <c r="R682" s="10"/>
      <c r="S682" s="10"/>
      <c r="T682" s="10"/>
    </row>
    <row r="683" ht="15.75" customHeight="1">
      <c r="A683" s="5"/>
      <c r="B683" s="5"/>
      <c r="C683" s="5"/>
      <c r="D683" s="5"/>
      <c r="E683" s="5"/>
      <c r="F683" s="33"/>
      <c r="G683" s="5"/>
      <c r="H683" s="5"/>
      <c r="I683" s="5"/>
      <c r="J683" s="22"/>
      <c r="R683" s="10"/>
      <c r="S683" s="10"/>
      <c r="T683" s="10"/>
    </row>
    <row r="684" ht="15.75" customHeight="1">
      <c r="A684" s="5"/>
      <c r="B684" s="5"/>
      <c r="C684" s="5"/>
      <c r="D684" s="5"/>
      <c r="E684" s="5"/>
      <c r="F684" s="33"/>
      <c r="G684" s="5"/>
      <c r="H684" s="5"/>
      <c r="I684" s="5"/>
      <c r="J684" s="22"/>
      <c r="R684" s="10"/>
      <c r="S684" s="10"/>
      <c r="T684" s="10"/>
    </row>
    <row r="685" ht="15.75" customHeight="1">
      <c r="A685" s="5"/>
      <c r="B685" s="5"/>
      <c r="C685" s="5"/>
      <c r="D685" s="5"/>
      <c r="E685" s="5"/>
      <c r="F685" s="33"/>
      <c r="G685" s="5"/>
      <c r="H685" s="5"/>
      <c r="I685" s="5"/>
      <c r="J685" s="22"/>
      <c r="R685" s="10"/>
      <c r="S685" s="10"/>
      <c r="T685" s="10"/>
    </row>
    <row r="686" ht="15.75" customHeight="1">
      <c r="A686" s="5"/>
      <c r="B686" s="5"/>
      <c r="C686" s="5"/>
      <c r="D686" s="5"/>
      <c r="E686" s="5"/>
      <c r="F686" s="33"/>
      <c r="G686" s="5"/>
      <c r="H686" s="5"/>
      <c r="I686" s="5"/>
      <c r="J686" s="22"/>
      <c r="R686" s="10"/>
      <c r="S686" s="10"/>
      <c r="T686" s="10"/>
    </row>
    <row r="687" ht="15.75" customHeight="1">
      <c r="A687" s="5"/>
      <c r="B687" s="5"/>
      <c r="C687" s="5"/>
      <c r="D687" s="5"/>
      <c r="E687" s="5"/>
      <c r="F687" s="33"/>
      <c r="G687" s="5"/>
      <c r="H687" s="5"/>
      <c r="I687" s="5"/>
      <c r="J687" s="22"/>
      <c r="R687" s="10"/>
      <c r="S687" s="10"/>
      <c r="T687" s="10"/>
    </row>
    <row r="688" ht="15.75" customHeight="1">
      <c r="A688" s="5"/>
      <c r="B688" s="5"/>
      <c r="C688" s="5"/>
      <c r="D688" s="5"/>
      <c r="E688" s="5"/>
      <c r="F688" s="33"/>
      <c r="G688" s="5"/>
      <c r="H688" s="5"/>
      <c r="I688" s="5"/>
      <c r="J688" s="22"/>
      <c r="R688" s="10"/>
      <c r="S688" s="10"/>
      <c r="T688" s="10"/>
    </row>
    <row r="689" ht="15.75" customHeight="1">
      <c r="A689" s="5"/>
      <c r="B689" s="5"/>
      <c r="C689" s="5"/>
      <c r="D689" s="5"/>
      <c r="E689" s="5"/>
      <c r="F689" s="33"/>
      <c r="G689" s="5"/>
      <c r="H689" s="5"/>
      <c r="I689" s="5"/>
      <c r="J689" s="22"/>
      <c r="R689" s="10"/>
      <c r="S689" s="10"/>
      <c r="T689" s="10"/>
    </row>
    <row r="690" ht="15.75" customHeight="1">
      <c r="A690" s="5"/>
      <c r="B690" s="5"/>
      <c r="C690" s="5"/>
      <c r="D690" s="5"/>
      <c r="E690" s="5"/>
      <c r="F690" s="33"/>
      <c r="G690" s="5"/>
      <c r="H690" s="5"/>
      <c r="I690" s="5"/>
      <c r="J690" s="22"/>
      <c r="R690" s="10"/>
      <c r="S690" s="10"/>
      <c r="T690" s="10"/>
    </row>
    <row r="691" ht="15.75" customHeight="1">
      <c r="A691" s="5"/>
      <c r="B691" s="5"/>
      <c r="C691" s="5"/>
      <c r="D691" s="5"/>
      <c r="E691" s="5"/>
      <c r="F691" s="33"/>
      <c r="G691" s="5"/>
      <c r="H691" s="5"/>
      <c r="I691" s="5"/>
      <c r="J691" s="22"/>
      <c r="R691" s="10"/>
      <c r="S691" s="10"/>
      <c r="T691" s="10"/>
    </row>
    <row r="692" ht="15.75" customHeight="1">
      <c r="A692" s="5"/>
      <c r="B692" s="5"/>
      <c r="C692" s="5"/>
      <c r="D692" s="5"/>
      <c r="E692" s="5"/>
      <c r="F692" s="33"/>
      <c r="G692" s="5"/>
      <c r="H692" s="5"/>
      <c r="I692" s="5"/>
      <c r="J692" s="22"/>
      <c r="R692" s="10"/>
      <c r="S692" s="10"/>
      <c r="T692" s="10"/>
    </row>
    <row r="693" ht="15.75" customHeight="1">
      <c r="A693" s="5"/>
      <c r="B693" s="5"/>
      <c r="C693" s="5"/>
      <c r="D693" s="5"/>
      <c r="E693" s="5"/>
      <c r="F693" s="33"/>
      <c r="G693" s="5"/>
      <c r="H693" s="5"/>
      <c r="I693" s="5"/>
      <c r="J693" s="22"/>
      <c r="R693" s="10"/>
      <c r="S693" s="10"/>
      <c r="T693" s="10"/>
    </row>
    <row r="694" ht="15.75" customHeight="1">
      <c r="A694" s="5"/>
      <c r="B694" s="5"/>
      <c r="C694" s="5"/>
      <c r="D694" s="5"/>
      <c r="E694" s="5"/>
      <c r="F694" s="33"/>
      <c r="G694" s="5"/>
      <c r="H694" s="5"/>
      <c r="I694" s="5"/>
      <c r="J694" s="22"/>
      <c r="R694" s="10"/>
      <c r="S694" s="10"/>
      <c r="T694" s="10"/>
    </row>
    <row r="695" ht="15.75" customHeight="1">
      <c r="A695" s="5"/>
      <c r="B695" s="5"/>
      <c r="C695" s="5"/>
      <c r="D695" s="5"/>
      <c r="E695" s="5"/>
      <c r="F695" s="33"/>
      <c r="G695" s="5"/>
      <c r="H695" s="5"/>
      <c r="I695" s="5"/>
      <c r="J695" s="22"/>
      <c r="R695" s="10"/>
      <c r="S695" s="10"/>
      <c r="T695" s="10"/>
    </row>
    <row r="696" ht="15.75" customHeight="1">
      <c r="A696" s="5"/>
      <c r="B696" s="5"/>
      <c r="C696" s="5"/>
      <c r="D696" s="5"/>
      <c r="E696" s="5"/>
      <c r="F696" s="33"/>
      <c r="G696" s="5"/>
      <c r="H696" s="5"/>
      <c r="I696" s="5"/>
      <c r="J696" s="22"/>
      <c r="R696" s="10"/>
      <c r="S696" s="10"/>
      <c r="T696" s="10"/>
    </row>
    <row r="697" ht="15.75" customHeight="1">
      <c r="A697" s="5"/>
      <c r="B697" s="5"/>
      <c r="C697" s="5"/>
      <c r="D697" s="5"/>
      <c r="E697" s="5"/>
      <c r="F697" s="33"/>
      <c r="G697" s="5"/>
      <c r="H697" s="5"/>
      <c r="I697" s="5"/>
      <c r="J697" s="22"/>
      <c r="R697" s="10"/>
      <c r="S697" s="10"/>
      <c r="T697" s="10"/>
    </row>
    <row r="698" ht="15.75" customHeight="1">
      <c r="A698" s="5"/>
      <c r="B698" s="5"/>
      <c r="C698" s="5"/>
      <c r="D698" s="5"/>
      <c r="E698" s="5"/>
      <c r="F698" s="33"/>
      <c r="G698" s="5"/>
      <c r="H698" s="5"/>
      <c r="I698" s="5"/>
      <c r="J698" s="22"/>
      <c r="R698" s="10"/>
      <c r="S698" s="10"/>
      <c r="T698" s="10"/>
    </row>
    <row r="699" ht="15.75" customHeight="1">
      <c r="A699" s="5"/>
      <c r="B699" s="5"/>
      <c r="C699" s="5"/>
      <c r="D699" s="5"/>
      <c r="E699" s="5"/>
      <c r="F699" s="33"/>
      <c r="G699" s="5"/>
      <c r="H699" s="5"/>
      <c r="I699" s="5"/>
      <c r="J699" s="22"/>
      <c r="R699" s="10"/>
      <c r="S699" s="10"/>
      <c r="T699" s="10"/>
    </row>
    <row r="700" ht="15.75" customHeight="1">
      <c r="A700" s="5"/>
      <c r="B700" s="5"/>
      <c r="C700" s="5"/>
      <c r="D700" s="5"/>
      <c r="E700" s="5"/>
      <c r="F700" s="33"/>
      <c r="G700" s="5"/>
      <c r="H700" s="5"/>
      <c r="I700" s="5"/>
      <c r="J700" s="22"/>
      <c r="R700" s="10"/>
      <c r="S700" s="10"/>
      <c r="T700" s="10"/>
    </row>
    <row r="701" ht="15.75" customHeight="1">
      <c r="A701" s="5"/>
      <c r="B701" s="5"/>
      <c r="C701" s="5"/>
      <c r="D701" s="5"/>
      <c r="E701" s="5"/>
      <c r="F701" s="33"/>
      <c r="G701" s="5"/>
      <c r="H701" s="5"/>
      <c r="I701" s="5"/>
      <c r="J701" s="22"/>
      <c r="R701" s="10"/>
      <c r="S701" s="10"/>
      <c r="T701" s="10"/>
    </row>
    <row r="702" ht="15.75" customHeight="1">
      <c r="A702" s="5"/>
      <c r="B702" s="5"/>
      <c r="C702" s="5"/>
      <c r="D702" s="5"/>
      <c r="E702" s="5"/>
      <c r="F702" s="33"/>
      <c r="G702" s="5"/>
      <c r="H702" s="5"/>
      <c r="I702" s="5"/>
      <c r="J702" s="22"/>
      <c r="R702" s="10"/>
      <c r="S702" s="10"/>
      <c r="T702" s="10"/>
    </row>
    <row r="703" ht="15.75" customHeight="1">
      <c r="A703" s="5"/>
      <c r="B703" s="5"/>
      <c r="C703" s="5"/>
      <c r="D703" s="5"/>
      <c r="E703" s="5"/>
      <c r="F703" s="33"/>
      <c r="G703" s="5"/>
      <c r="H703" s="5"/>
      <c r="I703" s="5"/>
      <c r="J703" s="22"/>
      <c r="R703" s="10"/>
      <c r="S703" s="10"/>
      <c r="T703" s="10"/>
    </row>
    <row r="704" ht="15.75" customHeight="1">
      <c r="A704" s="5"/>
      <c r="B704" s="5"/>
      <c r="C704" s="5"/>
      <c r="D704" s="5"/>
      <c r="E704" s="5"/>
      <c r="F704" s="33"/>
      <c r="G704" s="5"/>
      <c r="H704" s="5"/>
      <c r="I704" s="5"/>
      <c r="J704" s="22"/>
      <c r="R704" s="10"/>
      <c r="S704" s="10"/>
      <c r="T704" s="10"/>
    </row>
    <row r="705" ht="15.75" customHeight="1">
      <c r="A705" s="5"/>
      <c r="B705" s="5"/>
      <c r="C705" s="5"/>
      <c r="D705" s="5"/>
      <c r="E705" s="5"/>
      <c r="F705" s="33"/>
      <c r="G705" s="5"/>
      <c r="H705" s="5"/>
      <c r="I705" s="5"/>
      <c r="J705" s="22"/>
      <c r="R705" s="10"/>
      <c r="S705" s="10"/>
      <c r="T705" s="10"/>
    </row>
    <row r="706" ht="15.75" customHeight="1">
      <c r="A706" s="5"/>
      <c r="B706" s="5"/>
      <c r="C706" s="5"/>
      <c r="D706" s="5"/>
      <c r="E706" s="5"/>
      <c r="F706" s="33"/>
      <c r="G706" s="5"/>
      <c r="H706" s="5"/>
      <c r="I706" s="5"/>
      <c r="J706" s="22"/>
      <c r="R706" s="10"/>
      <c r="S706" s="10"/>
      <c r="T706" s="10"/>
    </row>
    <row r="707" ht="15.75" customHeight="1">
      <c r="A707" s="5"/>
      <c r="B707" s="5"/>
      <c r="C707" s="5"/>
      <c r="D707" s="5"/>
      <c r="E707" s="5"/>
      <c r="F707" s="33"/>
      <c r="G707" s="5"/>
      <c r="H707" s="5"/>
      <c r="I707" s="5"/>
      <c r="J707" s="22"/>
      <c r="R707" s="10"/>
      <c r="S707" s="10"/>
      <c r="T707" s="10"/>
    </row>
    <row r="708" ht="15.75" customHeight="1">
      <c r="A708" s="5"/>
      <c r="B708" s="5"/>
      <c r="C708" s="5"/>
      <c r="D708" s="5"/>
      <c r="E708" s="5"/>
      <c r="F708" s="33"/>
      <c r="G708" s="5"/>
      <c r="H708" s="5"/>
      <c r="I708" s="5"/>
      <c r="J708" s="22"/>
      <c r="R708" s="10"/>
      <c r="S708" s="10"/>
      <c r="T708" s="10"/>
    </row>
    <row r="709" ht="15.75" customHeight="1">
      <c r="A709" s="5"/>
      <c r="B709" s="5"/>
      <c r="C709" s="5"/>
      <c r="D709" s="5"/>
      <c r="E709" s="5"/>
      <c r="F709" s="33"/>
      <c r="G709" s="5"/>
      <c r="H709" s="5"/>
      <c r="I709" s="5"/>
      <c r="J709" s="22"/>
      <c r="R709" s="10"/>
      <c r="S709" s="10"/>
      <c r="T709" s="10"/>
    </row>
    <row r="710" ht="15.75" customHeight="1">
      <c r="A710" s="5"/>
      <c r="B710" s="5"/>
      <c r="C710" s="5"/>
      <c r="D710" s="5"/>
      <c r="E710" s="5"/>
      <c r="F710" s="33"/>
      <c r="G710" s="5"/>
      <c r="H710" s="5"/>
      <c r="I710" s="5"/>
      <c r="J710" s="22"/>
      <c r="R710" s="10"/>
      <c r="S710" s="10"/>
      <c r="T710" s="10"/>
    </row>
    <row r="711" ht="15.75" customHeight="1">
      <c r="A711" s="5"/>
      <c r="B711" s="5"/>
      <c r="C711" s="5"/>
      <c r="D711" s="5"/>
      <c r="E711" s="5"/>
      <c r="F711" s="33"/>
      <c r="G711" s="5"/>
      <c r="H711" s="5"/>
      <c r="I711" s="5"/>
      <c r="J711" s="22"/>
      <c r="R711" s="10"/>
      <c r="S711" s="10"/>
      <c r="T711" s="10"/>
    </row>
    <row r="712" ht="15.75" customHeight="1">
      <c r="A712" s="5"/>
      <c r="B712" s="5"/>
      <c r="C712" s="5"/>
      <c r="D712" s="5"/>
      <c r="E712" s="5"/>
      <c r="F712" s="33"/>
      <c r="G712" s="5"/>
      <c r="H712" s="5"/>
      <c r="I712" s="5"/>
      <c r="J712" s="22"/>
      <c r="R712" s="10"/>
      <c r="S712" s="10"/>
      <c r="T712" s="10"/>
    </row>
    <row r="713" ht="15.75" customHeight="1">
      <c r="A713" s="5"/>
      <c r="B713" s="5"/>
      <c r="C713" s="5"/>
      <c r="D713" s="5"/>
      <c r="E713" s="5"/>
      <c r="F713" s="33"/>
      <c r="G713" s="5"/>
      <c r="H713" s="5"/>
      <c r="I713" s="5"/>
      <c r="J713" s="22"/>
      <c r="R713" s="10"/>
      <c r="S713" s="10"/>
      <c r="T713" s="10"/>
    </row>
    <row r="714" ht="15.75" customHeight="1">
      <c r="A714" s="5"/>
      <c r="B714" s="5"/>
      <c r="C714" s="5"/>
      <c r="D714" s="5"/>
      <c r="E714" s="5"/>
      <c r="F714" s="33"/>
      <c r="G714" s="5"/>
      <c r="H714" s="5"/>
      <c r="I714" s="5"/>
      <c r="J714" s="22"/>
      <c r="R714" s="10"/>
      <c r="S714" s="10"/>
      <c r="T714" s="10"/>
    </row>
    <row r="715" ht="15.75" customHeight="1">
      <c r="A715" s="5"/>
      <c r="B715" s="5"/>
      <c r="C715" s="5"/>
      <c r="D715" s="5"/>
      <c r="E715" s="5"/>
      <c r="F715" s="33"/>
      <c r="G715" s="5"/>
      <c r="H715" s="5"/>
      <c r="I715" s="5"/>
      <c r="J715" s="22"/>
      <c r="R715" s="10"/>
      <c r="S715" s="10"/>
      <c r="T715" s="10"/>
    </row>
    <row r="716" ht="15.75" customHeight="1">
      <c r="A716" s="5"/>
      <c r="B716" s="5"/>
      <c r="C716" s="5"/>
      <c r="D716" s="5"/>
      <c r="E716" s="5"/>
      <c r="F716" s="33"/>
      <c r="G716" s="5"/>
      <c r="H716" s="5"/>
      <c r="I716" s="5"/>
      <c r="J716" s="22"/>
      <c r="R716" s="10"/>
      <c r="S716" s="10"/>
      <c r="T716" s="10"/>
    </row>
    <row r="717" ht="15.75" customHeight="1">
      <c r="A717" s="5"/>
      <c r="B717" s="5"/>
      <c r="C717" s="5"/>
      <c r="D717" s="5"/>
      <c r="E717" s="5"/>
      <c r="F717" s="33"/>
      <c r="G717" s="5"/>
      <c r="H717" s="5"/>
      <c r="I717" s="5"/>
      <c r="J717" s="22"/>
      <c r="R717" s="10"/>
      <c r="S717" s="10"/>
      <c r="T717" s="10"/>
    </row>
    <row r="718" ht="15.75" customHeight="1">
      <c r="A718" s="5"/>
      <c r="B718" s="5"/>
      <c r="C718" s="5"/>
      <c r="D718" s="5"/>
      <c r="E718" s="5"/>
      <c r="F718" s="33"/>
      <c r="G718" s="5"/>
      <c r="H718" s="5"/>
      <c r="I718" s="5"/>
      <c r="J718" s="22"/>
      <c r="R718" s="10"/>
      <c r="S718" s="10"/>
      <c r="T718" s="10"/>
    </row>
    <row r="719" ht="15.75" customHeight="1">
      <c r="A719" s="5"/>
      <c r="B719" s="5"/>
      <c r="C719" s="5"/>
      <c r="D719" s="5"/>
      <c r="E719" s="5"/>
      <c r="F719" s="33"/>
      <c r="G719" s="5"/>
      <c r="H719" s="5"/>
      <c r="I719" s="5"/>
      <c r="J719" s="22"/>
      <c r="R719" s="10"/>
      <c r="S719" s="10"/>
      <c r="T719" s="10"/>
    </row>
    <row r="720" ht="15.75" customHeight="1">
      <c r="A720" s="5"/>
      <c r="B720" s="5"/>
      <c r="C720" s="5"/>
      <c r="D720" s="5"/>
      <c r="E720" s="5"/>
      <c r="F720" s="33"/>
      <c r="G720" s="5"/>
      <c r="H720" s="5"/>
      <c r="I720" s="5"/>
      <c r="J720" s="22"/>
      <c r="R720" s="10"/>
      <c r="S720" s="10"/>
      <c r="T720" s="10"/>
    </row>
    <row r="721" ht="15.75" customHeight="1">
      <c r="A721" s="5"/>
      <c r="B721" s="5"/>
      <c r="C721" s="5"/>
      <c r="D721" s="5"/>
      <c r="E721" s="5"/>
      <c r="F721" s="33"/>
      <c r="G721" s="5"/>
      <c r="H721" s="5"/>
      <c r="I721" s="5"/>
      <c r="J721" s="22"/>
      <c r="R721" s="10"/>
      <c r="S721" s="10"/>
      <c r="T721" s="10"/>
    </row>
    <row r="722" ht="15.75" customHeight="1">
      <c r="A722" s="5"/>
      <c r="B722" s="5"/>
      <c r="C722" s="5"/>
      <c r="D722" s="5"/>
      <c r="E722" s="5"/>
      <c r="F722" s="33"/>
      <c r="G722" s="5"/>
      <c r="H722" s="5"/>
      <c r="I722" s="5"/>
      <c r="J722" s="22"/>
      <c r="R722" s="10"/>
      <c r="S722" s="10"/>
      <c r="T722" s="10"/>
    </row>
    <row r="723" ht="15.75" customHeight="1">
      <c r="A723" s="5"/>
      <c r="B723" s="5"/>
      <c r="C723" s="5"/>
      <c r="D723" s="5"/>
      <c r="E723" s="5"/>
      <c r="F723" s="33"/>
      <c r="G723" s="5"/>
      <c r="H723" s="5"/>
      <c r="I723" s="5"/>
      <c r="J723" s="22"/>
      <c r="R723" s="10"/>
      <c r="S723" s="10"/>
      <c r="T723" s="10"/>
    </row>
    <row r="724" ht="15.75" customHeight="1">
      <c r="A724" s="5"/>
      <c r="B724" s="5"/>
      <c r="C724" s="5"/>
      <c r="D724" s="5"/>
      <c r="E724" s="5"/>
      <c r="F724" s="33"/>
      <c r="G724" s="5"/>
      <c r="H724" s="5"/>
      <c r="I724" s="5"/>
      <c r="J724" s="22"/>
      <c r="R724" s="10"/>
      <c r="S724" s="10"/>
      <c r="T724" s="10"/>
    </row>
    <row r="725" ht="15.75" customHeight="1">
      <c r="A725" s="5"/>
      <c r="B725" s="5"/>
      <c r="C725" s="5"/>
      <c r="D725" s="5"/>
      <c r="E725" s="5"/>
      <c r="F725" s="33"/>
      <c r="G725" s="5"/>
      <c r="H725" s="5"/>
      <c r="I725" s="5"/>
      <c r="J725" s="22"/>
      <c r="R725" s="10"/>
      <c r="S725" s="10"/>
      <c r="T725" s="10"/>
    </row>
    <row r="726" ht="15.75" customHeight="1">
      <c r="A726" s="5"/>
      <c r="B726" s="5"/>
      <c r="C726" s="5"/>
      <c r="D726" s="5"/>
      <c r="E726" s="5"/>
      <c r="F726" s="33"/>
      <c r="G726" s="5"/>
      <c r="H726" s="5"/>
      <c r="I726" s="5"/>
      <c r="J726" s="22"/>
      <c r="R726" s="10"/>
      <c r="S726" s="10"/>
      <c r="T726" s="10"/>
    </row>
    <row r="727" ht="15.75" customHeight="1">
      <c r="A727" s="5"/>
      <c r="B727" s="5"/>
      <c r="C727" s="5"/>
      <c r="D727" s="5"/>
      <c r="E727" s="5"/>
      <c r="F727" s="33"/>
      <c r="G727" s="5"/>
      <c r="H727" s="5"/>
      <c r="I727" s="5"/>
      <c r="J727" s="22"/>
      <c r="R727" s="10"/>
      <c r="S727" s="10"/>
      <c r="T727" s="10"/>
    </row>
    <row r="728" ht="15.75" customHeight="1">
      <c r="A728" s="5"/>
      <c r="B728" s="5"/>
      <c r="C728" s="5"/>
      <c r="D728" s="5"/>
      <c r="E728" s="5"/>
      <c r="F728" s="33"/>
      <c r="G728" s="5"/>
      <c r="H728" s="5"/>
      <c r="I728" s="5"/>
      <c r="J728" s="22"/>
      <c r="R728" s="10"/>
      <c r="S728" s="10"/>
      <c r="T728" s="10"/>
    </row>
    <row r="729" ht="15.75" customHeight="1">
      <c r="A729" s="5"/>
      <c r="B729" s="5"/>
      <c r="C729" s="5"/>
      <c r="D729" s="5"/>
      <c r="E729" s="5"/>
      <c r="F729" s="33"/>
      <c r="G729" s="5"/>
      <c r="H729" s="5"/>
      <c r="I729" s="5"/>
      <c r="J729" s="22"/>
      <c r="R729" s="10"/>
      <c r="S729" s="10"/>
      <c r="T729" s="10"/>
    </row>
    <row r="730" ht="15.75" customHeight="1">
      <c r="A730" s="5"/>
      <c r="B730" s="5"/>
      <c r="C730" s="5"/>
      <c r="D730" s="5"/>
      <c r="E730" s="5"/>
      <c r="F730" s="33"/>
      <c r="G730" s="5"/>
      <c r="H730" s="5"/>
      <c r="I730" s="5"/>
      <c r="J730" s="22"/>
      <c r="R730" s="10"/>
      <c r="S730" s="10"/>
      <c r="T730" s="10"/>
    </row>
    <row r="731" ht="15.75" customHeight="1">
      <c r="A731" s="5"/>
      <c r="B731" s="5"/>
      <c r="C731" s="5"/>
      <c r="D731" s="5"/>
      <c r="E731" s="5"/>
      <c r="F731" s="33"/>
      <c r="G731" s="5"/>
      <c r="H731" s="5"/>
      <c r="I731" s="5"/>
      <c r="J731" s="22"/>
      <c r="R731" s="10"/>
      <c r="S731" s="10"/>
      <c r="T731" s="10"/>
    </row>
    <row r="732" ht="15.75" customHeight="1">
      <c r="A732" s="5"/>
      <c r="B732" s="5"/>
      <c r="C732" s="5"/>
      <c r="D732" s="5"/>
      <c r="E732" s="5"/>
      <c r="F732" s="33"/>
      <c r="G732" s="5"/>
      <c r="H732" s="5"/>
      <c r="I732" s="5"/>
      <c r="J732" s="22"/>
      <c r="R732" s="10"/>
      <c r="S732" s="10"/>
      <c r="T732" s="10"/>
    </row>
    <row r="733" ht="15.75" customHeight="1">
      <c r="A733" s="5"/>
      <c r="B733" s="5"/>
      <c r="C733" s="5"/>
      <c r="D733" s="5"/>
      <c r="E733" s="5"/>
      <c r="F733" s="33"/>
      <c r="G733" s="5"/>
      <c r="H733" s="5"/>
      <c r="I733" s="5"/>
      <c r="J733" s="22"/>
      <c r="R733" s="10"/>
      <c r="S733" s="10"/>
      <c r="T733" s="10"/>
    </row>
    <row r="734" ht="15.75" customHeight="1">
      <c r="A734" s="5"/>
      <c r="B734" s="5"/>
      <c r="C734" s="5"/>
      <c r="D734" s="5"/>
      <c r="E734" s="5"/>
      <c r="F734" s="33"/>
      <c r="G734" s="5"/>
      <c r="H734" s="5"/>
      <c r="I734" s="5"/>
      <c r="J734" s="22"/>
      <c r="R734" s="10"/>
      <c r="S734" s="10"/>
      <c r="T734" s="10"/>
    </row>
    <row r="735" ht="15.75" customHeight="1">
      <c r="A735" s="5"/>
      <c r="B735" s="5"/>
      <c r="C735" s="5"/>
      <c r="D735" s="5"/>
      <c r="E735" s="5"/>
      <c r="F735" s="33"/>
      <c r="G735" s="5"/>
      <c r="H735" s="5"/>
      <c r="I735" s="5"/>
      <c r="J735" s="22"/>
      <c r="R735" s="10"/>
      <c r="S735" s="10"/>
      <c r="T735" s="10"/>
    </row>
    <row r="736" ht="15.75" customHeight="1">
      <c r="A736" s="5"/>
      <c r="B736" s="5"/>
      <c r="C736" s="5"/>
      <c r="D736" s="5"/>
      <c r="E736" s="5"/>
      <c r="F736" s="33"/>
      <c r="G736" s="5"/>
      <c r="H736" s="5"/>
      <c r="I736" s="5"/>
      <c r="J736" s="22"/>
      <c r="R736" s="10"/>
      <c r="S736" s="10"/>
      <c r="T736" s="10"/>
    </row>
    <row r="737" ht="15.75" customHeight="1">
      <c r="A737" s="5"/>
      <c r="B737" s="5"/>
      <c r="C737" s="5"/>
      <c r="D737" s="5"/>
      <c r="E737" s="5"/>
      <c r="F737" s="33"/>
      <c r="G737" s="5"/>
      <c r="H737" s="5"/>
      <c r="I737" s="5"/>
      <c r="J737" s="22"/>
      <c r="R737" s="10"/>
      <c r="S737" s="10"/>
      <c r="T737" s="10"/>
    </row>
    <row r="738" ht="15.75" customHeight="1">
      <c r="A738" s="5"/>
      <c r="B738" s="5"/>
      <c r="C738" s="5"/>
      <c r="D738" s="5"/>
      <c r="E738" s="5"/>
      <c r="F738" s="33"/>
      <c r="G738" s="5"/>
      <c r="H738" s="5"/>
      <c r="I738" s="5"/>
      <c r="J738" s="22"/>
      <c r="R738" s="10"/>
      <c r="S738" s="10"/>
      <c r="T738" s="10"/>
    </row>
    <row r="739" ht="15.75" customHeight="1">
      <c r="A739" s="5"/>
      <c r="B739" s="5"/>
      <c r="C739" s="5"/>
      <c r="D739" s="5"/>
      <c r="E739" s="5"/>
      <c r="F739" s="33"/>
      <c r="G739" s="5"/>
      <c r="H739" s="5"/>
      <c r="I739" s="5"/>
      <c r="J739" s="22"/>
      <c r="R739" s="10"/>
      <c r="S739" s="10"/>
      <c r="T739" s="10"/>
    </row>
    <row r="740" ht="15.75" customHeight="1">
      <c r="A740" s="5"/>
      <c r="B740" s="5"/>
      <c r="C740" s="5"/>
      <c r="D740" s="5"/>
      <c r="E740" s="5"/>
      <c r="F740" s="33"/>
      <c r="G740" s="5"/>
      <c r="H740" s="5"/>
      <c r="I740" s="5"/>
      <c r="J740" s="22"/>
      <c r="R740" s="10"/>
      <c r="S740" s="10"/>
      <c r="T740" s="10"/>
    </row>
    <row r="741" ht="15.75" customHeight="1">
      <c r="A741" s="5"/>
      <c r="B741" s="5"/>
      <c r="C741" s="5"/>
      <c r="D741" s="5"/>
      <c r="E741" s="5"/>
      <c r="F741" s="33"/>
      <c r="G741" s="5"/>
      <c r="H741" s="5"/>
      <c r="I741" s="5"/>
      <c r="J741" s="22"/>
      <c r="R741" s="10"/>
      <c r="S741" s="10"/>
      <c r="T741" s="10"/>
    </row>
    <row r="742" ht="15.75" customHeight="1">
      <c r="A742" s="5"/>
      <c r="B742" s="5"/>
      <c r="C742" s="5"/>
      <c r="D742" s="5"/>
      <c r="E742" s="5"/>
      <c r="F742" s="33"/>
      <c r="G742" s="5"/>
      <c r="H742" s="5"/>
      <c r="I742" s="5"/>
      <c r="J742" s="22"/>
      <c r="R742" s="10"/>
      <c r="S742" s="10"/>
      <c r="T742" s="10"/>
    </row>
    <row r="743" ht="15.75" customHeight="1">
      <c r="A743" s="5"/>
      <c r="B743" s="5"/>
      <c r="C743" s="5"/>
      <c r="D743" s="5"/>
      <c r="E743" s="5"/>
      <c r="F743" s="33"/>
      <c r="G743" s="5"/>
      <c r="H743" s="5"/>
      <c r="I743" s="5"/>
      <c r="J743" s="22"/>
      <c r="R743" s="10"/>
      <c r="S743" s="10"/>
      <c r="T743" s="10"/>
    </row>
    <row r="744" ht="15.75" customHeight="1">
      <c r="A744" s="5"/>
      <c r="B744" s="5"/>
      <c r="C744" s="5"/>
      <c r="D744" s="5"/>
      <c r="E744" s="5"/>
      <c r="F744" s="33"/>
      <c r="G744" s="5"/>
      <c r="H744" s="5"/>
      <c r="I744" s="5"/>
      <c r="J744" s="22"/>
      <c r="R744" s="10"/>
      <c r="S744" s="10"/>
      <c r="T744" s="10"/>
    </row>
    <row r="745" ht="15.75" customHeight="1">
      <c r="A745" s="5"/>
      <c r="B745" s="5"/>
      <c r="C745" s="5"/>
      <c r="D745" s="5"/>
      <c r="E745" s="5"/>
      <c r="F745" s="33"/>
      <c r="G745" s="5"/>
      <c r="H745" s="5"/>
      <c r="I745" s="5"/>
      <c r="J745" s="22"/>
      <c r="R745" s="10"/>
      <c r="S745" s="10"/>
      <c r="T745" s="10"/>
    </row>
    <row r="746" ht="15.75" customHeight="1">
      <c r="A746" s="5"/>
      <c r="B746" s="5"/>
      <c r="C746" s="5"/>
      <c r="D746" s="5"/>
      <c r="E746" s="5"/>
      <c r="F746" s="33"/>
      <c r="G746" s="5"/>
      <c r="H746" s="5"/>
      <c r="I746" s="5"/>
      <c r="J746" s="22"/>
      <c r="R746" s="10"/>
      <c r="S746" s="10"/>
      <c r="T746" s="10"/>
    </row>
    <row r="747" ht="15.75" customHeight="1">
      <c r="A747" s="5"/>
      <c r="B747" s="5"/>
      <c r="C747" s="5"/>
      <c r="D747" s="5"/>
      <c r="E747" s="5"/>
      <c r="F747" s="33"/>
      <c r="G747" s="5"/>
      <c r="H747" s="5"/>
      <c r="I747" s="5"/>
      <c r="J747" s="22"/>
      <c r="R747" s="10"/>
      <c r="S747" s="10"/>
      <c r="T747" s="10"/>
    </row>
    <row r="748" ht="15.75" customHeight="1">
      <c r="A748" s="5"/>
      <c r="B748" s="5"/>
      <c r="C748" s="5"/>
      <c r="D748" s="5"/>
      <c r="E748" s="5"/>
      <c r="F748" s="33"/>
      <c r="G748" s="5"/>
      <c r="H748" s="5"/>
      <c r="I748" s="5"/>
      <c r="J748" s="22"/>
      <c r="R748" s="10"/>
      <c r="S748" s="10"/>
      <c r="T748" s="10"/>
    </row>
    <row r="749" ht="15.75" customHeight="1">
      <c r="A749" s="5"/>
      <c r="B749" s="5"/>
      <c r="C749" s="5"/>
      <c r="D749" s="5"/>
      <c r="E749" s="5"/>
      <c r="F749" s="33"/>
      <c r="G749" s="5"/>
      <c r="H749" s="5"/>
      <c r="I749" s="5"/>
      <c r="J749" s="22"/>
      <c r="R749" s="10"/>
      <c r="S749" s="10"/>
      <c r="T749" s="10"/>
    </row>
    <row r="750" ht="15.75" customHeight="1">
      <c r="A750" s="5"/>
      <c r="B750" s="5"/>
      <c r="C750" s="5"/>
      <c r="D750" s="5"/>
      <c r="E750" s="5"/>
      <c r="F750" s="33"/>
      <c r="G750" s="5"/>
      <c r="H750" s="5"/>
      <c r="I750" s="5"/>
      <c r="J750" s="22"/>
      <c r="R750" s="10"/>
      <c r="S750" s="10"/>
      <c r="T750" s="10"/>
    </row>
    <row r="751" ht="15.75" customHeight="1">
      <c r="A751" s="5"/>
      <c r="B751" s="5"/>
      <c r="C751" s="5"/>
      <c r="D751" s="5"/>
      <c r="E751" s="5"/>
      <c r="F751" s="33"/>
      <c r="G751" s="5"/>
      <c r="H751" s="5"/>
      <c r="I751" s="5"/>
      <c r="J751" s="22"/>
      <c r="R751" s="10"/>
      <c r="S751" s="10"/>
      <c r="T751" s="10"/>
    </row>
    <row r="752" ht="15.75" customHeight="1">
      <c r="A752" s="5"/>
      <c r="B752" s="5"/>
      <c r="C752" s="5"/>
      <c r="D752" s="5"/>
      <c r="E752" s="5"/>
      <c r="F752" s="33"/>
      <c r="G752" s="5"/>
      <c r="H752" s="5"/>
      <c r="I752" s="5"/>
      <c r="J752" s="22"/>
      <c r="R752" s="10"/>
      <c r="S752" s="10"/>
      <c r="T752" s="10"/>
    </row>
    <row r="753" ht="15.75" customHeight="1">
      <c r="A753" s="5"/>
      <c r="B753" s="5"/>
      <c r="C753" s="5"/>
      <c r="D753" s="5"/>
      <c r="E753" s="5"/>
      <c r="F753" s="33"/>
      <c r="G753" s="5"/>
      <c r="H753" s="5"/>
      <c r="I753" s="5"/>
      <c r="J753" s="22"/>
      <c r="R753" s="10"/>
      <c r="S753" s="10"/>
      <c r="T753" s="10"/>
    </row>
    <row r="754" ht="15.75" customHeight="1">
      <c r="A754" s="5"/>
      <c r="B754" s="5"/>
      <c r="C754" s="5"/>
      <c r="D754" s="5"/>
      <c r="E754" s="5"/>
      <c r="F754" s="33"/>
      <c r="G754" s="5"/>
      <c r="H754" s="5"/>
      <c r="I754" s="5"/>
      <c r="J754" s="22"/>
      <c r="R754" s="10"/>
      <c r="S754" s="10"/>
      <c r="T754" s="10"/>
    </row>
    <row r="755" ht="15.75" customHeight="1">
      <c r="A755" s="5"/>
      <c r="B755" s="5"/>
      <c r="C755" s="5"/>
      <c r="D755" s="5"/>
      <c r="E755" s="5"/>
      <c r="F755" s="33"/>
      <c r="G755" s="5"/>
      <c r="H755" s="5"/>
      <c r="I755" s="5"/>
      <c r="J755" s="22"/>
      <c r="R755" s="10"/>
      <c r="S755" s="10"/>
      <c r="T755" s="10"/>
    </row>
    <row r="756" ht="15.75" customHeight="1">
      <c r="A756" s="5"/>
      <c r="B756" s="5"/>
      <c r="C756" s="5"/>
      <c r="D756" s="5"/>
      <c r="E756" s="5"/>
      <c r="F756" s="33"/>
      <c r="G756" s="5"/>
      <c r="H756" s="5"/>
      <c r="I756" s="5"/>
      <c r="J756" s="22"/>
      <c r="R756" s="10"/>
      <c r="S756" s="10"/>
      <c r="T756" s="10"/>
    </row>
    <row r="757" ht="15.75" customHeight="1">
      <c r="A757" s="5"/>
      <c r="B757" s="5"/>
      <c r="C757" s="5"/>
      <c r="D757" s="5"/>
      <c r="E757" s="5"/>
      <c r="F757" s="33"/>
      <c r="G757" s="5"/>
      <c r="H757" s="5"/>
      <c r="I757" s="5"/>
      <c r="J757" s="22"/>
      <c r="R757" s="10"/>
      <c r="S757" s="10"/>
      <c r="T757" s="10"/>
    </row>
    <row r="758" ht="15.75" customHeight="1">
      <c r="A758" s="5"/>
      <c r="B758" s="5"/>
      <c r="C758" s="5"/>
      <c r="D758" s="5"/>
      <c r="E758" s="5"/>
      <c r="F758" s="33"/>
      <c r="G758" s="5"/>
      <c r="H758" s="5"/>
      <c r="I758" s="5"/>
      <c r="J758" s="22"/>
      <c r="R758" s="10"/>
      <c r="S758" s="10"/>
      <c r="T758" s="10"/>
    </row>
    <row r="759" ht="15.75" customHeight="1">
      <c r="A759" s="5"/>
      <c r="B759" s="5"/>
      <c r="C759" s="5"/>
      <c r="D759" s="5"/>
      <c r="E759" s="5"/>
      <c r="F759" s="33"/>
      <c r="G759" s="5"/>
      <c r="H759" s="5"/>
      <c r="I759" s="5"/>
      <c r="J759" s="22"/>
      <c r="R759" s="10"/>
      <c r="S759" s="10"/>
      <c r="T759" s="10"/>
    </row>
    <row r="760" ht="15.75" customHeight="1">
      <c r="A760" s="5"/>
      <c r="B760" s="5"/>
      <c r="C760" s="5"/>
      <c r="D760" s="5"/>
      <c r="E760" s="5"/>
      <c r="F760" s="33"/>
      <c r="G760" s="5"/>
      <c r="H760" s="5"/>
      <c r="I760" s="5"/>
      <c r="J760" s="22"/>
      <c r="R760" s="10"/>
      <c r="S760" s="10"/>
      <c r="T760" s="10"/>
    </row>
    <row r="761" ht="15.75" customHeight="1">
      <c r="A761" s="5"/>
      <c r="B761" s="5"/>
      <c r="C761" s="5"/>
      <c r="D761" s="5"/>
      <c r="E761" s="5"/>
      <c r="F761" s="33"/>
      <c r="G761" s="5"/>
      <c r="H761" s="5"/>
      <c r="I761" s="5"/>
      <c r="J761" s="22"/>
      <c r="R761" s="10"/>
      <c r="S761" s="10"/>
      <c r="T761" s="10"/>
    </row>
    <row r="762" ht="15.75" customHeight="1">
      <c r="A762" s="5"/>
      <c r="B762" s="5"/>
      <c r="C762" s="5"/>
      <c r="D762" s="5"/>
      <c r="E762" s="5"/>
      <c r="F762" s="33"/>
      <c r="G762" s="5"/>
      <c r="H762" s="5"/>
      <c r="I762" s="5"/>
      <c r="J762" s="22"/>
      <c r="R762" s="10"/>
      <c r="S762" s="10"/>
      <c r="T762" s="10"/>
    </row>
    <row r="763" ht="15.75" customHeight="1">
      <c r="A763" s="5"/>
      <c r="B763" s="5"/>
      <c r="C763" s="5"/>
      <c r="D763" s="5"/>
      <c r="E763" s="5"/>
      <c r="F763" s="33"/>
      <c r="G763" s="5"/>
      <c r="H763" s="5"/>
      <c r="I763" s="5"/>
      <c r="J763" s="22"/>
      <c r="R763" s="10"/>
      <c r="S763" s="10"/>
      <c r="T763" s="10"/>
    </row>
    <row r="764" ht="15.75" customHeight="1">
      <c r="A764" s="5"/>
      <c r="B764" s="5"/>
      <c r="C764" s="5"/>
      <c r="D764" s="5"/>
      <c r="E764" s="5"/>
      <c r="F764" s="33"/>
      <c r="G764" s="5"/>
      <c r="H764" s="5"/>
      <c r="I764" s="5"/>
      <c r="J764" s="22"/>
      <c r="R764" s="10"/>
      <c r="S764" s="10"/>
      <c r="T764" s="10"/>
    </row>
    <row r="765" ht="15.75" customHeight="1">
      <c r="A765" s="5"/>
      <c r="B765" s="5"/>
      <c r="C765" s="5"/>
      <c r="D765" s="5"/>
      <c r="E765" s="5"/>
      <c r="F765" s="33"/>
      <c r="G765" s="5"/>
      <c r="H765" s="5"/>
      <c r="I765" s="5"/>
      <c r="J765" s="22"/>
      <c r="R765" s="10"/>
      <c r="S765" s="10"/>
      <c r="T765" s="10"/>
    </row>
    <row r="766" ht="15.75" customHeight="1">
      <c r="A766" s="5"/>
      <c r="B766" s="5"/>
      <c r="C766" s="5"/>
      <c r="D766" s="5"/>
      <c r="E766" s="5"/>
      <c r="F766" s="33"/>
      <c r="G766" s="5"/>
      <c r="H766" s="5"/>
      <c r="I766" s="5"/>
      <c r="J766" s="22"/>
      <c r="R766" s="10"/>
      <c r="S766" s="10"/>
      <c r="T766" s="10"/>
    </row>
    <row r="767" ht="15.75" customHeight="1">
      <c r="A767" s="5"/>
      <c r="B767" s="5"/>
      <c r="C767" s="5"/>
      <c r="D767" s="5"/>
      <c r="E767" s="5"/>
      <c r="F767" s="33"/>
      <c r="G767" s="5"/>
      <c r="H767" s="5"/>
      <c r="I767" s="5"/>
      <c r="J767" s="22"/>
      <c r="R767" s="10"/>
      <c r="S767" s="10"/>
      <c r="T767" s="10"/>
    </row>
    <row r="768" ht="15.75" customHeight="1">
      <c r="A768" s="5"/>
      <c r="B768" s="5"/>
      <c r="C768" s="5"/>
      <c r="D768" s="5"/>
      <c r="E768" s="5"/>
      <c r="F768" s="33"/>
      <c r="G768" s="5"/>
      <c r="H768" s="5"/>
      <c r="I768" s="5"/>
      <c r="J768" s="22"/>
      <c r="R768" s="10"/>
      <c r="S768" s="10"/>
      <c r="T768" s="10"/>
    </row>
    <row r="769" ht="15.75" customHeight="1">
      <c r="A769" s="5"/>
      <c r="B769" s="5"/>
      <c r="C769" s="5"/>
      <c r="D769" s="5"/>
      <c r="E769" s="5"/>
      <c r="F769" s="33"/>
      <c r="G769" s="5"/>
      <c r="H769" s="5"/>
      <c r="I769" s="5"/>
      <c r="J769" s="22"/>
      <c r="R769" s="10"/>
      <c r="S769" s="10"/>
      <c r="T769" s="10"/>
    </row>
    <row r="770" ht="15.75" customHeight="1">
      <c r="A770" s="5"/>
      <c r="B770" s="5"/>
      <c r="C770" s="5"/>
      <c r="D770" s="5"/>
      <c r="E770" s="5"/>
      <c r="F770" s="33"/>
      <c r="G770" s="5"/>
      <c r="H770" s="5"/>
      <c r="I770" s="5"/>
      <c r="J770" s="22"/>
      <c r="R770" s="10"/>
      <c r="S770" s="10"/>
      <c r="T770" s="10"/>
    </row>
    <row r="771" ht="15.75" customHeight="1">
      <c r="A771" s="5"/>
      <c r="B771" s="5"/>
      <c r="C771" s="5"/>
      <c r="D771" s="5"/>
      <c r="E771" s="5"/>
      <c r="F771" s="33"/>
      <c r="G771" s="5"/>
      <c r="H771" s="5"/>
      <c r="I771" s="5"/>
      <c r="J771" s="22"/>
      <c r="R771" s="10"/>
      <c r="S771" s="10"/>
      <c r="T771" s="10"/>
    </row>
    <row r="772" ht="15.75" customHeight="1">
      <c r="A772" s="5"/>
      <c r="B772" s="5"/>
      <c r="C772" s="5"/>
      <c r="D772" s="5"/>
      <c r="E772" s="5"/>
      <c r="F772" s="33"/>
      <c r="G772" s="5"/>
      <c r="H772" s="5"/>
      <c r="I772" s="5"/>
      <c r="J772" s="22"/>
      <c r="R772" s="10"/>
      <c r="S772" s="10"/>
      <c r="T772" s="10"/>
    </row>
    <row r="773" ht="15.75" customHeight="1">
      <c r="A773" s="5"/>
      <c r="B773" s="5"/>
      <c r="C773" s="5"/>
      <c r="D773" s="5"/>
      <c r="E773" s="5"/>
      <c r="F773" s="33"/>
      <c r="G773" s="5"/>
      <c r="H773" s="5"/>
      <c r="I773" s="5"/>
      <c r="J773" s="22"/>
      <c r="R773" s="10"/>
      <c r="S773" s="10"/>
      <c r="T773" s="10"/>
    </row>
    <row r="774" ht="15.75" customHeight="1">
      <c r="A774" s="5"/>
      <c r="B774" s="5"/>
      <c r="C774" s="5"/>
      <c r="D774" s="5"/>
      <c r="E774" s="5"/>
      <c r="F774" s="33"/>
      <c r="G774" s="5"/>
      <c r="H774" s="5"/>
      <c r="I774" s="5"/>
      <c r="J774" s="22"/>
      <c r="R774" s="10"/>
      <c r="S774" s="10"/>
      <c r="T774" s="10"/>
    </row>
    <row r="775" ht="15.75" customHeight="1">
      <c r="A775" s="5"/>
      <c r="B775" s="5"/>
      <c r="C775" s="5"/>
      <c r="D775" s="5"/>
      <c r="E775" s="5"/>
      <c r="F775" s="33"/>
      <c r="G775" s="5"/>
      <c r="H775" s="5"/>
      <c r="I775" s="5"/>
      <c r="J775" s="22"/>
      <c r="R775" s="10"/>
      <c r="S775" s="10"/>
      <c r="T775" s="10"/>
    </row>
    <row r="776" ht="15.75" customHeight="1">
      <c r="A776" s="5"/>
      <c r="B776" s="5"/>
      <c r="C776" s="5"/>
      <c r="D776" s="5"/>
      <c r="E776" s="5"/>
      <c r="F776" s="33"/>
      <c r="G776" s="5"/>
      <c r="H776" s="5"/>
      <c r="I776" s="5"/>
      <c r="J776" s="22"/>
      <c r="R776" s="10"/>
      <c r="S776" s="10"/>
      <c r="T776" s="10"/>
    </row>
    <row r="777" ht="15.75" customHeight="1">
      <c r="A777" s="5"/>
      <c r="B777" s="5"/>
      <c r="C777" s="5"/>
      <c r="D777" s="5"/>
      <c r="E777" s="5"/>
      <c r="F777" s="33"/>
      <c r="G777" s="5"/>
      <c r="H777" s="5"/>
      <c r="I777" s="5"/>
      <c r="J777" s="22"/>
      <c r="R777" s="10"/>
      <c r="S777" s="10"/>
      <c r="T777" s="10"/>
    </row>
    <row r="778" ht="15.75" customHeight="1">
      <c r="A778" s="5"/>
      <c r="B778" s="5"/>
      <c r="C778" s="5"/>
      <c r="D778" s="5"/>
      <c r="E778" s="5"/>
      <c r="F778" s="33"/>
      <c r="G778" s="5"/>
      <c r="H778" s="5"/>
      <c r="I778" s="5"/>
      <c r="J778" s="22"/>
      <c r="R778" s="10"/>
      <c r="S778" s="10"/>
      <c r="T778" s="10"/>
    </row>
    <row r="779" ht="15.75" customHeight="1">
      <c r="A779" s="5"/>
      <c r="B779" s="5"/>
      <c r="C779" s="5"/>
      <c r="D779" s="5"/>
      <c r="E779" s="5"/>
      <c r="F779" s="33"/>
      <c r="G779" s="5"/>
      <c r="H779" s="5"/>
      <c r="I779" s="5"/>
      <c r="J779" s="22"/>
      <c r="R779" s="10"/>
      <c r="S779" s="10"/>
      <c r="T779" s="10"/>
    </row>
    <row r="780" ht="15.75" customHeight="1">
      <c r="A780" s="5"/>
      <c r="B780" s="5"/>
      <c r="C780" s="5"/>
      <c r="D780" s="5"/>
      <c r="E780" s="5"/>
      <c r="F780" s="33"/>
      <c r="G780" s="5"/>
      <c r="H780" s="5"/>
      <c r="I780" s="5"/>
      <c r="J780" s="22"/>
      <c r="R780" s="10"/>
      <c r="S780" s="10"/>
      <c r="T780" s="10"/>
    </row>
    <row r="781" ht="15.75" customHeight="1">
      <c r="A781" s="5"/>
      <c r="B781" s="5"/>
      <c r="C781" s="5"/>
      <c r="D781" s="5"/>
      <c r="E781" s="5"/>
      <c r="F781" s="33"/>
      <c r="G781" s="5"/>
      <c r="H781" s="5"/>
      <c r="I781" s="5"/>
      <c r="J781" s="22"/>
      <c r="R781" s="10"/>
      <c r="S781" s="10"/>
      <c r="T781" s="10"/>
    </row>
    <row r="782" ht="15.75" customHeight="1">
      <c r="A782" s="5"/>
      <c r="B782" s="5"/>
      <c r="C782" s="5"/>
      <c r="D782" s="5"/>
      <c r="E782" s="5"/>
      <c r="F782" s="33"/>
      <c r="G782" s="5"/>
      <c r="H782" s="5"/>
      <c r="I782" s="5"/>
      <c r="J782" s="22"/>
      <c r="R782" s="10"/>
      <c r="S782" s="10"/>
      <c r="T782" s="10"/>
    </row>
    <row r="783" ht="15.75" customHeight="1">
      <c r="A783" s="5"/>
      <c r="B783" s="5"/>
      <c r="C783" s="5"/>
      <c r="D783" s="5"/>
      <c r="E783" s="5"/>
      <c r="F783" s="33"/>
      <c r="G783" s="5"/>
      <c r="H783" s="5"/>
      <c r="I783" s="5"/>
      <c r="J783" s="22"/>
      <c r="R783" s="10"/>
      <c r="S783" s="10"/>
      <c r="T783" s="10"/>
    </row>
    <row r="784" ht="15.75" customHeight="1">
      <c r="A784" s="5"/>
      <c r="B784" s="5"/>
      <c r="C784" s="5"/>
      <c r="D784" s="5"/>
      <c r="E784" s="5"/>
      <c r="F784" s="33"/>
      <c r="G784" s="5"/>
      <c r="H784" s="5"/>
      <c r="I784" s="5"/>
      <c r="J784" s="22"/>
      <c r="R784" s="10"/>
      <c r="S784" s="10"/>
      <c r="T784" s="10"/>
    </row>
    <row r="785" ht="15.75" customHeight="1">
      <c r="A785" s="5"/>
      <c r="B785" s="5"/>
      <c r="C785" s="5"/>
      <c r="D785" s="5"/>
      <c r="E785" s="5"/>
      <c r="F785" s="33"/>
      <c r="G785" s="5"/>
      <c r="H785" s="5"/>
      <c r="I785" s="5"/>
      <c r="J785" s="22"/>
      <c r="R785" s="10"/>
      <c r="S785" s="10"/>
      <c r="T785" s="10"/>
    </row>
    <row r="786" ht="15.75" customHeight="1">
      <c r="A786" s="5"/>
      <c r="B786" s="5"/>
      <c r="C786" s="5"/>
      <c r="D786" s="5"/>
      <c r="E786" s="5"/>
      <c r="F786" s="33"/>
      <c r="G786" s="5"/>
      <c r="H786" s="5"/>
      <c r="I786" s="5"/>
      <c r="J786" s="22"/>
      <c r="R786" s="10"/>
      <c r="S786" s="10"/>
      <c r="T786" s="10"/>
    </row>
    <row r="787" ht="15.75" customHeight="1">
      <c r="A787" s="5"/>
      <c r="B787" s="5"/>
      <c r="C787" s="5"/>
      <c r="D787" s="5"/>
      <c r="E787" s="5"/>
      <c r="F787" s="33"/>
      <c r="G787" s="5"/>
      <c r="H787" s="5"/>
      <c r="I787" s="5"/>
      <c r="J787" s="22"/>
      <c r="R787" s="10"/>
      <c r="S787" s="10"/>
      <c r="T787" s="10"/>
    </row>
    <row r="788" ht="15.75" customHeight="1">
      <c r="A788" s="5"/>
      <c r="B788" s="5"/>
      <c r="C788" s="5"/>
      <c r="D788" s="5"/>
      <c r="E788" s="5"/>
      <c r="F788" s="33"/>
      <c r="G788" s="5"/>
      <c r="H788" s="5"/>
      <c r="I788" s="5"/>
      <c r="J788" s="22"/>
      <c r="R788" s="10"/>
      <c r="S788" s="10"/>
      <c r="T788" s="10"/>
    </row>
    <row r="789" ht="15.75" customHeight="1">
      <c r="A789" s="5"/>
      <c r="B789" s="5"/>
      <c r="C789" s="5"/>
      <c r="D789" s="5"/>
      <c r="E789" s="5"/>
      <c r="F789" s="33"/>
      <c r="G789" s="5"/>
      <c r="H789" s="5"/>
      <c r="I789" s="5"/>
      <c r="J789" s="22"/>
      <c r="R789" s="10"/>
      <c r="S789" s="10"/>
      <c r="T789" s="10"/>
    </row>
    <row r="790" ht="15.75" customHeight="1">
      <c r="A790" s="5"/>
      <c r="B790" s="5"/>
      <c r="C790" s="5"/>
      <c r="D790" s="5"/>
      <c r="E790" s="5"/>
      <c r="F790" s="33"/>
      <c r="G790" s="5"/>
      <c r="H790" s="5"/>
      <c r="I790" s="5"/>
      <c r="J790" s="22"/>
      <c r="R790" s="10"/>
      <c r="S790" s="10"/>
      <c r="T790" s="10"/>
    </row>
    <row r="791" ht="15.75" customHeight="1">
      <c r="A791" s="5"/>
      <c r="B791" s="5"/>
      <c r="C791" s="5"/>
      <c r="D791" s="5"/>
      <c r="E791" s="5"/>
      <c r="F791" s="33"/>
      <c r="G791" s="5"/>
      <c r="H791" s="5"/>
      <c r="I791" s="5"/>
      <c r="J791" s="22"/>
      <c r="R791" s="10"/>
      <c r="S791" s="10"/>
      <c r="T791" s="10"/>
    </row>
    <row r="792" ht="15.75" customHeight="1">
      <c r="A792" s="5"/>
      <c r="B792" s="5"/>
      <c r="C792" s="5"/>
      <c r="D792" s="5"/>
      <c r="E792" s="5"/>
      <c r="F792" s="33"/>
      <c r="G792" s="5"/>
      <c r="H792" s="5"/>
      <c r="I792" s="5"/>
      <c r="J792" s="22"/>
      <c r="R792" s="10"/>
      <c r="S792" s="10"/>
      <c r="T792" s="10"/>
    </row>
    <row r="793" ht="15.75" customHeight="1">
      <c r="A793" s="5"/>
      <c r="B793" s="5"/>
      <c r="C793" s="5"/>
      <c r="D793" s="5"/>
      <c r="E793" s="5"/>
      <c r="F793" s="33"/>
      <c r="G793" s="5"/>
      <c r="H793" s="5"/>
      <c r="I793" s="5"/>
      <c r="J793" s="22"/>
      <c r="R793" s="10"/>
      <c r="S793" s="10"/>
      <c r="T793" s="10"/>
    </row>
    <row r="794" ht="15.75" customHeight="1">
      <c r="A794" s="5"/>
      <c r="B794" s="5"/>
      <c r="C794" s="5"/>
      <c r="D794" s="5"/>
      <c r="E794" s="5"/>
      <c r="F794" s="33"/>
      <c r="G794" s="5"/>
      <c r="H794" s="5"/>
      <c r="I794" s="5"/>
      <c r="J794" s="22"/>
      <c r="R794" s="10"/>
      <c r="S794" s="10"/>
      <c r="T794" s="10"/>
    </row>
    <row r="795" ht="15.75" customHeight="1">
      <c r="A795" s="5"/>
      <c r="B795" s="5"/>
      <c r="C795" s="5"/>
      <c r="D795" s="5"/>
      <c r="E795" s="5"/>
      <c r="F795" s="33"/>
      <c r="G795" s="5"/>
      <c r="H795" s="5"/>
      <c r="I795" s="5"/>
      <c r="J795" s="22"/>
      <c r="R795" s="10"/>
      <c r="S795" s="10"/>
      <c r="T795" s="10"/>
    </row>
    <row r="796" ht="15.75" customHeight="1">
      <c r="A796" s="5"/>
      <c r="B796" s="5"/>
      <c r="C796" s="5"/>
      <c r="D796" s="5"/>
      <c r="E796" s="5"/>
      <c r="F796" s="33"/>
      <c r="G796" s="5"/>
      <c r="H796" s="5"/>
      <c r="I796" s="5"/>
      <c r="J796" s="22"/>
      <c r="R796" s="10"/>
      <c r="S796" s="10"/>
      <c r="T796" s="10"/>
    </row>
    <row r="797" ht="15.75" customHeight="1">
      <c r="A797" s="5"/>
      <c r="B797" s="5"/>
      <c r="C797" s="5"/>
      <c r="D797" s="5"/>
      <c r="E797" s="5"/>
      <c r="F797" s="33"/>
      <c r="G797" s="5"/>
      <c r="H797" s="5"/>
      <c r="I797" s="5"/>
      <c r="J797" s="22"/>
      <c r="R797" s="10"/>
      <c r="S797" s="10"/>
      <c r="T797" s="10"/>
    </row>
    <row r="798" ht="15.75" customHeight="1">
      <c r="A798" s="5"/>
      <c r="B798" s="5"/>
      <c r="C798" s="5"/>
      <c r="D798" s="5"/>
      <c r="E798" s="5"/>
      <c r="F798" s="33"/>
      <c r="G798" s="5"/>
      <c r="H798" s="5"/>
      <c r="I798" s="5"/>
      <c r="J798" s="22"/>
      <c r="R798" s="10"/>
      <c r="S798" s="10"/>
      <c r="T798" s="10"/>
    </row>
    <row r="799" ht="15.75" customHeight="1">
      <c r="A799" s="5"/>
      <c r="B799" s="5"/>
      <c r="C799" s="5"/>
      <c r="D799" s="5"/>
      <c r="E799" s="5"/>
      <c r="F799" s="33"/>
      <c r="G799" s="5"/>
      <c r="H799" s="5"/>
      <c r="I799" s="5"/>
      <c r="J799" s="22"/>
      <c r="R799" s="10"/>
      <c r="S799" s="10"/>
      <c r="T799" s="10"/>
    </row>
    <row r="800" ht="15.75" customHeight="1">
      <c r="A800" s="5"/>
      <c r="B800" s="5"/>
      <c r="C800" s="5"/>
      <c r="D800" s="5"/>
      <c r="E800" s="5"/>
      <c r="F800" s="33"/>
      <c r="G800" s="5"/>
      <c r="H800" s="5"/>
      <c r="I800" s="5"/>
      <c r="J800" s="22"/>
      <c r="R800" s="10"/>
      <c r="S800" s="10"/>
      <c r="T800" s="10"/>
    </row>
    <row r="801" ht="15.75" customHeight="1">
      <c r="A801" s="5"/>
      <c r="B801" s="5"/>
      <c r="C801" s="5"/>
      <c r="D801" s="5"/>
      <c r="E801" s="5"/>
      <c r="F801" s="33"/>
      <c r="G801" s="5"/>
      <c r="H801" s="5"/>
      <c r="I801" s="5"/>
      <c r="J801" s="22"/>
      <c r="R801" s="10"/>
      <c r="S801" s="10"/>
      <c r="T801" s="10"/>
    </row>
    <row r="802" ht="15.75" customHeight="1">
      <c r="A802" s="5"/>
      <c r="B802" s="5"/>
      <c r="C802" s="5"/>
      <c r="D802" s="5"/>
      <c r="E802" s="5"/>
      <c r="F802" s="33"/>
      <c r="G802" s="5"/>
      <c r="H802" s="5"/>
      <c r="I802" s="5"/>
      <c r="J802" s="22"/>
      <c r="R802" s="10"/>
      <c r="S802" s="10"/>
      <c r="T802" s="10"/>
    </row>
    <row r="803" ht="15.75" customHeight="1">
      <c r="A803" s="5"/>
      <c r="B803" s="5"/>
      <c r="C803" s="5"/>
      <c r="D803" s="5"/>
      <c r="E803" s="5"/>
      <c r="F803" s="33"/>
      <c r="G803" s="5"/>
      <c r="H803" s="5"/>
      <c r="I803" s="5"/>
      <c r="J803" s="22"/>
      <c r="R803" s="10"/>
      <c r="S803" s="10"/>
      <c r="T803" s="10"/>
    </row>
    <row r="804" ht="15.75" customHeight="1">
      <c r="A804" s="5"/>
      <c r="B804" s="5"/>
      <c r="C804" s="5"/>
      <c r="D804" s="5"/>
      <c r="E804" s="5"/>
      <c r="F804" s="33"/>
      <c r="G804" s="5"/>
      <c r="H804" s="5"/>
      <c r="I804" s="5"/>
      <c r="J804" s="22"/>
      <c r="R804" s="10"/>
      <c r="S804" s="10"/>
      <c r="T804" s="10"/>
    </row>
    <row r="805" ht="15.75" customHeight="1">
      <c r="A805" s="5"/>
      <c r="B805" s="5"/>
      <c r="C805" s="5"/>
      <c r="D805" s="5"/>
      <c r="E805" s="5"/>
      <c r="F805" s="33"/>
      <c r="G805" s="5"/>
      <c r="H805" s="5"/>
      <c r="I805" s="5"/>
      <c r="J805" s="22"/>
      <c r="R805" s="10"/>
      <c r="S805" s="10"/>
      <c r="T805" s="10"/>
    </row>
    <row r="806" ht="15.75" customHeight="1">
      <c r="A806" s="5"/>
      <c r="B806" s="5"/>
      <c r="C806" s="5"/>
      <c r="D806" s="5"/>
      <c r="E806" s="5"/>
      <c r="F806" s="33"/>
      <c r="G806" s="5"/>
      <c r="H806" s="5"/>
      <c r="I806" s="5"/>
      <c r="J806" s="22"/>
      <c r="R806" s="10"/>
      <c r="S806" s="10"/>
      <c r="T806" s="10"/>
    </row>
    <row r="807" ht="15.75" customHeight="1">
      <c r="A807" s="5"/>
      <c r="B807" s="5"/>
      <c r="C807" s="5"/>
      <c r="D807" s="5"/>
      <c r="E807" s="5"/>
      <c r="F807" s="33"/>
      <c r="G807" s="5"/>
      <c r="H807" s="5"/>
      <c r="I807" s="5"/>
      <c r="J807" s="22"/>
      <c r="R807" s="10"/>
      <c r="S807" s="10"/>
      <c r="T807" s="10"/>
    </row>
    <row r="808" ht="15.75" customHeight="1">
      <c r="A808" s="5"/>
      <c r="B808" s="5"/>
      <c r="C808" s="5"/>
      <c r="D808" s="5"/>
      <c r="E808" s="5"/>
      <c r="F808" s="33"/>
      <c r="G808" s="5"/>
      <c r="H808" s="5"/>
      <c r="I808" s="5"/>
      <c r="J808" s="22"/>
      <c r="R808" s="10"/>
      <c r="S808" s="10"/>
      <c r="T808" s="10"/>
    </row>
    <row r="809" ht="15.75" customHeight="1">
      <c r="A809" s="5"/>
      <c r="B809" s="5"/>
      <c r="C809" s="5"/>
      <c r="D809" s="5"/>
      <c r="E809" s="5"/>
      <c r="F809" s="33"/>
      <c r="G809" s="5"/>
      <c r="H809" s="5"/>
      <c r="I809" s="5"/>
      <c r="J809" s="22"/>
      <c r="R809" s="10"/>
      <c r="S809" s="10"/>
      <c r="T809" s="10"/>
    </row>
    <row r="810" ht="15.75" customHeight="1">
      <c r="A810" s="5"/>
      <c r="B810" s="5"/>
      <c r="C810" s="5"/>
      <c r="D810" s="5"/>
      <c r="E810" s="5"/>
      <c r="F810" s="33"/>
      <c r="G810" s="5"/>
      <c r="H810" s="5"/>
      <c r="I810" s="5"/>
      <c r="J810" s="22"/>
      <c r="R810" s="10"/>
      <c r="S810" s="10"/>
      <c r="T810" s="10"/>
    </row>
    <row r="811" ht="15.75" customHeight="1">
      <c r="A811" s="5"/>
      <c r="B811" s="5"/>
      <c r="C811" s="5"/>
      <c r="D811" s="5"/>
      <c r="E811" s="5"/>
      <c r="F811" s="33"/>
      <c r="G811" s="5"/>
      <c r="H811" s="5"/>
      <c r="I811" s="5"/>
      <c r="J811" s="22"/>
      <c r="R811" s="10"/>
      <c r="S811" s="10"/>
      <c r="T811" s="10"/>
    </row>
    <row r="812" ht="15.75" customHeight="1">
      <c r="A812" s="5"/>
      <c r="B812" s="5"/>
      <c r="C812" s="5"/>
      <c r="D812" s="5"/>
      <c r="E812" s="5"/>
      <c r="F812" s="33"/>
      <c r="G812" s="5"/>
      <c r="H812" s="5"/>
      <c r="I812" s="5"/>
      <c r="J812" s="22"/>
      <c r="R812" s="10"/>
      <c r="S812" s="10"/>
      <c r="T812" s="10"/>
    </row>
    <row r="813" ht="15.75" customHeight="1">
      <c r="A813" s="5"/>
      <c r="B813" s="5"/>
      <c r="C813" s="5"/>
      <c r="D813" s="5"/>
      <c r="E813" s="5"/>
      <c r="F813" s="33"/>
      <c r="G813" s="5"/>
      <c r="H813" s="5"/>
      <c r="I813" s="5"/>
      <c r="J813" s="22"/>
      <c r="R813" s="10"/>
      <c r="S813" s="10"/>
      <c r="T813" s="10"/>
    </row>
    <row r="814" ht="15.75" customHeight="1">
      <c r="A814" s="5"/>
      <c r="B814" s="5"/>
      <c r="C814" s="5"/>
      <c r="D814" s="5"/>
      <c r="E814" s="5"/>
      <c r="F814" s="33"/>
      <c r="G814" s="5"/>
      <c r="H814" s="5"/>
      <c r="I814" s="5"/>
      <c r="J814" s="22"/>
      <c r="R814" s="10"/>
      <c r="S814" s="10"/>
      <c r="T814" s="10"/>
    </row>
    <row r="815" ht="15.75" customHeight="1">
      <c r="A815" s="5"/>
      <c r="B815" s="5"/>
      <c r="C815" s="5"/>
      <c r="D815" s="5"/>
      <c r="E815" s="5"/>
      <c r="F815" s="33"/>
      <c r="G815" s="5"/>
      <c r="H815" s="5"/>
      <c r="I815" s="5"/>
      <c r="J815" s="22"/>
      <c r="R815" s="10"/>
      <c r="S815" s="10"/>
      <c r="T815" s="10"/>
    </row>
    <row r="816" ht="15.75" customHeight="1">
      <c r="A816" s="5"/>
      <c r="B816" s="5"/>
      <c r="C816" s="5"/>
      <c r="D816" s="5"/>
      <c r="E816" s="5"/>
      <c r="F816" s="33"/>
      <c r="G816" s="5"/>
      <c r="H816" s="5"/>
      <c r="I816" s="5"/>
      <c r="J816" s="22"/>
      <c r="R816" s="10"/>
      <c r="S816" s="10"/>
      <c r="T816" s="10"/>
    </row>
    <row r="817" ht="15.75" customHeight="1">
      <c r="A817" s="5"/>
      <c r="B817" s="5"/>
      <c r="C817" s="5"/>
      <c r="D817" s="5"/>
      <c r="E817" s="5"/>
      <c r="F817" s="33"/>
      <c r="G817" s="5"/>
      <c r="H817" s="5"/>
      <c r="I817" s="5"/>
      <c r="J817" s="22"/>
      <c r="R817" s="10"/>
      <c r="S817" s="10"/>
      <c r="T817" s="10"/>
    </row>
    <row r="818" ht="15.75" customHeight="1">
      <c r="A818" s="5"/>
      <c r="B818" s="5"/>
      <c r="C818" s="5"/>
      <c r="D818" s="5"/>
      <c r="E818" s="5"/>
      <c r="F818" s="33"/>
      <c r="G818" s="5"/>
      <c r="H818" s="5"/>
      <c r="I818" s="5"/>
      <c r="J818" s="22"/>
      <c r="R818" s="10"/>
      <c r="S818" s="10"/>
      <c r="T818" s="10"/>
    </row>
    <row r="819" ht="15.75" customHeight="1">
      <c r="A819" s="5"/>
      <c r="B819" s="5"/>
      <c r="C819" s="5"/>
      <c r="D819" s="5"/>
      <c r="E819" s="5"/>
      <c r="F819" s="33"/>
      <c r="G819" s="5"/>
      <c r="H819" s="5"/>
      <c r="I819" s="5"/>
      <c r="J819" s="22"/>
      <c r="R819" s="10"/>
      <c r="S819" s="10"/>
      <c r="T819" s="10"/>
    </row>
    <row r="820" ht="15.75" customHeight="1">
      <c r="A820" s="5"/>
      <c r="B820" s="5"/>
      <c r="C820" s="5"/>
      <c r="D820" s="5"/>
      <c r="E820" s="5"/>
      <c r="F820" s="33"/>
      <c r="G820" s="5"/>
      <c r="H820" s="5"/>
      <c r="I820" s="5"/>
      <c r="J820" s="22"/>
      <c r="R820" s="10"/>
      <c r="S820" s="10"/>
      <c r="T820" s="10"/>
    </row>
    <row r="821" ht="15.75" customHeight="1">
      <c r="A821" s="5"/>
      <c r="B821" s="5"/>
      <c r="C821" s="5"/>
      <c r="D821" s="5"/>
      <c r="E821" s="5"/>
      <c r="F821" s="33"/>
      <c r="G821" s="5"/>
      <c r="H821" s="5"/>
      <c r="I821" s="5"/>
      <c r="J821" s="22"/>
      <c r="R821" s="10"/>
      <c r="S821" s="10"/>
      <c r="T821" s="10"/>
    </row>
    <row r="822" ht="15.75" customHeight="1">
      <c r="A822" s="5"/>
      <c r="B822" s="5"/>
      <c r="C822" s="5"/>
      <c r="D822" s="5"/>
      <c r="E822" s="5"/>
      <c r="F822" s="33"/>
      <c r="G822" s="5"/>
      <c r="H822" s="5"/>
      <c r="I822" s="5"/>
      <c r="J822" s="22"/>
      <c r="R822" s="10"/>
      <c r="S822" s="10"/>
      <c r="T822" s="10"/>
    </row>
    <row r="823" ht="15.75" customHeight="1">
      <c r="A823" s="5"/>
      <c r="B823" s="5"/>
      <c r="C823" s="5"/>
      <c r="D823" s="5"/>
      <c r="E823" s="5"/>
      <c r="F823" s="33"/>
      <c r="G823" s="5"/>
      <c r="H823" s="5"/>
      <c r="I823" s="5"/>
      <c r="J823" s="22"/>
      <c r="R823" s="10"/>
      <c r="S823" s="10"/>
      <c r="T823" s="10"/>
    </row>
    <row r="824" ht="15.75" customHeight="1">
      <c r="A824" s="5"/>
      <c r="B824" s="5"/>
      <c r="C824" s="5"/>
      <c r="D824" s="5"/>
      <c r="E824" s="5"/>
      <c r="F824" s="33"/>
      <c r="G824" s="5"/>
      <c r="H824" s="5"/>
      <c r="I824" s="5"/>
      <c r="J824" s="22"/>
      <c r="R824" s="10"/>
      <c r="S824" s="10"/>
      <c r="T824" s="10"/>
    </row>
    <row r="825" ht="15.75" customHeight="1">
      <c r="A825" s="5"/>
      <c r="B825" s="5"/>
      <c r="C825" s="5"/>
      <c r="D825" s="5"/>
      <c r="E825" s="5"/>
      <c r="F825" s="33"/>
      <c r="G825" s="5"/>
      <c r="H825" s="5"/>
      <c r="I825" s="5"/>
      <c r="J825" s="22"/>
      <c r="R825" s="10"/>
      <c r="S825" s="10"/>
      <c r="T825" s="10"/>
    </row>
    <row r="826" ht="15.75" customHeight="1">
      <c r="A826" s="5"/>
      <c r="B826" s="5"/>
      <c r="C826" s="5"/>
      <c r="D826" s="5"/>
      <c r="E826" s="5"/>
      <c r="F826" s="33"/>
      <c r="G826" s="5"/>
      <c r="H826" s="5"/>
      <c r="I826" s="5"/>
      <c r="J826" s="22"/>
      <c r="R826" s="10"/>
      <c r="S826" s="10"/>
      <c r="T826" s="10"/>
    </row>
    <row r="827" ht="15.75" customHeight="1">
      <c r="A827" s="5"/>
      <c r="B827" s="5"/>
      <c r="C827" s="5"/>
      <c r="D827" s="5"/>
      <c r="E827" s="5"/>
      <c r="F827" s="33"/>
      <c r="G827" s="5"/>
      <c r="H827" s="5"/>
      <c r="I827" s="5"/>
      <c r="J827" s="22"/>
      <c r="R827" s="10"/>
      <c r="S827" s="10"/>
      <c r="T827" s="10"/>
    </row>
    <row r="828" ht="15.75" customHeight="1">
      <c r="A828" s="5"/>
      <c r="B828" s="5"/>
      <c r="C828" s="5"/>
      <c r="D828" s="5"/>
      <c r="E828" s="5"/>
      <c r="F828" s="33"/>
      <c r="G828" s="5"/>
      <c r="H828" s="5"/>
      <c r="I828" s="5"/>
      <c r="J828" s="22"/>
      <c r="R828" s="10"/>
      <c r="S828" s="10"/>
      <c r="T828" s="10"/>
    </row>
    <row r="829" ht="15.75" customHeight="1">
      <c r="A829" s="5"/>
      <c r="B829" s="5"/>
      <c r="C829" s="5"/>
      <c r="D829" s="5"/>
      <c r="E829" s="5"/>
      <c r="F829" s="33"/>
      <c r="G829" s="5"/>
      <c r="H829" s="5"/>
      <c r="I829" s="5"/>
      <c r="J829" s="22"/>
      <c r="R829" s="10"/>
      <c r="S829" s="10"/>
      <c r="T829" s="10"/>
    </row>
    <row r="830" ht="15.75" customHeight="1">
      <c r="A830" s="5"/>
      <c r="B830" s="5"/>
      <c r="C830" s="5"/>
      <c r="D830" s="5"/>
      <c r="E830" s="5"/>
      <c r="F830" s="33"/>
      <c r="G830" s="5"/>
      <c r="H830" s="5"/>
      <c r="I830" s="5"/>
      <c r="J830" s="22"/>
      <c r="R830" s="10"/>
      <c r="S830" s="10"/>
      <c r="T830" s="10"/>
    </row>
    <row r="831" ht="15.75" customHeight="1">
      <c r="A831" s="5"/>
      <c r="B831" s="5"/>
      <c r="C831" s="5"/>
      <c r="D831" s="5"/>
      <c r="E831" s="5"/>
      <c r="F831" s="33"/>
      <c r="G831" s="5"/>
      <c r="H831" s="5"/>
      <c r="I831" s="5"/>
      <c r="J831" s="22"/>
      <c r="R831" s="10"/>
      <c r="S831" s="10"/>
      <c r="T831" s="10"/>
    </row>
    <row r="832" ht="15.75" customHeight="1">
      <c r="A832" s="5"/>
      <c r="B832" s="5"/>
      <c r="C832" s="5"/>
      <c r="D832" s="5"/>
      <c r="E832" s="5"/>
      <c r="F832" s="33"/>
      <c r="G832" s="5"/>
      <c r="H832" s="5"/>
      <c r="I832" s="5"/>
      <c r="J832" s="22"/>
      <c r="R832" s="10"/>
      <c r="S832" s="10"/>
      <c r="T832" s="10"/>
    </row>
    <row r="833" ht="15.75" customHeight="1">
      <c r="A833" s="5"/>
      <c r="B833" s="5"/>
      <c r="C833" s="5"/>
      <c r="D833" s="5"/>
      <c r="E833" s="5"/>
      <c r="F833" s="33"/>
      <c r="G833" s="5"/>
      <c r="H833" s="5"/>
      <c r="I833" s="5"/>
      <c r="J833" s="22"/>
      <c r="R833" s="10"/>
      <c r="S833" s="10"/>
      <c r="T833" s="10"/>
    </row>
    <row r="834" ht="15.75" customHeight="1">
      <c r="A834" s="5"/>
      <c r="B834" s="5"/>
      <c r="C834" s="5"/>
      <c r="D834" s="5"/>
      <c r="E834" s="5"/>
      <c r="F834" s="33"/>
      <c r="G834" s="5"/>
      <c r="H834" s="5"/>
      <c r="I834" s="5"/>
      <c r="J834" s="22"/>
      <c r="R834" s="10"/>
      <c r="S834" s="10"/>
      <c r="T834" s="10"/>
    </row>
    <row r="835" ht="15.75" customHeight="1">
      <c r="A835" s="5"/>
      <c r="B835" s="5"/>
      <c r="C835" s="5"/>
      <c r="D835" s="5"/>
      <c r="E835" s="5"/>
      <c r="F835" s="33"/>
      <c r="G835" s="5"/>
      <c r="H835" s="5"/>
      <c r="I835" s="5"/>
      <c r="J835" s="22"/>
      <c r="R835" s="10"/>
      <c r="S835" s="10"/>
      <c r="T835" s="10"/>
    </row>
    <row r="836" ht="15.75" customHeight="1">
      <c r="A836" s="5"/>
      <c r="B836" s="5"/>
      <c r="C836" s="5"/>
      <c r="D836" s="5"/>
      <c r="E836" s="5"/>
      <c r="F836" s="33"/>
      <c r="G836" s="5"/>
      <c r="H836" s="5"/>
      <c r="I836" s="5"/>
      <c r="J836" s="22"/>
      <c r="R836" s="10"/>
      <c r="S836" s="10"/>
      <c r="T836" s="10"/>
    </row>
    <row r="837" ht="15.75" customHeight="1">
      <c r="A837" s="5"/>
      <c r="B837" s="5"/>
      <c r="C837" s="5"/>
      <c r="D837" s="5"/>
      <c r="E837" s="5"/>
      <c r="F837" s="33"/>
      <c r="G837" s="5"/>
      <c r="H837" s="5"/>
      <c r="I837" s="5"/>
      <c r="J837" s="22"/>
      <c r="R837" s="10"/>
      <c r="S837" s="10"/>
      <c r="T837" s="10"/>
    </row>
    <row r="838" ht="15.75" customHeight="1">
      <c r="A838" s="5"/>
      <c r="B838" s="5"/>
      <c r="C838" s="5"/>
      <c r="D838" s="5"/>
      <c r="E838" s="5"/>
      <c r="F838" s="33"/>
      <c r="G838" s="5"/>
      <c r="H838" s="5"/>
      <c r="I838" s="5"/>
      <c r="J838" s="22"/>
      <c r="R838" s="10"/>
      <c r="S838" s="10"/>
      <c r="T838" s="10"/>
    </row>
    <row r="839" ht="15.75" customHeight="1">
      <c r="A839" s="5"/>
      <c r="B839" s="5"/>
      <c r="C839" s="5"/>
      <c r="D839" s="5"/>
      <c r="E839" s="5"/>
      <c r="F839" s="33"/>
      <c r="G839" s="5"/>
      <c r="H839" s="5"/>
      <c r="I839" s="5"/>
      <c r="J839" s="22"/>
      <c r="R839" s="10"/>
      <c r="S839" s="10"/>
      <c r="T839" s="10"/>
    </row>
    <row r="840" ht="15.75" customHeight="1">
      <c r="A840" s="5"/>
      <c r="B840" s="5"/>
      <c r="C840" s="5"/>
      <c r="D840" s="5"/>
      <c r="E840" s="5"/>
      <c r="F840" s="33"/>
      <c r="G840" s="5"/>
      <c r="H840" s="5"/>
      <c r="I840" s="5"/>
      <c r="J840" s="22"/>
      <c r="R840" s="10"/>
      <c r="S840" s="10"/>
      <c r="T840" s="10"/>
    </row>
    <row r="841" ht="15.75" customHeight="1">
      <c r="A841" s="5"/>
      <c r="B841" s="5"/>
      <c r="C841" s="5"/>
      <c r="D841" s="5"/>
      <c r="E841" s="5"/>
      <c r="F841" s="33"/>
      <c r="G841" s="5"/>
      <c r="H841" s="5"/>
      <c r="I841" s="5"/>
      <c r="J841" s="22"/>
      <c r="R841" s="10"/>
      <c r="S841" s="10"/>
      <c r="T841" s="10"/>
    </row>
    <row r="842" ht="15.75" customHeight="1">
      <c r="A842" s="5"/>
      <c r="B842" s="5"/>
      <c r="C842" s="5"/>
      <c r="D842" s="5"/>
      <c r="E842" s="5"/>
      <c r="F842" s="33"/>
      <c r="G842" s="5"/>
      <c r="H842" s="5"/>
      <c r="I842" s="5"/>
      <c r="J842" s="22"/>
      <c r="R842" s="10"/>
      <c r="S842" s="10"/>
      <c r="T842" s="10"/>
    </row>
    <row r="843" ht="15.75" customHeight="1">
      <c r="A843" s="5"/>
      <c r="B843" s="5"/>
      <c r="C843" s="5"/>
      <c r="D843" s="5"/>
      <c r="E843" s="5"/>
      <c r="F843" s="33"/>
      <c r="G843" s="5"/>
      <c r="H843" s="5"/>
      <c r="I843" s="5"/>
      <c r="J843" s="22"/>
      <c r="R843" s="10"/>
      <c r="S843" s="10"/>
      <c r="T843" s="10"/>
    </row>
    <row r="844" ht="15.75" customHeight="1">
      <c r="A844" s="5"/>
      <c r="B844" s="5"/>
      <c r="C844" s="5"/>
      <c r="D844" s="5"/>
      <c r="E844" s="5"/>
      <c r="F844" s="33"/>
      <c r="G844" s="5"/>
      <c r="H844" s="5"/>
      <c r="I844" s="5"/>
      <c r="J844" s="22"/>
      <c r="R844" s="10"/>
      <c r="S844" s="10"/>
      <c r="T844" s="10"/>
    </row>
    <row r="845" ht="15.75" customHeight="1">
      <c r="A845" s="5"/>
      <c r="B845" s="5"/>
      <c r="C845" s="5"/>
      <c r="D845" s="5"/>
      <c r="E845" s="5"/>
      <c r="F845" s="33"/>
      <c r="G845" s="5"/>
      <c r="H845" s="5"/>
      <c r="I845" s="5"/>
      <c r="J845" s="22"/>
      <c r="R845" s="10"/>
      <c r="S845" s="10"/>
      <c r="T845" s="10"/>
    </row>
    <row r="846" ht="15.75" customHeight="1">
      <c r="A846" s="5"/>
      <c r="B846" s="5"/>
      <c r="C846" s="5"/>
      <c r="D846" s="5"/>
      <c r="E846" s="5"/>
      <c r="F846" s="33"/>
      <c r="G846" s="5"/>
      <c r="H846" s="5"/>
      <c r="I846" s="5"/>
      <c r="J846" s="22"/>
      <c r="R846" s="10"/>
      <c r="S846" s="10"/>
      <c r="T846" s="10"/>
    </row>
    <row r="847" ht="15.75" customHeight="1">
      <c r="A847" s="5"/>
      <c r="B847" s="5"/>
      <c r="C847" s="5"/>
      <c r="D847" s="5"/>
      <c r="E847" s="5"/>
      <c r="F847" s="33"/>
      <c r="G847" s="5"/>
      <c r="H847" s="5"/>
      <c r="I847" s="5"/>
      <c r="J847" s="22"/>
      <c r="R847" s="10"/>
      <c r="S847" s="10"/>
      <c r="T847" s="10"/>
    </row>
    <row r="848" ht="15.75" customHeight="1">
      <c r="A848" s="5"/>
      <c r="B848" s="5"/>
      <c r="C848" s="5"/>
      <c r="D848" s="5"/>
      <c r="E848" s="5"/>
      <c r="F848" s="33"/>
      <c r="G848" s="5"/>
      <c r="H848" s="5"/>
      <c r="I848" s="5"/>
      <c r="J848" s="22"/>
      <c r="R848" s="10"/>
      <c r="S848" s="10"/>
      <c r="T848" s="10"/>
    </row>
    <row r="849" ht="15.75" customHeight="1">
      <c r="A849" s="5"/>
      <c r="B849" s="5"/>
      <c r="C849" s="5"/>
      <c r="D849" s="5"/>
      <c r="E849" s="5"/>
      <c r="F849" s="33"/>
      <c r="G849" s="5"/>
      <c r="H849" s="5"/>
      <c r="I849" s="5"/>
      <c r="J849" s="22"/>
      <c r="R849" s="10"/>
      <c r="S849" s="10"/>
      <c r="T849" s="10"/>
    </row>
    <row r="850" ht="15.75" customHeight="1">
      <c r="A850" s="5"/>
      <c r="B850" s="5"/>
      <c r="C850" s="5"/>
      <c r="D850" s="5"/>
      <c r="E850" s="5"/>
      <c r="F850" s="33"/>
      <c r="G850" s="5"/>
      <c r="H850" s="5"/>
      <c r="I850" s="5"/>
      <c r="J850" s="22"/>
      <c r="R850" s="10"/>
      <c r="S850" s="10"/>
      <c r="T850" s="10"/>
    </row>
    <row r="851" ht="15.75" customHeight="1">
      <c r="A851" s="5"/>
      <c r="B851" s="5"/>
      <c r="C851" s="5"/>
      <c r="D851" s="5"/>
      <c r="E851" s="5"/>
      <c r="F851" s="33"/>
      <c r="G851" s="5"/>
      <c r="H851" s="5"/>
      <c r="I851" s="5"/>
      <c r="J851" s="22"/>
      <c r="R851" s="10"/>
      <c r="S851" s="10"/>
      <c r="T851" s="10"/>
    </row>
    <row r="852" ht="15.75" customHeight="1">
      <c r="A852" s="5"/>
      <c r="B852" s="5"/>
      <c r="C852" s="5"/>
      <c r="D852" s="5"/>
      <c r="E852" s="5"/>
      <c r="F852" s="33"/>
      <c r="G852" s="5"/>
      <c r="H852" s="5"/>
      <c r="I852" s="5"/>
      <c r="J852" s="22"/>
      <c r="R852" s="10"/>
      <c r="S852" s="10"/>
      <c r="T852" s="10"/>
    </row>
    <row r="853" ht="15.75" customHeight="1">
      <c r="A853" s="5"/>
      <c r="B853" s="5"/>
      <c r="C853" s="5"/>
      <c r="D853" s="5"/>
      <c r="E853" s="5"/>
      <c r="F853" s="33"/>
      <c r="G853" s="5"/>
      <c r="H853" s="5"/>
      <c r="I853" s="5"/>
      <c r="J853" s="22"/>
      <c r="R853" s="10"/>
      <c r="S853" s="10"/>
      <c r="T853" s="10"/>
    </row>
    <row r="854" ht="15.75" customHeight="1">
      <c r="A854" s="5"/>
      <c r="B854" s="5"/>
      <c r="C854" s="5"/>
      <c r="D854" s="5"/>
      <c r="E854" s="5"/>
      <c r="F854" s="33"/>
      <c r="G854" s="5"/>
      <c r="H854" s="5"/>
      <c r="I854" s="5"/>
      <c r="J854" s="22"/>
      <c r="R854" s="10"/>
      <c r="S854" s="10"/>
      <c r="T854" s="10"/>
    </row>
    <row r="855" ht="15.75" customHeight="1">
      <c r="A855" s="5"/>
      <c r="B855" s="5"/>
      <c r="C855" s="5"/>
      <c r="D855" s="5"/>
      <c r="E855" s="5"/>
      <c r="F855" s="33"/>
      <c r="G855" s="5"/>
      <c r="H855" s="5"/>
      <c r="I855" s="5"/>
      <c r="J855" s="22"/>
      <c r="R855" s="10"/>
      <c r="S855" s="10"/>
      <c r="T855" s="10"/>
    </row>
    <row r="856" ht="15.75" customHeight="1">
      <c r="A856" s="5"/>
      <c r="B856" s="5"/>
      <c r="C856" s="5"/>
      <c r="D856" s="5"/>
      <c r="E856" s="5"/>
      <c r="F856" s="33"/>
      <c r="G856" s="5"/>
      <c r="H856" s="5"/>
      <c r="I856" s="5"/>
      <c r="J856" s="22"/>
      <c r="R856" s="10"/>
      <c r="S856" s="10"/>
      <c r="T856" s="10"/>
    </row>
    <row r="857" ht="15.75" customHeight="1">
      <c r="A857" s="5"/>
      <c r="B857" s="5"/>
      <c r="C857" s="5"/>
      <c r="D857" s="5"/>
      <c r="E857" s="5"/>
      <c r="F857" s="33"/>
      <c r="G857" s="5"/>
      <c r="H857" s="5"/>
      <c r="I857" s="5"/>
      <c r="J857" s="22"/>
      <c r="R857" s="10"/>
      <c r="S857" s="10"/>
      <c r="T857" s="10"/>
    </row>
    <row r="858" ht="15.75" customHeight="1">
      <c r="A858" s="5"/>
      <c r="B858" s="5"/>
      <c r="C858" s="5"/>
      <c r="D858" s="5"/>
      <c r="E858" s="5"/>
      <c r="F858" s="33"/>
      <c r="G858" s="5"/>
      <c r="H858" s="5"/>
      <c r="I858" s="5"/>
      <c r="J858" s="22"/>
      <c r="R858" s="10"/>
      <c r="S858" s="10"/>
      <c r="T858" s="10"/>
    </row>
    <row r="859" ht="15.75" customHeight="1">
      <c r="A859" s="5"/>
      <c r="B859" s="5"/>
      <c r="C859" s="5"/>
      <c r="D859" s="5"/>
      <c r="E859" s="5"/>
      <c r="F859" s="33"/>
      <c r="G859" s="5"/>
      <c r="H859" s="5"/>
      <c r="I859" s="5"/>
      <c r="J859" s="22"/>
      <c r="R859" s="10"/>
      <c r="S859" s="10"/>
      <c r="T859" s="10"/>
    </row>
    <row r="860" ht="15.75" customHeight="1">
      <c r="A860" s="5"/>
      <c r="B860" s="5"/>
      <c r="C860" s="5"/>
      <c r="D860" s="5"/>
      <c r="E860" s="5"/>
      <c r="F860" s="33"/>
      <c r="G860" s="5"/>
      <c r="H860" s="5"/>
      <c r="I860" s="5"/>
      <c r="J860" s="22"/>
      <c r="R860" s="10"/>
      <c r="S860" s="10"/>
      <c r="T860" s="10"/>
    </row>
    <row r="861" ht="15.75" customHeight="1">
      <c r="A861" s="5"/>
      <c r="B861" s="5"/>
      <c r="C861" s="5"/>
      <c r="D861" s="5"/>
      <c r="E861" s="5"/>
      <c r="F861" s="33"/>
      <c r="G861" s="5"/>
      <c r="H861" s="5"/>
      <c r="I861" s="5"/>
      <c r="J861" s="22"/>
      <c r="R861" s="10"/>
      <c r="S861" s="10"/>
      <c r="T861" s="10"/>
    </row>
    <row r="862" ht="15.75" customHeight="1">
      <c r="A862" s="5"/>
      <c r="B862" s="5"/>
      <c r="C862" s="5"/>
      <c r="D862" s="5"/>
      <c r="E862" s="5"/>
      <c r="F862" s="33"/>
      <c r="G862" s="5"/>
      <c r="H862" s="5"/>
      <c r="I862" s="5"/>
      <c r="J862" s="22"/>
      <c r="R862" s="10"/>
      <c r="S862" s="10"/>
      <c r="T862" s="10"/>
    </row>
    <row r="863" ht="15.75" customHeight="1">
      <c r="A863" s="5"/>
      <c r="B863" s="5"/>
      <c r="C863" s="5"/>
      <c r="D863" s="5"/>
      <c r="E863" s="5"/>
      <c r="F863" s="33"/>
      <c r="G863" s="5"/>
      <c r="H863" s="5"/>
      <c r="I863" s="5"/>
      <c r="J863" s="22"/>
      <c r="R863" s="10"/>
      <c r="S863" s="10"/>
      <c r="T863" s="10"/>
    </row>
    <row r="864" ht="15.75" customHeight="1">
      <c r="A864" s="5"/>
      <c r="B864" s="5"/>
      <c r="C864" s="5"/>
      <c r="D864" s="5"/>
      <c r="E864" s="5"/>
      <c r="F864" s="33"/>
      <c r="G864" s="5"/>
      <c r="H864" s="5"/>
      <c r="I864" s="5"/>
      <c r="J864" s="22"/>
      <c r="R864" s="10"/>
      <c r="S864" s="10"/>
      <c r="T864" s="10"/>
    </row>
    <row r="865" ht="15.75" customHeight="1">
      <c r="A865" s="5"/>
      <c r="B865" s="5"/>
      <c r="C865" s="5"/>
      <c r="D865" s="5"/>
      <c r="E865" s="5"/>
      <c r="F865" s="33"/>
      <c r="G865" s="5"/>
      <c r="H865" s="5"/>
      <c r="I865" s="5"/>
      <c r="J865" s="22"/>
      <c r="R865" s="10"/>
      <c r="S865" s="10"/>
      <c r="T865" s="10"/>
    </row>
    <row r="866" ht="15.75" customHeight="1">
      <c r="A866" s="5"/>
      <c r="B866" s="5"/>
      <c r="C866" s="5"/>
      <c r="D866" s="5"/>
      <c r="E866" s="5"/>
      <c r="F866" s="33"/>
      <c r="G866" s="5"/>
      <c r="H866" s="5"/>
      <c r="I866" s="5"/>
      <c r="J866" s="22"/>
      <c r="R866" s="10"/>
      <c r="S866" s="10"/>
      <c r="T866" s="10"/>
    </row>
    <row r="867" ht="15.75" customHeight="1">
      <c r="A867" s="5"/>
      <c r="B867" s="5"/>
      <c r="C867" s="5"/>
      <c r="D867" s="5"/>
      <c r="E867" s="5"/>
      <c r="F867" s="33"/>
      <c r="G867" s="5"/>
      <c r="H867" s="5"/>
      <c r="I867" s="5"/>
      <c r="J867" s="22"/>
      <c r="R867" s="10"/>
      <c r="S867" s="10"/>
      <c r="T867" s="10"/>
    </row>
    <row r="868" ht="15.75" customHeight="1">
      <c r="A868" s="5"/>
      <c r="B868" s="5"/>
      <c r="C868" s="5"/>
      <c r="D868" s="5"/>
      <c r="E868" s="5"/>
      <c r="F868" s="33"/>
      <c r="G868" s="5"/>
      <c r="H868" s="5"/>
      <c r="I868" s="5"/>
      <c r="J868" s="22"/>
      <c r="R868" s="10"/>
      <c r="S868" s="10"/>
      <c r="T868" s="10"/>
    </row>
    <row r="869" ht="15.75" customHeight="1">
      <c r="A869" s="5"/>
      <c r="B869" s="5"/>
      <c r="C869" s="5"/>
      <c r="D869" s="5"/>
      <c r="E869" s="5"/>
      <c r="F869" s="33"/>
      <c r="G869" s="5"/>
      <c r="H869" s="5"/>
      <c r="I869" s="5"/>
      <c r="J869" s="22"/>
      <c r="R869" s="10"/>
      <c r="S869" s="10"/>
      <c r="T869" s="10"/>
    </row>
    <row r="870" ht="15.75" customHeight="1">
      <c r="A870" s="5"/>
      <c r="B870" s="5"/>
      <c r="C870" s="5"/>
      <c r="D870" s="5"/>
      <c r="E870" s="5"/>
      <c r="F870" s="33"/>
      <c r="G870" s="5"/>
      <c r="H870" s="5"/>
      <c r="I870" s="5"/>
      <c r="J870" s="22"/>
      <c r="R870" s="10"/>
      <c r="S870" s="10"/>
      <c r="T870" s="10"/>
    </row>
    <row r="871" ht="15.75" customHeight="1">
      <c r="A871" s="5"/>
      <c r="B871" s="5"/>
      <c r="C871" s="5"/>
      <c r="D871" s="5"/>
      <c r="E871" s="5"/>
      <c r="F871" s="33"/>
      <c r="G871" s="5"/>
      <c r="H871" s="5"/>
      <c r="I871" s="5"/>
      <c r="J871" s="22"/>
      <c r="R871" s="10"/>
      <c r="S871" s="10"/>
      <c r="T871" s="10"/>
    </row>
    <row r="872" ht="15.75" customHeight="1">
      <c r="A872" s="5"/>
      <c r="B872" s="5"/>
      <c r="C872" s="5"/>
      <c r="D872" s="5"/>
      <c r="E872" s="5"/>
      <c r="F872" s="33"/>
      <c r="G872" s="5"/>
      <c r="H872" s="5"/>
      <c r="I872" s="5"/>
      <c r="J872" s="22"/>
      <c r="R872" s="10"/>
      <c r="S872" s="10"/>
      <c r="T872" s="10"/>
    </row>
    <row r="873" ht="15.75" customHeight="1">
      <c r="A873" s="5"/>
      <c r="B873" s="5"/>
      <c r="C873" s="5"/>
      <c r="D873" s="5"/>
      <c r="E873" s="5"/>
      <c r="F873" s="33"/>
      <c r="G873" s="5"/>
      <c r="H873" s="5"/>
      <c r="I873" s="5"/>
      <c r="J873" s="22"/>
      <c r="R873" s="10"/>
      <c r="S873" s="10"/>
      <c r="T873" s="10"/>
    </row>
    <row r="874" ht="15.75" customHeight="1">
      <c r="A874" s="5"/>
      <c r="B874" s="5"/>
      <c r="C874" s="5"/>
      <c r="D874" s="5"/>
      <c r="E874" s="5"/>
      <c r="F874" s="33"/>
      <c r="G874" s="5"/>
      <c r="H874" s="5"/>
      <c r="I874" s="5"/>
      <c r="J874" s="22"/>
      <c r="R874" s="10"/>
      <c r="S874" s="10"/>
      <c r="T874" s="10"/>
    </row>
    <row r="875" ht="15.75" customHeight="1">
      <c r="A875" s="5"/>
      <c r="B875" s="5"/>
      <c r="C875" s="5"/>
      <c r="D875" s="5"/>
      <c r="E875" s="5"/>
      <c r="F875" s="33"/>
      <c r="G875" s="5"/>
      <c r="H875" s="5"/>
      <c r="I875" s="5"/>
      <c r="J875" s="22"/>
      <c r="R875" s="10"/>
      <c r="S875" s="10"/>
      <c r="T875" s="10"/>
    </row>
    <row r="876" ht="15.75" customHeight="1">
      <c r="A876" s="5"/>
      <c r="B876" s="5"/>
      <c r="C876" s="5"/>
      <c r="D876" s="5"/>
      <c r="E876" s="5"/>
      <c r="F876" s="33"/>
      <c r="G876" s="5"/>
      <c r="H876" s="5"/>
      <c r="I876" s="5"/>
      <c r="J876" s="22"/>
      <c r="R876" s="10"/>
      <c r="S876" s="10"/>
      <c r="T876" s="10"/>
    </row>
    <row r="877" ht="15.75" customHeight="1">
      <c r="A877" s="5"/>
      <c r="B877" s="5"/>
      <c r="C877" s="5"/>
      <c r="D877" s="5"/>
      <c r="E877" s="5"/>
      <c r="F877" s="33"/>
      <c r="G877" s="5"/>
      <c r="H877" s="5"/>
      <c r="I877" s="5"/>
      <c r="J877" s="22"/>
      <c r="R877" s="10"/>
      <c r="S877" s="10"/>
      <c r="T877" s="10"/>
    </row>
    <row r="878" ht="15.75" customHeight="1">
      <c r="A878" s="5"/>
      <c r="B878" s="5"/>
      <c r="C878" s="5"/>
      <c r="D878" s="5"/>
      <c r="E878" s="5"/>
      <c r="F878" s="33"/>
      <c r="G878" s="5"/>
      <c r="H878" s="5"/>
      <c r="I878" s="5"/>
      <c r="J878" s="22"/>
      <c r="R878" s="10"/>
      <c r="S878" s="10"/>
      <c r="T878" s="10"/>
    </row>
    <row r="879" ht="15.75" customHeight="1">
      <c r="A879" s="5"/>
      <c r="B879" s="5"/>
      <c r="C879" s="5"/>
      <c r="D879" s="5"/>
      <c r="E879" s="5"/>
      <c r="F879" s="33"/>
      <c r="G879" s="5"/>
      <c r="H879" s="5"/>
      <c r="I879" s="5"/>
      <c r="J879" s="22"/>
      <c r="R879" s="10"/>
      <c r="S879" s="10"/>
      <c r="T879" s="10"/>
    </row>
    <row r="880" ht="15.75" customHeight="1">
      <c r="A880" s="5"/>
      <c r="B880" s="5"/>
      <c r="C880" s="5"/>
      <c r="D880" s="5"/>
      <c r="E880" s="5"/>
      <c r="F880" s="33"/>
      <c r="G880" s="5"/>
      <c r="H880" s="5"/>
      <c r="I880" s="5"/>
      <c r="J880" s="22"/>
      <c r="R880" s="10"/>
      <c r="S880" s="10"/>
      <c r="T880" s="10"/>
    </row>
    <row r="881" ht="15.75" customHeight="1">
      <c r="A881" s="5"/>
      <c r="B881" s="5"/>
      <c r="C881" s="5"/>
      <c r="D881" s="5"/>
      <c r="E881" s="5"/>
      <c r="F881" s="33"/>
      <c r="G881" s="5"/>
      <c r="H881" s="5"/>
      <c r="I881" s="5"/>
      <c r="J881" s="22"/>
      <c r="R881" s="10"/>
      <c r="S881" s="10"/>
      <c r="T881" s="10"/>
    </row>
    <row r="882" ht="15.75" customHeight="1">
      <c r="A882" s="5"/>
      <c r="B882" s="5"/>
      <c r="C882" s="5"/>
      <c r="D882" s="5"/>
      <c r="E882" s="5"/>
      <c r="F882" s="33"/>
      <c r="G882" s="5"/>
      <c r="H882" s="5"/>
      <c r="I882" s="5"/>
      <c r="J882" s="22"/>
      <c r="R882" s="10"/>
      <c r="S882" s="10"/>
      <c r="T882" s="10"/>
    </row>
    <row r="883" ht="15.75" customHeight="1">
      <c r="A883" s="5"/>
      <c r="B883" s="5"/>
      <c r="C883" s="5"/>
      <c r="D883" s="5"/>
      <c r="E883" s="5"/>
      <c r="F883" s="33"/>
      <c r="G883" s="5"/>
      <c r="H883" s="5"/>
      <c r="I883" s="5"/>
      <c r="J883" s="22"/>
      <c r="R883" s="10"/>
      <c r="S883" s="10"/>
      <c r="T883" s="10"/>
    </row>
    <row r="884" ht="15.75" customHeight="1">
      <c r="A884" s="5"/>
      <c r="B884" s="5"/>
      <c r="C884" s="5"/>
      <c r="D884" s="5"/>
      <c r="E884" s="5"/>
      <c r="F884" s="33"/>
      <c r="G884" s="5"/>
      <c r="H884" s="5"/>
      <c r="I884" s="5"/>
      <c r="J884" s="22"/>
      <c r="R884" s="10"/>
      <c r="S884" s="10"/>
      <c r="T884" s="10"/>
    </row>
    <row r="885" ht="15.75" customHeight="1">
      <c r="A885" s="5"/>
      <c r="B885" s="5"/>
      <c r="C885" s="5"/>
      <c r="D885" s="5"/>
      <c r="E885" s="5"/>
      <c r="F885" s="33"/>
      <c r="G885" s="5"/>
      <c r="H885" s="5"/>
      <c r="I885" s="5"/>
      <c r="J885" s="22"/>
      <c r="R885" s="10"/>
      <c r="S885" s="10"/>
      <c r="T885" s="10"/>
    </row>
    <row r="886" ht="15.75" customHeight="1">
      <c r="A886" s="5"/>
      <c r="B886" s="5"/>
      <c r="C886" s="5"/>
      <c r="D886" s="5"/>
      <c r="E886" s="5"/>
      <c r="F886" s="33"/>
      <c r="G886" s="5"/>
      <c r="H886" s="5"/>
      <c r="I886" s="5"/>
      <c r="J886" s="22"/>
      <c r="R886" s="10"/>
      <c r="S886" s="10"/>
      <c r="T886" s="10"/>
    </row>
    <row r="887" ht="15.75" customHeight="1">
      <c r="A887" s="5"/>
      <c r="B887" s="5"/>
      <c r="C887" s="5"/>
      <c r="D887" s="5"/>
      <c r="E887" s="5"/>
      <c r="F887" s="33"/>
      <c r="G887" s="5"/>
      <c r="H887" s="5"/>
      <c r="I887" s="5"/>
      <c r="J887" s="22"/>
      <c r="R887" s="10"/>
      <c r="S887" s="10"/>
      <c r="T887" s="10"/>
    </row>
    <row r="888" ht="15.75" customHeight="1">
      <c r="A888" s="5"/>
      <c r="B888" s="5"/>
      <c r="C888" s="5"/>
      <c r="D888" s="5"/>
      <c r="E888" s="5"/>
      <c r="F888" s="33"/>
      <c r="G888" s="5"/>
      <c r="H888" s="5"/>
      <c r="I888" s="5"/>
      <c r="J888" s="22"/>
      <c r="R888" s="10"/>
      <c r="S888" s="10"/>
      <c r="T888" s="10"/>
    </row>
    <row r="889" ht="15.75" customHeight="1">
      <c r="A889" s="5"/>
      <c r="B889" s="5"/>
      <c r="C889" s="5"/>
      <c r="D889" s="5"/>
      <c r="E889" s="5"/>
      <c r="F889" s="33"/>
      <c r="G889" s="5"/>
      <c r="H889" s="5"/>
      <c r="I889" s="5"/>
      <c r="J889" s="22"/>
      <c r="R889" s="10"/>
      <c r="S889" s="10"/>
      <c r="T889" s="10"/>
    </row>
    <row r="890" ht="15.75" customHeight="1">
      <c r="A890" s="5"/>
      <c r="B890" s="5"/>
      <c r="C890" s="5"/>
      <c r="D890" s="5"/>
      <c r="E890" s="5"/>
      <c r="F890" s="33"/>
      <c r="G890" s="5"/>
      <c r="H890" s="5"/>
      <c r="I890" s="5"/>
      <c r="J890" s="22"/>
      <c r="R890" s="10"/>
      <c r="S890" s="10"/>
      <c r="T890" s="10"/>
    </row>
    <row r="891" ht="15.75" customHeight="1">
      <c r="A891" s="5"/>
      <c r="B891" s="5"/>
      <c r="C891" s="5"/>
      <c r="D891" s="5"/>
      <c r="E891" s="5"/>
      <c r="F891" s="33"/>
      <c r="G891" s="5"/>
      <c r="H891" s="5"/>
      <c r="I891" s="5"/>
      <c r="J891" s="22"/>
      <c r="R891" s="10"/>
      <c r="S891" s="10"/>
      <c r="T891" s="10"/>
    </row>
    <row r="892" ht="15.75" customHeight="1">
      <c r="A892" s="5"/>
      <c r="B892" s="5"/>
      <c r="C892" s="5"/>
      <c r="D892" s="5"/>
      <c r="E892" s="5"/>
      <c r="F892" s="33"/>
      <c r="G892" s="5"/>
      <c r="H892" s="5"/>
      <c r="I892" s="5"/>
      <c r="J892" s="22"/>
      <c r="R892" s="10"/>
      <c r="S892" s="10"/>
      <c r="T892" s="10"/>
    </row>
    <row r="893" ht="15.75" customHeight="1">
      <c r="A893" s="5"/>
      <c r="B893" s="5"/>
      <c r="C893" s="5"/>
      <c r="D893" s="5"/>
      <c r="E893" s="5"/>
      <c r="F893" s="33"/>
      <c r="G893" s="5"/>
      <c r="H893" s="5"/>
      <c r="I893" s="5"/>
      <c r="J893" s="22"/>
      <c r="R893" s="10"/>
      <c r="S893" s="10"/>
      <c r="T893" s="10"/>
    </row>
    <row r="894" ht="15.75" customHeight="1">
      <c r="A894" s="5"/>
      <c r="B894" s="5"/>
      <c r="C894" s="5"/>
      <c r="D894" s="5"/>
      <c r="E894" s="5"/>
      <c r="F894" s="33"/>
      <c r="G894" s="5"/>
      <c r="H894" s="5"/>
      <c r="I894" s="5"/>
      <c r="J894" s="22"/>
      <c r="R894" s="10"/>
      <c r="S894" s="10"/>
      <c r="T894" s="10"/>
    </row>
    <row r="895" ht="15.75" customHeight="1">
      <c r="A895" s="5"/>
      <c r="B895" s="5"/>
      <c r="C895" s="5"/>
      <c r="D895" s="5"/>
      <c r="E895" s="5"/>
      <c r="F895" s="33"/>
      <c r="G895" s="5"/>
      <c r="H895" s="5"/>
      <c r="I895" s="5"/>
      <c r="J895" s="22"/>
      <c r="R895" s="10"/>
      <c r="S895" s="10"/>
      <c r="T895" s="10"/>
    </row>
    <row r="896" ht="15.75" customHeight="1">
      <c r="A896" s="5"/>
      <c r="B896" s="5"/>
      <c r="C896" s="5"/>
      <c r="D896" s="5"/>
      <c r="E896" s="5"/>
      <c r="F896" s="33"/>
      <c r="G896" s="5"/>
      <c r="H896" s="5"/>
      <c r="I896" s="5"/>
      <c r="J896" s="22"/>
      <c r="R896" s="10"/>
      <c r="S896" s="10"/>
      <c r="T896" s="10"/>
    </row>
    <row r="897" ht="15.75" customHeight="1">
      <c r="A897" s="5"/>
      <c r="B897" s="5"/>
      <c r="C897" s="5"/>
      <c r="D897" s="5"/>
      <c r="E897" s="5"/>
      <c r="F897" s="33"/>
      <c r="G897" s="5"/>
      <c r="H897" s="5"/>
      <c r="I897" s="5"/>
      <c r="J897" s="22"/>
      <c r="R897" s="10"/>
      <c r="S897" s="10"/>
      <c r="T897" s="10"/>
    </row>
    <row r="898" ht="15.75" customHeight="1">
      <c r="A898" s="5"/>
      <c r="B898" s="5"/>
      <c r="C898" s="5"/>
      <c r="D898" s="5"/>
      <c r="E898" s="5"/>
      <c r="F898" s="33"/>
      <c r="G898" s="5"/>
      <c r="H898" s="5"/>
      <c r="I898" s="5"/>
      <c r="J898" s="22"/>
      <c r="R898" s="10"/>
      <c r="S898" s="10"/>
      <c r="T898" s="10"/>
    </row>
    <row r="899" ht="15.75" customHeight="1">
      <c r="A899" s="5"/>
      <c r="B899" s="5"/>
      <c r="C899" s="5"/>
      <c r="D899" s="5"/>
      <c r="E899" s="5"/>
      <c r="F899" s="33"/>
      <c r="G899" s="5"/>
      <c r="H899" s="5"/>
      <c r="I899" s="5"/>
      <c r="J899" s="22"/>
      <c r="R899" s="10"/>
      <c r="S899" s="10"/>
      <c r="T899" s="10"/>
    </row>
    <row r="900" ht="15.75" customHeight="1">
      <c r="A900" s="5"/>
      <c r="B900" s="5"/>
      <c r="C900" s="5"/>
      <c r="D900" s="5"/>
      <c r="E900" s="5"/>
      <c r="F900" s="33"/>
      <c r="G900" s="5"/>
      <c r="H900" s="5"/>
      <c r="I900" s="5"/>
      <c r="J900" s="22"/>
      <c r="R900" s="10"/>
      <c r="S900" s="10"/>
      <c r="T900" s="10"/>
    </row>
    <row r="901" ht="15.75" customHeight="1">
      <c r="A901" s="5"/>
      <c r="B901" s="5"/>
      <c r="C901" s="5"/>
      <c r="D901" s="5"/>
      <c r="E901" s="5"/>
      <c r="F901" s="33"/>
      <c r="G901" s="5"/>
      <c r="H901" s="5"/>
      <c r="I901" s="5"/>
      <c r="J901" s="22"/>
      <c r="R901" s="10"/>
      <c r="S901" s="10"/>
      <c r="T901" s="10"/>
    </row>
    <row r="902" ht="15.75" customHeight="1">
      <c r="A902" s="5"/>
      <c r="B902" s="5"/>
      <c r="C902" s="5"/>
      <c r="D902" s="5"/>
      <c r="E902" s="5"/>
      <c r="F902" s="33"/>
      <c r="G902" s="5"/>
      <c r="H902" s="5"/>
      <c r="I902" s="5"/>
      <c r="J902" s="22"/>
      <c r="R902" s="10"/>
      <c r="S902" s="10"/>
      <c r="T902" s="10"/>
    </row>
    <row r="903" ht="15.75" customHeight="1">
      <c r="A903" s="5"/>
      <c r="B903" s="5"/>
      <c r="C903" s="5"/>
      <c r="D903" s="5"/>
      <c r="E903" s="5"/>
      <c r="F903" s="33"/>
      <c r="G903" s="5"/>
      <c r="H903" s="5"/>
      <c r="I903" s="5"/>
      <c r="J903" s="22"/>
      <c r="R903" s="10"/>
      <c r="S903" s="10"/>
      <c r="T903" s="10"/>
    </row>
    <row r="904" ht="15.75" customHeight="1">
      <c r="A904" s="5"/>
      <c r="B904" s="5"/>
      <c r="C904" s="5"/>
      <c r="D904" s="5"/>
      <c r="E904" s="5"/>
      <c r="F904" s="33"/>
      <c r="G904" s="5"/>
      <c r="H904" s="5"/>
      <c r="I904" s="5"/>
      <c r="J904" s="22"/>
      <c r="R904" s="10"/>
      <c r="S904" s="10"/>
      <c r="T904" s="10"/>
    </row>
    <row r="905" ht="15.75" customHeight="1">
      <c r="A905" s="5"/>
      <c r="B905" s="5"/>
      <c r="C905" s="5"/>
      <c r="D905" s="5"/>
      <c r="E905" s="5"/>
      <c r="F905" s="33"/>
      <c r="G905" s="5"/>
      <c r="H905" s="5"/>
      <c r="I905" s="5"/>
      <c r="J905" s="22"/>
      <c r="R905" s="10"/>
      <c r="S905" s="10"/>
      <c r="T905" s="10"/>
    </row>
    <row r="906" ht="15.75" customHeight="1">
      <c r="A906" s="5"/>
      <c r="B906" s="5"/>
      <c r="C906" s="5"/>
      <c r="D906" s="5"/>
      <c r="E906" s="5"/>
      <c r="F906" s="33"/>
      <c r="G906" s="5"/>
      <c r="H906" s="5"/>
      <c r="I906" s="5"/>
      <c r="J906" s="22"/>
      <c r="R906" s="10"/>
      <c r="S906" s="10"/>
      <c r="T906" s="10"/>
    </row>
    <row r="907" ht="15.75" customHeight="1">
      <c r="A907" s="5"/>
      <c r="B907" s="5"/>
      <c r="C907" s="5"/>
      <c r="D907" s="5"/>
      <c r="E907" s="5"/>
      <c r="F907" s="33"/>
      <c r="G907" s="5"/>
      <c r="H907" s="5"/>
      <c r="I907" s="5"/>
      <c r="J907" s="22"/>
      <c r="R907" s="10"/>
      <c r="S907" s="10"/>
      <c r="T907" s="10"/>
    </row>
    <row r="908" ht="15.75" customHeight="1">
      <c r="A908" s="5"/>
      <c r="B908" s="5"/>
      <c r="C908" s="5"/>
      <c r="D908" s="5"/>
      <c r="E908" s="5"/>
      <c r="F908" s="33"/>
      <c r="G908" s="5"/>
      <c r="H908" s="5"/>
      <c r="I908" s="5"/>
      <c r="J908" s="22"/>
      <c r="R908" s="10"/>
      <c r="S908" s="10"/>
      <c r="T908" s="10"/>
    </row>
    <row r="909" ht="15.75" customHeight="1">
      <c r="A909" s="5"/>
      <c r="B909" s="5"/>
      <c r="C909" s="5"/>
      <c r="D909" s="5"/>
      <c r="E909" s="5"/>
      <c r="F909" s="33"/>
      <c r="G909" s="5"/>
      <c r="H909" s="5"/>
      <c r="I909" s="5"/>
      <c r="J909" s="22"/>
      <c r="R909" s="10"/>
      <c r="S909" s="10"/>
      <c r="T909" s="10"/>
    </row>
    <row r="910" ht="15.75" customHeight="1">
      <c r="A910" s="5"/>
      <c r="B910" s="5"/>
      <c r="C910" s="5"/>
      <c r="D910" s="5"/>
      <c r="E910" s="5"/>
      <c r="F910" s="33"/>
      <c r="G910" s="5"/>
      <c r="H910" s="5"/>
      <c r="I910" s="5"/>
      <c r="J910" s="22"/>
      <c r="R910" s="10"/>
      <c r="S910" s="10"/>
      <c r="T910" s="10"/>
    </row>
    <row r="911" ht="15.75" customHeight="1">
      <c r="A911" s="5"/>
      <c r="B911" s="5"/>
      <c r="C911" s="5"/>
      <c r="D911" s="5"/>
      <c r="E911" s="5"/>
      <c r="F911" s="33"/>
      <c r="G911" s="5"/>
      <c r="H911" s="5"/>
      <c r="I911" s="5"/>
      <c r="J911" s="22"/>
      <c r="R911" s="10"/>
      <c r="S911" s="10"/>
      <c r="T911" s="10"/>
    </row>
    <row r="912" ht="15.75" customHeight="1">
      <c r="A912" s="5"/>
      <c r="B912" s="5"/>
      <c r="C912" s="5"/>
      <c r="D912" s="5"/>
      <c r="E912" s="5"/>
      <c r="F912" s="33"/>
      <c r="G912" s="5"/>
      <c r="H912" s="5"/>
      <c r="I912" s="5"/>
      <c r="J912" s="22"/>
      <c r="R912" s="10"/>
      <c r="S912" s="10"/>
      <c r="T912" s="10"/>
    </row>
    <row r="913" ht="15.75" customHeight="1">
      <c r="A913" s="5"/>
      <c r="B913" s="5"/>
      <c r="C913" s="5"/>
      <c r="D913" s="5"/>
      <c r="E913" s="5"/>
      <c r="F913" s="33"/>
      <c r="G913" s="5"/>
      <c r="H913" s="5"/>
      <c r="I913" s="5"/>
      <c r="J913" s="22"/>
      <c r="R913" s="10"/>
      <c r="S913" s="10"/>
      <c r="T913" s="10"/>
    </row>
    <row r="914" ht="15.75" customHeight="1">
      <c r="A914" s="5"/>
      <c r="B914" s="5"/>
      <c r="C914" s="5"/>
      <c r="D914" s="5"/>
      <c r="E914" s="5"/>
      <c r="F914" s="33"/>
      <c r="G914" s="5"/>
      <c r="H914" s="5"/>
      <c r="I914" s="5"/>
      <c r="J914" s="22"/>
      <c r="R914" s="10"/>
      <c r="S914" s="10"/>
      <c r="T914" s="10"/>
    </row>
    <row r="915" ht="15.75" customHeight="1">
      <c r="A915" s="5"/>
      <c r="B915" s="5"/>
      <c r="C915" s="5"/>
      <c r="D915" s="5"/>
      <c r="E915" s="5"/>
      <c r="F915" s="33"/>
      <c r="G915" s="5"/>
      <c r="H915" s="5"/>
      <c r="I915" s="5"/>
      <c r="J915" s="22"/>
      <c r="R915" s="10"/>
      <c r="S915" s="10"/>
      <c r="T915" s="10"/>
    </row>
    <row r="916" ht="15.75" customHeight="1">
      <c r="A916" s="5"/>
      <c r="B916" s="5"/>
      <c r="C916" s="5"/>
      <c r="D916" s="5"/>
      <c r="E916" s="5"/>
      <c r="F916" s="33"/>
      <c r="G916" s="5"/>
      <c r="H916" s="5"/>
      <c r="I916" s="5"/>
      <c r="J916" s="22"/>
      <c r="R916" s="10"/>
      <c r="S916" s="10"/>
      <c r="T916" s="10"/>
    </row>
    <row r="917" ht="15.75" customHeight="1">
      <c r="A917" s="5"/>
      <c r="B917" s="5"/>
      <c r="C917" s="5"/>
      <c r="D917" s="5"/>
      <c r="E917" s="5"/>
      <c r="F917" s="33"/>
      <c r="G917" s="5"/>
      <c r="H917" s="5"/>
      <c r="I917" s="5"/>
      <c r="J917" s="22"/>
      <c r="R917" s="10"/>
      <c r="S917" s="10"/>
      <c r="T917" s="10"/>
    </row>
    <row r="918" ht="15.75" customHeight="1">
      <c r="A918" s="5"/>
      <c r="B918" s="5"/>
      <c r="C918" s="5"/>
      <c r="D918" s="5"/>
      <c r="E918" s="5"/>
      <c r="F918" s="33"/>
      <c r="G918" s="5"/>
      <c r="H918" s="5"/>
      <c r="I918" s="5"/>
      <c r="J918" s="22"/>
      <c r="R918" s="10"/>
      <c r="S918" s="10"/>
      <c r="T918" s="10"/>
    </row>
    <row r="919" ht="15.75" customHeight="1">
      <c r="A919" s="5"/>
      <c r="B919" s="5"/>
      <c r="C919" s="5"/>
      <c r="D919" s="5"/>
      <c r="E919" s="5"/>
      <c r="F919" s="33"/>
      <c r="G919" s="5"/>
      <c r="H919" s="5"/>
      <c r="I919" s="5"/>
      <c r="J919" s="22"/>
      <c r="R919" s="10"/>
      <c r="S919" s="10"/>
      <c r="T919" s="10"/>
    </row>
    <row r="920" ht="15.75" customHeight="1">
      <c r="A920" s="5"/>
      <c r="B920" s="5"/>
      <c r="C920" s="5"/>
      <c r="D920" s="5"/>
      <c r="E920" s="5"/>
      <c r="F920" s="33"/>
      <c r="G920" s="5"/>
      <c r="H920" s="5"/>
      <c r="I920" s="5"/>
      <c r="J920" s="22"/>
      <c r="R920" s="10"/>
      <c r="S920" s="10"/>
      <c r="T920" s="10"/>
    </row>
    <row r="921" ht="15.75" customHeight="1">
      <c r="A921" s="5"/>
      <c r="B921" s="5"/>
      <c r="C921" s="5"/>
      <c r="D921" s="5"/>
      <c r="E921" s="5"/>
      <c r="F921" s="33"/>
      <c r="G921" s="5"/>
      <c r="H921" s="5"/>
      <c r="I921" s="5"/>
      <c r="J921" s="22"/>
      <c r="R921" s="10"/>
      <c r="S921" s="10"/>
      <c r="T921" s="10"/>
    </row>
    <row r="922" ht="15.75" customHeight="1">
      <c r="A922" s="5"/>
      <c r="B922" s="5"/>
      <c r="C922" s="5"/>
      <c r="D922" s="5"/>
      <c r="E922" s="5"/>
      <c r="F922" s="33"/>
      <c r="G922" s="5"/>
      <c r="H922" s="5"/>
      <c r="I922" s="5"/>
      <c r="J922" s="22"/>
      <c r="R922" s="10"/>
      <c r="S922" s="10"/>
      <c r="T922" s="10"/>
    </row>
    <row r="923" ht="15.75" customHeight="1">
      <c r="A923" s="5"/>
      <c r="B923" s="5"/>
      <c r="C923" s="5"/>
      <c r="D923" s="5"/>
      <c r="E923" s="5"/>
      <c r="F923" s="33"/>
      <c r="G923" s="5"/>
      <c r="H923" s="5"/>
      <c r="I923" s="5"/>
      <c r="J923" s="22"/>
      <c r="R923" s="10"/>
      <c r="S923" s="10"/>
      <c r="T923" s="10"/>
    </row>
    <row r="924" ht="15.75" customHeight="1">
      <c r="A924" s="5"/>
      <c r="B924" s="5"/>
      <c r="C924" s="5"/>
      <c r="D924" s="5"/>
      <c r="E924" s="5"/>
      <c r="F924" s="33"/>
      <c r="G924" s="5"/>
      <c r="H924" s="5"/>
      <c r="I924" s="5"/>
      <c r="J924" s="22"/>
      <c r="R924" s="10"/>
      <c r="S924" s="10"/>
      <c r="T924" s="10"/>
    </row>
    <row r="925" ht="15.75" customHeight="1">
      <c r="A925" s="5"/>
      <c r="B925" s="5"/>
      <c r="C925" s="5"/>
      <c r="D925" s="5"/>
      <c r="E925" s="5"/>
      <c r="F925" s="33"/>
      <c r="G925" s="5"/>
      <c r="H925" s="5"/>
      <c r="I925" s="5"/>
      <c r="J925" s="22"/>
      <c r="R925" s="10"/>
      <c r="S925" s="10"/>
      <c r="T925" s="10"/>
    </row>
    <row r="926" ht="15.75" customHeight="1">
      <c r="A926" s="5"/>
      <c r="B926" s="5"/>
      <c r="C926" s="5"/>
      <c r="D926" s="5"/>
      <c r="E926" s="5"/>
      <c r="F926" s="33"/>
      <c r="G926" s="5"/>
      <c r="H926" s="5"/>
      <c r="I926" s="5"/>
      <c r="J926" s="22"/>
      <c r="R926" s="10"/>
      <c r="S926" s="10"/>
      <c r="T926" s="10"/>
    </row>
    <row r="927" ht="15.75" customHeight="1">
      <c r="A927" s="5"/>
      <c r="B927" s="5"/>
      <c r="C927" s="5"/>
      <c r="D927" s="5"/>
      <c r="E927" s="5"/>
      <c r="F927" s="33"/>
      <c r="G927" s="5"/>
      <c r="H927" s="5"/>
      <c r="I927" s="5"/>
      <c r="J927" s="22"/>
      <c r="R927" s="10"/>
      <c r="S927" s="10"/>
      <c r="T927" s="10"/>
    </row>
    <row r="928" ht="15.75" customHeight="1">
      <c r="A928" s="5"/>
      <c r="B928" s="5"/>
      <c r="C928" s="5"/>
      <c r="D928" s="5"/>
      <c r="E928" s="5"/>
      <c r="F928" s="33"/>
      <c r="G928" s="5"/>
      <c r="H928" s="5"/>
      <c r="I928" s="5"/>
      <c r="J928" s="22"/>
      <c r="R928" s="10"/>
      <c r="S928" s="10"/>
      <c r="T928" s="10"/>
    </row>
    <row r="929" ht="15.75" customHeight="1">
      <c r="A929" s="5"/>
      <c r="B929" s="5"/>
      <c r="C929" s="5"/>
      <c r="D929" s="5"/>
      <c r="E929" s="5"/>
      <c r="F929" s="33"/>
      <c r="G929" s="5"/>
      <c r="H929" s="5"/>
      <c r="I929" s="5"/>
      <c r="J929" s="22"/>
      <c r="R929" s="10"/>
      <c r="S929" s="10"/>
      <c r="T929" s="10"/>
    </row>
    <row r="930" ht="15.75" customHeight="1">
      <c r="A930" s="5"/>
      <c r="B930" s="5"/>
      <c r="C930" s="5"/>
      <c r="D930" s="5"/>
      <c r="E930" s="5"/>
      <c r="F930" s="33"/>
      <c r="G930" s="5"/>
      <c r="H930" s="5"/>
      <c r="I930" s="5"/>
      <c r="J930" s="22"/>
      <c r="R930" s="10"/>
      <c r="S930" s="10"/>
      <c r="T930" s="10"/>
    </row>
    <row r="931" ht="15.75" customHeight="1">
      <c r="A931" s="5"/>
      <c r="B931" s="5"/>
      <c r="C931" s="5"/>
      <c r="D931" s="5"/>
      <c r="E931" s="5"/>
      <c r="F931" s="33"/>
      <c r="G931" s="5"/>
      <c r="H931" s="5"/>
      <c r="I931" s="5"/>
      <c r="J931" s="22"/>
      <c r="R931" s="10"/>
      <c r="S931" s="10"/>
      <c r="T931" s="10"/>
    </row>
    <row r="932" ht="15.75" customHeight="1">
      <c r="A932" s="5"/>
      <c r="B932" s="5"/>
      <c r="C932" s="5"/>
      <c r="D932" s="5"/>
      <c r="E932" s="5"/>
      <c r="F932" s="33"/>
      <c r="G932" s="5"/>
      <c r="H932" s="5"/>
      <c r="I932" s="5"/>
      <c r="J932" s="22"/>
      <c r="R932" s="10"/>
      <c r="S932" s="10"/>
      <c r="T932" s="10"/>
    </row>
    <row r="933" ht="15.75" customHeight="1">
      <c r="A933" s="5"/>
      <c r="B933" s="5"/>
      <c r="C933" s="5"/>
      <c r="D933" s="5"/>
      <c r="E933" s="5"/>
      <c r="F933" s="33"/>
      <c r="G933" s="5"/>
      <c r="H933" s="5"/>
      <c r="I933" s="5"/>
      <c r="J933" s="22"/>
      <c r="R933" s="10"/>
      <c r="S933" s="10"/>
      <c r="T933" s="10"/>
    </row>
    <row r="934" ht="15.75" customHeight="1">
      <c r="A934" s="5"/>
      <c r="B934" s="5"/>
      <c r="C934" s="5"/>
      <c r="D934" s="5"/>
      <c r="E934" s="5"/>
      <c r="F934" s="33"/>
      <c r="G934" s="5"/>
      <c r="H934" s="5"/>
      <c r="I934" s="5"/>
      <c r="J934" s="22"/>
      <c r="R934" s="10"/>
      <c r="S934" s="10"/>
      <c r="T934" s="10"/>
    </row>
    <row r="935" ht="15.75" customHeight="1">
      <c r="A935" s="5"/>
      <c r="B935" s="5"/>
      <c r="C935" s="5"/>
      <c r="D935" s="5"/>
      <c r="E935" s="5"/>
      <c r="F935" s="33"/>
      <c r="G935" s="5"/>
      <c r="H935" s="5"/>
      <c r="I935" s="5"/>
      <c r="J935" s="22"/>
      <c r="R935" s="10"/>
      <c r="S935" s="10"/>
      <c r="T935" s="10"/>
    </row>
    <row r="936" ht="15.75" customHeight="1">
      <c r="A936" s="5"/>
      <c r="B936" s="5"/>
      <c r="C936" s="5"/>
      <c r="D936" s="5"/>
      <c r="E936" s="5"/>
      <c r="F936" s="33"/>
      <c r="G936" s="5"/>
      <c r="H936" s="5"/>
      <c r="I936" s="5"/>
      <c r="J936" s="22"/>
      <c r="R936" s="10"/>
      <c r="S936" s="10"/>
      <c r="T936" s="10"/>
    </row>
    <row r="937" ht="15.75" customHeight="1">
      <c r="A937" s="5"/>
      <c r="B937" s="5"/>
      <c r="C937" s="5"/>
      <c r="D937" s="5"/>
      <c r="E937" s="5"/>
      <c r="F937" s="33"/>
      <c r="G937" s="5"/>
      <c r="H937" s="5"/>
      <c r="I937" s="5"/>
      <c r="J937" s="22"/>
      <c r="R937" s="10"/>
      <c r="S937" s="10"/>
      <c r="T937" s="10"/>
    </row>
    <row r="938" ht="15.75" customHeight="1">
      <c r="A938" s="5"/>
      <c r="B938" s="5"/>
      <c r="C938" s="5"/>
      <c r="D938" s="5"/>
      <c r="E938" s="5"/>
      <c r="F938" s="33"/>
      <c r="G938" s="5"/>
      <c r="H938" s="5"/>
      <c r="I938" s="5"/>
      <c r="J938" s="22"/>
      <c r="R938" s="10"/>
      <c r="S938" s="10"/>
      <c r="T938" s="10"/>
    </row>
    <row r="939" ht="15.75" customHeight="1">
      <c r="A939" s="5"/>
      <c r="B939" s="5"/>
      <c r="C939" s="5"/>
      <c r="D939" s="5"/>
      <c r="E939" s="5"/>
      <c r="F939" s="33"/>
      <c r="G939" s="5"/>
      <c r="H939" s="5"/>
      <c r="I939" s="5"/>
      <c r="J939" s="22"/>
      <c r="R939" s="10"/>
      <c r="S939" s="10"/>
      <c r="T939" s="10"/>
    </row>
    <row r="940" ht="15.75" customHeight="1">
      <c r="A940" s="5"/>
      <c r="B940" s="5"/>
      <c r="C940" s="5"/>
      <c r="D940" s="5"/>
      <c r="E940" s="5"/>
      <c r="F940" s="33"/>
      <c r="G940" s="5"/>
      <c r="H940" s="5"/>
      <c r="I940" s="5"/>
      <c r="J940" s="22"/>
      <c r="R940" s="10"/>
      <c r="S940" s="10"/>
      <c r="T940" s="10"/>
    </row>
    <row r="941" ht="15.75" customHeight="1">
      <c r="A941" s="5"/>
      <c r="B941" s="5"/>
      <c r="C941" s="5"/>
      <c r="D941" s="5"/>
      <c r="E941" s="5"/>
      <c r="F941" s="33"/>
      <c r="G941" s="5"/>
      <c r="H941" s="5"/>
      <c r="I941" s="5"/>
      <c r="J941" s="22"/>
      <c r="R941" s="10"/>
      <c r="S941" s="10"/>
      <c r="T941" s="10"/>
    </row>
    <row r="942" ht="15.75" customHeight="1">
      <c r="A942" s="5"/>
      <c r="B942" s="5"/>
      <c r="C942" s="5"/>
      <c r="D942" s="5"/>
      <c r="E942" s="5"/>
      <c r="F942" s="33"/>
      <c r="G942" s="5"/>
      <c r="H942" s="5"/>
      <c r="I942" s="5"/>
      <c r="J942" s="22"/>
      <c r="R942" s="10"/>
      <c r="S942" s="10"/>
      <c r="T942" s="10"/>
    </row>
    <row r="943" ht="15.75" customHeight="1">
      <c r="A943" s="5"/>
      <c r="B943" s="5"/>
      <c r="C943" s="5"/>
      <c r="D943" s="5"/>
      <c r="E943" s="5"/>
      <c r="F943" s="33"/>
      <c r="G943" s="5"/>
      <c r="H943" s="5"/>
      <c r="I943" s="5"/>
      <c r="J943" s="22"/>
      <c r="R943" s="10"/>
      <c r="S943" s="10"/>
      <c r="T943" s="10"/>
    </row>
    <row r="944" ht="15.75" customHeight="1">
      <c r="A944" s="5"/>
      <c r="B944" s="5"/>
      <c r="C944" s="5"/>
      <c r="D944" s="5"/>
      <c r="E944" s="5"/>
      <c r="F944" s="33"/>
      <c r="G944" s="5"/>
      <c r="H944" s="5"/>
      <c r="I944" s="5"/>
      <c r="J944" s="22"/>
      <c r="R944" s="10"/>
      <c r="S944" s="10"/>
      <c r="T944" s="10"/>
    </row>
    <row r="945" ht="15.75" customHeight="1">
      <c r="A945" s="5"/>
      <c r="B945" s="5"/>
      <c r="C945" s="5"/>
      <c r="D945" s="5"/>
      <c r="E945" s="5"/>
      <c r="F945" s="33"/>
      <c r="G945" s="5"/>
      <c r="H945" s="5"/>
      <c r="I945" s="5"/>
      <c r="J945" s="22"/>
      <c r="R945" s="10"/>
      <c r="S945" s="10"/>
      <c r="T945" s="10"/>
    </row>
    <row r="946" ht="15.75" customHeight="1">
      <c r="A946" s="5"/>
      <c r="B946" s="5"/>
      <c r="C946" s="5"/>
      <c r="D946" s="5"/>
      <c r="E946" s="5"/>
      <c r="F946" s="33"/>
      <c r="G946" s="5"/>
      <c r="H946" s="5"/>
      <c r="I946" s="5"/>
      <c r="J946" s="22"/>
      <c r="R946" s="10"/>
      <c r="S946" s="10"/>
      <c r="T946" s="10"/>
    </row>
    <row r="947" ht="15.75" customHeight="1">
      <c r="A947" s="5"/>
      <c r="B947" s="5"/>
      <c r="C947" s="5"/>
      <c r="D947" s="5"/>
      <c r="E947" s="5"/>
      <c r="F947" s="33"/>
      <c r="G947" s="5"/>
      <c r="H947" s="5"/>
      <c r="I947" s="5"/>
      <c r="J947" s="22"/>
      <c r="R947" s="10"/>
      <c r="S947" s="10"/>
      <c r="T947" s="10"/>
    </row>
    <row r="948" ht="15.75" customHeight="1">
      <c r="A948" s="5"/>
      <c r="B948" s="5"/>
      <c r="C948" s="5"/>
      <c r="D948" s="5"/>
      <c r="E948" s="5"/>
      <c r="F948" s="33"/>
      <c r="G948" s="5"/>
      <c r="H948" s="5"/>
      <c r="I948" s="5"/>
      <c r="J948" s="22"/>
      <c r="R948" s="10"/>
      <c r="S948" s="10"/>
      <c r="T948" s="10"/>
    </row>
    <row r="949" ht="15.75" customHeight="1">
      <c r="A949" s="5"/>
      <c r="B949" s="5"/>
      <c r="C949" s="5"/>
      <c r="D949" s="5"/>
      <c r="E949" s="5"/>
      <c r="F949" s="33"/>
      <c r="G949" s="5"/>
      <c r="H949" s="5"/>
      <c r="I949" s="5"/>
      <c r="J949" s="22"/>
      <c r="R949" s="10"/>
      <c r="S949" s="10"/>
      <c r="T949" s="10"/>
    </row>
    <row r="950" ht="15.75" customHeight="1">
      <c r="A950" s="5"/>
      <c r="B950" s="5"/>
      <c r="C950" s="5"/>
      <c r="D950" s="5"/>
      <c r="E950" s="5"/>
      <c r="F950" s="33"/>
      <c r="G950" s="5"/>
      <c r="H950" s="5"/>
      <c r="I950" s="5"/>
      <c r="J950" s="22"/>
      <c r="R950" s="10"/>
      <c r="S950" s="10"/>
      <c r="T950" s="10"/>
    </row>
    <row r="951" ht="15.75" customHeight="1">
      <c r="A951" s="5"/>
      <c r="B951" s="5"/>
      <c r="C951" s="5"/>
      <c r="D951" s="5"/>
      <c r="E951" s="5"/>
      <c r="F951" s="33"/>
      <c r="G951" s="5"/>
      <c r="H951" s="5"/>
      <c r="I951" s="5"/>
      <c r="J951" s="22"/>
      <c r="R951" s="10"/>
      <c r="S951" s="10"/>
      <c r="T951" s="10"/>
    </row>
    <row r="952" ht="15.75" customHeight="1">
      <c r="A952" s="5"/>
      <c r="B952" s="5"/>
      <c r="C952" s="5"/>
      <c r="D952" s="5"/>
      <c r="E952" s="5"/>
      <c r="F952" s="33"/>
      <c r="G952" s="5"/>
      <c r="H952" s="5"/>
      <c r="I952" s="5"/>
      <c r="J952" s="22"/>
      <c r="R952" s="10"/>
      <c r="S952" s="10"/>
      <c r="T952" s="10"/>
    </row>
    <row r="953" ht="15.75" customHeight="1">
      <c r="A953" s="5"/>
      <c r="B953" s="5"/>
      <c r="C953" s="5"/>
      <c r="D953" s="5"/>
      <c r="E953" s="5"/>
      <c r="F953" s="33"/>
      <c r="G953" s="5"/>
      <c r="H953" s="5"/>
      <c r="I953" s="5"/>
      <c r="J953" s="22"/>
      <c r="R953" s="10"/>
      <c r="S953" s="10"/>
      <c r="T953" s="10"/>
    </row>
    <row r="954" ht="15.75" customHeight="1">
      <c r="A954" s="5"/>
      <c r="B954" s="5"/>
      <c r="C954" s="5"/>
      <c r="D954" s="5"/>
      <c r="E954" s="5"/>
      <c r="F954" s="33"/>
      <c r="G954" s="5"/>
      <c r="H954" s="5"/>
      <c r="I954" s="5"/>
      <c r="J954" s="22"/>
      <c r="R954" s="10"/>
      <c r="S954" s="10"/>
      <c r="T954" s="10"/>
    </row>
    <row r="955" ht="15.75" customHeight="1">
      <c r="A955" s="5"/>
      <c r="B955" s="5"/>
      <c r="C955" s="5"/>
      <c r="D955" s="5"/>
      <c r="E955" s="5"/>
      <c r="F955" s="33"/>
      <c r="G955" s="5"/>
      <c r="H955" s="5"/>
      <c r="I955" s="5"/>
      <c r="J955" s="22"/>
      <c r="R955" s="10"/>
      <c r="S955" s="10"/>
      <c r="T955" s="10"/>
    </row>
    <row r="956" ht="15.75" customHeight="1">
      <c r="A956" s="5"/>
      <c r="B956" s="5"/>
      <c r="C956" s="5"/>
      <c r="D956" s="5"/>
      <c r="E956" s="5"/>
      <c r="F956" s="33"/>
      <c r="G956" s="5"/>
      <c r="H956" s="5"/>
      <c r="I956" s="5"/>
      <c r="J956" s="22"/>
      <c r="R956" s="10"/>
      <c r="S956" s="10"/>
      <c r="T956" s="10"/>
    </row>
    <row r="957" ht="15.75" customHeight="1">
      <c r="A957" s="5"/>
      <c r="B957" s="5"/>
      <c r="C957" s="5"/>
      <c r="D957" s="5"/>
      <c r="E957" s="5"/>
      <c r="F957" s="33"/>
      <c r="G957" s="5"/>
      <c r="H957" s="5"/>
      <c r="I957" s="5"/>
      <c r="J957" s="22"/>
      <c r="R957" s="10"/>
      <c r="S957" s="10"/>
      <c r="T957" s="10"/>
    </row>
    <row r="958" ht="15.75" customHeight="1">
      <c r="A958" s="5"/>
      <c r="B958" s="5"/>
      <c r="C958" s="5"/>
      <c r="D958" s="5"/>
      <c r="E958" s="5"/>
      <c r="F958" s="33"/>
      <c r="G958" s="5"/>
      <c r="H958" s="5"/>
      <c r="I958" s="5"/>
      <c r="J958" s="22"/>
      <c r="R958" s="10"/>
      <c r="S958" s="10"/>
      <c r="T958" s="10"/>
    </row>
    <row r="959" ht="15.75" customHeight="1">
      <c r="A959" s="5"/>
      <c r="B959" s="5"/>
      <c r="C959" s="5"/>
      <c r="D959" s="5"/>
      <c r="E959" s="5"/>
      <c r="F959" s="33"/>
      <c r="G959" s="5"/>
      <c r="H959" s="5"/>
      <c r="I959" s="5"/>
      <c r="J959" s="22"/>
      <c r="R959" s="10"/>
      <c r="S959" s="10"/>
      <c r="T959" s="10"/>
    </row>
    <row r="960" ht="15.75" customHeight="1">
      <c r="A960" s="5"/>
      <c r="B960" s="5"/>
      <c r="C960" s="5"/>
      <c r="D960" s="5"/>
      <c r="E960" s="5"/>
      <c r="F960" s="33"/>
      <c r="G960" s="5"/>
      <c r="H960" s="5"/>
      <c r="I960" s="5"/>
      <c r="J960" s="22"/>
      <c r="R960" s="10"/>
      <c r="S960" s="10"/>
      <c r="T960" s="10"/>
    </row>
    <row r="961" ht="15.75" customHeight="1">
      <c r="A961" s="5"/>
      <c r="B961" s="5"/>
      <c r="C961" s="5"/>
      <c r="D961" s="5"/>
      <c r="E961" s="5"/>
      <c r="F961" s="33"/>
      <c r="G961" s="5"/>
      <c r="H961" s="5"/>
      <c r="I961" s="5"/>
      <c r="J961" s="22"/>
      <c r="R961" s="10"/>
      <c r="S961" s="10"/>
      <c r="T961" s="10"/>
    </row>
    <row r="962" ht="15.75" customHeight="1">
      <c r="A962" s="5"/>
      <c r="B962" s="5"/>
      <c r="C962" s="5"/>
      <c r="D962" s="5"/>
      <c r="E962" s="5"/>
      <c r="F962" s="33"/>
      <c r="G962" s="5"/>
      <c r="H962" s="5"/>
      <c r="I962" s="5"/>
      <c r="J962" s="22"/>
      <c r="R962" s="10"/>
      <c r="S962" s="10"/>
      <c r="T962" s="10"/>
    </row>
    <row r="963" ht="15.75" customHeight="1">
      <c r="A963" s="5"/>
      <c r="B963" s="5"/>
      <c r="C963" s="5"/>
      <c r="D963" s="5"/>
      <c r="E963" s="5"/>
      <c r="F963" s="33"/>
      <c r="G963" s="5"/>
      <c r="H963" s="5"/>
      <c r="I963" s="5"/>
      <c r="J963" s="22"/>
      <c r="R963" s="10"/>
      <c r="S963" s="10"/>
      <c r="T963" s="10"/>
    </row>
    <row r="964" ht="15.75" customHeight="1">
      <c r="A964" s="5"/>
      <c r="B964" s="5"/>
      <c r="C964" s="5"/>
      <c r="D964" s="5"/>
      <c r="E964" s="5"/>
      <c r="F964" s="33"/>
      <c r="G964" s="5"/>
      <c r="H964" s="5"/>
      <c r="I964" s="5"/>
      <c r="J964" s="22"/>
      <c r="R964" s="10"/>
      <c r="S964" s="10"/>
      <c r="T964" s="10"/>
    </row>
    <row r="965" ht="15.75" customHeight="1">
      <c r="A965" s="5"/>
      <c r="B965" s="5"/>
      <c r="C965" s="5"/>
      <c r="D965" s="5"/>
      <c r="E965" s="5"/>
      <c r="F965" s="33"/>
      <c r="G965" s="5"/>
      <c r="H965" s="5"/>
      <c r="I965" s="5"/>
      <c r="J965" s="22"/>
      <c r="R965" s="10"/>
      <c r="S965" s="10"/>
      <c r="T965" s="10"/>
    </row>
    <row r="966" ht="15.75" customHeight="1">
      <c r="A966" s="5"/>
      <c r="B966" s="5"/>
      <c r="C966" s="5"/>
      <c r="D966" s="5"/>
      <c r="E966" s="5"/>
      <c r="F966" s="33"/>
      <c r="G966" s="5"/>
      <c r="H966" s="5"/>
      <c r="I966" s="5"/>
      <c r="J966" s="22"/>
      <c r="R966" s="10"/>
      <c r="S966" s="10"/>
      <c r="T966" s="10"/>
    </row>
    <row r="967" ht="15.75" customHeight="1">
      <c r="A967" s="5"/>
      <c r="B967" s="5"/>
      <c r="C967" s="5"/>
      <c r="D967" s="5"/>
      <c r="E967" s="5"/>
      <c r="F967" s="33"/>
      <c r="G967" s="5"/>
      <c r="H967" s="5"/>
      <c r="I967" s="5"/>
      <c r="J967" s="22"/>
      <c r="R967" s="10"/>
      <c r="S967" s="10"/>
      <c r="T967" s="10"/>
    </row>
    <row r="968" ht="15.75" customHeight="1">
      <c r="A968" s="5"/>
      <c r="B968" s="5"/>
      <c r="C968" s="5"/>
      <c r="D968" s="5"/>
      <c r="E968" s="5"/>
      <c r="F968" s="33"/>
      <c r="G968" s="5"/>
      <c r="H968" s="5"/>
      <c r="I968" s="5"/>
      <c r="J968" s="22"/>
      <c r="R968" s="10"/>
      <c r="S968" s="10"/>
      <c r="T968" s="10"/>
    </row>
    <row r="969" ht="15.75" customHeight="1">
      <c r="A969" s="5"/>
      <c r="B969" s="5"/>
      <c r="C969" s="5"/>
      <c r="D969" s="5"/>
      <c r="E969" s="5"/>
      <c r="F969" s="33"/>
      <c r="G969" s="5"/>
      <c r="H969" s="5"/>
      <c r="I969" s="5"/>
      <c r="J969" s="22"/>
      <c r="R969" s="10"/>
      <c r="S969" s="10"/>
      <c r="T969" s="10"/>
    </row>
    <row r="970" ht="15.75" customHeight="1">
      <c r="A970" s="5"/>
      <c r="B970" s="5"/>
      <c r="C970" s="5"/>
      <c r="D970" s="5"/>
      <c r="E970" s="5"/>
      <c r="F970" s="33"/>
      <c r="G970" s="5"/>
      <c r="H970" s="5"/>
      <c r="I970" s="5"/>
      <c r="J970" s="22"/>
      <c r="R970" s="10"/>
      <c r="S970" s="10"/>
      <c r="T970" s="10"/>
    </row>
    <row r="971" ht="15.75" customHeight="1">
      <c r="A971" s="5"/>
      <c r="B971" s="5"/>
      <c r="C971" s="5"/>
      <c r="D971" s="5"/>
      <c r="E971" s="5"/>
      <c r="F971" s="33"/>
      <c r="G971" s="5"/>
      <c r="H971" s="5"/>
      <c r="I971" s="5"/>
      <c r="J971" s="22"/>
      <c r="R971" s="10"/>
      <c r="S971" s="10"/>
      <c r="T971" s="10"/>
    </row>
    <row r="972" ht="15.75" customHeight="1">
      <c r="A972" s="5"/>
      <c r="B972" s="5"/>
      <c r="C972" s="5"/>
      <c r="D972" s="5"/>
      <c r="E972" s="5"/>
      <c r="F972" s="33"/>
      <c r="G972" s="5"/>
      <c r="H972" s="5"/>
      <c r="I972" s="5"/>
      <c r="J972" s="22"/>
      <c r="R972" s="10"/>
      <c r="S972" s="10"/>
      <c r="T972" s="10"/>
    </row>
    <row r="973" ht="15.75" customHeight="1">
      <c r="A973" s="5"/>
      <c r="B973" s="5"/>
      <c r="C973" s="5"/>
      <c r="D973" s="5"/>
      <c r="E973" s="5"/>
      <c r="F973" s="33"/>
      <c r="G973" s="5"/>
      <c r="H973" s="5"/>
      <c r="I973" s="5"/>
      <c r="J973" s="22"/>
      <c r="R973" s="10"/>
      <c r="S973" s="10"/>
      <c r="T973" s="10"/>
    </row>
    <row r="974" ht="15.75" customHeight="1">
      <c r="A974" s="5"/>
      <c r="B974" s="5"/>
      <c r="C974" s="5"/>
      <c r="D974" s="5"/>
      <c r="E974" s="5"/>
      <c r="F974" s="33"/>
      <c r="G974" s="5"/>
      <c r="H974" s="5"/>
      <c r="I974" s="5"/>
      <c r="J974" s="22"/>
      <c r="R974" s="10"/>
      <c r="S974" s="10"/>
      <c r="T974" s="10"/>
    </row>
    <row r="975" ht="15.75" customHeight="1">
      <c r="A975" s="5"/>
      <c r="B975" s="5"/>
      <c r="C975" s="5"/>
      <c r="D975" s="5"/>
      <c r="E975" s="5"/>
      <c r="F975" s="33"/>
      <c r="G975" s="5"/>
      <c r="H975" s="5"/>
      <c r="I975" s="5"/>
      <c r="J975" s="22"/>
      <c r="R975" s="10"/>
      <c r="S975" s="10"/>
      <c r="T975" s="10"/>
    </row>
    <row r="976" ht="15.75" customHeight="1">
      <c r="A976" s="5"/>
      <c r="B976" s="5"/>
      <c r="C976" s="5"/>
      <c r="D976" s="5"/>
      <c r="E976" s="5"/>
      <c r="F976" s="33"/>
      <c r="G976" s="5"/>
      <c r="H976" s="5"/>
      <c r="I976" s="5"/>
      <c r="J976" s="22"/>
      <c r="R976" s="10"/>
      <c r="S976" s="10"/>
      <c r="T976" s="10"/>
    </row>
    <row r="977" ht="15.75" customHeight="1">
      <c r="A977" s="5"/>
      <c r="B977" s="5"/>
      <c r="C977" s="5"/>
      <c r="D977" s="5"/>
      <c r="E977" s="5"/>
      <c r="F977" s="33"/>
      <c r="G977" s="5"/>
      <c r="H977" s="5"/>
      <c r="I977" s="5"/>
      <c r="J977" s="22"/>
      <c r="R977" s="10"/>
      <c r="S977" s="10"/>
      <c r="T977" s="10"/>
    </row>
    <row r="978" ht="15.75" customHeight="1">
      <c r="A978" s="5"/>
      <c r="B978" s="5"/>
      <c r="C978" s="5"/>
      <c r="D978" s="5"/>
      <c r="E978" s="5"/>
      <c r="F978" s="33"/>
      <c r="G978" s="5"/>
      <c r="H978" s="5"/>
      <c r="I978" s="5"/>
      <c r="J978" s="22"/>
      <c r="R978" s="10"/>
      <c r="S978" s="10"/>
      <c r="T978" s="10"/>
    </row>
    <row r="979" ht="15.75" customHeight="1">
      <c r="A979" s="5"/>
      <c r="B979" s="5"/>
      <c r="C979" s="5"/>
      <c r="D979" s="5"/>
      <c r="E979" s="5"/>
      <c r="F979" s="33"/>
      <c r="G979" s="5"/>
      <c r="H979" s="5"/>
      <c r="I979" s="5"/>
      <c r="J979" s="22"/>
      <c r="R979" s="10"/>
      <c r="S979" s="10"/>
      <c r="T979" s="10"/>
    </row>
    <row r="980" ht="15.75" customHeight="1">
      <c r="A980" s="5"/>
      <c r="B980" s="5"/>
      <c r="C980" s="5"/>
      <c r="D980" s="5"/>
      <c r="E980" s="5"/>
      <c r="F980" s="33"/>
      <c r="G980" s="5"/>
      <c r="H980" s="5"/>
      <c r="I980" s="5"/>
      <c r="J980" s="22"/>
      <c r="R980" s="10"/>
      <c r="S980" s="10"/>
      <c r="T980" s="10"/>
    </row>
    <row r="981" ht="15.75" customHeight="1">
      <c r="A981" s="5"/>
      <c r="B981" s="5"/>
      <c r="C981" s="5"/>
      <c r="D981" s="5"/>
      <c r="E981" s="5"/>
      <c r="F981" s="33"/>
      <c r="G981" s="5"/>
      <c r="H981" s="5"/>
      <c r="I981" s="5"/>
      <c r="J981" s="22"/>
      <c r="R981" s="10"/>
      <c r="S981" s="10"/>
      <c r="T981" s="10"/>
    </row>
    <row r="982" ht="15.75" customHeight="1">
      <c r="A982" s="5"/>
      <c r="B982" s="5"/>
      <c r="C982" s="5"/>
      <c r="D982" s="5"/>
      <c r="E982" s="5"/>
      <c r="F982" s="33"/>
      <c r="G982" s="5"/>
      <c r="H982" s="5"/>
      <c r="I982" s="5"/>
      <c r="J982" s="22"/>
      <c r="R982" s="10"/>
      <c r="S982" s="10"/>
      <c r="T982" s="10"/>
    </row>
    <row r="983" ht="15.75" customHeight="1">
      <c r="A983" s="5"/>
      <c r="B983" s="5"/>
      <c r="C983" s="5"/>
      <c r="D983" s="5"/>
      <c r="E983" s="5"/>
      <c r="F983" s="33"/>
      <c r="G983" s="5"/>
      <c r="H983" s="5"/>
      <c r="I983" s="5"/>
      <c r="J983" s="22"/>
      <c r="R983" s="10"/>
      <c r="S983" s="10"/>
      <c r="T983" s="10"/>
    </row>
    <row r="984" ht="15.75" customHeight="1">
      <c r="A984" s="5"/>
      <c r="B984" s="5"/>
      <c r="C984" s="5"/>
      <c r="D984" s="5"/>
      <c r="E984" s="5"/>
      <c r="F984" s="33"/>
      <c r="G984" s="5"/>
      <c r="H984" s="5"/>
      <c r="I984" s="5"/>
      <c r="J984" s="22"/>
      <c r="R984" s="10"/>
      <c r="S984" s="10"/>
      <c r="T984" s="10"/>
    </row>
    <row r="985" ht="15.75" customHeight="1">
      <c r="A985" s="5"/>
      <c r="B985" s="5"/>
      <c r="C985" s="5"/>
      <c r="D985" s="5"/>
      <c r="E985" s="5"/>
      <c r="F985" s="33"/>
      <c r="G985" s="5"/>
      <c r="H985" s="5"/>
      <c r="I985" s="5"/>
      <c r="J985" s="22"/>
      <c r="R985" s="10"/>
      <c r="S985" s="10"/>
      <c r="T985" s="10"/>
    </row>
    <row r="986" ht="15.75" customHeight="1">
      <c r="A986" s="5"/>
      <c r="B986" s="5"/>
      <c r="C986" s="5"/>
      <c r="D986" s="5"/>
      <c r="E986" s="5"/>
      <c r="F986" s="33"/>
      <c r="G986" s="5"/>
      <c r="H986" s="5"/>
      <c r="I986" s="5"/>
      <c r="J986" s="22"/>
      <c r="R986" s="10"/>
      <c r="S986" s="10"/>
      <c r="T986" s="10"/>
    </row>
    <row r="987" ht="15.75" customHeight="1">
      <c r="A987" s="5"/>
      <c r="B987" s="5"/>
      <c r="C987" s="5"/>
      <c r="D987" s="5"/>
      <c r="E987" s="5"/>
      <c r="F987" s="33"/>
      <c r="G987" s="5"/>
      <c r="H987" s="5"/>
      <c r="I987" s="5"/>
      <c r="J987" s="22"/>
      <c r="R987" s="10"/>
      <c r="S987" s="10"/>
      <c r="T987" s="10"/>
    </row>
    <row r="988" ht="15.75" customHeight="1">
      <c r="A988" s="5"/>
      <c r="B988" s="5"/>
      <c r="C988" s="5"/>
      <c r="D988" s="5"/>
      <c r="E988" s="5"/>
      <c r="F988" s="33"/>
      <c r="G988" s="5"/>
      <c r="H988" s="5"/>
      <c r="I988" s="5"/>
      <c r="J988" s="22"/>
      <c r="R988" s="10"/>
      <c r="S988" s="10"/>
      <c r="T988" s="10"/>
    </row>
    <row r="989" ht="15.75" customHeight="1">
      <c r="A989" s="5"/>
      <c r="B989" s="5"/>
      <c r="C989" s="5"/>
      <c r="D989" s="5"/>
      <c r="E989" s="5"/>
      <c r="F989" s="33"/>
      <c r="G989" s="5"/>
      <c r="H989" s="5"/>
      <c r="I989" s="5"/>
      <c r="J989" s="22"/>
      <c r="R989" s="10"/>
      <c r="S989" s="10"/>
      <c r="T989" s="10"/>
    </row>
    <row r="990" ht="15.75" customHeight="1">
      <c r="A990" s="5"/>
      <c r="B990" s="5"/>
      <c r="C990" s="5"/>
      <c r="D990" s="5"/>
      <c r="E990" s="5"/>
      <c r="F990" s="33"/>
      <c r="G990" s="5"/>
      <c r="H990" s="5"/>
      <c r="I990" s="5"/>
      <c r="J990" s="22"/>
      <c r="R990" s="10"/>
      <c r="S990" s="10"/>
      <c r="T990" s="10"/>
    </row>
    <row r="991" ht="15.75" customHeight="1">
      <c r="A991" s="5"/>
      <c r="B991" s="5"/>
      <c r="C991" s="5"/>
      <c r="D991" s="5"/>
      <c r="E991" s="5"/>
      <c r="F991" s="33"/>
      <c r="G991" s="5"/>
      <c r="H991" s="5"/>
      <c r="I991" s="5"/>
      <c r="J991" s="22"/>
      <c r="R991" s="10"/>
      <c r="S991" s="10"/>
      <c r="T991" s="10"/>
    </row>
    <row r="992" ht="15.75" customHeight="1">
      <c r="A992" s="5"/>
      <c r="B992" s="5"/>
      <c r="C992" s="5"/>
      <c r="D992" s="5"/>
      <c r="E992" s="5"/>
      <c r="F992" s="33"/>
      <c r="G992" s="5"/>
      <c r="H992" s="5"/>
      <c r="I992" s="5"/>
      <c r="J992" s="22"/>
      <c r="R992" s="10"/>
      <c r="S992" s="10"/>
      <c r="T992" s="10"/>
    </row>
    <row r="993" ht="15.75" customHeight="1">
      <c r="A993" s="5"/>
      <c r="B993" s="5"/>
      <c r="C993" s="5"/>
      <c r="D993" s="5"/>
      <c r="E993" s="5"/>
      <c r="F993" s="33"/>
      <c r="G993" s="5"/>
      <c r="H993" s="5"/>
      <c r="I993" s="5"/>
      <c r="J993" s="22"/>
      <c r="R993" s="10"/>
      <c r="S993" s="10"/>
      <c r="T993" s="10"/>
    </row>
    <row r="994" ht="15.75" customHeight="1">
      <c r="A994" s="5"/>
      <c r="B994" s="5"/>
      <c r="C994" s="5"/>
      <c r="D994" s="5"/>
      <c r="E994" s="5"/>
      <c r="F994" s="33"/>
      <c r="G994" s="5"/>
      <c r="H994" s="5"/>
      <c r="I994" s="5"/>
      <c r="J994" s="22"/>
      <c r="R994" s="10"/>
      <c r="S994" s="10"/>
      <c r="T994" s="10"/>
    </row>
    <row r="995" ht="15.75" customHeight="1">
      <c r="A995" s="5"/>
      <c r="B995" s="5"/>
      <c r="C995" s="5"/>
      <c r="D995" s="5"/>
      <c r="E995" s="5"/>
      <c r="F995" s="33"/>
      <c r="G995" s="5"/>
      <c r="H995" s="5"/>
      <c r="I995" s="5"/>
      <c r="J995" s="22"/>
      <c r="R995" s="10"/>
      <c r="S995" s="10"/>
      <c r="T995" s="10"/>
    </row>
    <row r="996" ht="15.75" customHeight="1">
      <c r="A996" s="5"/>
      <c r="B996" s="5"/>
      <c r="C996" s="5"/>
      <c r="D996" s="5"/>
      <c r="E996" s="5"/>
      <c r="F996" s="33"/>
      <c r="G996" s="5"/>
      <c r="H996" s="5"/>
      <c r="I996" s="5"/>
      <c r="J996" s="22"/>
      <c r="R996" s="10"/>
      <c r="S996" s="10"/>
      <c r="T996" s="10"/>
    </row>
    <row r="997" ht="15.75" customHeight="1">
      <c r="A997" s="5"/>
      <c r="B997" s="5"/>
      <c r="C997" s="5"/>
      <c r="D997" s="5"/>
      <c r="E997" s="5"/>
      <c r="F997" s="33"/>
      <c r="G997" s="5"/>
      <c r="H997" s="5"/>
      <c r="I997" s="5"/>
      <c r="J997" s="22"/>
      <c r="R997" s="10"/>
      <c r="S997" s="10"/>
      <c r="T997" s="10"/>
    </row>
    <row r="998" ht="15.75" customHeight="1">
      <c r="A998" s="5"/>
      <c r="B998" s="5"/>
      <c r="C998" s="5"/>
      <c r="D998" s="5"/>
      <c r="E998" s="5"/>
      <c r="F998" s="33"/>
      <c r="G998" s="5"/>
      <c r="H998" s="5"/>
      <c r="I998" s="5"/>
      <c r="J998" s="22"/>
      <c r="R998" s="10"/>
      <c r="S998" s="10"/>
      <c r="T998" s="10"/>
    </row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10.57"/>
    <col customWidth="1" min="3" max="3" width="21.29"/>
    <col customWidth="1" min="4" max="4" width="20.29"/>
    <col customWidth="1" min="5" max="5" width="10.57"/>
    <col customWidth="1" min="6" max="6" width="21.57"/>
    <col customWidth="1" min="7" max="7" width="11.71"/>
    <col customWidth="1" min="8" max="8" width="20.43"/>
    <col customWidth="1" min="9" max="9" width="12.0"/>
    <col customWidth="1" min="10" max="10" width="9.14"/>
    <col customWidth="1" min="11" max="11" width="8.71"/>
    <col customWidth="1" min="12" max="17" width="4.29"/>
    <col customWidth="1" min="18" max="18" width="19.86"/>
    <col customWidth="1" min="19" max="19" width="15.29"/>
    <col customWidth="1" min="20" max="20" width="14.14"/>
    <col customWidth="1" min="21" max="27" width="21.0"/>
  </cols>
  <sheetData>
    <row r="1">
      <c r="A1" s="1" t="s">
        <v>156</v>
      </c>
      <c r="B1" s="1">
        <v>2023.0</v>
      </c>
      <c r="C1" s="1">
        <v>2023.0</v>
      </c>
      <c r="D1" s="1">
        <v>2022.0</v>
      </c>
      <c r="E1" s="1" t="s">
        <v>2</v>
      </c>
      <c r="F1" s="23">
        <v>2021.0</v>
      </c>
      <c r="G1" s="1" t="s">
        <v>3</v>
      </c>
      <c r="H1" s="1">
        <v>2020.0</v>
      </c>
      <c r="I1" s="1" t="s">
        <v>4</v>
      </c>
      <c r="J1" s="33" t="s">
        <v>5</v>
      </c>
      <c r="K1" s="5" t="s">
        <v>6</v>
      </c>
      <c r="L1" s="9">
        <v>-1.0</v>
      </c>
      <c r="M1" s="9">
        <v>-2.0</v>
      </c>
      <c r="N1" s="9">
        <v>-3.0</v>
      </c>
      <c r="O1" s="9">
        <v>-4.0</v>
      </c>
      <c r="P1" s="9">
        <v>-5.0</v>
      </c>
      <c r="Q1" s="9">
        <v>-6.0</v>
      </c>
      <c r="R1" s="1">
        <v>2023.0</v>
      </c>
      <c r="S1" s="1">
        <v>2022.0</v>
      </c>
      <c r="T1" s="23">
        <v>2021.0</v>
      </c>
      <c r="U1" s="1">
        <v>2020.0</v>
      </c>
      <c r="V1" s="3">
        <v>2019.0</v>
      </c>
      <c r="W1" s="1">
        <v>2018.0</v>
      </c>
      <c r="X1" s="1">
        <v>2017.0</v>
      </c>
      <c r="Y1" s="1">
        <v>2016.0</v>
      </c>
      <c r="Z1" s="1">
        <v>2015.0</v>
      </c>
      <c r="AA1" s="1">
        <v>2014.0</v>
      </c>
    </row>
    <row r="2">
      <c r="A2" s="5">
        <v>1.0</v>
      </c>
      <c r="B2" s="5">
        <v>4.0</v>
      </c>
      <c r="C2" s="10" t="s">
        <v>358</v>
      </c>
      <c r="D2" s="10" t="s">
        <v>358</v>
      </c>
      <c r="E2" s="5">
        <v>2.0</v>
      </c>
      <c r="F2" s="24" t="s">
        <v>358</v>
      </c>
      <c r="G2" s="5">
        <f>VLOOKUP(F2,$H$2:$I$37,2,FALSE)</f>
        <v>2</v>
      </c>
      <c r="H2" s="10" t="s">
        <v>359</v>
      </c>
      <c r="I2" s="5">
        <v>1.0</v>
      </c>
      <c r="J2" s="33">
        <f t="shared" ref="J2:J16" si="2">IF(K2 &gt;= 6,4,IF( K2 &gt;=3,2,1))</f>
        <v>4</v>
      </c>
      <c r="K2" s="5">
        <f t="shared" ref="K2:K35" si="3">SUM(L2:Q2)</f>
        <v>6</v>
      </c>
      <c r="L2" s="10">
        <f t="shared" ref="L2:P2" si="1">IF(ISNA(VLOOKUP($R2,S$2:S$35,1,FALSE))=FALSE,1,0)</f>
        <v>1</v>
      </c>
      <c r="M2" s="10">
        <f t="shared" si="1"/>
        <v>1</v>
      </c>
      <c r="N2" s="10">
        <f t="shared" si="1"/>
        <v>1</v>
      </c>
      <c r="O2" s="10">
        <f t="shared" si="1"/>
        <v>1</v>
      </c>
      <c r="P2" s="10">
        <f t="shared" si="1"/>
        <v>1</v>
      </c>
      <c r="Q2" s="10">
        <f t="shared" ref="Q2:Q35" si="5">IF(ISNA(VLOOKUP($R2,X$2:X$371,1,FALSE))=FALSE,1,0)</f>
        <v>1</v>
      </c>
      <c r="R2" s="10" t="s">
        <v>358</v>
      </c>
      <c r="S2" s="10" t="s">
        <v>358</v>
      </c>
      <c r="T2" s="24" t="s">
        <v>358</v>
      </c>
      <c r="U2" s="10" t="s">
        <v>359</v>
      </c>
      <c r="V2" s="25" t="s">
        <v>360</v>
      </c>
      <c r="W2" s="9" t="s">
        <v>361</v>
      </c>
      <c r="X2" s="9" t="s">
        <v>361</v>
      </c>
      <c r="Y2" s="9" t="s">
        <v>361</v>
      </c>
      <c r="Z2" s="9" t="s">
        <v>362</v>
      </c>
      <c r="AA2" s="9" t="s">
        <v>363</v>
      </c>
    </row>
    <row r="3">
      <c r="A3" s="5">
        <v>1.0</v>
      </c>
      <c r="B3" s="5">
        <v>1.0</v>
      </c>
      <c r="C3" s="10" t="s">
        <v>364</v>
      </c>
      <c r="D3" s="10" t="s">
        <v>364</v>
      </c>
      <c r="E3" s="5">
        <v>1.0</v>
      </c>
      <c r="F3" s="24" t="s">
        <v>364</v>
      </c>
      <c r="G3" s="5">
        <v>1.0</v>
      </c>
      <c r="H3" s="10" t="s">
        <v>358</v>
      </c>
      <c r="I3" s="5">
        <v>2.0</v>
      </c>
      <c r="J3" s="33">
        <f t="shared" si="2"/>
        <v>1</v>
      </c>
      <c r="K3" s="5">
        <f t="shared" si="3"/>
        <v>2</v>
      </c>
      <c r="L3" s="10">
        <f t="shared" ref="L3:P3" si="4">IF(ISNA(VLOOKUP($R3,S$2:S$35,1,FALSE))=FALSE,1,0)</f>
        <v>1</v>
      </c>
      <c r="M3" s="10">
        <f t="shared" si="4"/>
        <v>1</v>
      </c>
      <c r="N3" s="10">
        <f t="shared" si="4"/>
        <v>0</v>
      </c>
      <c r="O3" s="10">
        <f t="shared" si="4"/>
        <v>0</v>
      </c>
      <c r="P3" s="10">
        <f t="shared" si="4"/>
        <v>0</v>
      </c>
      <c r="Q3" s="10">
        <f t="shared" si="5"/>
        <v>0</v>
      </c>
      <c r="R3" s="10" t="s">
        <v>364</v>
      </c>
      <c r="S3" s="10" t="s">
        <v>364</v>
      </c>
      <c r="T3" s="24" t="s">
        <v>364</v>
      </c>
      <c r="U3" s="10" t="s">
        <v>358</v>
      </c>
      <c r="V3" s="25" t="s">
        <v>358</v>
      </c>
      <c r="W3" s="9" t="s">
        <v>358</v>
      </c>
      <c r="X3" s="9" t="s">
        <v>365</v>
      </c>
      <c r="Y3" s="9" t="s">
        <v>365</v>
      </c>
      <c r="Z3" s="9" t="s">
        <v>366</v>
      </c>
      <c r="AA3" s="9" t="s">
        <v>365</v>
      </c>
    </row>
    <row r="4">
      <c r="A4" s="5">
        <v>1.0</v>
      </c>
      <c r="B4" s="5">
        <v>1.0</v>
      </c>
      <c r="C4" s="10" t="s">
        <v>367</v>
      </c>
      <c r="D4" s="10" t="s">
        <v>361</v>
      </c>
      <c r="E4" s="5">
        <v>2.0</v>
      </c>
      <c r="F4" s="24" t="s">
        <v>368</v>
      </c>
      <c r="G4" s="5">
        <v>1.0</v>
      </c>
      <c r="H4" s="10" t="s">
        <v>369</v>
      </c>
      <c r="I4" s="5">
        <v>1.0</v>
      </c>
      <c r="J4" s="33">
        <f t="shared" si="2"/>
        <v>1</v>
      </c>
      <c r="K4" s="5">
        <f t="shared" si="3"/>
        <v>0</v>
      </c>
      <c r="L4" s="10">
        <f t="shared" ref="L4:P4" si="6">IF(ISNA(VLOOKUP($R4,S$2:S$35,1,FALSE))=FALSE,1,0)</f>
        <v>0</v>
      </c>
      <c r="M4" s="10">
        <f t="shared" si="6"/>
        <v>0</v>
      </c>
      <c r="N4" s="10">
        <f t="shared" si="6"/>
        <v>0</v>
      </c>
      <c r="O4" s="10">
        <f t="shared" si="6"/>
        <v>0</v>
      </c>
      <c r="P4" s="10">
        <f t="shared" si="6"/>
        <v>0</v>
      </c>
      <c r="Q4" s="10">
        <f t="shared" si="5"/>
        <v>0</v>
      </c>
      <c r="R4" s="10" t="s">
        <v>367</v>
      </c>
      <c r="S4" s="10" t="s">
        <v>361</v>
      </c>
      <c r="T4" s="24" t="s">
        <v>368</v>
      </c>
      <c r="U4" s="10" t="s">
        <v>369</v>
      </c>
      <c r="V4" s="25" t="s">
        <v>370</v>
      </c>
      <c r="W4" s="9" t="s">
        <v>371</v>
      </c>
      <c r="X4" s="9" t="s">
        <v>363</v>
      </c>
      <c r="Y4" s="9" t="s">
        <v>363</v>
      </c>
      <c r="Z4" s="9" t="s">
        <v>363</v>
      </c>
      <c r="AA4" s="9" t="s">
        <v>372</v>
      </c>
    </row>
    <row r="5">
      <c r="A5" s="5">
        <v>1.0</v>
      </c>
      <c r="B5" s="5">
        <v>4.0</v>
      </c>
      <c r="C5" s="10" t="s">
        <v>361</v>
      </c>
      <c r="D5" s="10" t="s">
        <v>373</v>
      </c>
      <c r="E5" s="5">
        <v>2.0</v>
      </c>
      <c r="F5" s="24" t="s">
        <v>361</v>
      </c>
      <c r="G5" s="5">
        <f t="shared" ref="G5:G12" si="8">VLOOKUP(F5,$H$2:$I$37,2,FALSE)</f>
        <v>2</v>
      </c>
      <c r="H5" s="10" t="s">
        <v>374</v>
      </c>
      <c r="I5" s="5">
        <v>1.0</v>
      </c>
      <c r="J5" s="33">
        <f t="shared" si="2"/>
        <v>4</v>
      </c>
      <c r="K5" s="5">
        <f t="shared" si="3"/>
        <v>6</v>
      </c>
      <c r="L5" s="10">
        <f t="shared" ref="L5:P5" si="7">IF(ISNA(VLOOKUP($R5,S$2:S$35,1,FALSE))=FALSE,1,0)</f>
        <v>1</v>
      </c>
      <c r="M5" s="10">
        <f t="shared" si="7"/>
        <v>1</v>
      </c>
      <c r="N5" s="10">
        <f t="shared" si="7"/>
        <v>1</v>
      </c>
      <c r="O5" s="10">
        <f t="shared" si="7"/>
        <v>1</v>
      </c>
      <c r="P5" s="10">
        <f t="shared" si="7"/>
        <v>1</v>
      </c>
      <c r="Q5" s="10">
        <f t="shared" si="5"/>
        <v>1</v>
      </c>
      <c r="R5" s="10" t="s">
        <v>361</v>
      </c>
      <c r="S5" s="10" t="s">
        <v>373</v>
      </c>
      <c r="T5" s="24" t="s">
        <v>361</v>
      </c>
      <c r="U5" s="10" t="s">
        <v>374</v>
      </c>
      <c r="V5" s="25" t="s">
        <v>375</v>
      </c>
      <c r="W5" s="9" t="s">
        <v>365</v>
      </c>
      <c r="X5" s="9" t="s">
        <v>376</v>
      </c>
      <c r="Y5" s="9" t="s">
        <v>362</v>
      </c>
      <c r="Z5" s="9" t="s">
        <v>365</v>
      </c>
      <c r="AA5" s="9" t="s">
        <v>377</v>
      </c>
    </row>
    <row r="6">
      <c r="A6" s="5"/>
      <c r="B6" s="5">
        <v>1.0</v>
      </c>
      <c r="C6" s="10" t="s">
        <v>378</v>
      </c>
      <c r="D6" s="10" t="s">
        <v>371</v>
      </c>
      <c r="E6" s="5">
        <v>2.0</v>
      </c>
      <c r="F6" s="24" t="s">
        <v>379</v>
      </c>
      <c r="G6" s="5">
        <f t="shared" si="8"/>
        <v>1</v>
      </c>
      <c r="H6" s="10" t="s">
        <v>361</v>
      </c>
      <c r="I6" s="5">
        <v>2.0</v>
      </c>
      <c r="J6" s="33">
        <f t="shared" si="2"/>
        <v>1</v>
      </c>
      <c r="K6" s="5">
        <f t="shared" si="3"/>
        <v>1</v>
      </c>
      <c r="L6" s="10">
        <f t="shared" ref="L6:P6" si="9">IF(ISNA(VLOOKUP($R6,S$2:S$35,1,FALSE))=FALSE,1,0)</f>
        <v>0</v>
      </c>
      <c r="M6" s="10">
        <f t="shared" si="9"/>
        <v>0</v>
      </c>
      <c r="N6" s="10">
        <f t="shared" si="9"/>
        <v>1</v>
      </c>
      <c r="O6" s="10">
        <f t="shared" si="9"/>
        <v>0</v>
      </c>
      <c r="P6" s="10">
        <f t="shared" si="9"/>
        <v>0</v>
      </c>
      <c r="Q6" s="10">
        <f t="shared" si="5"/>
        <v>0</v>
      </c>
      <c r="R6" s="10" t="s">
        <v>378</v>
      </c>
      <c r="S6" s="10" t="s">
        <v>371</v>
      </c>
      <c r="T6" s="24" t="s">
        <v>379</v>
      </c>
      <c r="U6" s="10" t="s">
        <v>361</v>
      </c>
      <c r="V6" s="25" t="s">
        <v>365</v>
      </c>
      <c r="W6" s="9" t="s">
        <v>380</v>
      </c>
      <c r="X6" s="9" t="s">
        <v>381</v>
      </c>
      <c r="Y6" s="9" t="s">
        <v>377</v>
      </c>
      <c r="Z6" s="9" t="s">
        <v>377</v>
      </c>
      <c r="AA6" s="9" t="s">
        <v>362</v>
      </c>
    </row>
    <row r="7">
      <c r="A7" s="5"/>
      <c r="B7" s="5">
        <v>1.0</v>
      </c>
      <c r="C7" s="10" t="s">
        <v>275</v>
      </c>
      <c r="D7" s="10" t="s">
        <v>382</v>
      </c>
      <c r="E7" s="5">
        <v>1.0</v>
      </c>
      <c r="F7" s="24" t="s">
        <v>373</v>
      </c>
      <c r="G7" s="5">
        <f t="shared" si="8"/>
        <v>1</v>
      </c>
      <c r="H7" s="10" t="s">
        <v>378</v>
      </c>
      <c r="I7" s="5">
        <v>1.0</v>
      </c>
      <c r="J7" s="33">
        <f t="shared" si="2"/>
        <v>1</v>
      </c>
      <c r="K7" s="5">
        <f t="shared" si="3"/>
        <v>0</v>
      </c>
      <c r="L7" s="10">
        <f t="shared" ref="L7:P7" si="10">IF(ISNA(VLOOKUP($R7,S$2:S$35,1,FALSE))=FALSE,1,0)</f>
        <v>0</v>
      </c>
      <c r="M7" s="10">
        <f t="shared" si="10"/>
        <v>0</v>
      </c>
      <c r="N7" s="10">
        <f t="shared" si="10"/>
        <v>0</v>
      </c>
      <c r="O7" s="10">
        <f t="shared" si="10"/>
        <v>0</v>
      </c>
      <c r="P7" s="10">
        <f t="shared" si="10"/>
        <v>0</v>
      </c>
      <c r="Q7" s="10">
        <f t="shared" si="5"/>
        <v>0</v>
      </c>
      <c r="R7" s="10" t="s">
        <v>275</v>
      </c>
      <c r="S7" s="10" t="s">
        <v>382</v>
      </c>
      <c r="T7" s="24" t="s">
        <v>373</v>
      </c>
      <c r="U7" s="10" t="s">
        <v>378</v>
      </c>
      <c r="V7" s="25" t="s">
        <v>361</v>
      </c>
      <c r="W7" s="9" t="s">
        <v>383</v>
      </c>
      <c r="X7" s="9" t="s">
        <v>301</v>
      </c>
      <c r="Y7" s="9" t="s">
        <v>376</v>
      </c>
      <c r="Z7" s="9" t="s">
        <v>384</v>
      </c>
      <c r="AA7" s="9" t="s">
        <v>384</v>
      </c>
    </row>
    <row r="8">
      <c r="A8" s="5">
        <v>1.0</v>
      </c>
      <c r="B8" s="5">
        <v>1.0</v>
      </c>
      <c r="C8" s="10" t="s">
        <v>385</v>
      </c>
      <c r="D8" s="10" t="s">
        <v>386</v>
      </c>
      <c r="E8" s="5">
        <v>1.0</v>
      </c>
      <c r="F8" s="24" t="s">
        <v>371</v>
      </c>
      <c r="G8" s="5">
        <f t="shared" si="8"/>
        <v>1</v>
      </c>
      <c r="H8" s="10" t="s">
        <v>379</v>
      </c>
      <c r="I8" s="5">
        <v>1.0</v>
      </c>
      <c r="J8" s="33">
        <f t="shared" si="2"/>
        <v>1</v>
      </c>
      <c r="K8" s="5">
        <f t="shared" si="3"/>
        <v>0</v>
      </c>
      <c r="L8" s="10">
        <f t="shared" ref="L8:P8" si="11">IF(ISNA(VLOOKUP($R8,S$2:S$35,1,FALSE))=FALSE,1,0)</f>
        <v>0</v>
      </c>
      <c r="M8" s="10">
        <f t="shared" si="11"/>
        <v>0</v>
      </c>
      <c r="N8" s="10">
        <f t="shared" si="11"/>
        <v>0</v>
      </c>
      <c r="O8" s="10">
        <f t="shared" si="11"/>
        <v>0</v>
      </c>
      <c r="P8" s="10">
        <f t="shared" si="11"/>
        <v>0</v>
      </c>
      <c r="Q8" s="10">
        <f t="shared" si="5"/>
        <v>0</v>
      </c>
      <c r="R8" s="10" t="s">
        <v>385</v>
      </c>
      <c r="S8" s="10" t="s">
        <v>386</v>
      </c>
      <c r="T8" s="24" t="s">
        <v>371</v>
      </c>
      <c r="U8" s="10" t="s">
        <v>379</v>
      </c>
      <c r="V8" s="25" t="s">
        <v>371</v>
      </c>
      <c r="W8" s="9" t="s">
        <v>376</v>
      </c>
      <c r="X8" s="9" t="s">
        <v>362</v>
      </c>
      <c r="Y8" s="9" t="s">
        <v>381</v>
      </c>
      <c r="Z8" s="9" t="s">
        <v>381</v>
      </c>
      <c r="AA8" s="9" t="s">
        <v>381</v>
      </c>
    </row>
    <row r="9">
      <c r="A9" s="5"/>
      <c r="B9" s="5">
        <v>2.0</v>
      </c>
      <c r="C9" s="10" t="s">
        <v>386</v>
      </c>
      <c r="D9" s="10" t="s">
        <v>387</v>
      </c>
      <c r="E9" s="5">
        <v>1.0</v>
      </c>
      <c r="F9" s="24" t="s">
        <v>382</v>
      </c>
      <c r="G9" s="5">
        <f t="shared" si="8"/>
        <v>1</v>
      </c>
      <c r="H9" s="10" t="s">
        <v>373</v>
      </c>
      <c r="I9" s="5">
        <v>1.0</v>
      </c>
      <c r="J9" s="33">
        <f t="shared" si="2"/>
        <v>2</v>
      </c>
      <c r="K9" s="5">
        <f t="shared" si="3"/>
        <v>3</v>
      </c>
      <c r="L9" s="10">
        <f t="shared" ref="L9:P9" si="12">IF(ISNA(VLOOKUP($R9,S$2:S$35,1,FALSE))=FALSE,1,0)</f>
        <v>1</v>
      </c>
      <c r="M9" s="10">
        <f t="shared" si="12"/>
        <v>1</v>
      </c>
      <c r="N9" s="10">
        <f t="shared" si="12"/>
        <v>1</v>
      </c>
      <c r="O9" s="10">
        <f t="shared" si="12"/>
        <v>0</v>
      </c>
      <c r="P9" s="10">
        <f t="shared" si="12"/>
        <v>0</v>
      </c>
      <c r="Q9" s="10">
        <f t="shared" si="5"/>
        <v>0</v>
      </c>
      <c r="R9" s="10" t="s">
        <v>386</v>
      </c>
      <c r="S9" s="10" t="s">
        <v>387</v>
      </c>
      <c r="T9" s="24" t="s">
        <v>382</v>
      </c>
      <c r="U9" s="10" t="s">
        <v>373</v>
      </c>
      <c r="V9" s="25" t="s">
        <v>376</v>
      </c>
      <c r="W9" s="9" t="s">
        <v>370</v>
      </c>
      <c r="X9" s="9" t="s">
        <v>383</v>
      </c>
      <c r="Y9" s="9" t="s">
        <v>388</v>
      </c>
      <c r="Z9" s="9" t="s">
        <v>376</v>
      </c>
      <c r="AA9" s="9" t="s">
        <v>101</v>
      </c>
    </row>
    <row r="10">
      <c r="A10" s="5"/>
      <c r="B10" s="5">
        <v>1.0</v>
      </c>
      <c r="C10" s="10" t="s">
        <v>389</v>
      </c>
      <c r="D10" s="10" t="s">
        <v>390</v>
      </c>
      <c r="E10" s="5">
        <v>1.0</v>
      </c>
      <c r="F10" s="24" t="s">
        <v>386</v>
      </c>
      <c r="G10" s="5">
        <f t="shared" si="8"/>
        <v>1</v>
      </c>
      <c r="H10" s="10" t="s">
        <v>371</v>
      </c>
      <c r="I10" s="5">
        <v>1.0</v>
      </c>
      <c r="J10" s="33">
        <f t="shared" si="2"/>
        <v>1</v>
      </c>
      <c r="K10" s="5">
        <f t="shared" si="3"/>
        <v>0</v>
      </c>
      <c r="L10" s="10">
        <f t="shared" ref="L10:P10" si="13">IF(ISNA(VLOOKUP($R10,S$2:S$35,1,FALSE))=FALSE,1,0)</f>
        <v>0</v>
      </c>
      <c r="M10" s="10">
        <f t="shared" si="13"/>
        <v>0</v>
      </c>
      <c r="N10" s="10">
        <f t="shared" si="13"/>
        <v>0</v>
      </c>
      <c r="O10" s="10">
        <f t="shared" si="13"/>
        <v>0</v>
      </c>
      <c r="P10" s="10">
        <f t="shared" si="13"/>
        <v>0</v>
      </c>
      <c r="Q10" s="10">
        <f t="shared" si="5"/>
        <v>0</v>
      </c>
      <c r="R10" s="10" t="s">
        <v>389</v>
      </c>
      <c r="S10" s="10" t="s">
        <v>390</v>
      </c>
      <c r="T10" s="24" t="s">
        <v>386</v>
      </c>
      <c r="U10" s="10" t="s">
        <v>371</v>
      </c>
      <c r="V10" s="25" t="s">
        <v>63</v>
      </c>
      <c r="W10" s="9" t="s">
        <v>63</v>
      </c>
      <c r="X10" s="9" t="s">
        <v>370</v>
      </c>
      <c r="Y10" s="9" t="s">
        <v>366</v>
      </c>
      <c r="Z10" s="9" t="s">
        <v>391</v>
      </c>
      <c r="AA10" s="9" t="s">
        <v>392</v>
      </c>
    </row>
    <row r="11">
      <c r="A11" s="5">
        <v>1.0</v>
      </c>
      <c r="B11" s="5">
        <v>1.0</v>
      </c>
      <c r="C11" s="10" t="s">
        <v>387</v>
      </c>
      <c r="D11" s="10" t="s">
        <v>393</v>
      </c>
      <c r="E11" s="5">
        <v>1.0</v>
      </c>
      <c r="F11" s="24" t="s">
        <v>390</v>
      </c>
      <c r="G11" s="5">
        <f t="shared" si="8"/>
        <v>1</v>
      </c>
      <c r="H11" s="10" t="s">
        <v>394</v>
      </c>
      <c r="I11" s="5">
        <v>1.0</v>
      </c>
      <c r="J11" s="33">
        <f t="shared" si="2"/>
        <v>1</v>
      </c>
      <c r="K11" s="5">
        <f t="shared" si="3"/>
        <v>1</v>
      </c>
      <c r="L11" s="10">
        <f t="shared" ref="L11:P11" si="14">IF(ISNA(VLOOKUP($R11,S$2:S$35,1,FALSE))=FALSE,1,0)</f>
        <v>1</v>
      </c>
      <c r="M11" s="10">
        <f t="shared" si="14"/>
        <v>0</v>
      </c>
      <c r="N11" s="10">
        <f t="shared" si="14"/>
        <v>0</v>
      </c>
      <c r="O11" s="10">
        <f t="shared" si="14"/>
        <v>0</v>
      </c>
      <c r="P11" s="10">
        <f t="shared" si="14"/>
        <v>0</v>
      </c>
      <c r="Q11" s="10">
        <f t="shared" si="5"/>
        <v>0</v>
      </c>
      <c r="R11" s="10" t="s">
        <v>387</v>
      </c>
      <c r="S11" s="10" t="s">
        <v>393</v>
      </c>
      <c r="T11" s="24" t="s">
        <v>390</v>
      </c>
      <c r="U11" s="10" t="s">
        <v>394</v>
      </c>
      <c r="V11" s="25" t="s">
        <v>383</v>
      </c>
      <c r="W11" s="9" t="s">
        <v>363</v>
      </c>
      <c r="X11" s="9" t="s">
        <v>395</v>
      </c>
      <c r="Y11" s="9" t="s">
        <v>391</v>
      </c>
      <c r="Z11" s="9" t="s">
        <v>370</v>
      </c>
      <c r="AA11" s="9" t="s">
        <v>396</v>
      </c>
    </row>
    <row r="12">
      <c r="A12" s="5"/>
      <c r="B12" s="5">
        <v>2.0</v>
      </c>
      <c r="C12" s="10" t="s">
        <v>390</v>
      </c>
      <c r="D12" s="10" t="s">
        <v>397</v>
      </c>
      <c r="E12" s="5">
        <v>1.0</v>
      </c>
      <c r="F12" s="24" t="s">
        <v>359</v>
      </c>
      <c r="G12" s="5">
        <f t="shared" si="8"/>
        <v>1</v>
      </c>
      <c r="H12" s="10" t="s">
        <v>382</v>
      </c>
      <c r="I12" s="5">
        <v>1.0</v>
      </c>
      <c r="J12" s="33">
        <f t="shared" si="2"/>
        <v>2</v>
      </c>
      <c r="K12" s="5">
        <f t="shared" si="3"/>
        <v>3</v>
      </c>
      <c r="L12" s="10">
        <f t="shared" ref="L12:P12" si="15">IF(ISNA(VLOOKUP($R12,S$2:S$35,1,FALSE))=FALSE,1,0)</f>
        <v>1</v>
      </c>
      <c r="M12" s="10">
        <f t="shared" si="15"/>
        <v>1</v>
      </c>
      <c r="N12" s="10">
        <f t="shared" si="15"/>
        <v>1</v>
      </c>
      <c r="O12" s="10">
        <f t="shared" si="15"/>
        <v>0</v>
      </c>
      <c r="P12" s="10">
        <f t="shared" si="15"/>
        <v>0</v>
      </c>
      <c r="Q12" s="10">
        <f t="shared" si="5"/>
        <v>0</v>
      </c>
      <c r="R12" s="10" t="s">
        <v>390</v>
      </c>
      <c r="S12" s="10" t="s">
        <v>397</v>
      </c>
      <c r="T12" s="24" t="s">
        <v>359</v>
      </c>
      <c r="U12" s="10" t="s">
        <v>382</v>
      </c>
      <c r="V12" s="25" t="s">
        <v>380</v>
      </c>
      <c r="W12" s="9" t="s">
        <v>398</v>
      </c>
      <c r="X12" s="9" t="s">
        <v>399</v>
      </c>
      <c r="Y12" s="9" t="s">
        <v>238</v>
      </c>
      <c r="Z12" s="9" t="s">
        <v>400</v>
      </c>
      <c r="AA12" s="9" t="s">
        <v>289</v>
      </c>
    </row>
    <row r="13">
      <c r="A13" s="5"/>
      <c r="B13" s="5">
        <v>1.0</v>
      </c>
      <c r="C13" s="10" t="s">
        <v>393</v>
      </c>
      <c r="D13" s="10" t="s">
        <v>401</v>
      </c>
      <c r="E13" s="5">
        <v>1.0</v>
      </c>
      <c r="F13" s="24" t="s">
        <v>402</v>
      </c>
      <c r="G13" s="14">
        <v>2.0</v>
      </c>
      <c r="H13" s="10" t="s">
        <v>386</v>
      </c>
      <c r="I13" s="5">
        <v>1.0</v>
      </c>
      <c r="J13" s="33">
        <f t="shared" si="2"/>
        <v>1</v>
      </c>
      <c r="K13" s="5">
        <f t="shared" si="3"/>
        <v>1</v>
      </c>
      <c r="L13" s="10">
        <f t="shared" ref="L13:P13" si="16">IF(ISNA(VLOOKUP($R13,S$2:S$35,1,FALSE))=FALSE,1,0)</f>
        <v>1</v>
      </c>
      <c r="M13" s="10">
        <f t="shared" si="16"/>
        <v>0</v>
      </c>
      <c r="N13" s="10">
        <f t="shared" si="16"/>
        <v>0</v>
      </c>
      <c r="O13" s="10">
        <f t="shared" si="16"/>
        <v>0</v>
      </c>
      <c r="P13" s="10">
        <f t="shared" si="16"/>
        <v>0</v>
      </c>
      <c r="Q13" s="10">
        <f t="shared" si="5"/>
        <v>0</v>
      </c>
      <c r="R13" s="10" t="s">
        <v>393</v>
      </c>
      <c r="S13" s="10" t="s">
        <v>401</v>
      </c>
      <c r="T13" s="24" t="s">
        <v>402</v>
      </c>
      <c r="U13" s="10" t="s">
        <v>386</v>
      </c>
      <c r="V13" s="25" t="s">
        <v>363</v>
      </c>
      <c r="W13" s="9" t="s">
        <v>381</v>
      </c>
      <c r="X13" s="9" t="s">
        <v>63</v>
      </c>
      <c r="Y13" s="9" t="s">
        <v>403</v>
      </c>
      <c r="Z13" s="9" t="s">
        <v>392</v>
      </c>
      <c r="AA13" s="9" t="s">
        <v>292</v>
      </c>
    </row>
    <row r="14">
      <c r="A14" s="5"/>
      <c r="B14" s="5">
        <v>1.0</v>
      </c>
      <c r="C14" s="10" t="s">
        <v>397</v>
      </c>
      <c r="D14" s="10" t="s">
        <v>29</v>
      </c>
      <c r="E14" s="5">
        <v>1.0</v>
      </c>
      <c r="F14" s="24" t="s">
        <v>370</v>
      </c>
      <c r="G14" s="5">
        <f>VLOOKUP(F14,$H$2:$I$37,2,FALSE)</f>
        <v>2</v>
      </c>
      <c r="H14" s="10" t="s">
        <v>390</v>
      </c>
      <c r="I14" s="5">
        <v>1.0</v>
      </c>
      <c r="J14" s="33">
        <f t="shared" si="2"/>
        <v>1</v>
      </c>
      <c r="K14" s="5">
        <f t="shared" si="3"/>
        <v>1</v>
      </c>
      <c r="L14" s="10">
        <f t="shared" ref="L14:P14" si="17">IF(ISNA(VLOOKUP($R14,S$2:S$35,1,FALSE))=FALSE,1,0)</f>
        <v>1</v>
      </c>
      <c r="M14" s="10">
        <f t="shared" si="17"/>
        <v>0</v>
      </c>
      <c r="N14" s="10">
        <f t="shared" si="17"/>
        <v>0</v>
      </c>
      <c r="O14" s="10">
        <f t="shared" si="17"/>
        <v>0</v>
      </c>
      <c r="P14" s="10">
        <f t="shared" si="17"/>
        <v>0</v>
      </c>
      <c r="Q14" s="10">
        <f t="shared" si="5"/>
        <v>0</v>
      </c>
      <c r="R14" s="10" t="s">
        <v>397</v>
      </c>
      <c r="S14" s="10" t="s">
        <v>29</v>
      </c>
      <c r="T14" s="24" t="s">
        <v>370</v>
      </c>
      <c r="U14" s="10" t="s">
        <v>390</v>
      </c>
      <c r="V14" s="25" t="s">
        <v>398</v>
      </c>
      <c r="W14" s="9" t="s">
        <v>404</v>
      </c>
      <c r="X14" s="9" t="s">
        <v>403</v>
      </c>
      <c r="Y14" s="9" t="s">
        <v>405</v>
      </c>
      <c r="Z14" s="9" t="s">
        <v>406</v>
      </c>
      <c r="AA14" s="9" t="s">
        <v>258</v>
      </c>
    </row>
    <row r="15">
      <c r="A15" s="5">
        <v>1.0</v>
      </c>
      <c r="B15" s="5">
        <v>1.0</v>
      </c>
      <c r="C15" s="10" t="s">
        <v>407</v>
      </c>
      <c r="D15" s="12" t="s">
        <v>408</v>
      </c>
      <c r="E15" s="5">
        <v>4.0</v>
      </c>
      <c r="F15" s="50" t="s">
        <v>408</v>
      </c>
      <c r="G15" s="5">
        <v>4.0</v>
      </c>
      <c r="H15" s="10" t="s">
        <v>370</v>
      </c>
      <c r="I15" s="5">
        <v>2.0</v>
      </c>
      <c r="J15" s="33">
        <f t="shared" si="2"/>
        <v>1</v>
      </c>
      <c r="K15" s="5">
        <f t="shared" si="3"/>
        <v>0</v>
      </c>
      <c r="L15" s="10">
        <f t="shared" ref="L15:P15" si="18">IF(ISNA(VLOOKUP($R15,S$2:S$35,1,FALSE))=FALSE,1,0)</f>
        <v>0</v>
      </c>
      <c r="M15" s="10">
        <f t="shared" si="18"/>
        <v>0</v>
      </c>
      <c r="N15" s="10">
        <f t="shared" si="18"/>
        <v>0</v>
      </c>
      <c r="O15" s="10">
        <f t="shared" si="18"/>
        <v>0</v>
      </c>
      <c r="P15" s="10">
        <f t="shared" si="18"/>
        <v>0</v>
      </c>
      <c r="Q15" s="10">
        <f t="shared" si="5"/>
        <v>0</v>
      </c>
      <c r="R15" s="10" t="s">
        <v>407</v>
      </c>
      <c r="S15" s="12" t="s">
        <v>408</v>
      </c>
      <c r="T15" s="50" t="s">
        <v>408</v>
      </c>
      <c r="U15" s="10" t="s">
        <v>370</v>
      </c>
      <c r="V15" s="25" t="s">
        <v>388</v>
      </c>
      <c r="W15" s="9" t="s">
        <v>399</v>
      </c>
      <c r="X15" s="9" t="s">
        <v>405</v>
      </c>
      <c r="Y15" s="9" t="s">
        <v>409</v>
      </c>
      <c r="Z15" s="9" t="s">
        <v>258</v>
      </c>
      <c r="AA15" s="9" t="s">
        <v>366</v>
      </c>
    </row>
    <row r="16">
      <c r="A16" s="5">
        <v>1.0</v>
      </c>
      <c r="B16" s="5">
        <v>1.0</v>
      </c>
      <c r="C16" s="10" t="s">
        <v>401</v>
      </c>
      <c r="D16" s="10" t="s">
        <v>410</v>
      </c>
      <c r="E16" s="5">
        <v>1.0</v>
      </c>
      <c r="F16" s="24" t="s">
        <v>411</v>
      </c>
      <c r="G16" s="14">
        <v>2.0</v>
      </c>
      <c r="H16" s="10" t="s">
        <v>63</v>
      </c>
      <c r="I16" s="5">
        <v>2.0</v>
      </c>
      <c r="J16" s="33">
        <f t="shared" si="2"/>
        <v>1</v>
      </c>
      <c r="K16" s="5">
        <f t="shared" si="3"/>
        <v>1</v>
      </c>
      <c r="L16" s="10">
        <f t="shared" ref="L16:P16" si="19">IF(ISNA(VLOOKUP($R16,S$2:S$35,1,FALSE))=FALSE,1,0)</f>
        <v>1</v>
      </c>
      <c r="M16" s="10">
        <f t="shared" si="19"/>
        <v>0</v>
      </c>
      <c r="N16" s="10">
        <f t="shared" si="19"/>
        <v>0</v>
      </c>
      <c r="O16" s="10">
        <f t="shared" si="19"/>
        <v>0</v>
      </c>
      <c r="P16" s="10">
        <f t="shared" si="19"/>
        <v>0</v>
      </c>
      <c r="Q16" s="10">
        <f t="shared" si="5"/>
        <v>0</v>
      </c>
      <c r="R16" s="10" t="s">
        <v>401</v>
      </c>
      <c r="S16" s="10" t="s">
        <v>410</v>
      </c>
      <c r="T16" s="24" t="s">
        <v>411</v>
      </c>
      <c r="U16" s="10" t="s">
        <v>63</v>
      </c>
      <c r="V16" s="25" t="s">
        <v>412</v>
      </c>
      <c r="W16" s="9" t="s">
        <v>405</v>
      </c>
      <c r="X16" s="9" t="s">
        <v>101</v>
      </c>
      <c r="Y16" s="9" t="s">
        <v>383</v>
      </c>
      <c r="Z16" s="9" t="s">
        <v>413</v>
      </c>
      <c r="AA16" s="9" t="s">
        <v>414</v>
      </c>
    </row>
    <row r="17">
      <c r="A17" s="5">
        <v>1.0</v>
      </c>
      <c r="B17" s="5">
        <v>4.0</v>
      </c>
      <c r="C17" s="10" t="s">
        <v>408</v>
      </c>
      <c r="D17" s="10" t="s">
        <v>375</v>
      </c>
      <c r="E17" s="5">
        <v>1.0</v>
      </c>
      <c r="F17" s="24" t="s">
        <v>375</v>
      </c>
      <c r="G17" s="5">
        <f t="shared" ref="G17:G19" si="21">VLOOKUP(F17,$H$2:$I$37,2,FALSE)</f>
        <v>1</v>
      </c>
      <c r="H17" s="10" t="s">
        <v>415</v>
      </c>
      <c r="I17" s="5">
        <v>1.0</v>
      </c>
      <c r="J17" s="51">
        <v>4.0</v>
      </c>
      <c r="K17" s="5">
        <f t="shared" si="3"/>
        <v>2</v>
      </c>
      <c r="L17" s="10">
        <f t="shared" ref="L17:P17" si="20">IF(ISNA(VLOOKUP($R17,S$2:S$35,1,FALSE))=FALSE,1,0)</f>
        <v>1</v>
      </c>
      <c r="M17" s="10">
        <f t="shared" si="20"/>
        <v>1</v>
      </c>
      <c r="N17" s="10">
        <f t="shared" si="20"/>
        <v>0</v>
      </c>
      <c r="O17" s="10">
        <f t="shared" si="20"/>
        <v>0</v>
      </c>
      <c r="P17" s="10">
        <f t="shared" si="20"/>
        <v>0</v>
      </c>
      <c r="Q17" s="10">
        <f t="shared" si="5"/>
        <v>0</v>
      </c>
      <c r="R17" s="10" t="s">
        <v>408</v>
      </c>
      <c r="S17" s="10" t="s">
        <v>375</v>
      </c>
      <c r="T17" s="24" t="s">
        <v>375</v>
      </c>
      <c r="U17" s="10" t="s">
        <v>415</v>
      </c>
      <c r="V17" s="25" t="s">
        <v>416</v>
      </c>
      <c r="W17" s="9" t="s">
        <v>310</v>
      </c>
      <c r="X17" s="9" t="s">
        <v>358</v>
      </c>
      <c r="Y17" s="9" t="s">
        <v>370</v>
      </c>
      <c r="Z17" s="9" t="s">
        <v>383</v>
      </c>
      <c r="AA17" s="9" t="s">
        <v>417</v>
      </c>
    </row>
    <row r="18">
      <c r="A18" s="5">
        <v>1.0</v>
      </c>
      <c r="B18" s="5">
        <v>1.0</v>
      </c>
      <c r="C18" s="10" t="s">
        <v>410</v>
      </c>
      <c r="D18" s="10" t="s">
        <v>418</v>
      </c>
      <c r="E18" s="5">
        <v>1.0</v>
      </c>
      <c r="F18" s="24" t="s">
        <v>419</v>
      </c>
      <c r="G18" s="5">
        <f t="shared" si="21"/>
        <v>1</v>
      </c>
      <c r="H18" s="10" t="s">
        <v>375</v>
      </c>
      <c r="I18" s="5">
        <v>1.0</v>
      </c>
      <c r="J18" s="33">
        <f t="shared" ref="J18:J35" si="23">IF(K18 &gt;= 6,4,IF( K18 &gt;=3,2,1))</f>
        <v>1</v>
      </c>
      <c r="K18" s="5">
        <f t="shared" si="3"/>
        <v>1</v>
      </c>
      <c r="L18" s="10">
        <f t="shared" ref="L18:P18" si="22">IF(ISNA(VLOOKUP($R18,S$2:S$35,1,FALSE))=FALSE,1,0)</f>
        <v>1</v>
      </c>
      <c r="M18" s="10">
        <f t="shared" si="22"/>
        <v>0</v>
      </c>
      <c r="N18" s="10">
        <f t="shared" si="22"/>
        <v>0</v>
      </c>
      <c r="O18" s="10">
        <f t="shared" si="22"/>
        <v>0</v>
      </c>
      <c r="P18" s="10">
        <f t="shared" si="22"/>
        <v>0</v>
      </c>
      <c r="Q18" s="10">
        <f t="shared" si="5"/>
        <v>0</v>
      </c>
      <c r="R18" s="10" t="s">
        <v>410</v>
      </c>
      <c r="S18" s="10" t="s">
        <v>418</v>
      </c>
      <c r="T18" s="24" t="s">
        <v>419</v>
      </c>
      <c r="U18" s="10" t="s">
        <v>375</v>
      </c>
      <c r="V18" s="25" t="s">
        <v>420</v>
      </c>
      <c r="W18" s="9" t="s">
        <v>421</v>
      </c>
      <c r="X18" s="9" t="s">
        <v>422</v>
      </c>
      <c r="Y18" s="9" t="s">
        <v>423</v>
      </c>
      <c r="Z18" s="9" t="s">
        <v>409</v>
      </c>
      <c r="AA18" s="9" t="s">
        <v>141</v>
      </c>
    </row>
    <row r="19" ht="15.75" customHeight="1">
      <c r="A19" s="5">
        <v>1.0</v>
      </c>
      <c r="B19" s="5">
        <v>1.0</v>
      </c>
      <c r="C19" s="10" t="s">
        <v>424</v>
      </c>
      <c r="D19" s="10" t="s">
        <v>425</v>
      </c>
      <c r="E19" s="5">
        <v>1.0</v>
      </c>
      <c r="F19" s="24" t="s">
        <v>418</v>
      </c>
      <c r="G19" s="5">
        <f t="shared" si="21"/>
        <v>1</v>
      </c>
      <c r="H19" s="10" t="s">
        <v>419</v>
      </c>
      <c r="I19" s="5">
        <v>1.0</v>
      </c>
      <c r="J19" s="33">
        <f t="shared" si="23"/>
        <v>1</v>
      </c>
      <c r="K19" s="5">
        <f t="shared" si="3"/>
        <v>0</v>
      </c>
      <c r="L19" s="10">
        <f t="shared" ref="L19:P19" si="24">IF(ISNA(VLOOKUP($R19,S$2:S$35,1,FALSE))=FALSE,1,0)</f>
        <v>0</v>
      </c>
      <c r="M19" s="10">
        <f t="shared" si="24"/>
        <v>0</v>
      </c>
      <c r="N19" s="10">
        <f t="shared" si="24"/>
        <v>0</v>
      </c>
      <c r="O19" s="10">
        <f t="shared" si="24"/>
        <v>0</v>
      </c>
      <c r="P19" s="10">
        <f t="shared" si="24"/>
        <v>0</v>
      </c>
      <c r="Q19" s="10">
        <f t="shared" si="5"/>
        <v>0</v>
      </c>
      <c r="R19" s="10" t="s">
        <v>424</v>
      </c>
      <c r="S19" s="10" t="s">
        <v>425</v>
      </c>
      <c r="T19" s="24" t="s">
        <v>418</v>
      </c>
      <c r="U19" s="10" t="s">
        <v>419</v>
      </c>
      <c r="V19" s="25" t="s">
        <v>426</v>
      </c>
      <c r="W19" s="9" t="s">
        <v>426</v>
      </c>
      <c r="X19" s="9" t="s">
        <v>416</v>
      </c>
      <c r="Y19" s="9" t="s">
        <v>422</v>
      </c>
      <c r="Z19" s="9" t="s">
        <v>421</v>
      </c>
      <c r="AA19" s="9" t="s">
        <v>421</v>
      </c>
    </row>
    <row r="20" ht="15.75" customHeight="1">
      <c r="A20" s="5">
        <v>1.0</v>
      </c>
      <c r="B20" s="5">
        <v>2.0</v>
      </c>
      <c r="C20" s="10" t="s">
        <v>375</v>
      </c>
      <c r="D20" s="10" t="s">
        <v>360</v>
      </c>
      <c r="E20" s="5">
        <v>1.0</v>
      </c>
      <c r="F20" s="24" t="s">
        <v>427</v>
      </c>
      <c r="G20" s="5">
        <v>1.0</v>
      </c>
      <c r="H20" s="10" t="s">
        <v>418</v>
      </c>
      <c r="I20" s="5">
        <v>1.0</v>
      </c>
      <c r="J20" s="33">
        <f t="shared" si="23"/>
        <v>2</v>
      </c>
      <c r="K20" s="5">
        <f t="shared" si="3"/>
        <v>4</v>
      </c>
      <c r="L20" s="10">
        <f t="shared" ref="L20:P20" si="25">IF(ISNA(VLOOKUP($R20,S$2:S$35,1,FALSE))=FALSE,1,0)</f>
        <v>1</v>
      </c>
      <c r="M20" s="10">
        <f t="shared" si="25"/>
        <v>1</v>
      </c>
      <c r="N20" s="10">
        <f t="shared" si="25"/>
        <v>1</v>
      </c>
      <c r="O20" s="10">
        <f t="shared" si="25"/>
        <v>1</v>
      </c>
      <c r="P20" s="10">
        <f t="shared" si="25"/>
        <v>0</v>
      </c>
      <c r="Q20" s="10">
        <f t="shared" si="5"/>
        <v>0</v>
      </c>
      <c r="R20" s="10" t="s">
        <v>375</v>
      </c>
      <c r="S20" s="10" t="s">
        <v>360</v>
      </c>
      <c r="T20" s="24" t="s">
        <v>427</v>
      </c>
      <c r="U20" s="10" t="s">
        <v>418</v>
      </c>
      <c r="V20" s="25" t="s">
        <v>219</v>
      </c>
      <c r="W20" s="9" t="s">
        <v>420</v>
      </c>
      <c r="X20" s="9" t="s">
        <v>428</v>
      </c>
      <c r="Y20" s="9" t="s">
        <v>429</v>
      </c>
      <c r="Z20" s="9" t="s">
        <v>423</v>
      </c>
      <c r="AA20" s="9" t="s">
        <v>430</v>
      </c>
    </row>
    <row r="21" ht="15.75" customHeight="1">
      <c r="A21" s="5">
        <v>1.0</v>
      </c>
      <c r="B21" s="5">
        <v>1.0</v>
      </c>
      <c r="C21" s="10" t="s">
        <v>53</v>
      </c>
      <c r="D21" s="10" t="s">
        <v>431</v>
      </c>
      <c r="E21" s="5">
        <v>1.0</v>
      </c>
      <c r="F21" s="24" t="s">
        <v>360</v>
      </c>
      <c r="G21" s="5">
        <f t="shared" ref="G21:G23" si="27">VLOOKUP(F21,$H$2:$I$37,2,FALSE)</f>
        <v>1</v>
      </c>
      <c r="H21" s="10" t="s">
        <v>432</v>
      </c>
      <c r="I21" s="5">
        <v>1.0</v>
      </c>
      <c r="J21" s="33">
        <f t="shared" si="23"/>
        <v>1</v>
      </c>
      <c r="K21" s="5">
        <f t="shared" si="3"/>
        <v>0</v>
      </c>
      <c r="L21" s="10">
        <f t="shared" ref="L21:P21" si="26">IF(ISNA(VLOOKUP($R21,S$2:S$35,1,FALSE))=FALSE,1,0)</f>
        <v>0</v>
      </c>
      <c r="M21" s="10">
        <f t="shared" si="26"/>
        <v>0</v>
      </c>
      <c r="N21" s="10">
        <f t="shared" si="26"/>
        <v>0</v>
      </c>
      <c r="O21" s="10">
        <f t="shared" si="26"/>
        <v>0</v>
      </c>
      <c r="P21" s="10">
        <f t="shared" si="26"/>
        <v>0</v>
      </c>
      <c r="Q21" s="10">
        <f t="shared" si="5"/>
        <v>0</v>
      </c>
      <c r="R21" s="10" t="s">
        <v>53</v>
      </c>
      <c r="S21" s="10" t="s">
        <v>431</v>
      </c>
      <c r="T21" s="24" t="s">
        <v>360</v>
      </c>
      <c r="U21" s="10" t="s">
        <v>432</v>
      </c>
      <c r="V21" s="25" t="s">
        <v>421</v>
      </c>
      <c r="W21" s="9" t="s">
        <v>416</v>
      </c>
      <c r="X21" s="9" t="s">
        <v>433</v>
      </c>
      <c r="Y21" s="9" t="s">
        <v>428</v>
      </c>
      <c r="Z21" s="9" t="s">
        <v>414</v>
      </c>
      <c r="AA21" s="9" t="s">
        <v>423</v>
      </c>
    </row>
    <row r="22" ht="15.75" customHeight="1">
      <c r="A22" s="5"/>
      <c r="B22" s="5">
        <v>1.0</v>
      </c>
      <c r="C22" s="10" t="s">
        <v>244</v>
      </c>
      <c r="D22" s="10" t="s">
        <v>434</v>
      </c>
      <c r="E22" s="5">
        <v>1.0</v>
      </c>
      <c r="F22" s="24" t="s">
        <v>435</v>
      </c>
      <c r="G22" s="5">
        <f t="shared" si="27"/>
        <v>1</v>
      </c>
      <c r="H22" s="10" t="s">
        <v>436</v>
      </c>
      <c r="I22" s="5">
        <v>1.0</v>
      </c>
      <c r="J22" s="33">
        <f t="shared" si="23"/>
        <v>1</v>
      </c>
      <c r="K22" s="5">
        <f t="shared" si="3"/>
        <v>0</v>
      </c>
      <c r="L22" s="10">
        <f t="shared" ref="L22:P22" si="28">IF(ISNA(VLOOKUP($R22,S$2:S$35,1,FALSE))=FALSE,1,0)</f>
        <v>0</v>
      </c>
      <c r="M22" s="10">
        <f t="shared" si="28"/>
        <v>0</v>
      </c>
      <c r="N22" s="10">
        <f t="shared" si="28"/>
        <v>0</v>
      </c>
      <c r="O22" s="10">
        <f t="shared" si="28"/>
        <v>0</v>
      </c>
      <c r="P22" s="10">
        <f t="shared" si="28"/>
        <v>0</v>
      </c>
      <c r="Q22" s="10">
        <f t="shared" si="5"/>
        <v>0</v>
      </c>
      <c r="R22" s="10" t="s">
        <v>244</v>
      </c>
      <c r="S22" s="10" t="s">
        <v>434</v>
      </c>
      <c r="T22" s="24" t="s">
        <v>435</v>
      </c>
      <c r="U22" s="10" t="s">
        <v>436</v>
      </c>
      <c r="V22" s="25" t="s">
        <v>437</v>
      </c>
      <c r="W22" s="9" t="s">
        <v>219</v>
      </c>
      <c r="X22" s="9" t="s">
        <v>438</v>
      </c>
      <c r="Y22" s="9" t="s">
        <v>344</v>
      </c>
      <c r="Z22" s="9" t="s">
        <v>439</v>
      </c>
      <c r="AA22" s="9" t="s">
        <v>428</v>
      </c>
    </row>
    <row r="23" ht="15.75" customHeight="1">
      <c r="A23" s="5"/>
      <c r="B23" s="5">
        <v>2.0</v>
      </c>
      <c r="C23" s="10" t="s">
        <v>418</v>
      </c>
      <c r="D23" s="10" t="s">
        <v>440</v>
      </c>
      <c r="E23" s="5">
        <v>1.0</v>
      </c>
      <c r="F23" s="24" t="s">
        <v>441</v>
      </c>
      <c r="G23" s="5">
        <f t="shared" si="27"/>
        <v>1</v>
      </c>
      <c r="H23" s="10" t="s">
        <v>360</v>
      </c>
      <c r="I23" s="5">
        <v>1.0</v>
      </c>
      <c r="J23" s="33">
        <f t="shared" si="23"/>
        <v>2</v>
      </c>
      <c r="K23" s="5">
        <f t="shared" si="3"/>
        <v>5</v>
      </c>
      <c r="L23" s="10">
        <f t="shared" ref="L23:P23" si="29">IF(ISNA(VLOOKUP($R23,S$2:S$35,1,FALSE))=FALSE,1,0)</f>
        <v>1</v>
      </c>
      <c r="M23" s="10">
        <f t="shared" si="29"/>
        <v>1</v>
      </c>
      <c r="N23" s="10">
        <f t="shared" si="29"/>
        <v>1</v>
      </c>
      <c r="O23" s="10">
        <f t="shared" si="29"/>
        <v>1</v>
      </c>
      <c r="P23" s="52">
        <f t="shared" si="29"/>
        <v>0</v>
      </c>
      <c r="Q23" s="10">
        <f t="shared" si="5"/>
        <v>1</v>
      </c>
      <c r="R23" s="10" t="s">
        <v>418</v>
      </c>
      <c r="S23" s="10" t="s">
        <v>440</v>
      </c>
      <c r="T23" s="24" t="s">
        <v>441</v>
      </c>
      <c r="U23" s="10" t="s">
        <v>360</v>
      </c>
      <c r="V23" s="25" t="s">
        <v>432</v>
      </c>
      <c r="W23" s="9" t="s">
        <v>442</v>
      </c>
      <c r="X23" s="9" t="s">
        <v>429</v>
      </c>
      <c r="Y23" s="9" t="s">
        <v>439</v>
      </c>
      <c r="Z23" s="9" t="s">
        <v>422</v>
      </c>
      <c r="AA23" s="9" t="s">
        <v>443</v>
      </c>
    </row>
    <row r="24" ht="15.75" customHeight="1">
      <c r="A24" s="5"/>
      <c r="B24" s="5">
        <v>1.0</v>
      </c>
      <c r="C24" s="10" t="s">
        <v>444</v>
      </c>
      <c r="D24" s="10" t="s">
        <v>435</v>
      </c>
      <c r="E24" s="5">
        <v>1.0</v>
      </c>
      <c r="F24" s="24"/>
      <c r="G24" s="5"/>
      <c r="H24" s="10" t="s">
        <v>445</v>
      </c>
      <c r="I24" s="5">
        <v>1.0</v>
      </c>
      <c r="J24" s="33">
        <f t="shared" si="23"/>
        <v>1</v>
      </c>
      <c r="K24" s="5">
        <f t="shared" si="3"/>
        <v>0</v>
      </c>
      <c r="L24" s="10">
        <f t="shared" ref="L24:P24" si="30">IF(ISNA(VLOOKUP($R24,S$2:S$35,1,FALSE))=FALSE,1,0)</f>
        <v>0</v>
      </c>
      <c r="M24" s="10">
        <f t="shared" si="30"/>
        <v>0</v>
      </c>
      <c r="N24" s="10">
        <f t="shared" si="30"/>
        <v>0</v>
      </c>
      <c r="O24" s="10">
        <f t="shared" si="30"/>
        <v>0</v>
      </c>
      <c r="P24" s="10">
        <f t="shared" si="30"/>
        <v>0</v>
      </c>
      <c r="Q24" s="10">
        <f t="shared" si="5"/>
        <v>0</v>
      </c>
      <c r="R24" s="10" t="s">
        <v>444</v>
      </c>
      <c r="S24" s="10" t="s">
        <v>435</v>
      </c>
      <c r="T24" s="10"/>
      <c r="U24" s="10" t="s">
        <v>445</v>
      </c>
      <c r="V24" s="25" t="s">
        <v>373</v>
      </c>
      <c r="W24" s="9" t="s">
        <v>433</v>
      </c>
      <c r="X24" s="9" t="s">
        <v>219</v>
      </c>
      <c r="Y24" s="9" t="s">
        <v>446</v>
      </c>
      <c r="Z24" s="9" t="s">
        <v>446</v>
      </c>
      <c r="AA24" s="9" t="s">
        <v>87</v>
      </c>
    </row>
    <row r="25" ht="15.75" customHeight="1">
      <c r="A25" s="5"/>
      <c r="B25" s="5">
        <v>1.0</v>
      </c>
      <c r="C25" s="10" t="s">
        <v>425</v>
      </c>
      <c r="D25" s="10"/>
      <c r="E25" s="5"/>
      <c r="F25" s="24"/>
      <c r="G25" s="5"/>
      <c r="H25" s="10" t="s">
        <v>435</v>
      </c>
      <c r="I25" s="5">
        <v>1.0</v>
      </c>
      <c r="J25" s="33">
        <f t="shared" si="23"/>
        <v>1</v>
      </c>
      <c r="K25" s="5">
        <f t="shared" si="3"/>
        <v>1</v>
      </c>
      <c r="L25" s="10">
        <f t="shared" ref="L25:P25" si="31">IF(ISNA(VLOOKUP($R25,S$2:S$35,1,FALSE))=FALSE,1,0)</f>
        <v>1</v>
      </c>
      <c r="M25" s="10">
        <f t="shared" si="31"/>
        <v>0</v>
      </c>
      <c r="N25" s="10">
        <f t="shared" si="31"/>
        <v>0</v>
      </c>
      <c r="O25" s="10">
        <f t="shared" si="31"/>
        <v>0</v>
      </c>
      <c r="P25" s="10">
        <f t="shared" si="31"/>
        <v>0</v>
      </c>
      <c r="Q25" s="10">
        <f t="shared" si="5"/>
        <v>0</v>
      </c>
      <c r="R25" s="10" t="s">
        <v>425</v>
      </c>
      <c r="S25" s="10"/>
      <c r="T25" s="10"/>
      <c r="U25" s="10" t="s">
        <v>435</v>
      </c>
      <c r="V25" s="25" t="s">
        <v>394</v>
      </c>
      <c r="W25" s="9" t="s">
        <v>422</v>
      </c>
      <c r="X25" s="9" t="s">
        <v>248</v>
      </c>
      <c r="Y25" s="9" t="s">
        <v>421</v>
      </c>
      <c r="Z25" s="9" t="s">
        <v>447</v>
      </c>
      <c r="AA25" s="9" t="s">
        <v>102</v>
      </c>
    </row>
    <row r="26" ht="15.75" customHeight="1">
      <c r="A26" s="5"/>
      <c r="B26" s="5">
        <v>1.0</v>
      </c>
      <c r="C26" s="10" t="s">
        <v>448</v>
      </c>
      <c r="D26" s="10"/>
      <c r="E26" s="5"/>
      <c r="F26" s="24"/>
      <c r="G26" s="5"/>
      <c r="H26" s="10" t="s">
        <v>449</v>
      </c>
      <c r="I26" s="5">
        <v>1.0</v>
      </c>
      <c r="J26" s="33">
        <f t="shared" si="23"/>
        <v>1</v>
      </c>
      <c r="K26" s="5">
        <f t="shared" si="3"/>
        <v>0</v>
      </c>
      <c r="L26" s="10">
        <f t="shared" ref="L26:P26" si="32">IF(ISNA(VLOOKUP($R26,S$2:S$35,1,FALSE))=FALSE,1,0)</f>
        <v>0</v>
      </c>
      <c r="M26" s="10">
        <f t="shared" si="32"/>
        <v>0</v>
      </c>
      <c r="N26" s="10">
        <f t="shared" si="32"/>
        <v>0</v>
      </c>
      <c r="O26" s="10">
        <f t="shared" si="32"/>
        <v>0</v>
      </c>
      <c r="P26" s="10">
        <f t="shared" si="32"/>
        <v>0</v>
      </c>
      <c r="Q26" s="10">
        <f t="shared" si="5"/>
        <v>0</v>
      </c>
      <c r="R26" s="10" t="s">
        <v>448</v>
      </c>
      <c r="S26" s="10"/>
      <c r="T26" s="10"/>
      <c r="U26" s="10" t="s">
        <v>449</v>
      </c>
      <c r="V26" s="25" t="s">
        <v>422</v>
      </c>
      <c r="W26" s="9" t="s">
        <v>195</v>
      </c>
      <c r="X26" s="9" t="s">
        <v>432</v>
      </c>
      <c r="Y26" s="9" t="s">
        <v>417</v>
      </c>
      <c r="Z26" s="9" t="s">
        <v>429</v>
      </c>
      <c r="AA26" s="9" t="s">
        <v>446</v>
      </c>
    </row>
    <row r="27" ht="15.75" customHeight="1">
      <c r="A27" s="5">
        <v>1.0</v>
      </c>
      <c r="B27" s="5">
        <v>1.0</v>
      </c>
      <c r="C27" s="10" t="s">
        <v>450</v>
      </c>
      <c r="D27" s="10"/>
      <c r="E27" s="5"/>
      <c r="F27" s="24"/>
      <c r="G27" s="5"/>
      <c r="H27" s="10" t="s">
        <v>441</v>
      </c>
      <c r="I27" s="5">
        <v>1.0</v>
      </c>
      <c r="J27" s="33">
        <f t="shared" si="23"/>
        <v>1</v>
      </c>
      <c r="K27" s="5">
        <f t="shared" si="3"/>
        <v>0</v>
      </c>
      <c r="L27" s="10">
        <f t="shared" ref="L27:P27" si="33">IF(ISNA(VLOOKUP($R27,S$2:S$35,1,FALSE))=FALSE,1,0)</f>
        <v>0</v>
      </c>
      <c r="M27" s="10">
        <f t="shared" si="33"/>
        <v>0</v>
      </c>
      <c r="N27" s="10">
        <f t="shared" si="33"/>
        <v>0</v>
      </c>
      <c r="O27" s="10">
        <f t="shared" si="33"/>
        <v>0</v>
      </c>
      <c r="P27" s="10">
        <f t="shared" si="33"/>
        <v>0</v>
      </c>
      <c r="Q27" s="10">
        <f t="shared" si="5"/>
        <v>0</v>
      </c>
      <c r="R27" s="10" t="s">
        <v>450</v>
      </c>
      <c r="S27" s="10"/>
      <c r="T27" s="10"/>
      <c r="U27" s="10" t="s">
        <v>441</v>
      </c>
      <c r="V27" s="25" t="s">
        <v>265</v>
      </c>
      <c r="W27" s="9" t="s">
        <v>373</v>
      </c>
      <c r="X27" s="9" t="s">
        <v>451</v>
      </c>
      <c r="Y27" s="9" t="s">
        <v>87</v>
      </c>
      <c r="Z27" s="9" t="s">
        <v>430</v>
      </c>
      <c r="AA27" s="9" t="s">
        <v>452</v>
      </c>
    </row>
    <row r="28" ht="15.75" customHeight="1">
      <c r="A28" s="5">
        <v>1.0</v>
      </c>
      <c r="B28" s="5">
        <v>1.0</v>
      </c>
      <c r="C28" s="10" t="s">
        <v>453</v>
      </c>
      <c r="D28" s="10"/>
      <c r="E28" s="5"/>
      <c r="F28" s="24"/>
      <c r="G28" s="5"/>
      <c r="I28" s="5"/>
      <c r="J28" s="33">
        <f t="shared" si="23"/>
        <v>1</v>
      </c>
      <c r="K28" s="5">
        <f t="shared" si="3"/>
        <v>0</v>
      </c>
      <c r="L28" s="10">
        <f t="shared" ref="L28:P28" si="34">IF(ISNA(VLOOKUP($R28,S$2:S$35,1,FALSE))=FALSE,1,0)</f>
        <v>0</v>
      </c>
      <c r="M28" s="10">
        <f t="shared" si="34"/>
        <v>0</v>
      </c>
      <c r="N28" s="10">
        <f t="shared" si="34"/>
        <v>0</v>
      </c>
      <c r="O28" s="10">
        <f t="shared" si="34"/>
        <v>0</v>
      </c>
      <c r="P28" s="10">
        <f t="shared" si="34"/>
        <v>0</v>
      </c>
      <c r="Q28" s="10">
        <f t="shared" si="5"/>
        <v>0</v>
      </c>
      <c r="R28" s="10" t="s">
        <v>453</v>
      </c>
      <c r="S28" s="10"/>
      <c r="T28" s="10"/>
      <c r="V28" s="25" t="s">
        <v>374</v>
      </c>
      <c r="W28" s="9" t="s">
        <v>454</v>
      </c>
      <c r="X28" s="9" t="s">
        <v>442</v>
      </c>
      <c r="Y28" s="9" t="s">
        <v>455</v>
      </c>
      <c r="Z28" s="9" t="s">
        <v>87</v>
      </c>
      <c r="AA28" s="9" t="s">
        <v>439</v>
      </c>
    </row>
    <row r="29" ht="15.75" customHeight="1">
      <c r="A29" s="5"/>
      <c r="B29" s="5">
        <v>1.0</v>
      </c>
      <c r="C29" s="10" t="s">
        <v>456</v>
      </c>
      <c r="D29" s="10"/>
      <c r="E29" s="5"/>
      <c r="F29" s="24"/>
      <c r="G29" s="5"/>
      <c r="I29" s="5"/>
      <c r="J29" s="33">
        <f t="shared" si="23"/>
        <v>1</v>
      </c>
      <c r="K29" s="5">
        <f t="shared" si="3"/>
        <v>0</v>
      </c>
      <c r="L29" s="10">
        <f t="shared" ref="L29:P29" si="35">IF(ISNA(VLOOKUP($R29,S$2:S$35,1,FALSE))=FALSE,1,0)</f>
        <v>0</v>
      </c>
      <c r="M29" s="10">
        <f t="shared" si="35"/>
        <v>0</v>
      </c>
      <c r="N29" s="10">
        <f t="shared" si="35"/>
        <v>0</v>
      </c>
      <c r="O29" s="10">
        <f t="shared" si="35"/>
        <v>0</v>
      </c>
      <c r="P29" s="10">
        <f t="shared" si="35"/>
        <v>0</v>
      </c>
      <c r="Q29" s="10">
        <f t="shared" si="5"/>
        <v>0</v>
      </c>
      <c r="R29" s="10" t="s">
        <v>456</v>
      </c>
      <c r="S29" s="10"/>
      <c r="T29" s="10"/>
      <c r="V29" s="25" t="s">
        <v>457</v>
      </c>
      <c r="W29" s="9" t="s">
        <v>451</v>
      </c>
      <c r="X29" s="9" t="s">
        <v>421</v>
      </c>
      <c r="Y29" s="9" t="s">
        <v>458</v>
      </c>
      <c r="Z29" s="9" t="s">
        <v>459</v>
      </c>
      <c r="AA29" s="9" t="s">
        <v>429</v>
      </c>
    </row>
    <row r="30" ht="15.75" customHeight="1">
      <c r="A30" s="5">
        <v>1.0</v>
      </c>
      <c r="B30" s="5">
        <v>2.0</v>
      </c>
      <c r="C30" s="10" t="s">
        <v>360</v>
      </c>
      <c r="D30" s="10"/>
      <c r="E30" s="5"/>
      <c r="F30" s="24"/>
      <c r="G30" s="5"/>
      <c r="I30" s="5"/>
      <c r="J30" s="33">
        <f t="shared" si="23"/>
        <v>2</v>
      </c>
      <c r="K30" s="5">
        <f t="shared" si="3"/>
        <v>4</v>
      </c>
      <c r="L30" s="10">
        <f t="shared" ref="L30:P30" si="36">IF(ISNA(VLOOKUP($R30,S$2:S$35,1,FALSE))=FALSE,1,0)</f>
        <v>1</v>
      </c>
      <c r="M30" s="10">
        <f t="shared" si="36"/>
        <v>1</v>
      </c>
      <c r="N30" s="10">
        <f t="shared" si="36"/>
        <v>1</v>
      </c>
      <c r="O30" s="10">
        <f t="shared" si="36"/>
        <v>1</v>
      </c>
      <c r="P30" s="10">
        <f t="shared" si="36"/>
        <v>0</v>
      </c>
      <c r="Q30" s="10">
        <f t="shared" si="5"/>
        <v>0</v>
      </c>
      <c r="R30" s="10" t="s">
        <v>360</v>
      </c>
      <c r="S30" s="10"/>
      <c r="T30" s="10"/>
      <c r="V30" s="25" t="s">
        <v>442</v>
      </c>
      <c r="W30" s="9" t="s">
        <v>460</v>
      </c>
      <c r="X30" s="9" t="s">
        <v>418</v>
      </c>
      <c r="Y30" s="9" t="s">
        <v>461</v>
      </c>
      <c r="Z30" s="9" t="s">
        <v>462</v>
      </c>
      <c r="AA30" s="9" t="s">
        <v>463</v>
      </c>
    </row>
    <row r="31" ht="15.75" customHeight="1">
      <c r="A31" s="5"/>
      <c r="B31" s="5">
        <v>1.0</v>
      </c>
      <c r="C31" s="10" t="s">
        <v>431</v>
      </c>
      <c r="D31" s="10"/>
      <c r="E31" s="5"/>
      <c r="F31" s="24"/>
      <c r="G31" s="5"/>
      <c r="I31" s="5"/>
      <c r="J31" s="33">
        <f t="shared" si="23"/>
        <v>1</v>
      </c>
      <c r="K31" s="5">
        <f t="shared" si="3"/>
        <v>1</v>
      </c>
      <c r="L31" s="10">
        <f t="shared" ref="L31:P31" si="37">IF(ISNA(VLOOKUP($R31,S$2:S$35,1,FALSE))=FALSE,1,0)</f>
        <v>1</v>
      </c>
      <c r="M31" s="10">
        <f t="shared" si="37"/>
        <v>0</v>
      </c>
      <c r="N31" s="10">
        <f t="shared" si="37"/>
        <v>0</v>
      </c>
      <c r="O31" s="10">
        <f t="shared" si="37"/>
        <v>0</v>
      </c>
      <c r="P31" s="10">
        <f t="shared" si="37"/>
        <v>0</v>
      </c>
      <c r="Q31" s="10">
        <f t="shared" si="5"/>
        <v>0</v>
      </c>
      <c r="R31" s="10" t="s">
        <v>431</v>
      </c>
      <c r="S31" s="10"/>
      <c r="T31" s="10"/>
      <c r="V31" s="25" t="s">
        <v>418</v>
      </c>
      <c r="W31" s="9" t="s">
        <v>374</v>
      </c>
      <c r="X31" s="9" t="s">
        <v>423</v>
      </c>
      <c r="Y31" s="9" t="s">
        <v>219</v>
      </c>
      <c r="Z31" s="9" t="s">
        <v>417</v>
      </c>
      <c r="AA31" s="9" t="s">
        <v>464</v>
      </c>
    </row>
    <row r="32" ht="15.75" customHeight="1">
      <c r="A32" s="5">
        <v>1.0</v>
      </c>
      <c r="B32" s="5">
        <v>1.0</v>
      </c>
      <c r="C32" s="10" t="s">
        <v>434</v>
      </c>
      <c r="D32" s="10"/>
      <c r="E32" s="5"/>
      <c r="F32" s="24"/>
      <c r="G32" s="5"/>
      <c r="I32" s="5"/>
      <c r="J32" s="33">
        <f t="shared" si="23"/>
        <v>1</v>
      </c>
      <c r="K32" s="5">
        <f t="shared" si="3"/>
        <v>1</v>
      </c>
      <c r="L32" s="10">
        <f t="shared" ref="L32:P32" si="38">IF(ISNA(VLOOKUP($R32,S$2:S$35,1,FALSE))=FALSE,1,0)</f>
        <v>1</v>
      </c>
      <c r="M32" s="10">
        <f t="shared" si="38"/>
        <v>0</v>
      </c>
      <c r="N32" s="10">
        <f t="shared" si="38"/>
        <v>0</v>
      </c>
      <c r="O32" s="10">
        <f t="shared" si="38"/>
        <v>0</v>
      </c>
      <c r="P32" s="10">
        <f t="shared" si="38"/>
        <v>0</v>
      </c>
      <c r="Q32" s="10">
        <f t="shared" si="5"/>
        <v>0</v>
      </c>
      <c r="R32" s="10" t="s">
        <v>434</v>
      </c>
      <c r="S32" s="10"/>
      <c r="T32" s="10"/>
    </row>
    <row r="33" ht="15.75" customHeight="1">
      <c r="A33" s="5"/>
      <c r="B33" s="5">
        <v>1.0</v>
      </c>
      <c r="C33" s="10" t="s">
        <v>440</v>
      </c>
      <c r="D33" s="10"/>
      <c r="E33" s="5"/>
      <c r="F33" s="24"/>
      <c r="G33" s="5"/>
      <c r="I33" s="5"/>
      <c r="J33" s="33">
        <f t="shared" si="23"/>
        <v>1</v>
      </c>
      <c r="K33" s="5">
        <f t="shared" si="3"/>
        <v>1</v>
      </c>
      <c r="L33" s="10">
        <f t="shared" ref="L33:P33" si="39">IF(ISNA(VLOOKUP($R33,S$2:S$35,1,FALSE))=FALSE,1,0)</f>
        <v>1</v>
      </c>
      <c r="M33" s="10">
        <f t="shared" si="39"/>
        <v>0</v>
      </c>
      <c r="N33" s="10">
        <f t="shared" si="39"/>
        <v>0</v>
      </c>
      <c r="O33" s="10">
        <f t="shared" si="39"/>
        <v>0</v>
      </c>
      <c r="P33" s="10">
        <f t="shared" si="39"/>
        <v>0</v>
      </c>
      <c r="Q33" s="10">
        <f t="shared" si="5"/>
        <v>0</v>
      </c>
      <c r="R33" s="10" t="s">
        <v>440</v>
      </c>
      <c r="S33" s="10"/>
      <c r="T33" s="10"/>
    </row>
    <row r="34" ht="15.75" customHeight="1">
      <c r="A34" s="5">
        <v>1.0</v>
      </c>
      <c r="B34" s="5">
        <v>2.0</v>
      </c>
      <c r="C34" s="10" t="s">
        <v>435</v>
      </c>
      <c r="D34" s="10"/>
      <c r="E34" s="5"/>
      <c r="F34" s="33"/>
      <c r="G34" s="5"/>
      <c r="I34" s="5"/>
      <c r="J34" s="33">
        <f t="shared" si="23"/>
        <v>2</v>
      </c>
      <c r="K34" s="5">
        <f t="shared" si="3"/>
        <v>3</v>
      </c>
      <c r="L34" s="10">
        <f t="shared" ref="L34:P34" si="40">IF(ISNA(VLOOKUP($R34,S$2:S$35,1,FALSE))=FALSE,1,0)</f>
        <v>1</v>
      </c>
      <c r="M34" s="10">
        <f t="shared" si="40"/>
        <v>1</v>
      </c>
      <c r="N34" s="10">
        <f t="shared" si="40"/>
        <v>1</v>
      </c>
      <c r="O34" s="10">
        <f t="shared" si="40"/>
        <v>0</v>
      </c>
      <c r="P34" s="10">
        <f t="shared" si="40"/>
        <v>0</v>
      </c>
      <c r="Q34" s="10">
        <f t="shared" si="5"/>
        <v>0</v>
      </c>
      <c r="R34" s="10" t="s">
        <v>435</v>
      </c>
      <c r="S34" s="10"/>
      <c r="T34" s="10"/>
    </row>
    <row r="35" ht="15.75" customHeight="1">
      <c r="A35" s="5"/>
      <c r="B35" s="5">
        <v>1.0</v>
      </c>
      <c r="C35" s="10" t="s">
        <v>449</v>
      </c>
      <c r="D35" s="10"/>
      <c r="E35" s="5"/>
      <c r="F35" s="24"/>
      <c r="J35" s="33">
        <f t="shared" si="23"/>
        <v>1</v>
      </c>
      <c r="K35" s="5">
        <f t="shared" si="3"/>
        <v>1</v>
      </c>
      <c r="L35" s="10">
        <f t="shared" ref="L35:P35" si="41">IF(ISNA(VLOOKUP($R35,S$2:S$35,1,FALSE))=FALSE,1,0)</f>
        <v>0</v>
      </c>
      <c r="M35" s="10">
        <f t="shared" si="41"/>
        <v>0</v>
      </c>
      <c r="N35" s="10">
        <f t="shared" si="41"/>
        <v>1</v>
      </c>
      <c r="O35" s="10">
        <f t="shared" si="41"/>
        <v>0</v>
      </c>
      <c r="P35" s="10">
        <f t="shared" si="41"/>
        <v>0</v>
      </c>
      <c r="Q35" s="10">
        <f t="shared" si="5"/>
        <v>0</v>
      </c>
      <c r="R35" s="10" t="s">
        <v>449</v>
      </c>
      <c r="S35" s="10"/>
      <c r="T35" s="10"/>
    </row>
    <row r="36" ht="15.75" customHeight="1">
      <c r="B36" s="5">
        <f>SUM(B2:B35)</f>
        <v>49</v>
      </c>
      <c r="C36" s="5"/>
      <c r="D36" s="5"/>
      <c r="E36" s="5">
        <f>SUM(E2:E35)</f>
        <v>30</v>
      </c>
      <c r="F36" s="33"/>
      <c r="G36" s="5">
        <f>SUM(G2:G33)</f>
        <v>30</v>
      </c>
      <c r="H36" s="5"/>
      <c r="I36" s="5">
        <f>SUM(I2:I34)</f>
        <v>30</v>
      </c>
      <c r="J36" s="33">
        <f>SUM(J2:J35)</f>
        <v>49</v>
      </c>
      <c r="R36" s="10"/>
      <c r="S36" s="10"/>
      <c r="T36" s="10"/>
    </row>
    <row r="37" ht="15.75" customHeight="1">
      <c r="A37" s="5" t="s">
        <v>154</v>
      </c>
      <c r="B37" s="10"/>
      <c r="C37" s="10"/>
      <c r="D37" s="10"/>
      <c r="E37" s="10"/>
      <c r="F37" s="24"/>
      <c r="J37" s="24"/>
      <c r="R37" s="10"/>
      <c r="S37" s="10"/>
      <c r="T37" s="10"/>
    </row>
    <row r="38" ht="15.75" customHeight="1">
      <c r="A38" s="5">
        <f>SUMPRODUCT(A2:A35,B2:B35)</f>
        <v>30</v>
      </c>
      <c r="B38" s="5"/>
      <c r="C38" s="5"/>
      <c r="D38" s="5"/>
      <c r="E38" s="5"/>
      <c r="F38" s="33"/>
      <c r="H38" s="5"/>
      <c r="I38" s="5"/>
      <c r="J38" s="24"/>
      <c r="R38" s="10"/>
      <c r="S38" s="10"/>
      <c r="T38" s="10"/>
    </row>
    <row r="39" ht="15.75" customHeight="1">
      <c r="B39" s="10"/>
      <c r="C39" s="10"/>
      <c r="D39" s="10"/>
      <c r="E39" s="10"/>
      <c r="F39" s="24"/>
      <c r="J39" s="24"/>
      <c r="R39" s="10"/>
      <c r="S39" s="10"/>
      <c r="T39" s="10"/>
    </row>
    <row r="40" ht="15.75" customHeight="1">
      <c r="A40" s="5">
        <f>30-A38</f>
        <v>0</v>
      </c>
      <c r="B40" s="9" t="s">
        <v>155</v>
      </c>
      <c r="C40" s="10"/>
      <c r="D40" s="10"/>
      <c r="E40" s="10"/>
      <c r="F40" s="24"/>
      <c r="J40" s="24"/>
      <c r="R40" s="10"/>
      <c r="S40" s="10"/>
      <c r="T40" s="10"/>
    </row>
    <row r="41" ht="15.75" customHeight="1">
      <c r="B41" s="10"/>
      <c r="C41" s="10"/>
      <c r="D41" s="10"/>
      <c r="E41" s="10"/>
      <c r="F41" s="24"/>
      <c r="J41" s="24"/>
      <c r="R41" s="10"/>
      <c r="S41" s="10"/>
      <c r="T41" s="10"/>
    </row>
    <row r="42" ht="15.75" customHeight="1">
      <c r="B42" s="10"/>
      <c r="C42" s="10"/>
      <c r="D42" s="10"/>
      <c r="E42" s="10"/>
      <c r="F42" s="24"/>
      <c r="J42" s="24"/>
      <c r="R42" s="10"/>
      <c r="S42" s="10"/>
      <c r="T42" s="10"/>
    </row>
    <row r="43" ht="15.75" customHeight="1">
      <c r="B43" s="10"/>
      <c r="C43" s="10"/>
      <c r="D43" s="10"/>
      <c r="E43" s="10"/>
      <c r="F43" s="24"/>
      <c r="J43" s="24"/>
      <c r="R43" s="10"/>
      <c r="S43" s="10"/>
      <c r="T43" s="10"/>
    </row>
    <row r="44" ht="15.75" customHeight="1">
      <c r="B44" s="10"/>
      <c r="C44" s="10"/>
      <c r="D44" s="10"/>
      <c r="E44" s="10"/>
      <c r="F44" s="24"/>
      <c r="J44" s="24"/>
      <c r="R44" s="10"/>
      <c r="S44" s="10"/>
      <c r="T44" s="10"/>
    </row>
    <row r="45" ht="15.75" customHeight="1">
      <c r="B45" s="10"/>
      <c r="C45" s="10"/>
      <c r="D45" s="10"/>
      <c r="E45" s="10"/>
      <c r="F45" s="24"/>
      <c r="J45" s="24"/>
      <c r="R45" s="10"/>
      <c r="S45" s="10"/>
      <c r="T45" s="10"/>
    </row>
    <row r="46" ht="15.75" customHeight="1">
      <c r="B46" s="10"/>
      <c r="C46" s="10"/>
      <c r="D46" s="10"/>
      <c r="E46" s="10"/>
      <c r="F46" s="24"/>
      <c r="J46" s="24"/>
      <c r="R46" s="10"/>
      <c r="S46" s="10"/>
      <c r="T46" s="10"/>
    </row>
    <row r="47" ht="15.75" customHeight="1">
      <c r="B47" s="10"/>
      <c r="C47" s="10"/>
      <c r="D47" s="10"/>
      <c r="E47" s="10"/>
      <c r="F47" s="24"/>
      <c r="J47" s="24"/>
      <c r="R47" s="10"/>
      <c r="S47" s="10"/>
      <c r="T47" s="10"/>
    </row>
    <row r="48" ht="15.75" customHeight="1">
      <c r="B48" s="10"/>
      <c r="C48" s="10"/>
      <c r="D48" s="10"/>
      <c r="E48" s="10"/>
      <c r="F48" s="24"/>
      <c r="J48" s="24"/>
      <c r="R48" s="10"/>
      <c r="S48" s="10"/>
      <c r="T48" s="10"/>
    </row>
    <row r="49" ht="15.75" customHeight="1">
      <c r="B49" s="10"/>
      <c r="C49" s="10"/>
      <c r="D49" s="10"/>
      <c r="E49" s="10"/>
      <c r="F49" s="24"/>
      <c r="J49" s="24"/>
      <c r="R49" s="10"/>
      <c r="S49" s="10"/>
      <c r="T49" s="10"/>
    </row>
    <row r="50" ht="15.75" customHeight="1">
      <c r="B50" s="10"/>
      <c r="C50" s="10"/>
      <c r="D50" s="10"/>
      <c r="E50" s="10"/>
      <c r="F50" s="24"/>
      <c r="J50" s="24"/>
      <c r="R50" s="10"/>
      <c r="S50" s="10"/>
      <c r="T50" s="10"/>
    </row>
    <row r="51" ht="15.75" customHeight="1">
      <c r="B51" s="10"/>
      <c r="C51" s="10"/>
      <c r="D51" s="10"/>
      <c r="E51" s="10"/>
      <c r="F51" s="24"/>
      <c r="J51" s="24"/>
      <c r="R51" s="10"/>
      <c r="S51" s="10"/>
      <c r="T51" s="10"/>
    </row>
    <row r="52" ht="15.75" customHeight="1">
      <c r="B52" s="10"/>
      <c r="C52" s="10"/>
      <c r="D52" s="10"/>
      <c r="E52" s="10"/>
      <c r="F52" s="24"/>
      <c r="J52" s="24"/>
      <c r="R52" s="10"/>
      <c r="S52" s="10"/>
      <c r="T52" s="10"/>
    </row>
    <row r="53" ht="15.75" customHeight="1">
      <c r="B53" s="10"/>
      <c r="C53" s="10"/>
      <c r="D53" s="10"/>
      <c r="E53" s="10"/>
      <c r="F53" s="24"/>
      <c r="J53" s="24"/>
      <c r="R53" s="10"/>
      <c r="S53" s="10"/>
      <c r="T53" s="10"/>
    </row>
    <row r="54" ht="15.75" customHeight="1">
      <c r="B54" s="10"/>
      <c r="C54" s="10"/>
      <c r="D54" s="10"/>
      <c r="E54" s="10"/>
      <c r="F54" s="24"/>
      <c r="J54" s="24"/>
      <c r="R54" s="10"/>
      <c r="S54" s="10"/>
      <c r="T54" s="10"/>
    </row>
    <row r="55" ht="15.75" customHeight="1">
      <c r="B55" s="10"/>
      <c r="C55" s="10"/>
      <c r="D55" s="10"/>
      <c r="E55" s="10"/>
      <c r="F55" s="24"/>
      <c r="J55" s="24"/>
      <c r="R55" s="10"/>
      <c r="S55" s="10"/>
      <c r="T55" s="10"/>
    </row>
    <row r="56" ht="15.75" customHeight="1">
      <c r="B56" s="10"/>
      <c r="C56" s="10"/>
      <c r="D56" s="10"/>
      <c r="E56" s="10"/>
      <c r="F56" s="24"/>
      <c r="J56" s="24"/>
      <c r="R56" s="10"/>
      <c r="S56" s="10"/>
      <c r="T56" s="10"/>
    </row>
    <row r="57" ht="15.75" customHeight="1">
      <c r="B57" s="10"/>
      <c r="C57" s="10"/>
      <c r="D57" s="10"/>
      <c r="E57" s="10"/>
      <c r="F57" s="24"/>
      <c r="J57" s="24"/>
      <c r="R57" s="10"/>
      <c r="S57" s="10"/>
      <c r="T57" s="10"/>
    </row>
    <row r="58" ht="15.75" customHeight="1">
      <c r="B58" s="10"/>
      <c r="C58" s="10"/>
      <c r="D58" s="10"/>
      <c r="E58" s="10"/>
      <c r="F58" s="24"/>
      <c r="J58" s="24"/>
      <c r="R58" s="10"/>
      <c r="S58" s="10"/>
      <c r="T58" s="10"/>
    </row>
    <row r="59" ht="15.75" customHeight="1">
      <c r="B59" s="10"/>
      <c r="C59" s="10"/>
      <c r="D59" s="10"/>
      <c r="E59" s="10"/>
      <c r="F59" s="24"/>
      <c r="J59" s="24"/>
      <c r="R59" s="10"/>
      <c r="S59" s="10"/>
      <c r="T59" s="10"/>
    </row>
    <row r="60" ht="15.75" customHeight="1">
      <c r="B60" s="10"/>
      <c r="C60" s="10"/>
      <c r="D60" s="10"/>
      <c r="E60" s="10"/>
      <c r="F60" s="24"/>
      <c r="J60" s="24"/>
      <c r="R60" s="10"/>
      <c r="S60" s="10"/>
      <c r="T60" s="10"/>
    </row>
    <row r="61" ht="15.75" customHeight="1">
      <c r="B61" s="10"/>
      <c r="C61" s="10"/>
      <c r="D61" s="10"/>
      <c r="E61" s="10"/>
      <c r="F61" s="24"/>
      <c r="J61" s="24"/>
      <c r="R61" s="10"/>
      <c r="S61" s="10"/>
      <c r="T61" s="10"/>
    </row>
    <row r="62" ht="15.75" customHeight="1">
      <c r="B62" s="10"/>
      <c r="C62" s="10"/>
      <c r="D62" s="10"/>
      <c r="E62" s="10"/>
      <c r="F62" s="24"/>
      <c r="J62" s="24"/>
      <c r="R62" s="10"/>
      <c r="S62" s="10"/>
      <c r="T62" s="10"/>
    </row>
    <row r="63" ht="15.75" customHeight="1">
      <c r="B63" s="10"/>
      <c r="C63" s="10"/>
      <c r="D63" s="10"/>
      <c r="E63" s="10"/>
      <c r="F63" s="24"/>
      <c r="J63" s="24"/>
      <c r="R63" s="10"/>
      <c r="S63" s="10"/>
      <c r="T63" s="10"/>
    </row>
    <row r="64" ht="15.75" customHeight="1">
      <c r="B64" s="10"/>
      <c r="C64" s="10"/>
      <c r="D64" s="10"/>
      <c r="E64" s="10"/>
      <c r="F64" s="24"/>
      <c r="J64" s="24"/>
      <c r="R64" s="10"/>
      <c r="S64" s="10"/>
      <c r="T64" s="10"/>
    </row>
    <row r="65" ht="15.75" customHeight="1">
      <c r="B65" s="10"/>
      <c r="C65" s="10"/>
      <c r="D65" s="10"/>
      <c r="E65" s="10"/>
      <c r="F65" s="24"/>
      <c r="J65" s="24"/>
      <c r="R65" s="10"/>
      <c r="S65" s="10"/>
      <c r="T65" s="10"/>
    </row>
    <row r="66" ht="15.75" customHeight="1">
      <c r="B66" s="10"/>
      <c r="C66" s="10"/>
      <c r="D66" s="10"/>
      <c r="E66" s="10"/>
      <c r="F66" s="24"/>
      <c r="J66" s="24"/>
      <c r="R66" s="10"/>
      <c r="S66" s="10"/>
      <c r="T66" s="10"/>
    </row>
    <row r="67" ht="15.75" customHeight="1">
      <c r="B67" s="10"/>
      <c r="C67" s="10"/>
      <c r="D67" s="10"/>
      <c r="E67" s="10"/>
      <c r="F67" s="24"/>
      <c r="J67" s="24"/>
      <c r="R67" s="10"/>
      <c r="S67" s="10"/>
      <c r="T67" s="10"/>
    </row>
    <row r="68" ht="15.75" customHeight="1">
      <c r="B68" s="10"/>
      <c r="C68" s="10"/>
      <c r="D68" s="10"/>
      <c r="E68" s="10"/>
      <c r="F68" s="24"/>
      <c r="J68" s="24"/>
      <c r="R68" s="10"/>
      <c r="S68" s="10"/>
      <c r="T68" s="10"/>
    </row>
    <row r="69" ht="15.75" customHeight="1">
      <c r="B69" s="10"/>
      <c r="C69" s="10"/>
      <c r="D69" s="10"/>
      <c r="E69" s="10"/>
      <c r="F69" s="24"/>
      <c r="J69" s="24"/>
      <c r="R69" s="10"/>
      <c r="S69" s="10"/>
      <c r="T69" s="10"/>
    </row>
    <row r="70" ht="15.75" customHeight="1">
      <c r="B70" s="10"/>
      <c r="C70" s="10"/>
      <c r="D70" s="10"/>
      <c r="E70" s="10"/>
      <c r="F70" s="24"/>
      <c r="J70" s="24"/>
      <c r="R70" s="10"/>
      <c r="S70" s="10"/>
      <c r="T70" s="10"/>
    </row>
    <row r="71" ht="15.75" customHeight="1">
      <c r="B71" s="10"/>
      <c r="C71" s="10"/>
      <c r="D71" s="10"/>
      <c r="E71" s="10"/>
      <c r="F71" s="24"/>
      <c r="J71" s="24"/>
      <c r="R71" s="10"/>
      <c r="S71" s="10"/>
      <c r="T71" s="10"/>
    </row>
    <row r="72" ht="15.75" customHeight="1">
      <c r="B72" s="10"/>
      <c r="C72" s="10"/>
      <c r="D72" s="10"/>
      <c r="E72" s="10"/>
      <c r="F72" s="24"/>
      <c r="J72" s="24"/>
      <c r="R72" s="10"/>
      <c r="S72" s="10"/>
      <c r="T72" s="10"/>
    </row>
    <row r="73" ht="15.75" customHeight="1">
      <c r="B73" s="10"/>
      <c r="C73" s="10"/>
      <c r="D73" s="10"/>
      <c r="E73" s="10"/>
      <c r="F73" s="24"/>
      <c r="J73" s="24"/>
      <c r="R73" s="10"/>
      <c r="S73" s="10"/>
      <c r="T73" s="10"/>
    </row>
    <row r="74" ht="15.75" customHeight="1">
      <c r="B74" s="10"/>
      <c r="C74" s="10"/>
      <c r="D74" s="10"/>
      <c r="E74" s="10"/>
      <c r="F74" s="24"/>
      <c r="J74" s="24"/>
      <c r="R74" s="10"/>
      <c r="S74" s="10"/>
      <c r="T74" s="10"/>
    </row>
    <row r="75" ht="15.75" customHeight="1">
      <c r="B75" s="10"/>
      <c r="C75" s="10"/>
      <c r="D75" s="10"/>
      <c r="E75" s="10"/>
      <c r="F75" s="24"/>
      <c r="J75" s="24"/>
      <c r="R75" s="10"/>
      <c r="S75" s="10"/>
      <c r="T75" s="10"/>
    </row>
    <row r="76" ht="15.75" customHeight="1">
      <c r="B76" s="10"/>
      <c r="C76" s="10"/>
      <c r="D76" s="10"/>
      <c r="E76" s="10"/>
      <c r="F76" s="24"/>
      <c r="J76" s="24"/>
      <c r="R76" s="10"/>
      <c r="S76" s="10"/>
      <c r="T76" s="10"/>
    </row>
    <row r="77" ht="15.75" customHeight="1">
      <c r="B77" s="10"/>
      <c r="C77" s="10"/>
      <c r="D77" s="10"/>
      <c r="E77" s="10"/>
      <c r="F77" s="24"/>
      <c r="J77" s="24"/>
      <c r="R77" s="10"/>
      <c r="S77" s="10"/>
      <c r="T77" s="10"/>
    </row>
    <row r="78" ht="15.75" customHeight="1">
      <c r="B78" s="10"/>
      <c r="C78" s="10"/>
      <c r="D78" s="10"/>
      <c r="E78" s="10"/>
      <c r="F78" s="24"/>
      <c r="J78" s="24"/>
      <c r="R78" s="10"/>
      <c r="S78" s="10"/>
      <c r="T78" s="10"/>
    </row>
    <row r="79" ht="15.75" customHeight="1">
      <c r="B79" s="10"/>
      <c r="C79" s="10"/>
      <c r="D79" s="10"/>
      <c r="E79" s="10"/>
      <c r="F79" s="24"/>
      <c r="J79" s="24"/>
      <c r="R79" s="10"/>
      <c r="S79" s="10"/>
      <c r="T79" s="10"/>
    </row>
    <row r="80" ht="15.75" customHeight="1">
      <c r="B80" s="10"/>
      <c r="C80" s="10"/>
      <c r="D80" s="10"/>
      <c r="E80" s="10"/>
      <c r="F80" s="24"/>
      <c r="J80" s="24"/>
      <c r="R80" s="10"/>
      <c r="S80" s="10"/>
      <c r="T80" s="10"/>
    </row>
    <row r="81" ht="15.75" customHeight="1">
      <c r="B81" s="10"/>
      <c r="C81" s="10"/>
      <c r="D81" s="10"/>
      <c r="E81" s="10"/>
      <c r="F81" s="24"/>
      <c r="J81" s="24"/>
      <c r="R81" s="10"/>
      <c r="S81" s="10"/>
      <c r="T81" s="10"/>
    </row>
    <row r="82" ht="15.75" customHeight="1">
      <c r="B82" s="10"/>
      <c r="C82" s="10"/>
      <c r="D82" s="10"/>
      <c r="E82" s="10"/>
      <c r="F82" s="24"/>
      <c r="J82" s="24"/>
      <c r="R82" s="10"/>
      <c r="S82" s="10"/>
      <c r="T82" s="10"/>
    </row>
    <row r="83" ht="15.75" customHeight="1">
      <c r="B83" s="10"/>
      <c r="C83" s="10"/>
      <c r="D83" s="10"/>
      <c r="E83" s="10"/>
      <c r="F83" s="24"/>
      <c r="J83" s="24"/>
      <c r="R83" s="10"/>
      <c r="S83" s="10"/>
      <c r="T83" s="10"/>
    </row>
    <row r="84" ht="15.75" customHeight="1">
      <c r="B84" s="10"/>
      <c r="C84" s="10"/>
      <c r="D84" s="10"/>
      <c r="E84" s="10"/>
      <c r="F84" s="24"/>
      <c r="J84" s="24"/>
      <c r="R84" s="10"/>
      <c r="S84" s="10"/>
      <c r="T84" s="10"/>
    </row>
    <row r="85" ht="15.75" customHeight="1">
      <c r="B85" s="10"/>
      <c r="C85" s="10"/>
      <c r="D85" s="10"/>
      <c r="E85" s="10"/>
      <c r="F85" s="24"/>
      <c r="J85" s="24"/>
      <c r="R85" s="10"/>
      <c r="S85" s="10"/>
      <c r="T85" s="10"/>
    </row>
    <row r="86" ht="15.75" customHeight="1">
      <c r="B86" s="10"/>
      <c r="C86" s="10"/>
      <c r="D86" s="10"/>
      <c r="E86" s="10"/>
      <c r="F86" s="24"/>
      <c r="J86" s="24"/>
      <c r="R86" s="10"/>
      <c r="S86" s="10"/>
      <c r="T86" s="10"/>
    </row>
    <row r="87" ht="15.75" customHeight="1">
      <c r="B87" s="10"/>
      <c r="C87" s="10"/>
      <c r="D87" s="10"/>
      <c r="E87" s="10"/>
      <c r="F87" s="24"/>
      <c r="J87" s="24"/>
      <c r="R87" s="10"/>
      <c r="S87" s="10"/>
      <c r="T87" s="10"/>
    </row>
    <row r="88" ht="15.75" customHeight="1">
      <c r="B88" s="10"/>
      <c r="C88" s="10"/>
      <c r="D88" s="10"/>
      <c r="E88" s="10"/>
      <c r="F88" s="24"/>
      <c r="J88" s="24"/>
      <c r="R88" s="10"/>
      <c r="S88" s="10"/>
      <c r="T88" s="10"/>
    </row>
    <row r="89" ht="15.75" customHeight="1">
      <c r="B89" s="10"/>
      <c r="C89" s="10"/>
      <c r="D89" s="10"/>
      <c r="E89" s="10"/>
      <c r="F89" s="24"/>
      <c r="J89" s="24"/>
      <c r="R89" s="10"/>
      <c r="S89" s="10"/>
      <c r="T89" s="10"/>
    </row>
    <row r="90" ht="15.75" customHeight="1">
      <c r="B90" s="10"/>
      <c r="C90" s="10"/>
      <c r="D90" s="10"/>
      <c r="E90" s="10"/>
      <c r="F90" s="24"/>
      <c r="J90" s="24"/>
      <c r="R90" s="10"/>
      <c r="S90" s="10"/>
      <c r="T90" s="10"/>
    </row>
    <row r="91" ht="15.75" customHeight="1">
      <c r="B91" s="10"/>
      <c r="C91" s="10"/>
      <c r="D91" s="10"/>
      <c r="E91" s="10"/>
      <c r="F91" s="24"/>
      <c r="J91" s="24"/>
      <c r="R91" s="10"/>
      <c r="S91" s="10"/>
      <c r="T91" s="10"/>
    </row>
    <row r="92" ht="15.75" customHeight="1">
      <c r="B92" s="10"/>
      <c r="C92" s="10"/>
      <c r="D92" s="10"/>
      <c r="E92" s="10"/>
      <c r="F92" s="24"/>
      <c r="J92" s="24"/>
      <c r="R92" s="10"/>
      <c r="S92" s="10"/>
      <c r="T92" s="10"/>
    </row>
    <row r="93" ht="15.75" customHeight="1">
      <c r="B93" s="10"/>
      <c r="C93" s="10"/>
      <c r="D93" s="10"/>
      <c r="E93" s="10"/>
      <c r="F93" s="24"/>
      <c r="J93" s="24"/>
      <c r="R93" s="10"/>
      <c r="S93" s="10"/>
      <c r="T93" s="10"/>
    </row>
    <row r="94" ht="15.75" customHeight="1">
      <c r="B94" s="10"/>
      <c r="C94" s="10"/>
      <c r="D94" s="10"/>
      <c r="E94" s="10"/>
      <c r="F94" s="24"/>
      <c r="J94" s="24"/>
      <c r="R94" s="10"/>
      <c r="S94" s="10"/>
      <c r="T94" s="10"/>
    </row>
    <row r="95" ht="15.75" customHeight="1">
      <c r="B95" s="10"/>
      <c r="C95" s="10"/>
      <c r="D95" s="10"/>
      <c r="E95" s="10"/>
      <c r="F95" s="24"/>
      <c r="J95" s="24"/>
      <c r="R95" s="10"/>
      <c r="S95" s="10"/>
      <c r="T95" s="10"/>
    </row>
    <row r="96" ht="15.75" customHeight="1">
      <c r="B96" s="10"/>
      <c r="C96" s="10"/>
      <c r="D96" s="10"/>
      <c r="E96" s="10"/>
      <c r="F96" s="24"/>
      <c r="J96" s="24"/>
      <c r="R96" s="10"/>
      <c r="S96" s="10"/>
      <c r="T96" s="10"/>
    </row>
    <row r="97" ht="15.75" customHeight="1">
      <c r="B97" s="10"/>
      <c r="C97" s="10"/>
      <c r="D97" s="10"/>
      <c r="E97" s="10"/>
      <c r="F97" s="24"/>
      <c r="J97" s="24"/>
      <c r="R97" s="10"/>
      <c r="S97" s="10"/>
      <c r="T97" s="10"/>
    </row>
    <row r="98" ht="15.75" customHeight="1">
      <c r="B98" s="10"/>
      <c r="C98" s="10"/>
      <c r="D98" s="10"/>
      <c r="E98" s="10"/>
      <c r="F98" s="24"/>
      <c r="J98" s="24"/>
      <c r="R98" s="10"/>
      <c r="S98" s="10"/>
      <c r="T98" s="10"/>
    </row>
    <row r="99" ht="15.75" customHeight="1">
      <c r="B99" s="10"/>
      <c r="C99" s="10"/>
      <c r="D99" s="10"/>
      <c r="E99" s="10"/>
      <c r="F99" s="24"/>
      <c r="J99" s="24"/>
      <c r="R99" s="10"/>
      <c r="S99" s="10"/>
      <c r="T99" s="10"/>
    </row>
    <row r="100" ht="15.75" customHeight="1">
      <c r="B100" s="10"/>
      <c r="C100" s="10"/>
      <c r="D100" s="10"/>
      <c r="E100" s="10"/>
      <c r="F100" s="24"/>
      <c r="J100" s="24"/>
      <c r="R100" s="10"/>
      <c r="S100" s="10"/>
      <c r="T100" s="10"/>
    </row>
    <row r="101" ht="15.75" customHeight="1">
      <c r="B101" s="10"/>
      <c r="C101" s="10"/>
      <c r="D101" s="10"/>
      <c r="E101" s="10"/>
      <c r="F101" s="24"/>
      <c r="J101" s="24"/>
      <c r="R101" s="10"/>
      <c r="S101" s="10"/>
      <c r="T101" s="10"/>
    </row>
    <row r="102" ht="15.75" customHeight="1">
      <c r="B102" s="10"/>
      <c r="C102" s="10"/>
      <c r="D102" s="10"/>
      <c r="E102" s="10"/>
      <c r="F102" s="24"/>
      <c r="J102" s="24"/>
      <c r="R102" s="10"/>
      <c r="S102" s="10"/>
      <c r="T102" s="10"/>
    </row>
    <row r="103" ht="15.75" customHeight="1">
      <c r="B103" s="10"/>
      <c r="C103" s="10"/>
      <c r="D103" s="10"/>
      <c r="E103" s="10"/>
      <c r="F103" s="24"/>
      <c r="J103" s="24"/>
      <c r="R103" s="10"/>
      <c r="S103" s="10"/>
      <c r="T103" s="10"/>
    </row>
    <row r="104" ht="15.75" customHeight="1">
      <c r="B104" s="10"/>
      <c r="C104" s="10"/>
      <c r="D104" s="10"/>
      <c r="E104" s="10"/>
      <c r="F104" s="24"/>
      <c r="J104" s="24"/>
      <c r="R104" s="10"/>
      <c r="S104" s="10"/>
      <c r="T104" s="10"/>
    </row>
    <row r="105" ht="15.75" customHeight="1">
      <c r="B105" s="10"/>
      <c r="C105" s="10"/>
      <c r="D105" s="10"/>
      <c r="E105" s="10"/>
      <c r="F105" s="24"/>
      <c r="J105" s="24"/>
      <c r="R105" s="10"/>
      <c r="S105" s="10"/>
      <c r="T105" s="10"/>
    </row>
    <row r="106" ht="15.75" customHeight="1">
      <c r="B106" s="10"/>
      <c r="C106" s="10"/>
      <c r="D106" s="10"/>
      <c r="E106" s="10"/>
      <c r="F106" s="24"/>
      <c r="J106" s="24"/>
      <c r="R106" s="10"/>
      <c r="S106" s="10"/>
      <c r="T106" s="10"/>
    </row>
    <row r="107" ht="15.75" customHeight="1">
      <c r="B107" s="10"/>
      <c r="C107" s="10"/>
      <c r="D107" s="10"/>
      <c r="E107" s="10"/>
      <c r="F107" s="24"/>
      <c r="J107" s="24"/>
      <c r="R107" s="10"/>
      <c r="S107" s="10"/>
      <c r="T107" s="10"/>
    </row>
    <row r="108" ht="15.75" customHeight="1">
      <c r="B108" s="10"/>
      <c r="C108" s="10"/>
      <c r="D108" s="10"/>
      <c r="E108" s="10"/>
      <c r="F108" s="24"/>
      <c r="J108" s="24"/>
      <c r="R108" s="10"/>
      <c r="S108" s="10"/>
      <c r="T108" s="10"/>
    </row>
    <row r="109" ht="15.75" customHeight="1">
      <c r="B109" s="10"/>
      <c r="C109" s="10"/>
      <c r="D109" s="10"/>
      <c r="E109" s="10"/>
      <c r="F109" s="24"/>
      <c r="J109" s="24"/>
      <c r="R109" s="10"/>
      <c r="S109" s="10"/>
      <c r="T109" s="10"/>
    </row>
    <row r="110" ht="15.75" customHeight="1">
      <c r="B110" s="10"/>
      <c r="C110" s="10"/>
      <c r="D110" s="10"/>
      <c r="E110" s="10"/>
      <c r="F110" s="24"/>
      <c r="J110" s="24"/>
      <c r="R110" s="10"/>
      <c r="S110" s="10"/>
      <c r="T110" s="10"/>
    </row>
    <row r="111" ht="15.75" customHeight="1">
      <c r="B111" s="10"/>
      <c r="C111" s="10"/>
      <c r="D111" s="10"/>
      <c r="E111" s="10"/>
      <c r="F111" s="24"/>
      <c r="J111" s="24"/>
      <c r="R111" s="10"/>
      <c r="S111" s="10"/>
      <c r="T111" s="10"/>
    </row>
    <row r="112" ht="15.75" customHeight="1">
      <c r="B112" s="10"/>
      <c r="C112" s="10"/>
      <c r="D112" s="10"/>
      <c r="E112" s="10"/>
      <c r="F112" s="24"/>
      <c r="J112" s="24"/>
      <c r="R112" s="10"/>
      <c r="S112" s="10"/>
      <c r="T112" s="10"/>
    </row>
    <row r="113" ht="15.75" customHeight="1">
      <c r="B113" s="10"/>
      <c r="C113" s="10"/>
      <c r="D113" s="10"/>
      <c r="E113" s="10"/>
      <c r="F113" s="24"/>
      <c r="J113" s="24"/>
      <c r="R113" s="10"/>
      <c r="S113" s="10"/>
      <c r="T113" s="10"/>
    </row>
    <row r="114" ht="15.75" customHeight="1">
      <c r="B114" s="10"/>
      <c r="C114" s="10"/>
      <c r="D114" s="10"/>
      <c r="E114" s="10"/>
      <c r="F114" s="24"/>
      <c r="J114" s="24"/>
      <c r="R114" s="10"/>
      <c r="S114" s="10"/>
      <c r="T114" s="10"/>
    </row>
    <row r="115" ht="15.75" customHeight="1">
      <c r="B115" s="10"/>
      <c r="C115" s="10"/>
      <c r="D115" s="10"/>
      <c r="E115" s="10"/>
      <c r="F115" s="24"/>
      <c r="J115" s="24"/>
      <c r="R115" s="10"/>
      <c r="S115" s="10"/>
      <c r="T115" s="10"/>
    </row>
    <row r="116" ht="15.75" customHeight="1">
      <c r="B116" s="10"/>
      <c r="C116" s="10"/>
      <c r="D116" s="10"/>
      <c r="E116" s="10"/>
      <c r="F116" s="24"/>
      <c r="J116" s="24"/>
      <c r="R116" s="10"/>
      <c r="S116" s="10"/>
      <c r="T116" s="10"/>
    </row>
    <row r="117" ht="15.75" customHeight="1">
      <c r="B117" s="10"/>
      <c r="C117" s="10"/>
      <c r="D117" s="10"/>
      <c r="E117" s="10"/>
      <c r="F117" s="24"/>
      <c r="J117" s="24"/>
      <c r="R117" s="10"/>
      <c r="S117" s="10"/>
      <c r="T117" s="10"/>
    </row>
    <row r="118" ht="15.75" customHeight="1">
      <c r="B118" s="10"/>
      <c r="C118" s="10"/>
      <c r="D118" s="10"/>
      <c r="E118" s="10"/>
      <c r="F118" s="24"/>
      <c r="J118" s="24"/>
      <c r="R118" s="10"/>
      <c r="S118" s="10"/>
      <c r="T118" s="10"/>
    </row>
    <row r="119" ht="15.75" customHeight="1">
      <c r="B119" s="10"/>
      <c r="C119" s="10"/>
      <c r="D119" s="10"/>
      <c r="E119" s="10"/>
      <c r="F119" s="24"/>
      <c r="J119" s="24"/>
      <c r="R119" s="10"/>
      <c r="S119" s="10"/>
      <c r="T119" s="10"/>
    </row>
    <row r="120" ht="15.75" customHeight="1">
      <c r="B120" s="10"/>
      <c r="C120" s="10"/>
      <c r="D120" s="10"/>
      <c r="E120" s="10"/>
      <c r="F120" s="24"/>
      <c r="J120" s="24"/>
      <c r="R120" s="10"/>
      <c r="S120" s="10"/>
      <c r="T120" s="10"/>
    </row>
    <row r="121" ht="15.75" customHeight="1">
      <c r="B121" s="10"/>
      <c r="C121" s="10"/>
      <c r="D121" s="10"/>
      <c r="E121" s="10"/>
      <c r="F121" s="24"/>
      <c r="J121" s="24"/>
      <c r="R121" s="10"/>
      <c r="S121" s="10"/>
      <c r="T121" s="10"/>
    </row>
    <row r="122" ht="15.75" customHeight="1">
      <c r="B122" s="10"/>
      <c r="C122" s="10"/>
      <c r="D122" s="10"/>
      <c r="E122" s="10"/>
      <c r="F122" s="24"/>
      <c r="J122" s="24"/>
      <c r="R122" s="10"/>
      <c r="S122" s="10"/>
      <c r="T122" s="10"/>
    </row>
    <row r="123" ht="15.75" customHeight="1">
      <c r="B123" s="10"/>
      <c r="C123" s="10"/>
      <c r="D123" s="10"/>
      <c r="E123" s="10"/>
      <c r="F123" s="24"/>
      <c r="J123" s="24"/>
      <c r="R123" s="10"/>
      <c r="S123" s="10"/>
      <c r="T123" s="10"/>
    </row>
    <row r="124" ht="15.75" customHeight="1">
      <c r="B124" s="10"/>
      <c r="C124" s="10"/>
      <c r="D124" s="10"/>
      <c r="E124" s="10"/>
      <c r="F124" s="24"/>
      <c r="J124" s="24"/>
      <c r="R124" s="10"/>
      <c r="S124" s="10"/>
      <c r="T124" s="10"/>
    </row>
    <row r="125" ht="15.75" customHeight="1">
      <c r="B125" s="10"/>
      <c r="C125" s="10"/>
      <c r="D125" s="10"/>
      <c r="E125" s="10"/>
      <c r="F125" s="24"/>
      <c r="J125" s="24"/>
      <c r="R125" s="10"/>
      <c r="S125" s="10"/>
      <c r="T125" s="10"/>
    </row>
    <row r="126" ht="15.75" customHeight="1">
      <c r="B126" s="10"/>
      <c r="C126" s="10"/>
      <c r="D126" s="10"/>
      <c r="E126" s="10"/>
      <c r="F126" s="24"/>
      <c r="J126" s="24"/>
      <c r="R126" s="10"/>
      <c r="S126" s="10"/>
      <c r="T126" s="10"/>
    </row>
    <row r="127" ht="15.75" customHeight="1">
      <c r="B127" s="10"/>
      <c r="C127" s="10"/>
      <c r="D127" s="10"/>
      <c r="E127" s="10"/>
      <c r="F127" s="24"/>
      <c r="J127" s="24"/>
      <c r="R127" s="10"/>
      <c r="S127" s="10"/>
      <c r="T127" s="10"/>
    </row>
    <row r="128" ht="15.75" customHeight="1">
      <c r="B128" s="10"/>
      <c r="C128" s="10"/>
      <c r="D128" s="10"/>
      <c r="E128" s="10"/>
      <c r="F128" s="24"/>
      <c r="J128" s="24"/>
      <c r="R128" s="10"/>
      <c r="S128" s="10"/>
      <c r="T128" s="10"/>
    </row>
    <row r="129" ht="15.75" customHeight="1">
      <c r="B129" s="10"/>
      <c r="C129" s="10"/>
      <c r="D129" s="10"/>
      <c r="E129" s="10"/>
      <c r="F129" s="24"/>
      <c r="J129" s="24"/>
      <c r="R129" s="10"/>
      <c r="S129" s="10"/>
      <c r="T129" s="10"/>
    </row>
    <row r="130" ht="15.75" customHeight="1">
      <c r="B130" s="10"/>
      <c r="C130" s="10"/>
      <c r="D130" s="10"/>
      <c r="E130" s="10"/>
      <c r="F130" s="24"/>
      <c r="J130" s="24"/>
      <c r="R130" s="10"/>
      <c r="S130" s="10"/>
      <c r="T130" s="10"/>
    </row>
    <row r="131" ht="15.75" customHeight="1">
      <c r="B131" s="10"/>
      <c r="C131" s="10"/>
      <c r="D131" s="10"/>
      <c r="E131" s="10"/>
      <c r="F131" s="24"/>
      <c r="J131" s="24"/>
      <c r="R131" s="10"/>
      <c r="S131" s="10"/>
      <c r="T131" s="10"/>
    </row>
    <row r="132" ht="15.75" customHeight="1">
      <c r="B132" s="10"/>
      <c r="C132" s="10"/>
      <c r="D132" s="10"/>
      <c r="E132" s="10"/>
      <c r="F132" s="24"/>
      <c r="J132" s="24"/>
      <c r="R132" s="10"/>
      <c r="S132" s="10"/>
      <c r="T132" s="10"/>
    </row>
    <row r="133" ht="15.75" customHeight="1">
      <c r="B133" s="10"/>
      <c r="C133" s="10"/>
      <c r="D133" s="10"/>
      <c r="E133" s="10"/>
      <c r="F133" s="24"/>
      <c r="J133" s="24"/>
      <c r="R133" s="10"/>
      <c r="S133" s="10"/>
      <c r="T133" s="10"/>
    </row>
    <row r="134" ht="15.75" customHeight="1">
      <c r="B134" s="10"/>
      <c r="C134" s="10"/>
      <c r="D134" s="10"/>
      <c r="E134" s="10"/>
      <c r="F134" s="24"/>
      <c r="J134" s="24"/>
      <c r="R134" s="10"/>
      <c r="S134" s="10"/>
      <c r="T134" s="10"/>
    </row>
    <row r="135" ht="15.75" customHeight="1">
      <c r="B135" s="10"/>
      <c r="C135" s="10"/>
      <c r="D135" s="10"/>
      <c r="E135" s="10"/>
      <c r="F135" s="24"/>
      <c r="J135" s="24"/>
      <c r="R135" s="10"/>
      <c r="S135" s="10"/>
      <c r="T135" s="10"/>
    </row>
    <row r="136" ht="15.75" customHeight="1">
      <c r="B136" s="10"/>
      <c r="C136" s="10"/>
      <c r="D136" s="10"/>
      <c r="E136" s="10"/>
      <c r="F136" s="24"/>
      <c r="J136" s="24"/>
      <c r="R136" s="10"/>
      <c r="S136" s="10"/>
      <c r="T136" s="10"/>
    </row>
    <row r="137" ht="15.75" customHeight="1">
      <c r="B137" s="10"/>
      <c r="C137" s="10"/>
      <c r="D137" s="10"/>
      <c r="E137" s="10"/>
      <c r="F137" s="24"/>
      <c r="J137" s="24"/>
      <c r="R137" s="10"/>
      <c r="S137" s="10"/>
      <c r="T137" s="10"/>
    </row>
    <row r="138" ht="15.75" customHeight="1">
      <c r="B138" s="10"/>
      <c r="C138" s="10"/>
      <c r="D138" s="10"/>
      <c r="E138" s="10"/>
      <c r="F138" s="24"/>
      <c r="J138" s="24"/>
      <c r="R138" s="10"/>
      <c r="S138" s="10"/>
      <c r="T138" s="10"/>
    </row>
    <row r="139" ht="15.75" customHeight="1">
      <c r="B139" s="10"/>
      <c r="C139" s="10"/>
      <c r="D139" s="10"/>
      <c r="E139" s="10"/>
      <c r="F139" s="24"/>
      <c r="J139" s="24"/>
      <c r="R139" s="10"/>
      <c r="S139" s="10"/>
      <c r="T139" s="10"/>
    </row>
    <row r="140" ht="15.75" customHeight="1">
      <c r="B140" s="10"/>
      <c r="C140" s="10"/>
      <c r="D140" s="10"/>
      <c r="E140" s="10"/>
      <c r="F140" s="24"/>
      <c r="J140" s="24"/>
      <c r="R140" s="10"/>
      <c r="S140" s="10"/>
      <c r="T140" s="10"/>
    </row>
    <row r="141" ht="15.75" customHeight="1">
      <c r="B141" s="10"/>
      <c r="C141" s="10"/>
      <c r="D141" s="10"/>
      <c r="E141" s="10"/>
      <c r="F141" s="24"/>
      <c r="J141" s="24"/>
      <c r="R141" s="10"/>
      <c r="S141" s="10"/>
      <c r="T141" s="10"/>
    </row>
    <row r="142" ht="15.75" customHeight="1">
      <c r="B142" s="10"/>
      <c r="C142" s="10"/>
      <c r="D142" s="10"/>
      <c r="E142" s="10"/>
      <c r="F142" s="24"/>
      <c r="J142" s="24"/>
      <c r="R142" s="10"/>
      <c r="S142" s="10"/>
      <c r="T142" s="10"/>
    </row>
    <row r="143" ht="15.75" customHeight="1">
      <c r="B143" s="10"/>
      <c r="C143" s="10"/>
      <c r="D143" s="10"/>
      <c r="E143" s="10"/>
      <c r="F143" s="24"/>
      <c r="J143" s="24"/>
      <c r="R143" s="10"/>
      <c r="S143" s="10"/>
      <c r="T143" s="10"/>
    </row>
    <row r="144" ht="15.75" customHeight="1">
      <c r="B144" s="10"/>
      <c r="C144" s="10"/>
      <c r="D144" s="10"/>
      <c r="E144" s="10"/>
      <c r="F144" s="24"/>
      <c r="J144" s="24"/>
      <c r="R144" s="10"/>
      <c r="S144" s="10"/>
      <c r="T144" s="10"/>
    </row>
    <row r="145" ht="15.75" customHeight="1">
      <c r="B145" s="10"/>
      <c r="C145" s="10"/>
      <c r="D145" s="10"/>
      <c r="E145" s="10"/>
      <c r="F145" s="24"/>
      <c r="J145" s="24"/>
      <c r="R145" s="10"/>
      <c r="S145" s="10"/>
      <c r="T145" s="10"/>
    </row>
    <row r="146" ht="15.75" customHeight="1">
      <c r="B146" s="10"/>
      <c r="C146" s="10"/>
      <c r="D146" s="10"/>
      <c r="E146" s="10"/>
      <c r="F146" s="24"/>
      <c r="J146" s="24"/>
      <c r="R146" s="10"/>
      <c r="S146" s="10"/>
      <c r="T146" s="10"/>
    </row>
    <row r="147" ht="15.75" customHeight="1">
      <c r="B147" s="10"/>
      <c r="C147" s="10"/>
      <c r="D147" s="10"/>
      <c r="E147" s="10"/>
      <c r="F147" s="24"/>
      <c r="J147" s="24"/>
      <c r="R147" s="10"/>
      <c r="S147" s="10"/>
      <c r="T147" s="10"/>
    </row>
    <row r="148" ht="15.75" customHeight="1">
      <c r="B148" s="10"/>
      <c r="C148" s="10"/>
      <c r="D148" s="10"/>
      <c r="E148" s="10"/>
      <c r="F148" s="24"/>
      <c r="J148" s="24"/>
      <c r="R148" s="10"/>
      <c r="S148" s="10"/>
      <c r="T148" s="10"/>
    </row>
    <row r="149" ht="15.75" customHeight="1">
      <c r="B149" s="10"/>
      <c r="C149" s="10"/>
      <c r="D149" s="10"/>
      <c r="E149" s="10"/>
      <c r="F149" s="24"/>
      <c r="J149" s="24"/>
      <c r="R149" s="10"/>
      <c r="S149" s="10"/>
      <c r="T149" s="10"/>
    </row>
    <row r="150" ht="15.75" customHeight="1">
      <c r="B150" s="10"/>
      <c r="C150" s="10"/>
      <c r="D150" s="10"/>
      <c r="E150" s="10"/>
      <c r="F150" s="24"/>
      <c r="J150" s="24"/>
      <c r="R150" s="10"/>
      <c r="S150" s="10"/>
      <c r="T150" s="10"/>
    </row>
    <row r="151" ht="15.75" customHeight="1">
      <c r="B151" s="10"/>
      <c r="C151" s="10"/>
      <c r="D151" s="10"/>
      <c r="E151" s="10"/>
      <c r="F151" s="24"/>
      <c r="J151" s="24"/>
      <c r="R151" s="10"/>
      <c r="S151" s="10"/>
      <c r="T151" s="10"/>
    </row>
    <row r="152" ht="15.75" customHeight="1">
      <c r="B152" s="10"/>
      <c r="C152" s="10"/>
      <c r="D152" s="10"/>
      <c r="E152" s="10"/>
      <c r="F152" s="24"/>
      <c r="J152" s="24"/>
      <c r="R152" s="10"/>
      <c r="S152" s="10"/>
      <c r="T152" s="10"/>
    </row>
    <row r="153" ht="15.75" customHeight="1">
      <c r="B153" s="10"/>
      <c r="C153" s="10"/>
      <c r="D153" s="10"/>
      <c r="E153" s="10"/>
      <c r="F153" s="24"/>
      <c r="J153" s="24"/>
      <c r="R153" s="10"/>
      <c r="S153" s="10"/>
      <c r="T153" s="10"/>
    </row>
    <row r="154" ht="15.75" customHeight="1">
      <c r="B154" s="10"/>
      <c r="C154" s="10"/>
      <c r="D154" s="10"/>
      <c r="E154" s="10"/>
      <c r="F154" s="24"/>
      <c r="J154" s="24"/>
      <c r="R154" s="10"/>
      <c r="S154" s="10"/>
      <c r="T154" s="10"/>
    </row>
    <row r="155" ht="15.75" customHeight="1">
      <c r="B155" s="10"/>
      <c r="C155" s="10"/>
      <c r="D155" s="10"/>
      <c r="E155" s="10"/>
      <c r="F155" s="24"/>
      <c r="J155" s="24"/>
      <c r="R155" s="10"/>
      <c r="S155" s="10"/>
      <c r="T155" s="10"/>
    </row>
    <row r="156" ht="15.75" customHeight="1">
      <c r="B156" s="10"/>
      <c r="C156" s="10"/>
      <c r="D156" s="10"/>
      <c r="E156" s="10"/>
      <c r="F156" s="24"/>
      <c r="J156" s="24"/>
      <c r="R156" s="10"/>
      <c r="S156" s="10"/>
      <c r="T156" s="10"/>
    </row>
    <row r="157" ht="15.75" customHeight="1">
      <c r="B157" s="10"/>
      <c r="C157" s="10"/>
      <c r="D157" s="10"/>
      <c r="E157" s="10"/>
      <c r="F157" s="24"/>
      <c r="J157" s="24"/>
      <c r="R157" s="10"/>
      <c r="S157" s="10"/>
      <c r="T157" s="10"/>
    </row>
    <row r="158" ht="15.75" customHeight="1">
      <c r="B158" s="10"/>
      <c r="C158" s="10"/>
      <c r="D158" s="10"/>
      <c r="E158" s="10"/>
      <c r="F158" s="24"/>
      <c r="J158" s="24"/>
      <c r="R158" s="10"/>
      <c r="S158" s="10"/>
      <c r="T158" s="10"/>
    </row>
    <row r="159" ht="15.75" customHeight="1">
      <c r="B159" s="10"/>
      <c r="C159" s="10"/>
      <c r="D159" s="10"/>
      <c r="E159" s="10"/>
      <c r="F159" s="24"/>
      <c r="J159" s="24"/>
      <c r="R159" s="10"/>
      <c r="S159" s="10"/>
      <c r="T159" s="10"/>
    </row>
    <row r="160" ht="15.75" customHeight="1">
      <c r="B160" s="10"/>
      <c r="C160" s="10"/>
      <c r="D160" s="10"/>
      <c r="E160" s="10"/>
      <c r="F160" s="24"/>
      <c r="J160" s="24"/>
      <c r="R160" s="10"/>
      <c r="S160" s="10"/>
      <c r="T160" s="10"/>
    </row>
    <row r="161" ht="15.75" customHeight="1">
      <c r="B161" s="10"/>
      <c r="C161" s="10"/>
      <c r="D161" s="10"/>
      <c r="E161" s="10"/>
      <c r="F161" s="24"/>
      <c r="J161" s="24"/>
      <c r="R161" s="10"/>
      <c r="S161" s="10"/>
      <c r="T161" s="10"/>
    </row>
    <row r="162" ht="15.75" customHeight="1">
      <c r="B162" s="10"/>
      <c r="C162" s="10"/>
      <c r="D162" s="10"/>
      <c r="E162" s="10"/>
      <c r="F162" s="24"/>
      <c r="J162" s="24"/>
      <c r="R162" s="10"/>
      <c r="S162" s="10"/>
      <c r="T162" s="10"/>
    </row>
    <row r="163" ht="15.75" customHeight="1">
      <c r="B163" s="10"/>
      <c r="C163" s="10"/>
      <c r="D163" s="10"/>
      <c r="E163" s="10"/>
      <c r="F163" s="24"/>
      <c r="J163" s="24"/>
      <c r="R163" s="10"/>
      <c r="S163" s="10"/>
      <c r="T163" s="10"/>
    </row>
    <row r="164" ht="15.75" customHeight="1">
      <c r="B164" s="10"/>
      <c r="C164" s="10"/>
      <c r="D164" s="10"/>
      <c r="E164" s="10"/>
      <c r="F164" s="24"/>
      <c r="J164" s="24"/>
      <c r="R164" s="10"/>
      <c r="S164" s="10"/>
      <c r="T164" s="10"/>
    </row>
    <row r="165" ht="15.75" customHeight="1">
      <c r="B165" s="10"/>
      <c r="C165" s="10"/>
      <c r="D165" s="10"/>
      <c r="E165" s="10"/>
      <c r="F165" s="24"/>
      <c r="J165" s="24"/>
      <c r="R165" s="10"/>
      <c r="S165" s="10"/>
      <c r="T165" s="10"/>
    </row>
    <row r="166" ht="15.75" customHeight="1">
      <c r="B166" s="10"/>
      <c r="C166" s="10"/>
      <c r="D166" s="10"/>
      <c r="E166" s="10"/>
      <c r="F166" s="24"/>
      <c r="J166" s="24"/>
      <c r="R166" s="10"/>
      <c r="S166" s="10"/>
      <c r="T166" s="10"/>
    </row>
    <row r="167" ht="15.75" customHeight="1">
      <c r="B167" s="10"/>
      <c r="C167" s="10"/>
      <c r="D167" s="10"/>
      <c r="E167" s="10"/>
      <c r="F167" s="24"/>
      <c r="J167" s="24"/>
      <c r="R167" s="10"/>
      <c r="S167" s="10"/>
      <c r="T167" s="10"/>
    </row>
    <row r="168" ht="15.75" customHeight="1">
      <c r="B168" s="10"/>
      <c r="C168" s="10"/>
      <c r="D168" s="10"/>
      <c r="E168" s="10"/>
      <c r="F168" s="24"/>
      <c r="J168" s="24"/>
      <c r="R168" s="10"/>
      <c r="S168" s="10"/>
      <c r="T168" s="10"/>
    </row>
    <row r="169" ht="15.75" customHeight="1">
      <c r="B169" s="10"/>
      <c r="C169" s="10"/>
      <c r="D169" s="10"/>
      <c r="E169" s="10"/>
      <c r="F169" s="24"/>
      <c r="J169" s="24"/>
      <c r="R169" s="10"/>
      <c r="S169" s="10"/>
      <c r="T169" s="10"/>
    </row>
    <row r="170" ht="15.75" customHeight="1">
      <c r="B170" s="10"/>
      <c r="C170" s="10"/>
      <c r="D170" s="10"/>
      <c r="E170" s="10"/>
      <c r="F170" s="24"/>
      <c r="J170" s="24"/>
      <c r="R170" s="10"/>
      <c r="S170" s="10"/>
      <c r="T170" s="10"/>
    </row>
    <row r="171" ht="15.75" customHeight="1">
      <c r="B171" s="10"/>
      <c r="C171" s="10"/>
      <c r="D171" s="10"/>
      <c r="E171" s="10"/>
      <c r="F171" s="24"/>
      <c r="J171" s="24"/>
      <c r="R171" s="10"/>
      <c r="S171" s="10"/>
      <c r="T171" s="10"/>
    </row>
    <row r="172" ht="15.75" customHeight="1">
      <c r="B172" s="10"/>
      <c r="C172" s="10"/>
      <c r="D172" s="10"/>
      <c r="E172" s="10"/>
      <c r="F172" s="24"/>
      <c r="J172" s="24"/>
      <c r="R172" s="10"/>
      <c r="S172" s="10"/>
      <c r="T172" s="10"/>
    </row>
    <row r="173" ht="15.75" customHeight="1">
      <c r="B173" s="10"/>
      <c r="C173" s="10"/>
      <c r="D173" s="10"/>
      <c r="E173" s="10"/>
      <c r="F173" s="24"/>
      <c r="J173" s="24"/>
      <c r="R173" s="10"/>
      <c r="S173" s="10"/>
      <c r="T173" s="10"/>
    </row>
    <row r="174" ht="15.75" customHeight="1">
      <c r="B174" s="10"/>
      <c r="C174" s="10"/>
      <c r="D174" s="10"/>
      <c r="E174" s="10"/>
      <c r="F174" s="24"/>
      <c r="J174" s="24"/>
      <c r="R174" s="10"/>
      <c r="S174" s="10"/>
      <c r="T174" s="10"/>
    </row>
    <row r="175" ht="15.75" customHeight="1">
      <c r="B175" s="10"/>
      <c r="C175" s="10"/>
      <c r="D175" s="10"/>
      <c r="E175" s="10"/>
      <c r="F175" s="24"/>
      <c r="J175" s="24"/>
      <c r="R175" s="10"/>
      <c r="S175" s="10"/>
      <c r="T175" s="10"/>
    </row>
    <row r="176" ht="15.75" customHeight="1">
      <c r="B176" s="10"/>
      <c r="C176" s="10"/>
      <c r="D176" s="10"/>
      <c r="E176" s="10"/>
      <c r="F176" s="24"/>
      <c r="J176" s="24"/>
      <c r="R176" s="10"/>
      <c r="S176" s="10"/>
      <c r="T176" s="10"/>
    </row>
    <row r="177" ht="15.75" customHeight="1">
      <c r="B177" s="10"/>
      <c r="C177" s="10"/>
      <c r="D177" s="10"/>
      <c r="E177" s="10"/>
      <c r="F177" s="24"/>
      <c r="J177" s="24"/>
      <c r="R177" s="10"/>
      <c r="S177" s="10"/>
      <c r="T177" s="10"/>
    </row>
    <row r="178" ht="15.75" customHeight="1">
      <c r="B178" s="10"/>
      <c r="C178" s="10"/>
      <c r="D178" s="10"/>
      <c r="E178" s="10"/>
      <c r="F178" s="24"/>
      <c r="J178" s="24"/>
      <c r="R178" s="10"/>
      <c r="S178" s="10"/>
      <c r="T178" s="10"/>
    </row>
    <row r="179" ht="15.75" customHeight="1">
      <c r="B179" s="10"/>
      <c r="C179" s="10"/>
      <c r="D179" s="10"/>
      <c r="E179" s="10"/>
      <c r="F179" s="24"/>
      <c r="J179" s="24"/>
      <c r="R179" s="10"/>
      <c r="S179" s="10"/>
      <c r="T179" s="10"/>
    </row>
    <row r="180" ht="15.75" customHeight="1">
      <c r="B180" s="10"/>
      <c r="C180" s="10"/>
      <c r="D180" s="10"/>
      <c r="E180" s="10"/>
      <c r="F180" s="24"/>
      <c r="J180" s="24"/>
      <c r="R180" s="10"/>
      <c r="S180" s="10"/>
      <c r="T180" s="10"/>
    </row>
    <row r="181" ht="15.75" customHeight="1">
      <c r="B181" s="10"/>
      <c r="C181" s="10"/>
      <c r="D181" s="10"/>
      <c r="E181" s="10"/>
      <c r="F181" s="24"/>
      <c r="J181" s="24"/>
      <c r="R181" s="10"/>
      <c r="S181" s="10"/>
      <c r="T181" s="10"/>
    </row>
    <row r="182" ht="15.75" customHeight="1">
      <c r="B182" s="10"/>
      <c r="C182" s="10"/>
      <c r="D182" s="10"/>
      <c r="E182" s="10"/>
      <c r="F182" s="24"/>
      <c r="J182" s="24"/>
      <c r="R182" s="10"/>
      <c r="S182" s="10"/>
      <c r="T182" s="10"/>
    </row>
    <row r="183" ht="15.75" customHeight="1">
      <c r="B183" s="10"/>
      <c r="C183" s="10"/>
      <c r="D183" s="10"/>
      <c r="E183" s="10"/>
      <c r="F183" s="24"/>
      <c r="J183" s="24"/>
      <c r="R183" s="10"/>
      <c r="S183" s="10"/>
      <c r="T183" s="10"/>
    </row>
    <row r="184" ht="15.75" customHeight="1">
      <c r="B184" s="10"/>
      <c r="C184" s="10"/>
      <c r="D184" s="10"/>
      <c r="E184" s="10"/>
      <c r="F184" s="24"/>
      <c r="J184" s="24"/>
      <c r="R184" s="10"/>
      <c r="S184" s="10"/>
      <c r="T184" s="10"/>
    </row>
    <row r="185" ht="15.75" customHeight="1">
      <c r="B185" s="10"/>
      <c r="C185" s="10"/>
      <c r="D185" s="10"/>
      <c r="E185" s="10"/>
      <c r="F185" s="24"/>
      <c r="J185" s="24"/>
      <c r="R185" s="10"/>
      <c r="S185" s="10"/>
      <c r="T185" s="10"/>
    </row>
    <row r="186" ht="15.75" customHeight="1">
      <c r="B186" s="10"/>
      <c r="C186" s="10"/>
      <c r="D186" s="10"/>
      <c r="E186" s="10"/>
      <c r="F186" s="24"/>
      <c r="J186" s="24"/>
      <c r="R186" s="10"/>
      <c r="S186" s="10"/>
      <c r="T186" s="10"/>
    </row>
    <row r="187" ht="15.75" customHeight="1">
      <c r="B187" s="10"/>
      <c r="C187" s="10"/>
      <c r="D187" s="10"/>
      <c r="E187" s="10"/>
      <c r="F187" s="24"/>
      <c r="J187" s="24"/>
      <c r="R187" s="10"/>
      <c r="S187" s="10"/>
      <c r="T187" s="10"/>
    </row>
    <row r="188" ht="15.75" customHeight="1">
      <c r="B188" s="10"/>
      <c r="C188" s="10"/>
      <c r="D188" s="10"/>
      <c r="E188" s="10"/>
      <c r="F188" s="24"/>
      <c r="J188" s="24"/>
      <c r="R188" s="10"/>
      <c r="S188" s="10"/>
      <c r="T188" s="10"/>
    </row>
    <row r="189" ht="15.75" customHeight="1">
      <c r="B189" s="10"/>
      <c r="C189" s="10"/>
      <c r="D189" s="10"/>
      <c r="E189" s="10"/>
      <c r="F189" s="24"/>
      <c r="J189" s="24"/>
      <c r="R189" s="10"/>
      <c r="S189" s="10"/>
      <c r="T189" s="10"/>
    </row>
    <row r="190" ht="15.75" customHeight="1">
      <c r="B190" s="10"/>
      <c r="C190" s="10"/>
      <c r="D190" s="10"/>
      <c r="E190" s="10"/>
      <c r="F190" s="24"/>
      <c r="J190" s="24"/>
      <c r="R190" s="10"/>
      <c r="S190" s="10"/>
      <c r="T190" s="10"/>
    </row>
    <row r="191" ht="15.75" customHeight="1">
      <c r="B191" s="10"/>
      <c r="C191" s="10"/>
      <c r="D191" s="10"/>
      <c r="E191" s="10"/>
      <c r="F191" s="24"/>
      <c r="J191" s="24"/>
      <c r="R191" s="10"/>
      <c r="S191" s="10"/>
      <c r="T191" s="10"/>
    </row>
    <row r="192" ht="15.75" customHeight="1">
      <c r="B192" s="10"/>
      <c r="C192" s="10"/>
      <c r="D192" s="10"/>
      <c r="E192" s="10"/>
      <c r="F192" s="24"/>
      <c r="J192" s="24"/>
      <c r="R192" s="10"/>
      <c r="S192" s="10"/>
      <c r="T192" s="10"/>
    </row>
    <row r="193" ht="15.75" customHeight="1">
      <c r="B193" s="10"/>
      <c r="C193" s="10"/>
      <c r="D193" s="10"/>
      <c r="E193" s="10"/>
      <c r="F193" s="24"/>
      <c r="J193" s="24"/>
      <c r="R193" s="10"/>
      <c r="S193" s="10"/>
      <c r="T193" s="10"/>
    </row>
    <row r="194" ht="15.75" customHeight="1">
      <c r="B194" s="10"/>
      <c r="C194" s="10"/>
      <c r="D194" s="10"/>
      <c r="E194" s="10"/>
      <c r="F194" s="24"/>
      <c r="J194" s="24"/>
      <c r="R194" s="10"/>
      <c r="S194" s="10"/>
      <c r="T194" s="10"/>
    </row>
    <row r="195" ht="15.75" customHeight="1">
      <c r="B195" s="10"/>
      <c r="C195" s="10"/>
      <c r="D195" s="10"/>
      <c r="E195" s="10"/>
      <c r="F195" s="24"/>
      <c r="J195" s="24"/>
      <c r="R195" s="10"/>
      <c r="S195" s="10"/>
      <c r="T195" s="10"/>
    </row>
    <row r="196" ht="15.75" customHeight="1">
      <c r="B196" s="10"/>
      <c r="C196" s="10"/>
      <c r="D196" s="10"/>
      <c r="E196" s="10"/>
      <c r="F196" s="24"/>
      <c r="J196" s="24"/>
      <c r="R196" s="10"/>
      <c r="S196" s="10"/>
      <c r="T196" s="10"/>
    </row>
    <row r="197" ht="15.75" customHeight="1">
      <c r="B197" s="10"/>
      <c r="C197" s="10"/>
      <c r="D197" s="10"/>
      <c r="E197" s="10"/>
      <c r="F197" s="24"/>
      <c r="J197" s="24"/>
      <c r="R197" s="10"/>
      <c r="S197" s="10"/>
      <c r="T197" s="10"/>
    </row>
    <row r="198" ht="15.75" customHeight="1">
      <c r="B198" s="10"/>
      <c r="C198" s="10"/>
      <c r="D198" s="10"/>
      <c r="E198" s="10"/>
      <c r="F198" s="24"/>
      <c r="J198" s="24"/>
      <c r="R198" s="10"/>
      <c r="S198" s="10"/>
      <c r="T198" s="10"/>
    </row>
    <row r="199" ht="15.75" customHeight="1">
      <c r="B199" s="10"/>
      <c r="C199" s="10"/>
      <c r="D199" s="10"/>
      <c r="E199" s="10"/>
      <c r="F199" s="24"/>
      <c r="J199" s="24"/>
      <c r="R199" s="10"/>
      <c r="S199" s="10"/>
      <c r="T199" s="10"/>
    </row>
    <row r="200" ht="15.75" customHeight="1">
      <c r="B200" s="10"/>
      <c r="C200" s="10"/>
      <c r="D200" s="10"/>
      <c r="E200" s="10"/>
      <c r="F200" s="24"/>
      <c r="J200" s="24"/>
      <c r="R200" s="10"/>
      <c r="S200" s="10"/>
      <c r="T200" s="10"/>
    </row>
    <row r="201" ht="15.75" customHeight="1">
      <c r="B201" s="10"/>
      <c r="C201" s="10"/>
      <c r="D201" s="10"/>
      <c r="E201" s="10"/>
      <c r="F201" s="24"/>
      <c r="J201" s="24"/>
      <c r="R201" s="10"/>
      <c r="S201" s="10"/>
      <c r="T201" s="10"/>
    </row>
    <row r="202" ht="15.75" customHeight="1">
      <c r="B202" s="10"/>
      <c r="C202" s="10"/>
      <c r="D202" s="10"/>
      <c r="E202" s="10"/>
      <c r="F202" s="24"/>
      <c r="J202" s="24"/>
      <c r="R202" s="10"/>
      <c r="S202" s="10"/>
      <c r="T202" s="10"/>
    </row>
    <row r="203" ht="15.75" customHeight="1">
      <c r="B203" s="10"/>
      <c r="C203" s="10"/>
      <c r="D203" s="10"/>
      <c r="E203" s="10"/>
      <c r="F203" s="24"/>
      <c r="J203" s="24"/>
      <c r="R203" s="10"/>
      <c r="S203" s="10"/>
      <c r="T203" s="10"/>
    </row>
    <row r="204" ht="15.75" customHeight="1">
      <c r="B204" s="10"/>
      <c r="C204" s="10"/>
      <c r="D204" s="10"/>
      <c r="E204" s="10"/>
      <c r="F204" s="24"/>
      <c r="J204" s="24"/>
      <c r="R204" s="10"/>
      <c r="S204" s="10"/>
      <c r="T204" s="10"/>
    </row>
    <row r="205" ht="15.75" customHeight="1">
      <c r="B205" s="10"/>
      <c r="C205" s="10"/>
      <c r="D205" s="10"/>
      <c r="E205" s="10"/>
      <c r="F205" s="24"/>
      <c r="J205" s="24"/>
      <c r="R205" s="10"/>
      <c r="S205" s="10"/>
      <c r="T205" s="10"/>
    </row>
    <row r="206" ht="15.75" customHeight="1">
      <c r="B206" s="10"/>
      <c r="C206" s="10"/>
      <c r="D206" s="10"/>
      <c r="E206" s="10"/>
      <c r="F206" s="24"/>
      <c r="J206" s="24"/>
      <c r="R206" s="10"/>
      <c r="S206" s="10"/>
      <c r="T206" s="10"/>
    </row>
    <row r="207" ht="15.75" customHeight="1">
      <c r="B207" s="10"/>
      <c r="C207" s="10"/>
      <c r="D207" s="10"/>
      <c r="E207" s="10"/>
      <c r="F207" s="24"/>
      <c r="J207" s="24"/>
      <c r="R207" s="10"/>
      <c r="S207" s="10"/>
      <c r="T207" s="10"/>
    </row>
    <row r="208" ht="15.75" customHeight="1">
      <c r="B208" s="10"/>
      <c r="C208" s="10"/>
      <c r="D208" s="10"/>
      <c r="E208" s="10"/>
      <c r="F208" s="24"/>
      <c r="J208" s="24"/>
      <c r="R208" s="10"/>
      <c r="S208" s="10"/>
      <c r="T208" s="10"/>
    </row>
    <row r="209" ht="15.75" customHeight="1">
      <c r="B209" s="10"/>
      <c r="C209" s="10"/>
      <c r="D209" s="10"/>
      <c r="E209" s="10"/>
      <c r="F209" s="24"/>
      <c r="J209" s="24"/>
      <c r="R209" s="10"/>
      <c r="S209" s="10"/>
      <c r="T209" s="10"/>
    </row>
    <row r="210" ht="15.75" customHeight="1">
      <c r="B210" s="10"/>
      <c r="C210" s="10"/>
      <c r="D210" s="10"/>
      <c r="E210" s="10"/>
      <c r="F210" s="24"/>
      <c r="J210" s="24"/>
      <c r="R210" s="10"/>
      <c r="S210" s="10"/>
      <c r="T210" s="10"/>
    </row>
    <row r="211" ht="15.75" customHeight="1">
      <c r="B211" s="10"/>
      <c r="C211" s="10"/>
      <c r="D211" s="10"/>
      <c r="E211" s="10"/>
      <c r="F211" s="24"/>
      <c r="J211" s="24"/>
      <c r="R211" s="10"/>
      <c r="S211" s="10"/>
      <c r="T211" s="10"/>
    </row>
    <row r="212" ht="15.75" customHeight="1">
      <c r="B212" s="10"/>
      <c r="C212" s="10"/>
      <c r="D212" s="10"/>
      <c r="E212" s="10"/>
      <c r="F212" s="24"/>
      <c r="J212" s="24"/>
      <c r="R212" s="10"/>
      <c r="S212" s="10"/>
      <c r="T212" s="10"/>
    </row>
    <row r="213" ht="15.75" customHeight="1">
      <c r="B213" s="10"/>
      <c r="C213" s="10"/>
      <c r="D213" s="10"/>
      <c r="E213" s="10"/>
      <c r="F213" s="24"/>
      <c r="J213" s="24"/>
      <c r="R213" s="10"/>
      <c r="S213" s="10"/>
      <c r="T213" s="10"/>
    </row>
    <row r="214" ht="15.75" customHeight="1">
      <c r="B214" s="10"/>
      <c r="C214" s="10"/>
      <c r="D214" s="10"/>
      <c r="E214" s="10"/>
      <c r="F214" s="24"/>
      <c r="J214" s="24"/>
      <c r="R214" s="10"/>
      <c r="S214" s="10"/>
      <c r="T214" s="10"/>
    </row>
    <row r="215" ht="15.75" customHeight="1">
      <c r="B215" s="10"/>
      <c r="C215" s="10"/>
      <c r="D215" s="10"/>
      <c r="E215" s="10"/>
      <c r="F215" s="24"/>
      <c r="J215" s="24"/>
      <c r="R215" s="10"/>
      <c r="S215" s="10"/>
      <c r="T215" s="10"/>
    </row>
    <row r="216" ht="15.75" customHeight="1">
      <c r="B216" s="10"/>
      <c r="C216" s="10"/>
      <c r="D216" s="10"/>
      <c r="E216" s="10"/>
      <c r="F216" s="24"/>
      <c r="J216" s="24"/>
      <c r="R216" s="10"/>
      <c r="S216" s="10"/>
      <c r="T216" s="10"/>
    </row>
    <row r="217" ht="15.75" customHeight="1">
      <c r="B217" s="10"/>
      <c r="C217" s="10"/>
      <c r="D217" s="10"/>
      <c r="E217" s="10"/>
      <c r="F217" s="24"/>
      <c r="J217" s="24"/>
      <c r="R217" s="10"/>
      <c r="S217" s="10"/>
      <c r="T217" s="10"/>
    </row>
    <row r="218" ht="15.75" customHeight="1">
      <c r="B218" s="10"/>
      <c r="C218" s="10"/>
      <c r="D218" s="10"/>
      <c r="E218" s="10"/>
      <c r="F218" s="24"/>
      <c r="J218" s="24"/>
      <c r="R218" s="10"/>
      <c r="S218" s="10"/>
      <c r="T218" s="10"/>
    </row>
    <row r="219" ht="15.75" customHeight="1">
      <c r="B219" s="10"/>
      <c r="C219" s="10"/>
      <c r="D219" s="10"/>
      <c r="E219" s="10"/>
      <c r="F219" s="24"/>
      <c r="J219" s="24"/>
      <c r="R219" s="10"/>
      <c r="S219" s="10"/>
      <c r="T219" s="10"/>
    </row>
    <row r="220" ht="15.75" customHeight="1">
      <c r="B220" s="10"/>
      <c r="C220" s="10"/>
      <c r="D220" s="10"/>
      <c r="E220" s="10"/>
      <c r="F220" s="24"/>
      <c r="J220" s="24"/>
      <c r="R220" s="10"/>
      <c r="S220" s="10"/>
      <c r="T220" s="10"/>
    </row>
    <row r="221" ht="15.75" customHeight="1">
      <c r="B221" s="10"/>
      <c r="C221" s="10"/>
      <c r="D221" s="10"/>
      <c r="E221" s="10"/>
      <c r="F221" s="24"/>
      <c r="J221" s="24"/>
      <c r="R221" s="10"/>
      <c r="S221" s="10"/>
      <c r="T221" s="10"/>
    </row>
    <row r="222" ht="15.75" customHeight="1">
      <c r="B222" s="10"/>
      <c r="C222" s="10"/>
      <c r="D222" s="10"/>
      <c r="E222" s="10"/>
      <c r="F222" s="24"/>
      <c r="J222" s="24"/>
      <c r="R222" s="10"/>
      <c r="S222" s="10"/>
      <c r="T222" s="10"/>
    </row>
    <row r="223" ht="15.75" customHeight="1">
      <c r="B223" s="10"/>
      <c r="C223" s="10"/>
      <c r="D223" s="10"/>
      <c r="E223" s="10"/>
      <c r="F223" s="24"/>
      <c r="J223" s="24"/>
      <c r="R223" s="10"/>
      <c r="S223" s="10"/>
      <c r="T223" s="10"/>
    </row>
    <row r="224" ht="15.75" customHeight="1">
      <c r="B224" s="10"/>
      <c r="C224" s="10"/>
      <c r="D224" s="10"/>
      <c r="E224" s="10"/>
      <c r="F224" s="24"/>
      <c r="J224" s="24"/>
      <c r="R224" s="10"/>
      <c r="S224" s="10"/>
      <c r="T224" s="10"/>
    </row>
    <row r="225" ht="15.75" customHeight="1">
      <c r="B225" s="10"/>
      <c r="C225" s="10"/>
      <c r="D225" s="10"/>
      <c r="E225" s="10"/>
      <c r="F225" s="24"/>
      <c r="J225" s="24"/>
      <c r="R225" s="10"/>
      <c r="S225" s="10"/>
      <c r="T225" s="10"/>
    </row>
    <row r="226" ht="15.75" customHeight="1">
      <c r="B226" s="10"/>
      <c r="C226" s="10"/>
      <c r="D226" s="10"/>
      <c r="E226" s="10"/>
      <c r="F226" s="24"/>
      <c r="J226" s="24"/>
      <c r="R226" s="10"/>
      <c r="S226" s="10"/>
      <c r="T226" s="10"/>
    </row>
    <row r="227" ht="15.75" customHeight="1">
      <c r="B227" s="10"/>
      <c r="C227" s="10"/>
      <c r="D227" s="10"/>
      <c r="E227" s="10"/>
      <c r="F227" s="24"/>
      <c r="J227" s="24"/>
      <c r="R227" s="10"/>
      <c r="S227" s="10"/>
      <c r="T227" s="10"/>
    </row>
    <row r="228" ht="15.75" customHeight="1">
      <c r="B228" s="10"/>
      <c r="C228" s="10"/>
      <c r="D228" s="10"/>
      <c r="E228" s="10"/>
      <c r="F228" s="24"/>
      <c r="J228" s="24"/>
      <c r="R228" s="10"/>
      <c r="S228" s="10"/>
      <c r="T228" s="10"/>
    </row>
    <row r="229" ht="15.75" customHeight="1">
      <c r="B229" s="10"/>
      <c r="C229" s="10"/>
      <c r="D229" s="10"/>
      <c r="E229" s="10"/>
      <c r="F229" s="24"/>
      <c r="J229" s="24"/>
      <c r="R229" s="10"/>
      <c r="S229" s="10"/>
      <c r="T229" s="10"/>
    </row>
    <row r="230" ht="15.75" customHeight="1">
      <c r="B230" s="10"/>
      <c r="C230" s="10"/>
      <c r="D230" s="10"/>
      <c r="E230" s="10"/>
      <c r="F230" s="24"/>
      <c r="J230" s="24"/>
      <c r="R230" s="10"/>
      <c r="S230" s="10"/>
      <c r="T230" s="10"/>
    </row>
    <row r="231" ht="15.75" customHeight="1">
      <c r="B231" s="10"/>
      <c r="C231" s="10"/>
      <c r="D231" s="10"/>
      <c r="E231" s="10"/>
      <c r="F231" s="24"/>
      <c r="J231" s="24"/>
      <c r="R231" s="10"/>
      <c r="S231" s="10"/>
      <c r="T231" s="10"/>
    </row>
    <row r="232" ht="15.75" customHeight="1">
      <c r="B232" s="10"/>
      <c r="C232" s="10"/>
      <c r="D232" s="10"/>
      <c r="E232" s="10"/>
      <c r="F232" s="24"/>
      <c r="J232" s="24"/>
      <c r="R232" s="10"/>
      <c r="S232" s="10"/>
      <c r="T232" s="10"/>
    </row>
    <row r="233" ht="15.75" customHeight="1">
      <c r="B233" s="10"/>
      <c r="C233" s="10"/>
      <c r="D233" s="10"/>
      <c r="E233" s="10"/>
      <c r="F233" s="24"/>
      <c r="J233" s="24"/>
      <c r="R233" s="10"/>
      <c r="S233" s="10"/>
      <c r="T233" s="10"/>
    </row>
    <row r="234" ht="15.75" customHeight="1">
      <c r="B234" s="10"/>
      <c r="C234" s="10"/>
      <c r="D234" s="10"/>
      <c r="E234" s="10"/>
      <c r="F234" s="24"/>
      <c r="J234" s="24"/>
      <c r="R234" s="10"/>
      <c r="S234" s="10"/>
      <c r="T234" s="10"/>
    </row>
    <row r="235" ht="15.75" customHeight="1">
      <c r="B235" s="10"/>
      <c r="C235" s="10"/>
      <c r="D235" s="10"/>
      <c r="E235" s="10"/>
      <c r="F235" s="24"/>
      <c r="J235" s="24"/>
      <c r="R235" s="10"/>
      <c r="S235" s="10"/>
      <c r="T235" s="10"/>
    </row>
    <row r="236" ht="15.75" customHeight="1">
      <c r="B236" s="10"/>
      <c r="C236" s="10"/>
      <c r="D236" s="10"/>
      <c r="E236" s="10"/>
      <c r="F236" s="24"/>
      <c r="J236" s="24"/>
      <c r="R236" s="10"/>
      <c r="S236" s="10"/>
      <c r="T236" s="10"/>
    </row>
    <row r="237" ht="15.75" customHeight="1">
      <c r="B237" s="10"/>
      <c r="C237" s="10"/>
      <c r="D237" s="10"/>
      <c r="E237" s="10"/>
      <c r="F237" s="24"/>
      <c r="J237" s="24"/>
      <c r="R237" s="10"/>
      <c r="S237" s="10"/>
      <c r="T237" s="10"/>
    </row>
    <row r="238" ht="15.75" customHeight="1">
      <c r="B238" s="10"/>
      <c r="C238" s="10"/>
      <c r="D238" s="10"/>
      <c r="E238" s="10"/>
      <c r="F238" s="24"/>
      <c r="J238" s="24"/>
      <c r="R238" s="10"/>
      <c r="S238" s="10"/>
      <c r="T238" s="10"/>
    </row>
    <row r="239" ht="15.75" customHeight="1">
      <c r="B239" s="10"/>
      <c r="C239" s="10"/>
      <c r="D239" s="10"/>
      <c r="E239" s="10"/>
      <c r="F239" s="24"/>
      <c r="J239" s="24"/>
      <c r="R239" s="10"/>
      <c r="S239" s="10"/>
      <c r="T239" s="10"/>
    </row>
    <row r="240" ht="15.75" customHeight="1">
      <c r="B240" s="10"/>
      <c r="C240" s="10"/>
      <c r="D240" s="10"/>
      <c r="E240" s="10"/>
      <c r="F240" s="24"/>
      <c r="J240" s="24"/>
      <c r="R240" s="10"/>
      <c r="S240" s="10"/>
      <c r="T240" s="10"/>
    </row>
    <row r="241" ht="15.75" customHeight="1">
      <c r="B241" s="10"/>
      <c r="C241" s="10"/>
      <c r="D241" s="10"/>
      <c r="E241" s="10"/>
      <c r="F241" s="24"/>
      <c r="J241" s="24"/>
      <c r="R241" s="10"/>
      <c r="S241" s="10"/>
      <c r="T241" s="10"/>
    </row>
    <row r="242" ht="15.75" customHeight="1">
      <c r="B242" s="10"/>
      <c r="C242" s="10"/>
      <c r="D242" s="10"/>
      <c r="E242" s="10"/>
      <c r="F242" s="24"/>
      <c r="J242" s="24"/>
      <c r="R242" s="10"/>
      <c r="S242" s="10"/>
      <c r="T242" s="10"/>
    </row>
    <row r="243" ht="15.75" customHeight="1">
      <c r="B243" s="10"/>
      <c r="C243" s="10"/>
      <c r="D243" s="10"/>
      <c r="E243" s="10"/>
      <c r="F243" s="24"/>
      <c r="J243" s="24"/>
      <c r="R243" s="10"/>
      <c r="S243" s="10"/>
      <c r="T243" s="10"/>
    </row>
    <row r="244" ht="15.75" customHeight="1">
      <c r="B244" s="10"/>
      <c r="C244" s="10"/>
      <c r="D244" s="10"/>
      <c r="E244" s="10"/>
      <c r="F244" s="24"/>
      <c r="J244" s="24"/>
      <c r="R244" s="10"/>
      <c r="S244" s="10"/>
      <c r="T244" s="10"/>
    </row>
    <row r="245" ht="15.75" customHeight="1">
      <c r="B245" s="10"/>
      <c r="C245" s="10"/>
      <c r="D245" s="10"/>
      <c r="E245" s="10"/>
      <c r="F245" s="24"/>
      <c r="J245" s="24"/>
      <c r="R245" s="10"/>
      <c r="S245" s="10"/>
      <c r="T245" s="10"/>
    </row>
    <row r="246" ht="15.75" customHeight="1">
      <c r="B246" s="10"/>
      <c r="C246" s="10"/>
      <c r="D246" s="10"/>
      <c r="E246" s="10"/>
      <c r="F246" s="24"/>
      <c r="J246" s="24"/>
      <c r="R246" s="10"/>
      <c r="S246" s="10"/>
      <c r="T246" s="10"/>
    </row>
    <row r="247" ht="15.75" customHeight="1">
      <c r="B247" s="10"/>
      <c r="C247" s="10"/>
      <c r="D247" s="10"/>
      <c r="E247" s="10"/>
      <c r="F247" s="24"/>
      <c r="J247" s="24"/>
      <c r="R247" s="10"/>
      <c r="S247" s="10"/>
      <c r="T247" s="10"/>
    </row>
    <row r="248" ht="15.75" customHeight="1">
      <c r="B248" s="10"/>
      <c r="C248" s="10"/>
      <c r="D248" s="10"/>
      <c r="E248" s="10"/>
      <c r="F248" s="24"/>
      <c r="J248" s="24"/>
      <c r="R248" s="10"/>
      <c r="S248" s="10"/>
      <c r="T248" s="10"/>
    </row>
    <row r="249" ht="15.75" customHeight="1">
      <c r="B249" s="10"/>
      <c r="C249" s="10"/>
      <c r="D249" s="10"/>
      <c r="E249" s="10"/>
      <c r="F249" s="24"/>
      <c r="J249" s="24"/>
      <c r="R249" s="10"/>
      <c r="S249" s="10"/>
      <c r="T249" s="10"/>
    </row>
    <row r="250" ht="15.75" customHeight="1">
      <c r="B250" s="10"/>
      <c r="C250" s="10"/>
      <c r="D250" s="10"/>
      <c r="E250" s="10"/>
      <c r="F250" s="24"/>
      <c r="J250" s="24"/>
      <c r="R250" s="10"/>
      <c r="S250" s="10"/>
      <c r="T250" s="10"/>
    </row>
    <row r="251" ht="15.75" customHeight="1">
      <c r="B251" s="10"/>
      <c r="C251" s="10"/>
      <c r="D251" s="10"/>
      <c r="E251" s="10"/>
      <c r="F251" s="24"/>
      <c r="J251" s="24"/>
      <c r="R251" s="10"/>
      <c r="S251" s="10"/>
      <c r="T251" s="10"/>
    </row>
    <row r="252" ht="15.75" customHeight="1">
      <c r="B252" s="10"/>
      <c r="C252" s="10"/>
      <c r="D252" s="10"/>
      <c r="E252" s="10"/>
      <c r="F252" s="24"/>
      <c r="J252" s="24"/>
      <c r="R252" s="10"/>
      <c r="S252" s="10"/>
      <c r="T252" s="10"/>
    </row>
    <row r="253" ht="15.75" customHeight="1">
      <c r="B253" s="10"/>
      <c r="C253" s="10"/>
      <c r="D253" s="10"/>
      <c r="E253" s="10"/>
      <c r="F253" s="24"/>
      <c r="J253" s="24"/>
      <c r="R253" s="10"/>
      <c r="S253" s="10"/>
      <c r="T253" s="10"/>
    </row>
    <row r="254" ht="15.75" customHeight="1">
      <c r="B254" s="10"/>
      <c r="C254" s="10"/>
      <c r="D254" s="10"/>
      <c r="E254" s="10"/>
      <c r="F254" s="24"/>
      <c r="J254" s="24"/>
      <c r="R254" s="10"/>
      <c r="S254" s="10"/>
      <c r="T254" s="10"/>
    </row>
    <row r="255" ht="15.75" customHeight="1">
      <c r="B255" s="10"/>
      <c r="C255" s="10"/>
      <c r="D255" s="10"/>
      <c r="E255" s="10"/>
      <c r="F255" s="24"/>
      <c r="J255" s="24"/>
      <c r="R255" s="10"/>
      <c r="S255" s="10"/>
      <c r="T255" s="10"/>
    </row>
    <row r="256" ht="15.75" customHeight="1">
      <c r="B256" s="10"/>
      <c r="C256" s="10"/>
      <c r="D256" s="10"/>
      <c r="E256" s="10"/>
      <c r="F256" s="24"/>
      <c r="J256" s="24"/>
      <c r="R256" s="10"/>
      <c r="S256" s="10"/>
      <c r="T256" s="10"/>
    </row>
    <row r="257" ht="15.75" customHeight="1">
      <c r="B257" s="10"/>
      <c r="C257" s="10"/>
      <c r="D257" s="10"/>
      <c r="E257" s="10"/>
      <c r="F257" s="24"/>
      <c r="J257" s="24"/>
      <c r="R257" s="10"/>
      <c r="S257" s="10"/>
      <c r="T257" s="10"/>
    </row>
    <row r="258" ht="15.75" customHeight="1">
      <c r="B258" s="10"/>
      <c r="C258" s="10"/>
      <c r="D258" s="10"/>
      <c r="E258" s="10"/>
      <c r="F258" s="24"/>
      <c r="J258" s="24"/>
      <c r="R258" s="10"/>
      <c r="S258" s="10"/>
      <c r="T258" s="10"/>
    </row>
    <row r="259" ht="15.75" customHeight="1">
      <c r="B259" s="10"/>
      <c r="C259" s="10"/>
      <c r="D259" s="10"/>
      <c r="E259" s="10"/>
      <c r="F259" s="24"/>
      <c r="J259" s="24"/>
      <c r="R259" s="10"/>
      <c r="S259" s="10"/>
      <c r="T259" s="10"/>
    </row>
    <row r="260" ht="15.75" customHeight="1">
      <c r="B260" s="10"/>
      <c r="C260" s="10"/>
      <c r="D260" s="10"/>
      <c r="E260" s="10"/>
      <c r="F260" s="24"/>
      <c r="J260" s="24"/>
      <c r="R260" s="10"/>
      <c r="S260" s="10"/>
      <c r="T260" s="10"/>
    </row>
    <row r="261" ht="15.75" customHeight="1">
      <c r="B261" s="10"/>
      <c r="C261" s="10"/>
      <c r="D261" s="10"/>
      <c r="E261" s="10"/>
      <c r="F261" s="24"/>
      <c r="J261" s="24"/>
      <c r="R261" s="10"/>
      <c r="S261" s="10"/>
      <c r="T261" s="10"/>
    </row>
    <row r="262" ht="15.75" customHeight="1">
      <c r="B262" s="10"/>
      <c r="C262" s="10"/>
      <c r="D262" s="10"/>
      <c r="E262" s="10"/>
      <c r="F262" s="24"/>
      <c r="J262" s="24"/>
      <c r="R262" s="10"/>
      <c r="S262" s="10"/>
      <c r="T262" s="10"/>
    </row>
    <row r="263" ht="15.75" customHeight="1">
      <c r="B263" s="10"/>
      <c r="C263" s="10"/>
      <c r="D263" s="10"/>
      <c r="E263" s="10"/>
      <c r="F263" s="24"/>
      <c r="J263" s="24"/>
      <c r="R263" s="10"/>
      <c r="S263" s="10"/>
      <c r="T263" s="10"/>
    </row>
    <row r="264" ht="15.75" customHeight="1">
      <c r="B264" s="10"/>
      <c r="C264" s="10"/>
      <c r="D264" s="10"/>
      <c r="E264" s="10"/>
      <c r="F264" s="24"/>
      <c r="J264" s="24"/>
      <c r="R264" s="10"/>
      <c r="S264" s="10"/>
      <c r="T264" s="10"/>
    </row>
    <row r="265" ht="15.75" customHeight="1">
      <c r="B265" s="10"/>
      <c r="C265" s="10"/>
      <c r="D265" s="10"/>
      <c r="E265" s="10"/>
      <c r="F265" s="24"/>
      <c r="J265" s="24"/>
      <c r="R265" s="10"/>
      <c r="S265" s="10"/>
      <c r="T265" s="10"/>
    </row>
    <row r="266" ht="15.75" customHeight="1">
      <c r="B266" s="10"/>
      <c r="C266" s="10"/>
      <c r="D266" s="10"/>
      <c r="E266" s="10"/>
      <c r="F266" s="24"/>
      <c r="J266" s="24"/>
      <c r="R266" s="10"/>
      <c r="S266" s="10"/>
      <c r="T266" s="10"/>
    </row>
    <row r="267" ht="15.75" customHeight="1">
      <c r="B267" s="10"/>
      <c r="C267" s="10"/>
      <c r="D267" s="10"/>
      <c r="E267" s="10"/>
      <c r="F267" s="24"/>
      <c r="J267" s="24"/>
      <c r="R267" s="10"/>
      <c r="S267" s="10"/>
      <c r="T267" s="10"/>
    </row>
    <row r="268" ht="15.75" customHeight="1">
      <c r="B268" s="10"/>
      <c r="C268" s="10"/>
      <c r="D268" s="10"/>
      <c r="E268" s="10"/>
      <c r="F268" s="24"/>
      <c r="J268" s="24"/>
      <c r="R268" s="10"/>
      <c r="S268" s="10"/>
      <c r="T268" s="10"/>
    </row>
    <row r="269" ht="15.75" customHeight="1">
      <c r="B269" s="10"/>
      <c r="C269" s="10"/>
      <c r="D269" s="10"/>
      <c r="E269" s="10"/>
      <c r="F269" s="24"/>
      <c r="J269" s="24"/>
      <c r="R269" s="10"/>
      <c r="S269" s="10"/>
      <c r="T269" s="10"/>
    </row>
    <row r="270" ht="15.75" customHeight="1">
      <c r="B270" s="10"/>
      <c r="C270" s="10"/>
      <c r="D270" s="10"/>
      <c r="E270" s="10"/>
      <c r="F270" s="24"/>
      <c r="J270" s="24"/>
      <c r="R270" s="10"/>
      <c r="S270" s="10"/>
      <c r="T270" s="10"/>
    </row>
    <row r="271" ht="15.75" customHeight="1">
      <c r="B271" s="10"/>
      <c r="C271" s="10"/>
      <c r="D271" s="10"/>
      <c r="E271" s="10"/>
      <c r="F271" s="24"/>
      <c r="J271" s="24"/>
      <c r="R271" s="10"/>
      <c r="S271" s="10"/>
      <c r="T271" s="10"/>
    </row>
    <row r="272" ht="15.75" customHeight="1">
      <c r="B272" s="10"/>
      <c r="C272" s="10"/>
      <c r="D272" s="10"/>
      <c r="E272" s="10"/>
      <c r="F272" s="24"/>
      <c r="J272" s="24"/>
      <c r="R272" s="10"/>
      <c r="S272" s="10"/>
      <c r="T272" s="10"/>
    </row>
    <row r="273" ht="15.75" customHeight="1">
      <c r="B273" s="10"/>
      <c r="C273" s="10"/>
      <c r="D273" s="10"/>
      <c r="E273" s="10"/>
      <c r="F273" s="24"/>
      <c r="J273" s="24"/>
      <c r="R273" s="10"/>
      <c r="S273" s="10"/>
      <c r="T273" s="10"/>
    </row>
    <row r="274" ht="15.75" customHeight="1">
      <c r="B274" s="10"/>
      <c r="C274" s="10"/>
      <c r="D274" s="10"/>
      <c r="E274" s="10"/>
      <c r="F274" s="24"/>
      <c r="J274" s="24"/>
      <c r="R274" s="10"/>
      <c r="S274" s="10"/>
      <c r="T274" s="10"/>
    </row>
    <row r="275" ht="15.75" customHeight="1">
      <c r="B275" s="10"/>
      <c r="C275" s="10"/>
      <c r="D275" s="10"/>
      <c r="E275" s="10"/>
      <c r="F275" s="24"/>
      <c r="J275" s="24"/>
      <c r="R275" s="10"/>
      <c r="S275" s="10"/>
      <c r="T275" s="10"/>
    </row>
    <row r="276" ht="15.75" customHeight="1">
      <c r="B276" s="10"/>
      <c r="C276" s="10"/>
      <c r="D276" s="10"/>
      <c r="E276" s="10"/>
      <c r="F276" s="24"/>
      <c r="J276" s="24"/>
      <c r="R276" s="10"/>
      <c r="S276" s="10"/>
      <c r="T276" s="10"/>
    </row>
    <row r="277" ht="15.75" customHeight="1">
      <c r="B277" s="10"/>
      <c r="C277" s="10"/>
      <c r="D277" s="10"/>
      <c r="E277" s="10"/>
      <c r="F277" s="24"/>
      <c r="J277" s="24"/>
      <c r="R277" s="10"/>
      <c r="S277" s="10"/>
      <c r="T277" s="10"/>
    </row>
    <row r="278" ht="15.75" customHeight="1">
      <c r="B278" s="10"/>
      <c r="C278" s="10"/>
      <c r="D278" s="10"/>
      <c r="E278" s="10"/>
      <c r="F278" s="24"/>
      <c r="J278" s="24"/>
      <c r="R278" s="10"/>
      <c r="S278" s="10"/>
      <c r="T278" s="10"/>
    </row>
    <row r="279" ht="15.75" customHeight="1">
      <c r="B279" s="10"/>
      <c r="C279" s="10"/>
      <c r="D279" s="10"/>
      <c r="E279" s="10"/>
      <c r="F279" s="24"/>
      <c r="J279" s="24"/>
      <c r="R279" s="10"/>
      <c r="S279" s="10"/>
      <c r="T279" s="10"/>
    </row>
    <row r="280" ht="15.75" customHeight="1">
      <c r="B280" s="10"/>
      <c r="C280" s="10"/>
      <c r="D280" s="10"/>
      <c r="E280" s="10"/>
      <c r="F280" s="24"/>
      <c r="J280" s="24"/>
      <c r="R280" s="10"/>
      <c r="S280" s="10"/>
      <c r="T280" s="10"/>
    </row>
    <row r="281" ht="15.75" customHeight="1">
      <c r="B281" s="10"/>
      <c r="C281" s="10"/>
      <c r="D281" s="10"/>
      <c r="E281" s="10"/>
      <c r="F281" s="24"/>
      <c r="J281" s="24"/>
      <c r="R281" s="10"/>
      <c r="S281" s="10"/>
      <c r="T281" s="10"/>
    </row>
    <row r="282" ht="15.75" customHeight="1">
      <c r="B282" s="10"/>
      <c r="C282" s="10"/>
      <c r="D282" s="10"/>
      <c r="E282" s="10"/>
      <c r="F282" s="24"/>
      <c r="J282" s="24"/>
      <c r="R282" s="10"/>
      <c r="S282" s="10"/>
      <c r="T282" s="10"/>
    </row>
    <row r="283" ht="15.75" customHeight="1">
      <c r="B283" s="10"/>
      <c r="C283" s="10"/>
      <c r="D283" s="10"/>
      <c r="E283" s="10"/>
      <c r="F283" s="24"/>
      <c r="J283" s="24"/>
      <c r="R283" s="10"/>
      <c r="S283" s="10"/>
      <c r="T283" s="10"/>
    </row>
    <row r="284" ht="15.75" customHeight="1">
      <c r="B284" s="10"/>
      <c r="C284" s="10"/>
      <c r="D284" s="10"/>
      <c r="E284" s="10"/>
      <c r="F284" s="24"/>
      <c r="J284" s="24"/>
      <c r="R284" s="10"/>
      <c r="S284" s="10"/>
      <c r="T284" s="10"/>
    </row>
    <row r="285" ht="15.75" customHeight="1">
      <c r="B285" s="10"/>
      <c r="C285" s="10"/>
      <c r="D285" s="10"/>
      <c r="E285" s="10"/>
      <c r="F285" s="24"/>
      <c r="J285" s="24"/>
      <c r="R285" s="10"/>
      <c r="S285" s="10"/>
      <c r="T285" s="10"/>
    </row>
    <row r="286" ht="15.75" customHeight="1">
      <c r="B286" s="10"/>
      <c r="C286" s="10"/>
      <c r="D286" s="10"/>
      <c r="E286" s="10"/>
      <c r="F286" s="24"/>
      <c r="J286" s="24"/>
      <c r="R286" s="10"/>
      <c r="S286" s="10"/>
      <c r="T286" s="10"/>
    </row>
    <row r="287" ht="15.75" customHeight="1">
      <c r="B287" s="10"/>
      <c r="C287" s="10"/>
      <c r="D287" s="10"/>
      <c r="E287" s="10"/>
      <c r="F287" s="24"/>
      <c r="J287" s="24"/>
      <c r="R287" s="10"/>
      <c r="S287" s="10"/>
      <c r="T287" s="10"/>
    </row>
    <row r="288" ht="15.75" customHeight="1">
      <c r="B288" s="10"/>
      <c r="C288" s="10"/>
      <c r="D288" s="10"/>
      <c r="E288" s="10"/>
      <c r="F288" s="24"/>
      <c r="J288" s="24"/>
      <c r="R288" s="10"/>
      <c r="S288" s="10"/>
      <c r="T288" s="10"/>
    </row>
    <row r="289" ht="15.75" customHeight="1">
      <c r="B289" s="10"/>
      <c r="C289" s="10"/>
      <c r="D289" s="10"/>
      <c r="E289" s="10"/>
      <c r="F289" s="24"/>
      <c r="J289" s="24"/>
      <c r="R289" s="10"/>
      <c r="S289" s="10"/>
      <c r="T289" s="10"/>
    </row>
    <row r="290" ht="15.75" customHeight="1">
      <c r="B290" s="10"/>
      <c r="C290" s="10"/>
      <c r="D290" s="10"/>
      <c r="E290" s="10"/>
      <c r="F290" s="24"/>
      <c r="J290" s="24"/>
      <c r="R290" s="10"/>
      <c r="S290" s="10"/>
      <c r="T290" s="10"/>
    </row>
    <row r="291" ht="15.75" customHeight="1">
      <c r="B291" s="10"/>
      <c r="C291" s="10"/>
      <c r="D291" s="10"/>
      <c r="E291" s="10"/>
      <c r="F291" s="24"/>
      <c r="J291" s="24"/>
      <c r="R291" s="10"/>
      <c r="S291" s="10"/>
      <c r="T291" s="10"/>
    </row>
    <row r="292" ht="15.75" customHeight="1">
      <c r="B292" s="10"/>
      <c r="C292" s="10"/>
      <c r="D292" s="10"/>
      <c r="E292" s="10"/>
      <c r="F292" s="24"/>
      <c r="J292" s="24"/>
      <c r="R292" s="10"/>
      <c r="S292" s="10"/>
      <c r="T292" s="10"/>
    </row>
    <row r="293" ht="15.75" customHeight="1">
      <c r="B293" s="10"/>
      <c r="C293" s="10"/>
      <c r="D293" s="10"/>
      <c r="E293" s="10"/>
      <c r="F293" s="24"/>
      <c r="J293" s="24"/>
      <c r="R293" s="10"/>
      <c r="S293" s="10"/>
      <c r="T293" s="10"/>
    </row>
    <row r="294" ht="15.75" customHeight="1">
      <c r="B294" s="10"/>
      <c r="C294" s="10"/>
      <c r="D294" s="10"/>
      <c r="E294" s="10"/>
      <c r="F294" s="24"/>
      <c r="J294" s="24"/>
      <c r="R294" s="10"/>
      <c r="S294" s="10"/>
      <c r="T294" s="10"/>
    </row>
    <row r="295" ht="15.75" customHeight="1">
      <c r="B295" s="10"/>
      <c r="C295" s="10"/>
      <c r="D295" s="10"/>
      <c r="E295" s="10"/>
      <c r="F295" s="24"/>
      <c r="J295" s="24"/>
      <c r="R295" s="10"/>
      <c r="S295" s="10"/>
      <c r="T295" s="10"/>
    </row>
    <row r="296" ht="15.75" customHeight="1">
      <c r="B296" s="10"/>
      <c r="C296" s="10"/>
      <c r="D296" s="10"/>
      <c r="E296" s="10"/>
      <c r="F296" s="24"/>
      <c r="J296" s="24"/>
      <c r="R296" s="10"/>
      <c r="S296" s="10"/>
      <c r="T296" s="10"/>
    </row>
    <row r="297" ht="15.75" customHeight="1">
      <c r="B297" s="10"/>
      <c r="C297" s="10"/>
      <c r="D297" s="10"/>
      <c r="E297" s="10"/>
      <c r="F297" s="24"/>
      <c r="J297" s="24"/>
      <c r="R297" s="10"/>
      <c r="S297" s="10"/>
      <c r="T297" s="10"/>
    </row>
    <row r="298" ht="15.75" customHeight="1">
      <c r="B298" s="10"/>
      <c r="C298" s="10"/>
      <c r="D298" s="10"/>
      <c r="E298" s="10"/>
      <c r="F298" s="24"/>
      <c r="J298" s="24"/>
      <c r="R298" s="10"/>
      <c r="S298" s="10"/>
      <c r="T298" s="10"/>
    </row>
    <row r="299" ht="15.75" customHeight="1">
      <c r="B299" s="10"/>
      <c r="C299" s="10"/>
      <c r="D299" s="10"/>
      <c r="E299" s="10"/>
      <c r="F299" s="24"/>
      <c r="J299" s="24"/>
      <c r="R299" s="10"/>
      <c r="S299" s="10"/>
      <c r="T299" s="10"/>
    </row>
    <row r="300" ht="15.75" customHeight="1">
      <c r="B300" s="10"/>
      <c r="C300" s="10"/>
      <c r="D300" s="10"/>
      <c r="E300" s="10"/>
      <c r="F300" s="24"/>
      <c r="J300" s="24"/>
      <c r="R300" s="10"/>
      <c r="S300" s="10"/>
      <c r="T300" s="10"/>
    </row>
    <row r="301" ht="15.75" customHeight="1">
      <c r="B301" s="10"/>
      <c r="C301" s="10"/>
      <c r="D301" s="10"/>
      <c r="E301" s="10"/>
      <c r="F301" s="24"/>
      <c r="J301" s="24"/>
      <c r="R301" s="10"/>
      <c r="S301" s="10"/>
      <c r="T301" s="10"/>
    </row>
    <row r="302" ht="15.75" customHeight="1">
      <c r="B302" s="10"/>
      <c r="C302" s="10"/>
      <c r="D302" s="10"/>
      <c r="E302" s="10"/>
      <c r="F302" s="24"/>
      <c r="J302" s="24"/>
      <c r="R302" s="10"/>
      <c r="S302" s="10"/>
      <c r="T302" s="10"/>
    </row>
    <row r="303" ht="15.75" customHeight="1">
      <c r="B303" s="10"/>
      <c r="C303" s="10"/>
      <c r="D303" s="10"/>
      <c r="E303" s="10"/>
      <c r="F303" s="24"/>
      <c r="J303" s="24"/>
      <c r="R303" s="10"/>
      <c r="S303" s="10"/>
      <c r="T303" s="10"/>
    </row>
    <row r="304" ht="15.75" customHeight="1">
      <c r="B304" s="10"/>
      <c r="C304" s="10"/>
      <c r="D304" s="10"/>
      <c r="E304" s="10"/>
      <c r="F304" s="24"/>
      <c r="J304" s="24"/>
      <c r="R304" s="10"/>
      <c r="S304" s="10"/>
      <c r="T304" s="10"/>
    </row>
    <row r="305" ht="15.75" customHeight="1">
      <c r="B305" s="10"/>
      <c r="C305" s="10"/>
      <c r="D305" s="10"/>
      <c r="E305" s="10"/>
      <c r="F305" s="24"/>
      <c r="J305" s="24"/>
      <c r="R305" s="10"/>
      <c r="S305" s="10"/>
      <c r="T305" s="10"/>
    </row>
    <row r="306" ht="15.75" customHeight="1">
      <c r="B306" s="10"/>
      <c r="C306" s="10"/>
      <c r="D306" s="10"/>
      <c r="E306" s="10"/>
      <c r="F306" s="24"/>
      <c r="J306" s="24"/>
      <c r="R306" s="10"/>
      <c r="S306" s="10"/>
      <c r="T306" s="10"/>
    </row>
    <row r="307" ht="15.75" customHeight="1">
      <c r="B307" s="10"/>
      <c r="C307" s="10"/>
      <c r="D307" s="10"/>
      <c r="E307" s="10"/>
      <c r="F307" s="24"/>
      <c r="J307" s="24"/>
      <c r="R307" s="10"/>
      <c r="S307" s="10"/>
      <c r="T307" s="10"/>
    </row>
    <row r="308" ht="15.75" customHeight="1">
      <c r="B308" s="10"/>
      <c r="C308" s="10"/>
      <c r="D308" s="10"/>
      <c r="E308" s="10"/>
      <c r="F308" s="24"/>
      <c r="J308" s="24"/>
      <c r="R308" s="10"/>
      <c r="S308" s="10"/>
      <c r="T308" s="10"/>
    </row>
    <row r="309" ht="15.75" customHeight="1">
      <c r="B309" s="10"/>
      <c r="C309" s="10"/>
      <c r="D309" s="10"/>
      <c r="E309" s="10"/>
      <c r="F309" s="24"/>
      <c r="J309" s="24"/>
      <c r="R309" s="10"/>
      <c r="S309" s="10"/>
      <c r="T309" s="10"/>
    </row>
    <row r="310" ht="15.75" customHeight="1">
      <c r="B310" s="10"/>
      <c r="C310" s="10"/>
      <c r="D310" s="10"/>
      <c r="E310" s="10"/>
      <c r="F310" s="24"/>
      <c r="J310" s="24"/>
      <c r="R310" s="10"/>
      <c r="S310" s="10"/>
      <c r="T310" s="10"/>
    </row>
    <row r="311" ht="15.75" customHeight="1">
      <c r="B311" s="10"/>
      <c r="C311" s="10"/>
      <c r="D311" s="10"/>
      <c r="E311" s="10"/>
      <c r="F311" s="24"/>
      <c r="J311" s="24"/>
      <c r="R311" s="10"/>
      <c r="S311" s="10"/>
      <c r="T311" s="10"/>
    </row>
    <row r="312" ht="15.75" customHeight="1">
      <c r="B312" s="10"/>
      <c r="C312" s="10"/>
      <c r="D312" s="10"/>
      <c r="E312" s="10"/>
      <c r="F312" s="24"/>
      <c r="J312" s="24"/>
      <c r="R312" s="10"/>
      <c r="S312" s="10"/>
      <c r="T312" s="10"/>
    </row>
    <row r="313" ht="15.75" customHeight="1">
      <c r="B313" s="10"/>
      <c r="C313" s="10"/>
      <c r="D313" s="10"/>
      <c r="E313" s="10"/>
      <c r="F313" s="24"/>
      <c r="J313" s="24"/>
      <c r="R313" s="10"/>
      <c r="S313" s="10"/>
      <c r="T313" s="10"/>
    </row>
    <row r="314" ht="15.75" customHeight="1">
      <c r="B314" s="10"/>
      <c r="C314" s="10"/>
      <c r="D314" s="10"/>
      <c r="E314" s="10"/>
      <c r="F314" s="24"/>
      <c r="J314" s="24"/>
      <c r="R314" s="10"/>
      <c r="S314" s="10"/>
      <c r="T314" s="10"/>
    </row>
    <row r="315" ht="15.75" customHeight="1">
      <c r="B315" s="10"/>
      <c r="C315" s="10"/>
      <c r="D315" s="10"/>
      <c r="E315" s="10"/>
      <c r="F315" s="24"/>
      <c r="J315" s="24"/>
      <c r="R315" s="10"/>
      <c r="S315" s="10"/>
      <c r="T315" s="10"/>
    </row>
    <row r="316" ht="15.75" customHeight="1">
      <c r="B316" s="10"/>
      <c r="C316" s="10"/>
      <c r="D316" s="10"/>
      <c r="E316" s="10"/>
      <c r="F316" s="24"/>
      <c r="J316" s="24"/>
      <c r="R316" s="10"/>
      <c r="S316" s="10"/>
      <c r="T316" s="10"/>
    </row>
    <row r="317" ht="15.75" customHeight="1">
      <c r="B317" s="10"/>
      <c r="C317" s="10"/>
      <c r="D317" s="10"/>
      <c r="E317" s="10"/>
      <c r="F317" s="24"/>
      <c r="J317" s="24"/>
      <c r="R317" s="10"/>
      <c r="S317" s="10"/>
      <c r="T317" s="10"/>
    </row>
    <row r="318" ht="15.75" customHeight="1">
      <c r="B318" s="10"/>
      <c r="C318" s="10"/>
      <c r="D318" s="10"/>
      <c r="E318" s="10"/>
      <c r="F318" s="24"/>
      <c r="J318" s="24"/>
      <c r="R318" s="10"/>
      <c r="S318" s="10"/>
      <c r="T318" s="10"/>
    </row>
    <row r="319" ht="15.75" customHeight="1">
      <c r="B319" s="10"/>
      <c r="C319" s="10"/>
      <c r="D319" s="10"/>
      <c r="E319" s="10"/>
      <c r="F319" s="24"/>
      <c r="J319" s="24"/>
      <c r="R319" s="10"/>
      <c r="S319" s="10"/>
      <c r="T319" s="10"/>
    </row>
    <row r="320" ht="15.75" customHeight="1">
      <c r="B320" s="10"/>
      <c r="C320" s="10"/>
      <c r="D320" s="10"/>
      <c r="E320" s="10"/>
      <c r="F320" s="24"/>
      <c r="J320" s="24"/>
      <c r="R320" s="10"/>
      <c r="S320" s="10"/>
      <c r="T320" s="10"/>
    </row>
    <row r="321" ht="15.75" customHeight="1">
      <c r="B321" s="10"/>
      <c r="C321" s="10"/>
      <c r="D321" s="10"/>
      <c r="E321" s="10"/>
      <c r="F321" s="24"/>
      <c r="J321" s="24"/>
      <c r="R321" s="10"/>
      <c r="S321" s="10"/>
      <c r="T321" s="10"/>
    </row>
    <row r="322" ht="15.75" customHeight="1">
      <c r="B322" s="10"/>
      <c r="C322" s="10"/>
      <c r="D322" s="10"/>
      <c r="E322" s="10"/>
      <c r="F322" s="24"/>
      <c r="J322" s="24"/>
      <c r="R322" s="10"/>
      <c r="S322" s="10"/>
      <c r="T322" s="10"/>
    </row>
    <row r="323" ht="15.75" customHeight="1">
      <c r="B323" s="10"/>
      <c r="C323" s="10"/>
      <c r="D323" s="10"/>
      <c r="E323" s="10"/>
      <c r="F323" s="24"/>
      <c r="J323" s="24"/>
      <c r="R323" s="10"/>
      <c r="S323" s="10"/>
      <c r="T323" s="10"/>
    </row>
    <row r="324" ht="15.75" customHeight="1">
      <c r="B324" s="10"/>
      <c r="C324" s="10"/>
      <c r="D324" s="10"/>
      <c r="E324" s="10"/>
      <c r="F324" s="24"/>
      <c r="J324" s="24"/>
      <c r="R324" s="10"/>
      <c r="S324" s="10"/>
      <c r="T324" s="10"/>
    </row>
    <row r="325" ht="15.75" customHeight="1">
      <c r="B325" s="10"/>
      <c r="C325" s="10"/>
      <c r="D325" s="10"/>
      <c r="E325" s="10"/>
      <c r="F325" s="24"/>
      <c r="J325" s="24"/>
      <c r="R325" s="10"/>
      <c r="S325" s="10"/>
      <c r="T325" s="10"/>
    </row>
    <row r="326" ht="15.75" customHeight="1">
      <c r="B326" s="10"/>
      <c r="C326" s="10"/>
      <c r="D326" s="10"/>
      <c r="E326" s="10"/>
      <c r="F326" s="24"/>
      <c r="J326" s="24"/>
      <c r="R326" s="10"/>
      <c r="S326" s="10"/>
      <c r="T326" s="10"/>
    </row>
    <row r="327" ht="15.75" customHeight="1">
      <c r="B327" s="10"/>
      <c r="C327" s="10"/>
      <c r="D327" s="10"/>
      <c r="E327" s="10"/>
      <c r="F327" s="24"/>
      <c r="J327" s="24"/>
      <c r="R327" s="10"/>
      <c r="S327" s="10"/>
      <c r="T327" s="10"/>
    </row>
    <row r="328" ht="15.75" customHeight="1">
      <c r="B328" s="10"/>
      <c r="C328" s="10"/>
      <c r="D328" s="10"/>
      <c r="E328" s="10"/>
      <c r="F328" s="24"/>
      <c r="J328" s="24"/>
      <c r="R328" s="10"/>
      <c r="S328" s="10"/>
      <c r="T328" s="10"/>
    </row>
    <row r="329" ht="15.75" customHeight="1">
      <c r="B329" s="10"/>
      <c r="C329" s="10"/>
      <c r="D329" s="10"/>
      <c r="E329" s="10"/>
      <c r="F329" s="24"/>
      <c r="J329" s="24"/>
      <c r="R329" s="10"/>
      <c r="S329" s="10"/>
      <c r="T329" s="10"/>
    </row>
    <row r="330" ht="15.75" customHeight="1">
      <c r="B330" s="10"/>
      <c r="C330" s="10"/>
      <c r="D330" s="10"/>
      <c r="E330" s="10"/>
      <c r="F330" s="24"/>
      <c r="J330" s="24"/>
      <c r="R330" s="10"/>
      <c r="S330" s="10"/>
      <c r="T330" s="10"/>
    </row>
    <row r="331" ht="15.75" customHeight="1">
      <c r="B331" s="10"/>
      <c r="C331" s="10"/>
      <c r="D331" s="10"/>
      <c r="E331" s="10"/>
      <c r="F331" s="24"/>
      <c r="J331" s="24"/>
      <c r="R331" s="10"/>
      <c r="S331" s="10"/>
      <c r="T331" s="10"/>
    </row>
    <row r="332" ht="15.75" customHeight="1">
      <c r="B332" s="10"/>
      <c r="C332" s="10"/>
      <c r="D332" s="10"/>
      <c r="E332" s="10"/>
      <c r="F332" s="24"/>
      <c r="J332" s="24"/>
      <c r="R332" s="10"/>
      <c r="S332" s="10"/>
      <c r="T332" s="10"/>
    </row>
    <row r="333" ht="15.75" customHeight="1">
      <c r="B333" s="10"/>
      <c r="C333" s="10"/>
      <c r="D333" s="10"/>
      <c r="E333" s="10"/>
      <c r="F333" s="24"/>
      <c r="J333" s="24"/>
      <c r="R333" s="10"/>
      <c r="S333" s="10"/>
      <c r="T333" s="10"/>
    </row>
    <row r="334" ht="15.75" customHeight="1">
      <c r="B334" s="10"/>
      <c r="C334" s="10"/>
      <c r="D334" s="10"/>
      <c r="E334" s="10"/>
      <c r="F334" s="24"/>
      <c r="J334" s="24"/>
      <c r="R334" s="10"/>
      <c r="S334" s="10"/>
      <c r="T334" s="10"/>
    </row>
    <row r="335" ht="15.75" customHeight="1">
      <c r="B335" s="10"/>
      <c r="C335" s="10"/>
      <c r="D335" s="10"/>
      <c r="E335" s="10"/>
      <c r="F335" s="24"/>
      <c r="J335" s="24"/>
      <c r="R335" s="10"/>
      <c r="S335" s="10"/>
      <c r="T335" s="10"/>
    </row>
    <row r="336" ht="15.75" customHeight="1">
      <c r="B336" s="10"/>
      <c r="C336" s="10"/>
      <c r="D336" s="10"/>
      <c r="E336" s="10"/>
      <c r="F336" s="24"/>
      <c r="J336" s="24"/>
      <c r="R336" s="10"/>
      <c r="S336" s="10"/>
      <c r="T336" s="10"/>
    </row>
    <row r="337" ht="15.75" customHeight="1">
      <c r="B337" s="10"/>
      <c r="C337" s="10"/>
      <c r="D337" s="10"/>
      <c r="E337" s="10"/>
      <c r="F337" s="24"/>
      <c r="J337" s="24"/>
      <c r="R337" s="10"/>
      <c r="S337" s="10"/>
      <c r="T337" s="10"/>
    </row>
    <row r="338" ht="15.75" customHeight="1">
      <c r="B338" s="10"/>
      <c r="C338" s="10"/>
      <c r="D338" s="10"/>
      <c r="E338" s="10"/>
      <c r="F338" s="24"/>
      <c r="J338" s="24"/>
      <c r="R338" s="10"/>
      <c r="S338" s="10"/>
      <c r="T338" s="10"/>
    </row>
    <row r="339" ht="15.75" customHeight="1">
      <c r="B339" s="10"/>
      <c r="C339" s="10"/>
      <c r="D339" s="10"/>
      <c r="E339" s="10"/>
      <c r="F339" s="24"/>
      <c r="J339" s="24"/>
      <c r="R339" s="10"/>
      <c r="S339" s="10"/>
      <c r="T339" s="10"/>
    </row>
    <row r="340" ht="15.75" customHeight="1">
      <c r="B340" s="10"/>
      <c r="C340" s="10"/>
      <c r="D340" s="10"/>
      <c r="E340" s="10"/>
      <c r="F340" s="24"/>
      <c r="J340" s="24"/>
      <c r="R340" s="10"/>
      <c r="S340" s="10"/>
      <c r="T340" s="10"/>
    </row>
    <row r="341" ht="15.75" customHeight="1">
      <c r="B341" s="10"/>
      <c r="C341" s="10"/>
      <c r="D341" s="10"/>
      <c r="E341" s="10"/>
      <c r="F341" s="24"/>
      <c r="J341" s="24"/>
      <c r="R341" s="10"/>
      <c r="S341" s="10"/>
      <c r="T341" s="10"/>
    </row>
    <row r="342" ht="15.75" customHeight="1">
      <c r="B342" s="10"/>
      <c r="C342" s="10"/>
      <c r="D342" s="10"/>
      <c r="E342" s="10"/>
      <c r="F342" s="24"/>
      <c r="J342" s="24"/>
      <c r="R342" s="10"/>
      <c r="S342" s="10"/>
      <c r="T342" s="10"/>
    </row>
    <row r="343" ht="15.75" customHeight="1">
      <c r="B343" s="10"/>
      <c r="C343" s="10"/>
      <c r="D343" s="10"/>
      <c r="E343" s="10"/>
      <c r="F343" s="24"/>
      <c r="J343" s="24"/>
      <c r="R343" s="10"/>
      <c r="S343" s="10"/>
      <c r="T343" s="10"/>
    </row>
    <row r="344" ht="15.75" customHeight="1">
      <c r="B344" s="10"/>
      <c r="C344" s="10"/>
      <c r="D344" s="10"/>
      <c r="E344" s="10"/>
      <c r="F344" s="24"/>
      <c r="J344" s="24"/>
      <c r="R344" s="10"/>
      <c r="S344" s="10"/>
      <c r="T344" s="10"/>
    </row>
    <row r="345" ht="15.75" customHeight="1">
      <c r="B345" s="10"/>
      <c r="C345" s="10"/>
      <c r="D345" s="10"/>
      <c r="E345" s="10"/>
      <c r="F345" s="24"/>
      <c r="J345" s="24"/>
      <c r="R345" s="10"/>
      <c r="S345" s="10"/>
      <c r="T345" s="10"/>
    </row>
    <row r="346" ht="15.75" customHeight="1">
      <c r="B346" s="10"/>
      <c r="C346" s="10"/>
      <c r="D346" s="10"/>
      <c r="E346" s="10"/>
      <c r="F346" s="24"/>
      <c r="J346" s="24"/>
      <c r="R346" s="10"/>
      <c r="S346" s="10"/>
      <c r="T346" s="10"/>
    </row>
    <row r="347" ht="15.75" customHeight="1">
      <c r="B347" s="10"/>
      <c r="C347" s="10"/>
      <c r="D347" s="10"/>
      <c r="E347" s="10"/>
      <c r="F347" s="24"/>
      <c r="J347" s="24"/>
      <c r="R347" s="10"/>
      <c r="S347" s="10"/>
      <c r="T347" s="10"/>
    </row>
    <row r="348" ht="15.75" customHeight="1">
      <c r="B348" s="10"/>
      <c r="C348" s="10"/>
      <c r="D348" s="10"/>
      <c r="E348" s="10"/>
      <c r="F348" s="24"/>
      <c r="J348" s="24"/>
      <c r="R348" s="10"/>
      <c r="S348" s="10"/>
      <c r="T348" s="10"/>
    </row>
    <row r="349" ht="15.75" customHeight="1">
      <c r="B349" s="10"/>
      <c r="C349" s="10"/>
      <c r="D349" s="10"/>
      <c r="E349" s="10"/>
      <c r="F349" s="24"/>
      <c r="J349" s="24"/>
      <c r="R349" s="10"/>
      <c r="S349" s="10"/>
      <c r="T349" s="10"/>
    </row>
    <row r="350" ht="15.75" customHeight="1">
      <c r="B350" s="10"/>
      <c r="C350" s="10"/>
      <c r="D350" s="10"/>
      <c r="E350" s="10"/>
      <c r="F350" s="24"/>
      <c r="J350" s="24"/>
      <c r="R350" s="10"/>
      <c r="S350" s="10"/>
      <c r="T350" s="10"/>
    </row>
    <row r="351" ht="15.75" customHeight="1">
      <c r="B351" s="10"/>
      <c r="C351" s="10"/>
      <c r="D351" s="10"/>
      <c r="E351" s="10"/>
      <c r="F351" s="24"/>
      <c r="J351" s="24"/>
      <c r="R351" s="10"/>
      <c r="S351" s="10"/>
      <c r="T351" s="10"/>
    </row>
    <row r="352" ht="15.75" customHeight="1">
      <c r="B352" s="10"/>
      <c r="C352" s="10"/>
      <c r="D352" s="10"/>
      <c r="E352" s="10"/>
      <c r="F352" s="24"/>
      <c r="J352" s="24"/>
      <c r="R352" s="10"/>
      <c r="S352" s="10"/>
      <c r="T352" s="10"/>
    </row>
    <row r="353" ht="15.75" customHeight="1">
      <c r="B353" s="10"/>
      <c r="C353" s="10"/>
      <c r="D353" s="10"/>
      <c r="E353" s="10"/>
      <c r="F353" s="24"/>
      <c r="J353" s="24"/>
      <c r="R353" s="10"/>
      <c r="S353" s="10"/>
      <c r="T353" s="10"/>
    </row>
    <row r="354" ht="15.75" customHeight="1">
      <c r="B354" s="10"/>
      <c r="C354" s="10"/>
      <c r="D354" s="10"/>
      <c r="E354" s="10"/>
      <c r="F354" s="24"/>
      <c r="J354" s="24"/>
      <c r="R354" s="10"/>
      <c r="S354" s="10"/>
      <c r="T354" s="10"/>
    </row>
    <row r="355" ht="15.75" customHeight="1">
      <c r="B355" s="10"/>
      <c r="C355" s="10"/>
      <c r="D355" s="10"/>
      <c r="E355" s="10"/>
      <c r="F355" s="24"/>
      <c r="J355" s="24"/>
      <c r="R355" s="10"/>
      <c r="S355" s="10"/>
      <c r="T355" s="10"/>
    </row>
    <row r="356" ht="15.75" customHeight="1">
      <c r="B356" s="10"/>
      <c r="C356" s="10"/>
      <c r="D356" s="10"/>
      <c r="E356" s="10"/>
      <c r="F356" s="24"/>
      <c r="J356" s="24"/>
      <c r="R356" s="10"/>
      <c r="S356" s="10"/>
      <c r="T356" s="10"/>
    </row>
    <row r="357" ht="15.75" customHeight="1">
      <c r="B357" s="10"/>
      <c r="C357" s="10"/>
      <c r="D357" s="10"/>
      <c r="E357" s="10"/>
      <c r="F357" s="24"/>
      <c r="J357" s="24"/>
      <c r="R357" s="10"/>
      <c r="S357" s="10"/>
      <c r="T357" s="10"/>
    </row>
    <row r="358" ht="15.75" customHeight="1">
      <c r="B358" s="10"/>
      <c r="C358" s="10"/>
      <c r="D358" s="10"/>
      <c r="E358" s="10"/>
      <c r="F358" s="24"/>
      <c r="J358" s="24"/>
      <c r="R358" s="10"/>
      <c r="S358" s="10"/>
      <c r="T358" s="10"/>
    </row>
    <row r="359" ht="15.75" customHeight="1">
      <c r="B359" s="10"/>
      <c r="C359" s="10"/>
      <c r="D359" s="10"/>
      <c r="E359" s="10"/>
      <c r="F359" s="24"/>
      <c r="J359" s="24"/>
      <c r="R359" s="10"/>
      <c r="S359" s="10"/>
      <c r="T359" s="10"/>
    </row>
    <row r="360" ht="15.75" customHeight="1">
      <c r="B360" s="10"/>
      <c r="C360" s="10"/>
      <c r="D360" s="10"/>
      <c r="E360" s="10"/>
      <c r="F360" s="24"/>
      <c r="J360" s="24"/>
      <c r="R360" s="10"/>
      <c r="S360" s="10"/>
      <c r="T360" s="10"/>
    </row>
    <row r="361" ht="15.75" customHeight="1">
      <c r="B361" s="10"/>
      <c r="C361" s="10"/>
      <c r="D361" s="10"/>
      <c r="E361" s="10"/>
      <c r="F361" s="24"/>
      <c r="J361" s="24"/>
      <c r="R361" s="10"/>
      <c r="S361" s="10"/>
      <c r="T361" s="10"/>
    </row>
    <row r="362" ht="15.75" customHeight="1">
      <c r="B362" s="10"/>
      <c r="C362" s="10"/>
      <c r="D362" s="10"/>
      <c r="E362" s="10"/>
      <c r="F362" s="24"/>
      <c r="J362" s="24"/>
      <c r="R362" s="10"/>
      <c r="S362" s="10"/>
      <c r="T362" s="10"/>
    </row>
    <row r="363" ht="15.75" customHeight="1">
      <c r="B363" s="10"/>
      <c r="C363" s="10"/>
      <c r="D363" s="10"/>
      <c r="E363" s="10"/>
      <c r="F363" s="24"/>
      <c r="J363" s="24"/>
      <c r="R363" s="10"/>
      <c r="S363" s="10"/>
      <c r="T363" s="10"/>
    </row>
    <row r="364" ht="15.75" customHeight="1">
      <c r="B364" s="10"/>
      <c r="C364" s="10"/>
      <c r="D364" s="10"/>
      <c r="E364" s="10"/>
      <c r="F364" s="24"/>
      <c r="J364" s="24"/>
      <c r="R364" s="10"/>
      <c r="S364" s="10"/>
      <c r="T364" s="10"/>
    </row>
    <row r="365" ht="15.75" customHeight="1">
      <c r="B365" s="10"/>
      <c r="C365" s="10"/>
      <c r="D365" s="10"/>
      <c r="E365" s="10"/>
      <c r="F365" s="24"/>
      <c r="J365" s="24"/>
      <c r="R365" s="10"/>
      <c r="S365" s="10"/>
      <c r="T365" s="10"/>
    </row>
    <row r="366" ht="15.75" customHeight="1">
      <c r="B366" s="10"/>
      <c r="C366" s="10"/>
      <c r="D366" s="10"/>
      <c r="E366" s="10"/>
      <c r="F366" s="24"/>
      <c r="J366" s="24"/>
      <c r="R366" s="10"/>
      <c r="S366" s="10"/>
      <c r="T366" s="10"/>
    </row>
    <row r="367" ht="15.75" customHeight="1">
      <c r="B367" s="10"/>
      <c r="C367" s="10"/>
      <c r="D367" s="10"/>
      <c r="E367" s="10"/>
      <c r="F367" s="24"/>
      <c r="J367" s="24"/>
      <c r="R367" s="10"/>
      <c r="S367" s="10"/>
      <c r="T367" s="10"/>
    </row>
    <row r="368" ht="15.75" customHeight="1">
      <c r="B368" s="10"/>
      <c r="C368" s="10"/>
      <c r="D368" s="10"/>
      <c r="E368" s="10"/>
      <c r="F368" s="24"/>
      <c r="J368" s="24"/>
      <c r="R368" s="10"/>
      <c r="S368" s="10"/>
      <c r="T368" s="10"/>
    </row>
    <row r="369" ht="15.75" customHeight="1">
      <c r="B369" s="10"/>
      <c r="C369" s="10"/>
      <c r="D369" s="10"/>
      <c r="E369" s="10"/>
      <c r="F369" s="24"/>
      <c r="J369" s="24"/>
      <c r="R369" s="10"/>
      <c r="S369" s="10"/>
      <c r="T369" s="10"/>
    </row>
    <row r="370" ht="15.75" customHeight="1">
      <c r="B370" s="10"/>
      <c r="C370" s="10"/>
      <c r="D370" s="10"/>
      <c r="E370" s="10"/>
      <c r="F370" s="24"/>
      <c r="J370" s="24"/>
      <c r="R370" s="10"/>
      <c r="S370" s="10"/>
      <c r="T370" s="10"/>
    </row>
    <row r="371" ht="15.75" customHeight="1">
      <c r="B371" s="10"/>
      <c r="C371" s="10"/>
      <c r="D371" s="10"/>
      <c r="E371" s="10"/>
      <c r="F371" s="24"/>
      <c r="J371" s="24"/>
      <c r="R371" s="10"/>
      <c r="S371" s="10"/>
      <c r="T371" s="10"/>
    </row>
    <row r="372" ht="15.75" customHeight="1">
      <c r="B372" s="10"/>
      <c r="C372" s="10"/>
      <c r="D372" s="10"/>
      <c r="E372" s="10"/>
      <c r="F372" s="24"/>
      <c r="J372" s="24"/>
      <c r="R372" s="10"/>
      <c r="S372" s="10"/>
      <c r="T372" s="10"/>
    </row>
    <row r="373" ht="15.75" customHeight="1">
      <c r="B373" s="10"/>
      <c r="C373" s="10"/>
      <c r="D373" s="10"/>
      <c r="E373" s="10"/>
      <c r="F373" s="24"/>
      <c r="J373" s="24"/>
      <c r="R373" s="10"/>
      <c r="S373" s="10"/>
      <c r="T373" s="10"/>
    </row>
    <row r="374" ht="15.75" customHeight="1">
      <c r="B374" s="10"/>
      <c r="C374" s="10"/>
      <c r="D374" s="10"/>
      <c r="E374" s="10"/>
      <c r="F374" s="24"/>
      <c r="J374" s="24"/>
      <c r="R374" s="10"/>
      <c r="S374" s="10"/>
      <c r="T374" s="10"/>
    </row>
    <row r="375" ht="15.75" customHeight="1">
      <c r="B375" s="10"/>
      <c r="C375" s="10"/>
      <c r="D375" s="10"/>
      <c r="E375" s="10"/>
      <c r="F375" s="24"/>
      <c r="J375" s="24"/>
      <c r="R375" s="10"/>
      <c r="S375" s="10"/>
      <c r="T375" s="10"/>
    </row>
    <row r="376" ht="15.75" customHeight="1">
      <c r="B376" s="10"/>
      <c r="C376" s="10"/>
      <c r="D376" s="10"/>
      <c r="E376" s="10"/>
      <c r="F376" s="24"/>
      <c r="J376" s="24"/>
      <c r="R376" s="10"/>
      <c r="S376" s="10"/>
      <c r="T376" s="10"/>
    </row>
    <row r="377" ht="15.75" customHeight="1">
      <c r="B377" s="10"/>
      <c r="C377" s="10"/>
      <c r="D377" s="10"/>
      <c r="E377" s="10"/>
      <c r="F377" s="24"/>
      <c r="J377" s="24"/>
      <c r="R377" s="10"/>
      <c r="S377" s="10"/>
      <c r="T377" s="10"/>
    </row>
    <row r="378" ht="15.75" customHeight="1">
      <c r="B378" s="10"/>
      <c r="C378" s="10"/>
      <c r="D378" s="10"/>
      <c r="E378" s="10"/>
      <c r="F378" s="24"/>
      <c r="J378" s="24"/>
      <c r="R378" s="10"/>
      <c r="S378" s="10"/>
      <c r="T378" s="10"/>
    </row>
    <row r="379" ht="15.75" customHeight="1">
      <c r="B379" s="10"/>
      <c r="C379" s="10"/>
      <c r="D379" s="10"/>
      <c r="E379" s="10"/>
      <c r="F379" s="24"/>
      <c r="J379" s="24"/>
      <c r="R379" s="10"/>
      <c r="S379" s="10"/>
      <c r="T379" s="10"/>
    </row>
    <row r="380" ht="15.75" customHeight="1">
      <c r="B380" s="10"/>
      <c r="C380" s="10"/>
      <c r="D380" s="10"/>
      <c r="E380" s="10"/>
      <c r="F380" s="24"/>
      <c r="J380" s="24"/>
      <c r="R380" s="10"/>
      <c r="S380" s="10"/>
      <c r="T380" s="10"/>
    </row>
    <row r="381" ht="15.75" customHeight="1">
      <c r="B381" s="10"/>
      <c r="C381" s="10"/>
      <c r="D381" s="10"/>
      <c r="E381" s="10"/>
      <c r="F381" s="24"/>
      <c r="J381" s="24"/>
      <c r="R381" s="10"/>
      <c r="S381" s="10"/>
      <c r="T381" s="10"/>
    </row>
    <row r="382" ht="15.75" customHeight="1">
      <c r="B382" s="10"/>
      <c r="C382" s="10"/>
      <c r="D382" s="10"/>
      <c r="E382" s="10"/>
      <c r="F382" s="24"/>
      <c r="J382" s="24"/>
      <c r="R382" s="10"/>
      <c r="S382" s="10"/>
      <c r="T382" s="10"/>
    </row>
    <row r="383" ht="15.75" customHeight="1">
      <c r="B383" s="10"/>
      <c r="C383" s="10"/>
      <c r="D383" s="10"/>
      <c r="E383" s="10"/>
      <c r="F383" s="24"/>
      <c r="J383" s="24"/>
      <c r="R383" s="10"/>
      <c r="S383" s="10"/>
      <c r="T383" s="10"/>
    </row>
    <row r="384" ht="15.75" customHeight="1">
      <c r="B384" s="10"/>
      <c r="C384" s="10"/>
      <c r="D384" s="10"/>
      <c r="E384" s="10"/>
      <c r="F384" s="24"/>
      <c r="J384" s="24"/>
      <c r="R384" s="10"/>
      <c r="S384" s="10"/>
      <c r="T384" s="10"/>
    </row>
    <row r="385" ht="15.75" customHeight="1">
      <c r="B385" s="10"/>
      <c r="C385" s="10"/>
      <c r="D385" s="10"/>
      <c r="E385" s="10"/>
      <c r="F385" s="24"/>
      <c r="J385" s="24"/>
      <c r="R385" s="10"/>
      <c r="S385" s="10"/>
      <c r="T385" s="10"/>
    </row>
    <row r="386" ht="15.75" customHeight="1">
      <c r="B386" s="10"/>
      <c r="C386" s="10"/>
      <c r="D386" s="10"/>
      <c r="E386" s="10"/>
      <c r="F386" s="24"/>
      <c r="J386" s="24"/>
      <c r="R386" s="10"/>
      <c r="S386" s="10"/>
      <c r="T386" s="10"/>
    </row>
    <row r="387" ht="15.75" customHeight="1">
      <c r="B387" s="10"/>
      <c r="C387" s="10"/>
      <c r="D387" s="10"/>
      <c r="E387" s="10"/>
      <c r="F387" s="24"/>
      <c r="J387" s="24"/>
      <c r="R387" s="10"/>
      <c r="S387" s="10"/>
      <c r="T387" s="10"/>
    </row>
    <row r="388" ht="15.75" customHeight="1">
      <c r="B388" s="10"/>
      <c r="C388" s="10"/>
      <c r="D388" s="10"/>
      <c r="E388" s="10"/>
      <c r="F388" s="24"/>
      <c r="J388" s="24"/>
      <c r="R388" s="10"/>
      <c r="S388" s="10"/>
      <c r="T388" s="10"/>
    </row>
    <row r="389" ht="15.75" customHeight="1">
      <c r="B389" s="10"/>
      <c r="C389" s="10"/>
      <c r="D389" s="10"/>
      <c r="E389" s="10"/>
      <c r="F389" s="24"/>
      <c r="J389" s="24"/>
      <c r="R389" s="10"/>
      <c r="S389" s="10"/>
      <c r="T389" s="10"/>
    </row>
    <row r="390" ht="15.75" customHeight="1">
      <c r="B390" s="10"/>
      <c r="C390" s="10"/>
      <c r="D390" s="10"/>
      <c r="E390" s="10"/>
      <c r="F390" s="24"/>
      <c r="J390" s="24"/>
      <c r="R390" s="10"/>
      <c r="S390" s="10"/>
      <c r="T390" s="10"/>
    </row>
    <row r="391" ht="15.75" customHeight="1">
      <c r="B391" s="10"/>
      <c r="C391" s="10"/>
      <c r="D391" s="10"/>
      <c r="E391" s="10"/>
      <c r="F391" s="24"/>
      <c r="J391" s="24"/>
      <c r="R391" s="10"/>
      <c r="S391" s="10"/>
      <c r="T391" s="10"/>
    </row>
    <row r="392" ht="15.75" customHeight="1">
      <c r="B392" s="10"/>
      <c r="C392" s="10"/>
      <c r="D392" s="10"/>
      <c r="E392" s="10"/>
      <c r="F392" s="24"/>
      <c r="J392" s="24"/>
      <c r="R392" s="10"/>
      <c r="S392" s="10"/>
      <c r="T392" s="10"/>
    </row>
    <row r="393" ht="15.75" customHeight="1">
      <c r="B393" s="10"/>
      <c r="C393" s="10"/>
      <c r="D393" s="10"/>
      <c r="E393" s="10"/>
      <c r="F393" s="24"/>
      <c r="J393" s="24"/>
      <c r="R393" s="10"/>
      <c r="S393" s="10"/>
      <c r="T393" s="10"/>
    </row>
    <row r="394" ht="15.75" customHeight="1">
      <c r="B394" s="10"/>
      <c r="C394" s="10"/>
      <c r="D394" s="10"/>
      <c r="E394" s="10"/>
      <c r="F394" s="24"/>
      <c r="J394" s="24"/>
      <c r="R394" s="10"/>
      <c r="S394" s="10"/>
      <c r="T394" s="10"/>
    </row>
    <row r="395" ht="15.75" customHeight="1">
      <c r="B395" s="10"/>
      <c r="C395" s="10"/>
      <c r="D395" s="10"/>
      <c r="E395" s="10"/>
      <c r="F395" s="24"/>
      <c r="J395" s="24"/>
      <c r="R395" s="10"/>
      <c r="S395" s="10"/>
      <c r="T395" s="10"/>
    </row>
    <row r="396" ht="15.75" customHeight="1">
      <c r="B396" s="10"/>
      <c r="C396" s="10"/>
      <c r="D396" s="10"/>
      <c r="E396" s="10"/>
      <c r="F396" s="24"/>
      <c r="J396" s="24"/>
      <c r="R396" s="10"/>
      <c r="S396" s="10"/>
      <c r="T396" s="10"/>
    </row>
    <row r="397" ht="15.75" customHeight="1">
      <c r="B397" s="10"/>
      <c r="C397" s="10"/>
      <c r="D397" s="10"/>
      <c r="E397" s="10"/>
      <c r="F397" s="24"/>
      <c r="J397" s="24"/>
      <c r="R397" s="10"/>
      <c r="S397" s="10"/>
      <c r="T397" s="10"/>
    </row>
    <row r="398" ht="15.75" customHeight="1">
      <c r="B398" s="10"/>
      <c r="C398" s="10"/>
      <c r="D398" s="10"/>
      <c r="E398" s="10"/>
      <c r="F398" s="24"/>
      <c r="J398" s="24"/>
      <c r="R398" s="10"/>
      <c r="S398" s="10"/>
      <c r="T398" s="10"/>
    </row>
    <row r="399" ht="15.75" customHeight="1">
      <c r="B399" s="10"/>
      <c r="C399" s="10"/>
      <c r="D399" s="10"/>
      <c r="E399" s="10"/>
      <c r="F399" s="24"/>
      <c r="J399" s="24"/>
      <c r="R399" s="10"/>
      <c r="S399" s="10"/>
      <c r="T399" s="10"/>
    </row>
    <row r="400" ht="15.75" customHeight="1">
      <c r="B400" s="10"/>
      <c r="C400" s="10"/>
      <c r="D400" s="10"/>
      <c r="E400" s="10"/>
      <c r="F400" s="24"/>
      <c r="J400" s="24"/>
      <c r="R400" s="10"/>
      <c r="S400" s="10"/>
      <c r="T400" s="10"/>
    </row>
    <row r="401" ht="15.75" customHeight="1">
      <c r="B401" s="10"/>
      <c r="C401" s="10"/>
      <c r="D401" s="10"/>
      <c r="E401" s="10"/>
      <c r="F401" s="24"/>
      <c r="J401" s="24"/>
      <c r="R401" s="10"/>
      <c r="S401" s="10"/>
      <c r="T401" s="10"/>
    </row>
    <row r="402" ht="15.75" customHeight="1">
      <c r="B402" s="10"/>
      <c r="C402" s="10"/>
      <c r="D402" s="10"/>
      <c r="E402" s="10"/>
      <c r="F402" s="24"/>
      <c r="J402" s="24"/>
      <c r="R402" s="10"/>
      <c r="S402" s="10"/>
      <c r="T402" s="10"/>
    </row>
    <row r="403" ht="15.75" customHeight="1">
      <c r="B403" s="10"/>
      <c r="C403" s="10"/>
      <c r="D403" s="10"/>
      <c r="E403" s="10"/>
      <c r="F403" s="24"/>
      <c r="J403" s="24"/>
      <c r="R403" s="10"/>
      <c r="S403" s="10"/>
      <c r="T403" s="10"/>
    </row>
    <row r="404" ht="15.75" customHeight="1">
      <c r="B404" s="10"/>
      <c r="C404" s="10"/>
      <c r="D404" s="10"/>
      <c r="E404" s="10"/>
      <c r="F404" s="24"/>
      <c r="J404" s="24"/>
      <c r="R404" s="10"/>
      <c r="S404" s="10"/>
      <c r="T404" s="10"/>
    </row>
    <row r="405" ht="15.75" customHeight="1">
      <c r="B405" s="10"/>
      <c r="C405" s="10"/>
      <c r="D405" s="10"/>
      <c r="E405" s="10"/>
      <c r="F405" s="24"/>
      <c r="J405" s="24"/>
      <c r="R405" s="10"/>
      <c r="S405" s="10"/>
      <c r="T405" s="10"/>
    </row>
    <row r="406" ht="15.75" customHeight="1">
      <c r="B406" s="10"/>
      <c r="C406" s="10"/>
      <c r="D406" s="10"/>
      <c r="E406" s="10"/>
      <c r="F406" s="24"/>
      <c r="J406" s="24"/>
      <c r="R406" s="10"/>
      <c r="S406" s="10"/>
      <c r="T406" s="10"/>
    </row>
    <row r="407" ht="15.75" customHeight="1">
      <c r="B407" s="10"/>
      <c r="C407" s="10"/>
      <c r="D407" s="10"/>
      <c r="E407" s="10"/>
      <c r="F407" s="24"/>
      <c r="J407" s="24"/>
      <c r="R407" s="10"/>
      <c r="S407" s="10"/>
      <c r="T407" s="10"/>
    </row>
    <row r="408" ht="15.75" customHeight="1">
      <c r="B408" s="10"/>
      <c r="C408" s="10"/>
      <c r="D408" s="10"/>
      <c r="E408" s="10"/>
      <c r="F408" s="24"/>
      <c r="J408" s="24"/>
      <c r="R408" s="10"/>
      <c r="S408" s="10"/>
      <c r="T408" s="10"/>
    </row>
    <row r="409" ht="15.75" customHeight="1">
      <c r="B409" s="10"/>
      <c r="C409" s="10"/>
      <c r="D409" s="10"/>
      <c r="E409" s="10"/>
      <c r="F409" s="24"/>
      <c r="J409" s="24"/>
      <c r="R409" s="10"/>
      <c r="S409" s="10"/>
      <c r="T409" s="10"/>
    </row>
    <row r="410" ht="15.75" customHeight="1">
      <c r="B410" s="10"/>
      <c r="C410" s="10"/>
      <c r="D410" s="10"/>
      <c r="E410" s="10"/>
      <c r="F410" s="24"/>
      <c r="J410" s="24"/>
      <c r="R410" s="10"/>
      <c r="S410" s="10"/>
      <c r="T410" s="10"/>
    </row>
    <row r="411" ht="15.75" customHeight="1">
      <c r="B411" s="10"/>
      <c r="C411" s="10"/>
      <c r="D411" s="10"/>
      <c r="E411" s="10"/>
      <c r="F411" s="24"/>
      <c r="J411" s="24"/>
      <c r="R411" s="10"/>
      <c r="S411" s="10"/>
      <c r="T411" s="10"/>
    </row>
    <row r="412" ht="15.75" customHeight="1">
      <c r="B412" s="10"/>
      <c r="C412" s="10"/>
      <c r="D412" s="10"/>
      <c r="E412" s="10"/>
      <c r="F412" s="24"/>
      <c r="J412" s="24"/>
      <c r="R412" s="10"/>
      <c r="S412" s="10"/>
      <c r="T412" s="10"/>
    </row>
    <row r="413" ht="15.75" customHeight="1">
      <c r="B413" s="10"/>
      <c r="C413" s="10"/>
      <c r="D413" s="10"/>
      <c r="E413" s="10"/>
      <c r="F413" s="24"/>
      <c r="J413" s="24"/>
      <c r="R413" s="10"/>
      <c r="S413" s="10"/>
      <c r="T413" s="10"/>
    </row>
    <row r="414" ht="15.75" customHeight="1">
      <c r="B414" s="10"/>
      <c r="C414" s="10"/>
      <c r="D414" s="10"/>
      <c r="E414" s="10"/>
      <c r="F414" s="24"/>
      <c r="J414" s="24"/>
      <c r="R414" s="10"/>
      <c r="S414" s="10"/>
      <c r="T414" s="10"/>
    </row>
    <row r="415" ht="15.75" customHeight="1">
      <c r="B415" s="10"/>
      <c r="C415" s="10"/>
      <c r="D415" s="10"/>
      <c r="E415" s="10"/>
      <c r="F415" s="24"/>
      <c r="J415" s="24"/>
      <c r="R415" s="10"/>
      <c r="S415" s="10"/>
      <c r="T415" s="10"/>
    </row>
    <row r="416" ht="15.75" customHeight="1">
      <c r="B416" s="10"/>
      <c r="C416" s="10"/>
      <c r="D416" s="10"/>
      <c r="E416" s="10"/>
      <c r="F416" s="24"/>
      <c r="J416" s="24"/>
      <c r="R416" s="10"/>
      <c r="S416" s="10"/>
      <c r="T416" s="10"/>
    </row>
    <row r="417" ht="15.75" customHeight="1">
      <c r="B417" s="10"/>
      <c r="C417" s="10"/>
      <c r="D417" s="10"/>
      <c r="E417" s="10"/>
      <c r="F417" s="24"/>
      <c r="J417" s="24"/>
      <c r="R417" s="10"/>
      <c r="S417" s="10"/>
      <c r="T417" s="10"/>
    </row>
    <row r="418" ht="15.75" customHeight="1">
      <c r="B418" s="10"/>
      <c r="C418" s="10"/>
      <c r="D418" s="10"/>
      <c r="E418" s="10"/>
      <c r="F418" s="24"/>
      <c r="J418" s="24"/>
      <c r="R418" s="10"/>
      <c r="S418" s="10"/>
      <c r="T418" s="10"/>
    </row>
    <row r="419" ht="15.75" customHeight="1">
      <c r="B419" s="10"/>
      <c r="C419" s="10"/>
      <c r="D419" s="10"/>
      <c r="E419" s="10"/>
      <c r="F419" s="24"/>
      <c r="J419" s="24"/>
      <c r="R419" s="10"/>
      <c r="S419" s="10"/>
      <c r="T419" s="10"/>
    </row>
    <row r="420" ht="15.75" customHeight="1">
      <c r="B420" s="10"/>
      <c r="C420" s="10"/>
      <c r="D420" s="10"/>
      <c r="E420" s="10"/>
      <c r="F420" s="24"/>
      <c r="J420" s="24"/>
      <c r="R420" s="10"/>
      <c r="S420" s="10"/>
      <c r="T420" s="10"/>
    </row>
    <row r="421" ht="15.75" customHeight="1">
      <c r="B421" s="10"/>
      <c r="C421" s="10"/>
      <c r="D421" s="10"/>
      <c r="E421" s="10"/>
      <c r="F421" s="24"/>
      <c r="J421" s="24"/>
      <c r="R421" s="10"/>
      <c r="S421" s="10"/>
      <c r="T421" s="10"/>
    </row>
    <row r="422" ht="15.75" customHeight="1">
      <c r="B422" s="10"/>
      <c r="C422" s="10"/>
      <c r="D422" s="10"/>
      <c r="E422" s="10"/>
      <c r="F422" s="24"/>
      <c r="J422" s="24"/>
      <c r="R422" s="10"/>
      <c r="S422" s="10"/>
      <c r="T422" s="10"/>
    </row>
    <row r="423" ht="15.75" customHeight="1">
      <c r="B423" s="10"/>
      <c r="C423" s="10"/>
      <c r="D423" s="10"/>
      <c r="E423" s="10"/>
      <c r="F423" s="24"/>
      <c r="J423" s="24"/>
      <c r="R423" s="10"/>
      <c r="S423" s="10"/>
      <c r="T423" s="10"/>
    </row>
    <row r="424" ht="15.75" customHeight="1">
      <c r="B424" s="10"/>
      <c r="C424" s="10"/>
      <c r="D424" s="10"/>
      <c r="E424" s="10"/>
      <c r="F424" s="24"/>
      <c r="J424" s="24"/>
      <c r="R424" s="10"/>
      <c r="S424" s="10"/>
      <c r="T424" s="10"/>
    </row>
    <row r="425" ht="15.75" customHeight="1">
      <c r="B425" s="10"/>
      <c r="C425" s="10"/>
      <c r="D425" s="10"/>
      <c r="E425" s="10"/>
      <c r="F425" s="24"/>
      <c r="J425" s="24"/>
      <c r="R425" s="10"/>
      <c r="S425" s="10"/>
      <c r="T425" s="10"/>
    </row>
    <row r="426" ht="15.75" customHeight="1">
      <c r="B426" s="10"/>
      <c r="C426" s="10"/>
      <c r="D426" s="10"/>
      <c r="E426" s="10"/>
      <c r="F426" s="24"/>
      <c r="J426" s="24"/>
      <c r="R426" s="10"/>
      <c r="S426" s="10"/>
      <c r="T426" s="10"/>
    </row>
    <row r="427" ht="15.75" customHeight="1">
      <c r="B427" s="10"/>
      <c r="C427" s="10"/>
      <c r="D427" s="10"/>
      <c r="E427" s="10"/>
      <c r="F427" s="24"/>
      <c r="J427" s="24"/>
      <c r="R427" s="10"/>
      <c r="S427" s="10"/>
      <c r="T427" s="10"/>
    </row>
    <row r="428" ht="15.75" customHeight="1">
      <c r="B428" s="10"/>
      <c r="C428" s="10"/>
      <c r="D428" s="10"/>
      <c r="E428" s="10"/>
      <c r="F428" s="24"/>
      <c r="J428" s="24"/>
      <c r="R428" s="10"/>
      <c r="S428" s="10"/>
      <c r="T428" s="10"/>
    </row>
    <row r="429" ht="15.75" customHeight="1">
      <c r="B429" s="10"/>
      <c r="C429" s="10"/>
      <c r="D429" s="10"/>
      <c r="E429" s="10"/>
      <c r="F429" s="24"/>
      <c r="J429" s="24"/>
      <c r="R429" s="10"/>
      <c r="S429" s="10"/>
      <c r="T429" s="10"/>
    </row>
    <row r="430" ht="15.75" customHeight="1">
      <c r="B430" s="10"/>
      <c r="C430" s="10"/>
      <c r="D430" s="10"/>
      <c r="E430" s="10"/>
      <c r="F430" s="24"/>
      <c r="J430" s="24"/>
      <c r="R430" s="10"/>
      <c r="S430" s="10"/>
      <c r="T430" s="10"/>
    </row>
    <row r="431" ht="15.75" customHeight="1">
      <c r="B431" s="10"/>
      <c r="C431" s="10"/>
      <c r="D431" s="10"/>
      <c r="E431" s="10"/>
      <c r="F431" s="24"/>
      <c r="J431" s="24"/>
      <c r="R431" s="10"/>
      <c r="S431" s="10"/>
      <c r="T431" s="10"/>
    </row>
    <row r="432" ht="15.75" customHeight="1">
      <c r="B432" s="10"/>
      <c r="C432" s="10"/>
      <c r="D432" s="10"/>
      <c r="E432" s="10"/>
      <c r="F432" s="24"/>
      <c r="J432" s="24"/>
      <c r="R432" s="10"/>
      <c r="S432" s="10"/>
      <c r="T432" s="10"/>
    </row>
    <row r="433" ht="15.75" customHeight="1">
      <c r="B433" s="10"/>
      <c r="C433" s="10"/>
      <c r="D433" s="10"/>
      <c r="E433" s="10"/>
      <c r="F433" s="24"/>
      <c r="J433" s="24"/>
      <c r="R433" s="10"/>
      <c r="S433" s="10"/>
      <c r="T433" s="10"/>
    </row>
    <row r="434" ht="15.75" customHeight="1">
      <c r="B434" s="10"/>
      <c r="C434" s="10"/>
      <c r="D434" s="10"/>
      <c r="E434" s="10"/>
      <c r="F434" s="24"/>
      <c r="J434" s="24"/>
      <c r="R434" s="10"/>
      <c r="S434" s="10"/>
      <c r="T434" s="10"/>
    </row>
    <row r="435" ht="15.75" customHeight="1">
      <c r="B435" s="10"/>
      <c r="C435" s="10"/>
      <c r="D435" s="10"/>
      <c r="E435" s="10"/>
      <c r="F435" s="24"/>
      <c r="J435" s="24"/>
      <c r="R435" s="10"/>
      <c r="S435" s="10"/>
      <c r="T435" s="10"/>
    </row>
    <row r="436" ht="15.75" customHeight="1">
      <c r="B436" s="10"/>
      <c r="C436" s="10"/>
      <c r="D436" s="10"/>
      <c r="E436" s="10"/>
      <c r="F436" s="24"/>
      <c r="J436" s="24"/>
      <c r="R436" s="10"/>
      <c r="S436" s="10"/>
      <c r="T436" s="10"/>
    </row>
    <row r="437" ht="15.75" customHeight="1">
      <c r="B437" s="10"/>
      <c r="C437" s="10"/>
      <c r="D437" s="10"/>
      <c r="E437" s="10"/>
      <c r="F437" s="24"/>
      <c r="J437" s="24"/>
      <c r="R437" s="10"/>
      <c r="S437" s="10"/>
      <c r="T437" s="10"/>
    </row>
    <row r="438" ht="15.75" customHeight="1">
      <c r="B438" s="10"/>
      <c r="C438" s="10"/>
      <c r="D438" s="10"/>
      <c r="E438" s="10"/>
      <c r="F438" s="24"/>
      <c r="J438" s="24"/>
      <c r="R438" s="10"/>
      <c r="S438" s="10"/>
      <c r="T438" s="10"/>
    </row>
    <row r="439" ht="15.75" customHeight="1">
      <c r="B439" s="10"/>
      <c r="C439" s="10"/>
      <c r="D439" s="10"/>
      <c r="E439" s="10"/>
      <c r="F439" s="24"/>
      <c r="J439" s="24"/>
      <c r="R439" s="10"/>
      <c r="S439" s="10"/>
      <c r="T439" s="10"/>
    </row>
    <row r="440" ht="15.75" customHeight="1">
      <c r="B440" s="10"/>
      <c r="C440" s="10"/>
      <c r="D440" s="10"/>
      <c r="E440" s="10"/>
      <c r="F440" s="24"/>
      <c r="J440" s="24"/>
      <c r="R440" s="10"/>
      <c r="S440" s="10"/>
      <c r="T440" s="10"/>
    </row>
    <row r="441" ht="15.75" customHeight="1">
      <c r="B441" s="10"/>
      <c r="C441" s="10"/>
      <c r="D441" s="10"/>
      <c r="E441" s="10"/>
      <c r="F441" s="24"/>
      <c r="J441" s="24"/>
      <c r="R441" s="10"/>
      <c r="S441" s="10"/>
      <c r="T441" s="10"/>
    </row>
    <row r="442" ht="15.75" customHeight="1">
      <c r="B442" s="10"/>
      <c r="C442" s="10"/>
      <c r="D442" s="10"/>
      <c r="E442" s="10"/>
      <c r="F442" s="24"/>
      <c r="J442" s="24"/>
      <c r="R442" s="10"/>
      <c r="S442" s="10"/>
      <c r="T442" s="10"/>
    </row>
    <row r="443" ht="15.75" customHeight="1">
      <c r="B443" s="10"/>
      <c r="C443" s="10"/>
      <c r="D443" s="10"/>
      <c r="E443" s="10"/>
      <c r="F443" s="24"/>
      <c r="J443" s="24"/>
      <c r="R443" s="10"/>
      <c r="S443" s="10"/>
      <c r="T443" s="10"/>
    </row>
    <row r="444" ht="15.75" customHeight="1">
      <c r="B444" s="10"/>
      <c r="C444" s="10"/>
      <c r="D444" s="10"/>
      <c r="E444" s="10"/>
      <c r="F444" s="24"/>
      <c r="J444" s="24"/>
      <c r="R444" s="10"/>
      <c r="S444" s="10"/>
      <c r="T444" s="10"/>
    </row>
    <row r="445" ht="15.75" customHeight="1">
      <c r="B445" s="10"/>
      <c r="C445" s="10"/>
      <c r="D445" s="10"/>
      <c r="E445" s="10"/>
      <c r="F445" s="24"/>
      <c r="J445" s="24"/>
      <c r="R445" s="10"/>
      <c r="S445" s="10"/>
      <c r="T445" s="10"/>
    </row>
    <row r="446" ht="15.75" customHeight="1">
      <c r="B446" s="10"/>
      <c r="C446" s="10"/>
      <c r="D446" s="10"/>
      <c r="E446" s="10"/>
      <c r="F446" s="24"/>
      <c r="J446" s="24"/>
      <c r="R446" s="10"/>
      <c r="S446" s="10"/>
      <c r="T446" s="10"/>
    </row>
    <row r="447" ht="15.75" customHeight="1">
      <c r="B447" s="10"/>
      <c r="C447" s="10"/>
      <c r="D447" s="10"/>
      <c r="E447" s="10"/>
      <c r="F447" s="24"/>
      <c r="J447" s="24"/>
      <c r="R447" s="10"/>
      <c r="S447" s="10"/>
      <c r="T447" s="10"/>
    </row>
    <row r="448" ht="15.75" customHeight="1">
      <c r="B448" s="10"/>
      <c r="C448" s="10"/>
      <c r="D448" s="10"/>
      <c r="E448" s="10"/>
      <c r="F448" s="24"/>
      <c r="J448" s="24"/>
      <c r="R448" s="10"/>
      <c r="S448" s="10"/>
      <c r="T448" s="10"/>
    </row>
    <row r="449" ht="15.75" customHeight="1">
      <c r="B449" s="10"/>
      <c r="C449" s="10"/>
      <c r="D449" s="10"/>
      <c r="E449" s="10"/>
      <c r="F449" s="24"/>
      <c r="J449" s="24"/>
      <c r="R449" s="10"/>
      <c r="S449" s="10"/>
      <c r="T449" s="10"/>
    </row>
    <row r="450" ht="15.75" customHeight="1">
      <c r="B450" s="10"/>
      <c r="C450" s="10"/>
      <c r="D450" s="10"/>
      <c r="E450" s="10"/>
      <c r="F450" s="24"/>
      <c r="J450" s="24"/>
      <c r="R450" s="10"/>
      <c r="S450" s="10"/>
      <c r="T450" s="10"/>
    </row>
    <row r="451" ht="15.75" customHeight="1">
      <c r="B451" s="10"/>
      <c r="C451" s="10"/>
      <c r="D451" s="10"/>
      <c r="E451" s="10"/>
      <c r="F451" s="24"/>
      <c r="J451" s="24"/>
      <c r="R451" s="10"/>
      <c r="S451" s="10"/>
      <c r="T451" s="10"/>
    </row>
    <row r="452" ht="15.75" customHeight="1">
      <c r="B452" s="10"/>
      <c r="C452" s="10"/>
      <c r="D452" s="10"/>
      <c r="E452" s="10"/>
      <c r="F452" s="24"/>
      <c r="J452" s="24"/>
      <c r="R452" s="10"/>
      <c r="S452" s="10"/>
      <c r="T452" s="10"/>
    </row>
    <row r="453" ht="15.75" customHeight="1">
      <c r="B453" s="10"/>
      <c r="C453" s="10"/>
      <c r="D453" s="10"/>
      <c r="E453" s="10"/>
      <c r="F453" s="24"/>
      <c r="J453" s="24"/>
      <c r="R453" s="10"/>
      <c r="S453" s="10"/>
      <c r="T453" s="10"/>
    </row>
    <row r="454" ht="15.75" customHeight="1">
      <c r="B454" s="10"/>
      <c r="C454" s="10"/>
      <c r="D454" s="10"/>
      <c r="E454" s="10"/>
      <c r="F454" s="24"/>
      <c r="J454" s="24"/>
      <c r="R454" s="10"/>
      <c r="S454" s="10"/>
      <c r="T454" s="10"/>
    </row>
    <row r="455" ht="15.75" customHeight="1">
      <c r="B455" s="10"/>
      <c r="C455" s="10"/>
      <c r="D455" s="10"/>
      <c r="E455" s="10"/>
      <c r="F455" s="24"/>
      <c r="J455" s="24"/>
      <c r="R455" s="10"/>
      <c r="S455" s="10"/>
      <c r="T455" s="10"/>
    </row>
    <row r="456" ht="15.75" customHeight="1">
      <c r="B456" s="10"/>
      <c r="C456" s="10"/>
      <c r="D456" s="10"/>
      <c r="E456" s="10"/>
      <c r="F456" s="24"/>
      <c r="J456" s="24"/>
      <c r="R456" s="10"/>
      <c r="S456" s="10"/>
      <c r="T456" s="10"/>
    </row>
    <row r="457" ht="15.75" customHeight="1">
      <c r="B457" s="10"/>
      <c r="C457" s="10"/>
      <c r="D457" s="10"/>
      <c r="E457" s="10"/>
      <c r="F457" s="24"/>
      <c r="J457" s="24"/>
      <c r="R457" s="10"/>
      <c r="S457" s="10"/>
      <c r="T457" s="10"/>
    </row>
    <row r="458" ht="15.75" customHeight="1">
      <c r="B458" s="10"/>
      <c r="C458" s="10"/>
      <c r="D458" s="10"/>
      <c r="E458" s="10"/>
      <c r="F458" s="24"/>
      <c r="J458" s="24"/>
      <c r="R458" s="10"/>
      <c r="S458" s="10"/>
      <c r="T458" s="10"/>
    </row>
    <row r="459" ht="15.75" customHeight="1">
      <c r="B459" s="10"/>
      <c r="C459" s="10"/>
      <c r="D459" s="10"/>
      <c r="E459" s="10"/>
      <c r="F459" s="24"/>
      <c r="J459" s="24"/>
      <c r="R459" s="10"/>
      <c r="S459" s="10"/>
      <c r="T459" s="10"/>
    </row>
    <row r="460" ht="15.75" customHeight="1">
      <c r="B460" s="10"/>
      <c r="C460" s="10"/>
      <c r="D460" s="10"/>
      <c r="E460" s="10"/>
      <c r="F460" s="24"/>
      <c r="J460" s="24"/>
      <c r="R460" s="10"/>
      <c r="S460" s="10"/>
      <c r="T460" s="10"/>
    </row>
    <row r="461" ht="15.75" customHeight="1">
      <c r="B461" s="10"/>
      <c r="C461" s="10"/>
      <c r="D461" s="10"/>
      <c r="E461" s="10"/>
      <c r="F461" s="24"/>
      <c r="J461" s="24"/>
      <c r="R461" s="10"/>
      <c r="S461" s="10"/>
      <c r="T461" s="10"/>
    </row>
    <row r="462" ht="15.75" customHeight="1">
      <c r="B462" s="10"/>
      <c r="C462" s="10"/>
      <c r="D462" s="10"/>
      <c r="E462" s="10"/>
      <c r="F462" s="24"/>
      <c r="J462" s="24"/>
      <c r="R462" s="10"/>
      <c r="S462" s="10"/>
      <c r="T462" s="10"/>
    </row>
    <row r="463" ht="15.75" customHeight="1">
      <c r="B463" s="10"/>
      <c r="C463" s="10"/>
      <c r="D463" s="10"/>
      <c r="E463" s="10"/>
      <c r="F463" s="24"/>
      <c r="J463" s="24"/>
      <c r="R463" s="10"/>
      <c r="S463" s="10"/>
      <c r="T463" s="10"/>
    </row>
    <row r="464" ht="15.75" customHeight="1">
      <c r="B464" s="10"/>
      <c r="C464" s="10"/>
      <c r="D464" s="10"/>
      <c r="E464" s="10"/>
      <c r="F464" s="24"/>
      <c r="J464" s="24"/>
      <c r="R464" s="10"/>
      <c r="S464" s="10"/>
      <c r="T464" s="10"/>
    </row>
    <row r="465" ht="15.75" customHeight="1">
      <c r="B465" s="10"/>
      <c r="C465" s="10"/>
      <c r="D465" s="10"/>
      <c r="E465" s="10"/>
      <c r="F465" s="24"/>
      <c r="J465" s="24"/>
      <c r="R465" s="10"/>
      <c r="S465" s="10"/>
      <c r="T465" s="10"/>
    </row>
    <row r="466" ht="15.75" customHeight="1">
      <c r="B466" s="10"/>
      <c r="C466" s="10"/>
      <c r="D466" s="10"/>
      <c r="E466" s="10"/>
      <c r="F466" s="24"/>
      <c r="J466" s="24"/>
      <c r="R466" s="10"/>
      <c r="S466" s="10"/>
      <c r="T466" s="10"/>
    </row>
    <row r="467" ht="15.75" customHeight="1">
      <c r="B467" s="10"/>
      <c r="C467" s="10"/>
      <c r="D467" s="10"/>
      <c r="E467" s="10"/>
      <c r="F467" s="24"/>
      <c r="J467" s="24"/>
      <c r="R467" s="10"/>
      <c r="S467" s="10"/>
      <c r="T467" s="10"/>
    </row>
    <row r="468" ht="15.75" customHeight="1">
      <c r="B468" s="10"/>
      <c r="C468" s="10"/>
      <c r="D468" s="10"/>
      <c r="E468" s="10"/>
      <c r="F468" s="24"/>
      <c r="J468" s="24"/>
      <c r="R468" s="10"/>
      <c r="S468" s="10"/>
      <c r="T468" s="10"/>
    </row>
    <row r="469" ht="15.75" customHeight="1">
      <c r="B469" s="10"/>
      <c r="C469" s="10"/>
      <c r="D469" s="10"/>
      <c r="E469" s="10"/>
      <c r="F469" s="24"/>
      <c r="J469" s="24"/>
      <c r="R469" s="10"/>
      <c r="S469" s="10"/>
      <c r="T469" s="10"/>
    </row>
    <row r="470" ht="15.75" customHeight="1">
      <c r="B470" s="10"/>
      <c r="C470" s="10"/>
      <c r="D470" s="10"/>
      <c r="E470" s="10"/>
      <c r="F470" s="24"/>
      <c r="J470" s="24"/>
      <c r="R470" s="10"/>
      <c r="S470" s="10"/>
      <c r="T470" s="10"/>
    </row>
    <row r="471" ht="15.75" customHeight="1">
      <c r="B471" s="10"/>
      <c r="C471" s="10"/>
      <c r="D471" s="10"/>
      <c r="E471" s="10"/>
      <c r="F471" s="24"/>
      <c r="J471" s="24"/>
      <c r="R471" s="10"/>
      <c r="S471" s="10"/>
      <c r="T471" s="10"/>
    </row>
    <row r="472" ht="15.75" customHeight="1">
      <c r="B472" s="10"/>
      <c r="C472" s="10"/>
      <c r="D472" s="10"/>
      <c r="E472" s="10"/>
      <c r="F472" s="24"/>
      <c r="J472" s="24"/>
      <c r="R472" s="10"/>
      <c r="S472" s="10"/>
      <c r="T472" s="10"/>
    </row>
    <row r="473" ht="15.75" customHeight="1">
      <c r="B473" s="10"/>
      <c r="C473" s="10"/>
      <c r="D473" s="10"/>
      <c r="E473" s="10"/>
      <c r="F473" s="24"/>
      <c r="J473" s="24"/>
      <c r="R473" s="10"/>
      <c r="S473" s="10"/>
      <c r="T473" s="10"/>
    </row>
    <row r="474" ht="15.75" customHeight="1">
      <c r="B474" s="10"/>
      <c r="C474" s="10"/>
      <c r="D474" s="10"/>
      <c r="E474" s="10"/>
      <c r="F474" s="24"/>
      <c r="J474" s="24"/>
      <c r="R474" s="10"/>
      <c r="S474" s="10"/>
      <c r="T474" s="10"/>
    </row>
    <row r="475" ht="15.75" customHeight="1">
      <c r="B475" s="10"/>
      <c r="C475" s="10"/>
      <c r="D475" s="10"/>
      <c r="E475" s="10"/>
      <c r="F475" s="24"/>
      <c r="J475" s="24"/>
      <c r="R475" s="10"/>
      <c r="S475" s="10"/>
      <c r="T475" s="10"/>
    </row>
    <row r="476" ht="15.75" customHeight="1">
      <c r="B476" s="10"/>
      <c r="C476" s="10"/>
      <c r="D476" s="10"/>
      <c r="E476" s="10"/>
      <c r="F476" s="24"/>
      <c r="J476" s="24"/>
      <c r="R476" s="10"/>
      <c r="S476" s="10"/>
      <c r="T476" s="10"/>
    </row>
    <row r="477" ht="15.75" customHeight="1">
      <c r="B477" s="10"/>
      <c r="C477" s="10"/>
      <c r="D477" s="10"/>
      <c r="E477" s="10"/>
      <c r="F477" s="24"/>
      <c r="J477" s="24"/>
      <c r="R477" s="10"/>
      <c r="S477" s="10"/>
      <c r="T477" s="10"/>
    </row>
    <row r="478" ht="15.75" customHeight="1">
      <c r="B478" s="10"/>
      <c r="C478" s="10"/>
      <c r="D478" s="10"/>
      <c r="E478" s="10"/>
      <c r="F478" s="24"/>
      <c r="J478" s="24"/>
      <c r="R478" s="10"/>
      <c r="S478" s="10"/>
      <c r="T478" s="10"/>
    </row>
    <row r="479" ht="15.75" customHeight="1">
      <c r="B479" s="10"/>
      <c r="C479" s="10"/>
      <c r="D479" s="10"/>
      <c r="E479" s="10"/>
      <c r="F479" s="24"/>
      <c r="J479" s="24"/>
      <c r="R479" s="10"/>
      <c r="S479" s="10"/>
      <c r="T479" s="10"/>
    </row>
    <row r="480" ht="15.75" customHeight="1">
      <c r="B480" s="10"/>
      <c r="C480" s="10"/>
      <c r="D480" s="10"/>
      <c r="E480" s="10"/>
      <c r="F480" s="24"/>
      <c r="J480" s="24"/>
      <c r="R480" s="10"/>
      <c r="S480" s="10"/>
      <c r="T480" s="10"/>
    </row>
    <row r="481" ht="15.75" customHeight="1">
      <c r="B481" s="10"/>
      <c r="C481" s="10"/>
      <c r="D481" s="10"/>
      <c r="E481" s="10"/>
      <c r="F481" s="24"/>
      <c r="J481" s="24"/>
      <c r="R481" s="10"/>
      <c r="S481" s="10"/>
      <c r="T481" s="10"/>
    </row>
    <row r="482" ht="15.75" customHeight="1">
      <c r="B482" s="10"/>
      <c r="C482" s="10"/>
      <c r="D482" s="10"/>
      <c r="E482" s="10"/>
      <c r="F482" s="24"/>
      <c r="J482" s="24"/>
      <c r="R482" s="10"/>
      <c r="S482" s="10"/>
      <c r="T482" s="10"/>
    </row>
    <row r="483" ht="15.75" customHeight="1">
      <c r="B483" s="10"/>
      <c r="C483" s="10"/>
      <c r="D483" s="10"/>
      <c r="E483" s="10"/>
      <c r="F483" s="24"/>
      <c r="J483" s="24"/>
      <c r="R483" s="10"/>
      <c r="S483" s="10"/>
      <c r="T483" s="10"/>
    </row>
    <row r="484" ht="15.75" customHeight="1">
      <c r="B484" s="10"/>
      <c r="C484" s="10"/>
      <c r="D484" s="10"/>
      <c r="E484" s="10"/>
      <c r="F484" s="24"/>
      <c r="J484" s="24"/>
      <c r="R484" s="10"/>
      <c r="S484" s="10"/>
      <c r="T484" s="10"/>
    </row>
    <row r="485" ht="15.75" customHeight="1">
      <c r="B485" s="10"/>
      <c r="C485" s="10"/>
      <c r="D485" s="10"/>
      <c r="E485" s="10"/>
      <c r="F485" s="24"/>
      <c r="J485" s="24"/>
      <c r="R485" s="10"/>
      <c r="S485" s="10"/>
      <c r="T485" s="10"/>
    </row>
    <row r="486" ht="15.75" customHeight="1">
      <c r="B486" s="10"/>
      <c r="C486" s="10"/>
      <c r="D486" s="10"/>
      <c r="E486" s="10"/>
      <c r="F486" s="24"/>
      <c r="J486" s="24"/>
      <c r="R486" s="10"/>
      <c r="S486" s="10"/>
      <c r="T486" s="10"/>
    </row>
    <row r="487" ht="15.75" customHeight="1">
      <c r="B487" s="10"/>
      <c r="C487" s="10"/>
      <c r="D487" s="10"/>
      <c r="E487" s="10"/>
      <c r="F487" s="24"/>
      <c r="J487" s="24"/>
      <c r="R487" s="10"/>
      <c r="S487" s="10"/>
      <c r="T487" s="10"/>
    </row>
    <row r="488" ht="15.75" customHeight="1">
      <c r="B488" s="10"/>
      <c r="C488" s="10"/>
      <c r="D488" s="10"/>
      <c r="E488" s="10"/>
      <c r="F488" s="24"/>
      <c r="J488" s="24"/>
      <c r="R488" s="10"/>
      <c r="S488" s="10"/>
      <c r="T488" s="10"/>
    </row>
    <row r="489" ht="15.75" customHeight="1">
      <c r="B489" s="10"/>
      <c r="C489" s="10"/>
      <c r="D489" s="10"/>
      <c r="E489" s="10"/>
      <c r="F489" s="24"/>
      <c r="J489" s="24"/>
      <c r="R489" s="10"/>
      <c r="S489" s="10"/>
      <c r="T489" s="10"/>
    </row>
    <row r="490" ht="15.75" customHeight="1">
      <c r="B490" s="10"/>
      <c r="C490" s="10"/>
      <c r="D490" s="10"/>
      <c r="E490" s="10"/>
      <c r="F490" s="24"/>
      <c r="J490" s="24"/>
      <c r="R490" s="10"/>
      <c r="S490" s="10"/>
      <c r="T490" s="10"/>
    </row>
    <row r="491" ht="15.75" customHeight="1">
      <c r="B491" s="10"/>
      <c r="C491" s="10"/>
      <c r="D491" s="10"/>
      <c r="E491" s="10"/>
      <c r="F491" s="24"/>
      <c r="J491" s="24"/>
      <c r="R491" s="10"/>
      <c r="S491" s="10"/>
      <c r="T491" s="10"/>
    </row>
    <row r="492" ht="15.75" customHeight="1">
      <c r="B492" s="10"/>
      <c r="C492" s="10"/>
      <c r="D492" s="10"/>
      <c r="E492" s="10"/>
      <c r="F492" s="24"/>
      <c r="J492" s="24"/>
      <c r="R492" s="10"/>
      <c r="S492" s="10"/>
      <c r="T492" s="10"/>
    </row>
    <row r="493" ht="15.75" customHeight="1">
      <c r="B493" s="10"/>
      <c r="C493" s="10"/>
      <c r="D493" s="10"/>
      <c r="E493" s="10"/>
      <c r="F493" s="24"/>
      <c r="J493" s="24"/>
      <c r="R493" s="10"/>
      <c r="S493" s="10"/>
      <c r="T493" s="10"/>
    </row>
    <row r="494" ht="15.75" customHeight="1">
      <c r="B494" s="10"/>
      <c r="C494" s="10"/>
      <c r="D494" s="10"/>
      <c r="E494" s="10"/>
      <c r="F494" s="24"/>
      <c r="J494" s="24"/>
      <c r="R494" s="10"/>
      <c r="S494" s="10"/>
      <c r="T494" s="10"/>
    </row>
    <row r="495" ht="15.75" customHeight="1">
      <c r="B495" s="10"/>
      <c r="C495" s="10"/>
      <c r="D495" s="10"/>
      <c r="E495" s="10"/>
      <c r="F495" s="24"/>
      <c r="J495" s="24"/>
      <c r="R495" s="10"/>
      <c r="S495" s="10"/>
      <c r="T495" s="10"/>
    </row>
    <row r="496" ht="15.75" customHeight="1">
      <c r="B496" s="10"/>
      <c r="C496" s="10"/>
      <c r="D496" s="10"/>
      <c r="E496" s="10"/>
      <c r="F496" s="24"/>
      <c r="J496" s="24"/>
      <c r="R496" s="10"/>
      <c r="S496" s="10"/>
      <c r="T496" s="10"/>
    </row>
    <row r="497" ht="15.75" customHeight="1">
      <c r="B497" s="10"/>
      <c r="C497" s="10"/>
      <c r="D497" s="10"/>
      <c r="E497" s="10"/>
      <c r="F497" s="24"/>
      <c r="J497" s="24"/>
      <c r="R497" s="10"/>
      <c r="S497" s="10"/>
      <c r="T497" s="10"/>
    </row>
    <row r="498" ht="15.75" customHeight="1">
      <c r="B498" s="10"/>
      <c r="C498" s="10"/>
      <c r="D498" s="10"/>
      <c r="E498" s="10"/>
      <c r="F498" s="24"/>
      <c r="J498" s="24"/>
      <c r="R498" s="10"/>
      <c r="S498" s="10"/>
      <c r="T498" s="10"/>
    </row>
    <row r="499" ht="15.75" customHeight="1">
      <c r="B499" s="10"/>
      <c r="C499" s="10"/>
      <c r="D499" s="10"/>
      <c r="E499" s="10"/>
      <c r="F499" s="24"/>
      <c r="J499" s="24"/>
      <c r="R499" s="10"/>
      <c r="S499" s="10"/>
      <c r="T499" s="10"/>
    </row>
    <row r="500" ht="15.75" customHeight="1">
      <c r="B500" s="10"/>
      <c r="C500" s="10"/>
      <c r="D500" s="10"/>
      <c r="E500" s="10"/>
      <c r="F500" s="24"/>
      <c r="J500" s="24"/>
      <c r="R500" s="10"/>
      <c r="S500" s="10"/>
      <c r="T500" s="10"/>
    </row>
    <row r="501" ht="15.75" customHeight="1">
      <c r="B501" s="10"/>
      <c r="C501" s="10"/>
      <c r="D501" s="10"/>
      <c r="E501" s="10"/>
      <c r="F501" s="24"/>
      <c r="J501" s="24"/>
      <c r="R501" s="10"/>
      <c r="S501" s="10"/>
      <c r="T501" s="10"/>
    </row>
    <row r="502" ht="15.75" customHeight="1">
      <c r="B502" s="10"/>
      <c r="C502" s="10"/>
      <c r="D502" s="10"/>
      <c r="E502" s="10"/>
      <c r="F502" s="24"/>
      <c r="J502" s="24"/>
      <c r="R502" s="10"/>
      <c r="S502" s="10"/>
      <c r="T502" s="10"/>
    </row>
    <row r="503" ht="15.75" customHeight="1">
      <c r="B503" s="10"/>
      <c r="C503" s="10"/>
      <c r="D503" s="10"/>
      <c r="E503" s="10"/>
      <c r="F503" s="24"/>
      <c r="J503" s="24"/>
      <c r="R503" s="10"/>
      <c r="S503" s="10"/>
      <c r="T503" s="10"/>
    </row>
    <row r="504" ht="15.75" customHeight="1">
      <c r="B504" s="10"/>
      <c r="C504" s="10"/>
      <c r="D504" s="10"/>
      <c r="E504" s="10"/>
      <c r="F504" s="24"/>
      <c r="J504" s="24"/>
      <c r="R504" s="10"/>
      <c r="S504" s="10"/>
      <c r="T504" s="10"/>
    </row>
    <row r="505" ht="15.75" customHeight="1">
      <c r="B505" s="10"/>
      <c r="C505" s="10"/>
      <c r="D505" s="10"/>
      <c r="E505" s="10"/>
      <c r="F505" s="24"/>
      <c r="J505" s="24"/>
      <c r="R505" s="10"/>
      <c r="S505" s="10"/>
      <c r="T505" s="10"/>
    </row>
    <row r="506" ht="15.75" customHeight="1">
      <c r="B506" s="10"/>
      <c r="C506" s="10"/>
      <c r="D506" s="10"/>
      <c r="E506" s="10"/>
      <c r="F506" s="24"/>
      <c r="J506" s="24"/>
      <c r="R506" s="10"/>
      <c r="S506" s="10"/>
      <c r="T506" s="10"/>
    </row>
    <row r="507" ht="15.75" customHeight="1">
      <c r="B507" s="10"/>
      <c r="C507" s="10"/>
      <c r="D507" s="10"/>
      <c r="E507" s="10"/>
      <c r="F507" s="24"/>
      <c r="J507" s="24"/>
      <c r="R507" s="10"/>
      <c r="S507" s="10"/>
      <c r="T507" s="10"/>
    </row>
    <row r="508" ht="15.75" customHeight="1">
      <c r="B508" s="10"/>
      <c r="C508" s="10"/>
      <c r="D508" s="10"/>
      <c r="E508" s="10"/>
      <c r="F508" s="24"/>
      <c r="J508" s="24"/>
      <c r="R508" s="10"/>
      <c r="S508" s="10"/>
      <c r="T508" s="10"/>
    </row>
    <row r="509" ht="15.75" customHeight="1">
      <c r="B509" s="10"/>
      <c r="C509" s="10"/>
      <c r="D509" s="10"/>
      <c r="E509" s="10"/>
      <c r="F509" s="24"/>
      <c r="J509" s="24"/>
      <c r="R509" s="10"/>
      <c r="S509" s="10"/>
      <c r="T509" s="10"/>
    </row>
    <row r="510" ht="15.75" customHeight="1">
      <c r="B510" s="10"/>
      <c r="C510" s="10"/>
      <c r="D510" s="10"/>
      <c r="E510" s="10"/>
      <c r="F510" s="24"/>
      <c r="J510" s="24"/>
      <c r="R510" s="10"/>
      <c r="S510" s="10"/>
      <c r="T510" s="10"/>
    </row>
    <row r="511" ht="15.75" customHeight="1">
      <c r="B511" s="10"/>
      <c r="C511" s="10"/>
      <c r="D511" s="10"/>
      <c r="E511" s="10"/>
      <c r="F511" s="24"/>
      <c r="J511" s="24"/>
      <c r="R511" s="10"/>
      <c r="S511" s="10"/>
      <c r="T511" s="10"/>
    </row>
    <row r="512" ht="15.75" customHeight="1">
      <c r="B512" s="10"/>
      <c r="C512" s="10"/>
      <c r="D512" s="10"/>
      <c r="E512" s="10"/>
      <c r="F512" s="24"/>
      <c r="J512" s="24"/>
      <c r="R512" s="10"/>
      <c r="S512" s="10"/>
      <c r="T512" s="10"/>
    </row>
    <row r="513" ht="15.75" customHeight="1">
      <c r="B513" s="10"/>
      <c r="C513" s="10"/>
      <c r="D513" s="10"/>
      <c r="E513" s="10"/>
      <c r="F513" s="24"/>
      <c r="J513" s="24"/>
      <c r="R513" s="10"/>
      <c r="S513" s="10"/>
      <c r="T513" s="10"/>
    </row>
    <row r="514" ht="15.75" customHeight="1">
      <c r="B514" s="10"/>
      <c r="C514" s="10"/>
      <c r="D514" s="10"/>
      <c r="E514" s="10"/>
      <c r="F514" s="24"/>
      <c r="J514" s="24"/>
      <c r="R514" s="10"/>
      <c r="S514" s="10"/>
      <c r="T514" s="10"/>
    </row>
    <row r="515" ht="15.75" customHeight="1">
      <c r="B515" s="10"/>
      <c r="C515" s="10"/>
      <c r="D515" s="10"/>
      <c r="E515" s="10"/>
      <c r="F515" s="24"/>
      <c r="J515" s="24"/>
      <c r="R515" s="10"/>
      <c r="S515" s="10"/>
      <c r="T515" s="10"/>
    </row>
    <row r="516" ht="15.75" customHeight="1">
      <c r="B516" s="10"/>
      <c r="C516" s="10"/>
      <c r="D516" s="10"/>
      <c r="E516" s="10"/>
      <c r="F516" s="24"/>
      <c r="J516" s="24"/>
      <c r="R516" s="10"/>
      <c r="S516" s="10"/>
      <c r="T516" s="10"/>
    </row>
    <row r="517" ht="15.75" customHeight="1">
      <c r="B517" s="10"/>
      <c r="C517" s="10"/>
      <c r="D517" s="10"/>
      <c r="E517" s="10"/>
      <c r="F517" s="24"/>
      <c r="J517" s="24"/>
      <c r="R517" s="10"/>
      <c r="S517" s="10"/>
      <c r="T517" s="10"/>
    </row>
    <row r="518" ht="15.75" customHeight="1">
      <c r="B518" s="10"/>
      <c r="C518" s="10"/>
      <c r="D518" s="10"/>
      <c r="E518" s="10"/>
      <c r="F518" s="24"/>
      <c r="J518" s="24"/>
      <c r="R518" s="10"/>
      <c r="S518" s="10"/>
      <c r="T518" s="10"/>
    </row>
    <row r="519" ht="15.75" customHeight="1">
      <c r="B519" s="10"/>
      <c r="C519" s="10"/>
      <c r="D519" s="10"/>
      <c r="E519" s="10"/>
      <c r="F519" s="24"/>
      <c r="J519" s="24"/>
      <c r="R519" s="10"/>
      <c r="S519" s="10"/>
      <c r="T519" s="10"/>
    </row>
    <row r="520" ht="15.75" customHeight="1">
      <c r="B520" s="10"/>
      <c r="C520" s="10"/>
      <c r="D520" s="10"/>
      <c r="E520" s="10"/>
      <c r="F520" s="24"/>
      <c r="J520" s="24"/>
      <c r="R520" s="10"/>
      <c r="S520" s="10"/>
      <c r="T520" s="10"/>
    </row>
    <row r="521" ht="15.75" customHeight="1">
      <c r="B521" s="10"/>
      <c r="C521" s="10"/>
      <c r="D521" s="10"/>
      <c r="E521" s="10"/>
      <c r="F521" s="24"/>
      <c r="J521" s="24"/>
      <c r="R521" s="10"/>
      <c r="S521" s="10"/>
      <c r="T521" s="10"/>
    </row>
    <row r="522" ht="15.75" customHeight="1">
      <c r="B522" s="10"/>
      <c r="C522" s="10"/>
      <c r="D522" s="10"/>
      <c r="E522" s="10"/>
      <c r="F522" s="24"/>
      <c r="J522" s="24"/>
      <c r="R522" s="10"/>
      <c r="S522" s="10"/>
      <c r="T522" s="10"/>
    </row>
    <row r="523" ht="15.75" customHeight="1">
      <c r="B523" s="10"/>
      <c r="C523" s="10"/>
      <c r="D523" s="10"/>
      <c r="E523" s="10"/>
      <c r="F523" s="24"/>
      <c r="J523" s="24"/>
      <c r="R523" s="10"/>
      <c r="S523" s="10"/>
      <c r="T523" s="10"/>
    </row>
    <row r="524" ht="15.75" customHeight="1">
      <c r="B524" s="10"/>
      <c r="C524" s="10"/>
      <c r="D524" s="10"/>
      <c r="E524" s="10"/>
      <c r="F524" s="24"/>
      <c r="J524" s="24"/>
      <c r="R524" s="10"/>
      <c r="S524" s="10"/>
      <c r="T524" s="10"/>
    </row>
    <row r="525" ht="15.75" customHeight="1">
      <c r="B525" s="10"/>
      <c r="C525" s="10"/>
      <c r="D525" s="10"/>
      <c r="E525" s="10"/>
      <c r="F525" s="24"/>
      <c r="J525" s="24"/>
      <c r="R525" s="10"/>
      <c r="S525" s="10"/>
      <c r="T525" s="10"/>
    </row>
    <row r="526" ht="15.75" customHeight="1">
      <c r="B526" s="10"/>
      <c r="C526" s="10"/>
      <c r="D526" s="10"/>
      <c r="E526" s="10"/>
      <c r="F526" s="24"/>
      <c r="J526" s="24"/>
      <c r="R526" s="10"/>
      <c r="S526" s="10"/>
      <c r="T526" s="10"/>
    </row>
    <row r="527" ht="15.75" customHeight="1">
      <c r="B527" s="10"/>
      <c r="C527" s="10"/>
      <c r="D527" s="10"/>
      <c r="E527" s="10"/>
      <c r="F527" s="24"/>
      <c r="J527" s="24"/>
      <c r="R527" s="10"/>
      <c r="S527" s="10"/>
      <c r="T527" s="10"/>
    </row>
    <row r="528" ht="15.75" customHeight="1">
      <c r="B528" s="10"/>
      <c r="C528" s="10"/>
      <c r="D528" s="10"/>
      <c r="E528" s="10"/>
      <c r="F528" s="24"/>
      <c r="J528" s="24"/>
      <c r="R528" s="10"/>
      <c r="S528" s="10"/>
      <c r="T528" s="10"/>
    </row>
    <row r="529" ht="15.75" customHeight="1">
      <c r="B529" s="10"/>
      <c r="C529" s="10"/>
      <c r="D529" s="10"/>
      <c r="E529" s="10"/>
      <c r="F529" s="24"/>
      <c r="J529" s="24"/>
      <c r="R529" s="10"/>
      <c r="S529" s="10"/>
      <c r="T529" s="10"/>
    </row>
    <row r="530" ht="15.75" customHeight="1">
      <c r="B530" s="10"/>
      <c r="C530" s="10"/>
      <c r="D530" s="10"/>
      <c r="E530" s="10"/>
      <c r="F530" s="24"/>
      <c r="J530" s="24"/>
      <c r="R530" s="10"/>
      <c r="S530" s="10"/>
      <c r="T530" s="10"/>
    </row>
    <row r="531" ht="15.75" customHeight="1">
      <c r="B531" s="10"/>
      <c r="C531" s="10"/>
      <c r="D531" s="10"/>
      <c r="E531" s="10"/>
      <c r="F531" s="24"/>
      <c r="J531" s="24"/>
      <c r="R531" s="10"/>
      <c r="S531" s="10"/>
      <c r="T531" s="10"/>
    </row>
    <row r="532" ht="15.75" customHeight="1">
      <c r="B532" s="10"/>
      <c r="C532" s="10"/>
      <c r="D532" s="10"/>
      <c r="E532" s="10"/>
      <c r="F532" s="24"/>
      <c r="J532" s="24"/>
      <c r="R532" s="10"/>
      <c r="S532" s="10"/>
      <c r="T532" s="10"/>
    </row>
    <row r="533" ht="15.75" customHeight="1">
      <c r="B533" s="10"/>
      <c r="C533" s="10"/>
      <c r="D533" s="10"/>
      <c r="E533" s="10"/>
      <c r="F533" s="24"/>
      <c r="J533" s="24"/>
      <c r="R533" s="10"/>
      <c r="S533" s="10"/>
      <c r="T533" s="10"/>
    </row>
    <row r="534" ht="15.75" customHeight="1">
      <c r="B534" s="10"/>
      <c r="C534" s="10"/>
      <c r="D534" s="10"/>
      <c r="E534" s="10"/>
      <c r="F534" s="24"/>
      <c r="J534" s="24"/>
      <c r="R534" s="10"/>
      <c r="S534" s="10"/>
      <c r="T534" s="10"/>
    </row>
    <row r="535" ht="15.75" customHeight="1">
      <c r="B535" s="10"/>
      <c r="C535" s="10"/>
      <c r="D535" s="10"/>
      <c r="E535" s="10"/>
      <c r="F535" s="24"/>
      <c r="J535" s="24"/>
      <c r="R535" s="10"/>
      <c r="S535" s="10"/>
      <c r="T535" s="10"/>
    </row>
    <row r="536" ht="15.75" customHeight="1">
      <c r="B536" s="10"/>
      <c r="C536" s="10"/>
      <c r="D536" s="10"/>
      <c r="E536" s="10"/>
      <c r="F536" s="24"/>
      <c r="J536" s="24"/>
      <c r="R536" s="10"/>
      <c r="S536" s="10"/>
      <c r="T536" s="10"/>
    </row>
    <row r="537" ht="15.75" customHeight="1">
      <c r="B537" s="10"/>
      <c r="C537" s="10"/>
      <c r="D537" s="10"/>
      <c r="E537" s="10"/>
      <c r="F537" s="24"/>
      <c r="J537" s="24"/>
      <c r="R537" s="10"/>
      <c r="S537" s="10"/>
      <c r="T537" s="10"/>
    </row>
    <row r="538" ht="15.75" customHeight="1">
      <c r="B538" s="10"/>
      <c r="C538" s="10"/>
      <c r="D538" s="10"/>
      <c r="E538" s="10"/>
      <c r="F538" s="24"/>
      <c r="J538" s="24"/>
      <c r="R538" s="10"/>
      <c r="S538" s="10"/>
      <c r="T538" s="10"/>
    </row>
    <row r="539" ht="15.75" customHeight="1">
      <c r="B539" s="10"/>
      <c r="C539" s="10"/>
      <c r="D539" s="10"/>
      <c r="E539" s="10"/>
      <c r="F539" s="24"/>
      <c r="J539" s="24"/>
      <c r="R539" s="10"/>
      <c r="S539" s="10"/>
      <c r="T539" s="10"/>
    </row>
    <row r="540" ht="15.75" customHeight="1">
      <c r="B540" s="10"/>
      <c r="C540" s="10"/>
      <c r="D540" s="10"/>
      <c r="E540" s="10"/>
      <c r="F540" s="24"/>
      <c r="J540" s="24"/>
      <c r="R540" s="10"/>
      <c r="S540" s="10"/>
      <c r="T540" s="10"/>
    </row>
    <row r="541" ht="15.75" customHeight="1">
      <c r="B541" s="10"/>
      <c r="C541" s="10"/>
      <c r="D541" s="10"/>
      <c r="E541" s="10"/>
      <c r="F541" s="24"/>
      <c r="J541" s="24"/>
      <c r="R541" s="10"/>
      <c r="S541" s="10"/>
      <c r="T541" s="10"/>
    </row>
    <row r="542" ht="15.75" customHeight="1">
      <c r="B542" s="10"/>
      <c r="C542" s="10"/>
      <c r="D542" s="10"/>
      <c r="E542" s="10"/>
      <c r="F542" s="24"/>
      <c r="J542" s="24"/>
      <c r="R542" s="10"/>
      <c r="S542" s="10"/>
      <c r="T542" s="10"/>
    </row>
    <row r="543" ht="15.75" customHeight="1">
      <c r="B543" s="10"/>
      <c r="C543" s="10"/>
      <c r="D543" s="10"/>
      <c r="E543" s="10"/>
      <c r="F543" s="24"/>
      <c r="J543" s="24"/>
      <c r="R543" s="10"/>
      <c r="S543" s="10"/>
      <c r="T543" s="10"/>
    </row>
    <row r="544" ht="15.75" customHeight="1">
      <c r="B544" s="10"/>
      <c r="C544" s="10"/>
      <c r="D544" s="10"/>
      <c r="E544" s="10"/>
      <c r="F544" s="24"/>
      <c r="J544" s="24"/>
      <c r="R544" s="10"/>
      <c r="S544" s="10"/>
      <c r="T544" s="10"/>
    </row>
    <row r="545" ht="15.75" customHeight="1">
      <c r="B545" s="10"/>
      <c r="C545" s="10"/>
      <c r="D545" s="10"/>
      <c r="E545" s="10"/>
      <c r="F545" s="24"/>
      <c r="J545" s="24"/>
      <c r="R545" s="10"/>
      <c r="S545" s="10"/>
      <c r="T545" s="10"/>
    </row>
    <row r="546" ht="15.75" customHeight="1">
      <c r="B546" s="10"/>
      <c r="C546" s="10"/>
      <c r="D546" s="10"/>
      <c r="E546" s="10"/>
      <c r="F546" s="24"/>
      <c r="J546" s="24"/>
      <c r="R546" s="10"/>
      <c r="S546" s="10"/>
      <c r="T546" s="10"/>
    </row>
    <row r="547" ht="15.75" customHeight="1">
      <c r="B547" s="10"/>
      <c r="C547" s="10"/>
      <c r="D547" s="10"/>
      <c r="E547" s="10"/>
      <c r="F547" s="24"/>
      <c r="J547" s="24"/>
      <c r="R547" s="10"/>
      <c r="S547" s="10"/>
      <c r="T547" s="10"/>
    </row>
    <row r="548" ht="15.75" customHeight="1">
      <c r="B548" s="10"/>
      <c r="C548" s="10"/>
      <c r="D548" s="10"/>
      <c r="E548" s="10"/>
      <c r="F548" s="24"/>
      <c r="J548" s="24"/>
      <c r="R548" s="10"/>
      <c r="S548" s="10"/>
      <c r="T548" s="10"/>
    </row>
    <row r="549" ht="15.75" customHeight="1">
      <c r="B549" s="10"/>
      <c r="C549" s="10"/>
      <c r="D549" s="10"/>
      <c r="E549" s="10"/>
      <c r="F549" s="24"/>
      <c r="J549" s="24"/>
      <c r="R549" s="10"/>
      <c r="S549" s="10"/>
      <c r="T549" s="10"/>
    </row>
    <row r="550" ht="15.75" customHeight="1">
      <c r="B550" s="10"/>
      <c r="C550" s="10"/>
      <c r="D550" s="10"/>
      <c r="E550" s="10"/>
      <c r="F550" s="24"/>
      <c r="J550" s="24"/>
      <c r="R550" s="10"/>
      <c r="S550" s="10"/>
      <c r="T550" s="10"/>
    </row>
    <row r="551" ht="15.75" customHeight="1">
      <c r="B551" s="10"/>
      <c r="C551" s="10"/>
      <c r="D551" s="10"/>
      <c r="E551" s="10"/>
      <c r="F551" s="24"/>
      <c r="J551" s="24"/>
      <c r="R551" s="10"/>
      <c r="S551" s="10"/>
      <c r="T551" s="10"/>
    </row>
    <row r="552" ht="15.75" customHeight="1">
      <c r="B552" s="10"/>
      <c r="C552" s="10"/>
      <c r="D552" s="10"/>
      <c r="E552" s="10"/>
      <c r="F552" s="24"/>
      <c r="J552" s="24"/>
      <c r="R552" s="10"/>
      <c r="S552" s="10"/>
      <c r="T552" s="10"/>
    </row>
    <row r="553" ht="15.75" customHeight="1">
      <c r="B553" s="10"/>
      <c r="C553" s="10"/>
      <c r="D553" s="10"/>
      <c r="E553" s="10"/>
      <c r="F553" s="24"/>
      <c r="J553" s="24"/>
      <c r="R553" s="10"/>
      <c r="S553" s="10"/>
      <c r="T553" s="10"/>
    </row>
    <row r="554" ht="15.75" customHeight="1">
      <c r="B554" s="10"/>
      <c r="C554" s="10"/>
      <c r="D554" s="10"/>
      <c r="E554" s="10"/>
      <c r="F554" s="24"/>
      <c r="J554" s="24"/>
      <c r="R554" s="10"/>
      <c r="S554" s="10"/>
      <c r="T554" s="10"/>
    </row>
    <row r="555" ht="15.75" customHeight="1">
      <c r="B555" s="10"/>
      <c r="C555" s="10"/>
      <c r="D555" s="10"/>
      <c r="E555" s="10"/>
      <c r="F555" s="24"/>
      <c r="J555" s="24"/>
      <c r="R555" s="10"/>
      <c r="S555" s="10"/>
      <c r="T555" s="10"/>
    </row>
    <row r="556" ht="15.75" customHeight="1">
      <c r="B556" s="10"/>
      <c r="C556" s="10"/>
      <c r="D556" s="10"/>
      <c r="E556" s="10"/>
      <c r="F556" s="24"/>
      <c r="J556" s="24"/>
      <c r="R556" s="10"/>
      <c r="S556" s="10"/>
      <c r="T556" s="10"/>
    </row>
    <row r="557" ht="15.75" customHeight="1">
      <c r="B557" s="10"/>
      <c r="C557" s="10"/>
      <c r="D557" s="10"/>
      <c r="E557" s="10"/>
      <c r="F557" s="24"/>
      <c r="J557" s="24"/>
      <c r="R557" s="10"/>
      <c r="S557" s="10"/>
      <c r="T557" s="10"/>
    </row>
    <row r="558" ht="15.75" customHeight="1">
      <c r="B558" s="10"/>
      <c r="C558" s="10"/>
      <c r="D558" s="10"/>
      <c r="E558" s="10"/>
      <c r="F558" s="24"/>
      <c r="J558" s="24"/>
      <c r="R558" s="10"/>
      <c r="S558" s="10"/>
      <c r="T558" s="10"/>
    </row>
    <row r="559" ht="15.75" customHeight="1">
      <c r="B559" s="10"/>
      <c r="C559" s="10"/>
      <c r="D559" s="10"/>
      <c r="E559" s="10"/>
      <c r="F559" s="24"/>
      <c r="J559" s="24"/>
      <c r="R559" s="10"/>
      <c r="S559" s="10"/>
      <c r="T559" s="10"/>
    </row>
    <row r="560" ht="15.75" customHeight="1">
      <c r="B560" s="10"/>
      <c r="C560" s="10"/>
      <c r="D560" s="10"/>
      <c r="E560" s="10"/>
      <c r="F560" s="24"/>
      <c r="J560" s="24"/>
      <c r="R560" s="10"/>
      <c r="S560" s="10"/>
      <c r="T560" s="10"/>
    </row>
    <row r="561" ht="15.75" customHeight="1">
      <c r="B561" s="10"/>
      <c r="C561" s="10"/>
      <c r="D561" s="10"/>
      <c r="E561" s="10"/>
      <c r="F561" s="24"/>
      <c r="J561" s="24"/>
      <c r="R561" s="10"/>
      <c r="S561" s="10"/>
      <c r="T561" s="10"/>
    </row>
    <row r="562" ht="15.75" customHeight="1">
      <c r="B562" s="10"/>
      <c r="C562" s="10"/>
      <c r="D562" s="10"/>
      <c r="E562" s="10"/>
      <c r="F562" s="24"/>
      <c r="J562" s="24"/>
      <c r="R562" s="10"/>
      <c r="S562" s="10"/>
      <c r="T562" s="10"/>
    </row>
    <row r="563" ht="15.75" customHeight="1">
      <c r="B563" s="10"/>
      <c r="C563" s="10"/>
      <c r="D563" s="10"/>
      <c r="E563" s="10"/>
      <c r="F563" s="24"/>
      <c r="J563" s="24"/>
      <c r="R563" s="10"/>
      <c r="S563" s="10"/>
      <c r="T563" s="10"/>
    </row>
    <row r="564" ht="15.75" customHeight="1">
      <c r="B564" s="10"/>
      <c r="C564" s="10"/>
      <c r="D564" s="10"/>
      <c r="E564" s="10"/>
      <c r="F564" s="24"/>
      <c r="J564" s="24"/>
      <c r="R564" s="10"/>
      <c r="S564" s="10"/>
      <c r="T564" s="10"/>
    </row>
    <row r="565" ht="15.75" customHeight="1">
      <c r="B565" s="10"/>
      <c r="C565" s="10"/>
      <c r="D565" s="10"/>
      <c r="E565" s="10"/>
      <c r="F565" s="24"/>
      <c r="J565" s="24"/>
      <c r="R565" s="10"/>
      <c r="S565" s="10"/>
      <c r="T565" s="10"/>
    </row>
    <row r="566" ht="15.75" customHeight="1">
      <c r="B566" s="10"/>
      <c r="C566" s="10"/>
      <c r="D566" s="10"/>
      <c r="E566" s="10"/>
      <c r="F566" s="24"/>
      <c r="J566" s="24"/>
      <c r="R566" s="10"/>
      <c r="S566" s="10"/>
      <c r="T566" s="10"/>
    </row>
    <row r="567" ht="15.75" customHeight="1">
      <c r="B567" s="10"/>
      <c r="C567" s="10"/>
      <c r="D567" s="10"/>
      <c r="E567" s="10"/>
      <c r="F567" s="24"/>
      <c r="J567" s="24"/>
      <c r="R567" s="10"/>
      <c r="S567" s="10"/>
      <c r="T567" s="10"/>
    </row>
    <row r="568" ht="15.75" customHeight="1">
      <c r="B568" s="10"/>
      <c r="C568" s="10"/>
      <c r="D568" s="10"/>
      <c r="E568" s="10"/>
      <c r="F568" s="24"/>
      <c r="J568" s="24"/>
      <c r="R568" s="10"/>
      <c r="S568" s="10"/>
      <c r="T568" s="10"/>
    </row>
    <row r="569" ht="15.75" customHeight="1">
      <c r="B569" s="10"/>
      <c r="C569" s="10"/>
      <c r="D569" s="10"/>
      <c r="E569" s="10"/>
      <c r="F569" s="24"/>
      <c r="J569" s="24"/>
      <c r="R569" s="10"/>
      <c r="S569" s="10"/>
      <c r="T569" s="10"/>
    </row>
    <row r="570" ht="15.75" customHeight="1">
      <c r="B570" s="10"/>
      <c r="C570" s="10"/>
      <c r="D570" s="10"/>
      <c r="E570" s="10"/>
      <c r="F570" s="24"/>
      <c r="J570" s="24"/>
      <c r="R570" s="10"/>
      <c r="S570" s="10"/>
      <c r="T570" s="10"/>
    </row>
    <row r="571" ht="15.75" customHeight="1">
      <c r="B571" s="10"/>
      <c r="C571" s="10"/>
      <c r="D571" s="10"/>
      <c r="E571" s="10"/>
      <c r="F571" s="24"/>
      <c r="J571" s="24"/>
      <c r="R571" s="10"/>
      <c r="S571" s="10"/>
      <c r="T571" s="10"/>
    </row>
    <row r="572" ht="15.75" customHeight="1">
      <c r="B572" s="10"/>
      <c r="C572" s="10"/>
      <c r="D572" s="10"/>
      <c r="E572" s="10"/>
      <c r="F572" s="24"/>
      <c r="J572" s="24"/>
      <c r="R572" s="10"/>
      <c r="S572" s="10"/>
      <c r="T572" s="10"/>
    </row>
    <row r="573" ht="15.75" customHeight="1">
      <c r="B573" s="10"/>
      <c r="C573" s="10"/>
      <c r="D573" s="10"/>
      <c r="E573" s="10"/>
      <c r="F573" s="24"/>
      <c r="J573" s="24"/>
      <c r="R573" s="10"/>
      <c r="S573" s="10"/>
      <c r="T573" s="10"/>
    </row>
    <row r="574" ht="15.75" customHeight="1">
      <c r="B574" s="10"/>
      <c r="C574" s="10"/>
      <c r="D574" s="10"/>
      <c r="E574" s="10"/>
      <c r="F574" s="24"/>
      <c r="J574" s="24"/>
      <c r="R574" s="10"/>
      <c r="S574" s="10"/>
      <c r="T574" s="10"/>
    </row>
    <row r="575" ht="15.75" customHeight="1">
      <c r="B575" s="10"/>
      <c r="C575" s="10"/>
      <c r="D575" s="10"/>
      <c r="E575" s="10"/>
      <c r="F575" s="24"/>
      <c r="J575" s="24"/>
      <c r="R575" s="10"/>
      <c r="S575" s="10"/>
      <c r="T575" s="10"/>
    </row>
    <row r="576" ht="15.75" customHeight="1">
      <c r="B576" s="10"/>
      <c r="C576" s="10"/>
      <c r="D576" s="10"/>
      <c r="E576" s="10"/>
      <c r="F576" s="24"/>
      <c r="J576" s="24"/>
      <c r="R576" s="10"/>
      <c r="S576" s="10"/>
      <c r="T576" s="10"/>
    </row>
    <row r="577" ht="15.75" customHeight="1">
      <c r="B577" s="10"/>
      <c r="C577" s="10"/>
      <c r="D577" s="10"/>
      <c r="E577" s="10"/>
      <c r="F577" s="24"/>
      <c r="J577" s="24"/>
      <c r="R577" s="10"/>
      <c r="S577" s="10"/>
      <c r="T577" s="10"/>
    </row>
    <row r="578" ht="15.75" customHeight="1">
      <c r="B578" s="10"/>
      <c r="C578" s="10"/>
      <c r="D578" s="10"/>
      <c r="E578" s="10"/>
      <c r="F578" s="24"/>
      <c r="J578" s="24"/>
      <c r="R578" s="10"/>
      <c r="S578" s="10"/>
      <c r="T578" s="10"/>
    </row>
    <row r="579" ht="15.75" customHeight="1">
      <c r="B579" s="10"/>
      <c r="C579" s="10"/>
      <c r="D579" s="10"/>
      <c r="E579" s="10"/>
      <c r="F579" s="24"/>
      <c r="J579" s="24"/>
      <c r="R579" s="10"/>
      <c r="S579" s="10"/>
      <c r="T579" s="10"/>
    </row>
    <row r="580" ht="15.75" customHeight="1">
      <c r="B580" s="10"/>
      <c r="C580" s="10"/>
      <c r="D580" s="10"/>
      <c r="E580" s="10"/>
      <c r="F580" s="24"/>
      <c r="J580" s="24"/>
      <c r="R580" s="10"/>
      <c r="S580" s="10"/>
      <c r="T580" s="10"/>
    </row>
    <row r="581" ht="15.75" customHeight="1">
      <c r="B581" s="10"/>
      <c r="C581" s="10"/>
      <c r="D581" s="10"/>
      <c r="E581" s="10"/>
      <c r="F581" s="24"/>
      <c r="J581" s="24"/>
      <c r="R581" s="10"/>
      <c r="S581" s="10"/>
      <c r="T581" s="10"/>
    </row>
    <row r="582" ht="15.75" customHeight="1">
      <c r="B582" s="10"/>
      <c r="C582" s="10"/>
      <c r="D582" s="10"/>
      <c r="E582" s="10"/>
      <c r="F582" s="24"/>
      <c r="J582" s="24"/>
      <c r="R582" s="10"/>
      <c r="S582" s="10"/>
      <c r="T582" s="10"/>
    </row>
    <row r="583" ht="15.75" customHeight="1">
      <c r="B583" s="10"/>
      <c r="C583" s="10"/>
      <c r="D583" s="10"/>
      <c r="E583" s="10"/>
      <c r="F583" s="24"/>
      <c r="J583" s="24"/>
      <c r="R583" s="10"/>
      <c r="S583" s="10"/>
      <c r="T583" s="10"/>
    </row>
    <row r="584" ht="15.75" customHeight="1">
      <c r="B584" s="10"/>
      <c r="C584" s="10"/>
      <c r="D584" s="10"/>
      <c r="E584" s="10"/>
      <c r="F584" s="24"/>
      <c r="J584" s="24"/>
      <c r="R584" s="10"/>
      <c r="S584" s="10"/>
      <c r="T584" s="10"/>
    </row>
    <row r="585" ht="15.75" customHeight="1">
      <c r="B585" s="10"/>
      <c r="C585" s="10"/>
      <c r="D585" s="10"/>
      <c r="E585" s="10"/>
      <c r="F585" s="24"/>
      <c r="J585" s="24"/>
      <c r="R585" s="10"/>
      <c r="S585" s="10"/>
      <c r="T585" s="10"/>
    </row>
    <row r="586" ht="15.75" customHeight="1">
      <c r="B586" s="10"/>
      <c r="C586" s="10"/>
      <c r="D586" s="10"/>
      <c r="E586" s="10"/>
      <c r="F586" s="24"/>
      <c r="J586" s="24"/>
      <c r="R586" s="10"/>
      <c r="S586" s="10"/>
      <c r="T586" s="10"/>
    </row>
    <row r="587" ht="15.75" customHeight="1">
      <c r="B587" s="10"/>
      <c r="C587" s="10"/>
      <c r="D587" s="10"/>
      <c r="E587" s="10"/>
      <c r="F587" s="24"/>
      <c r="J587" s="24"/>
      <c r="R587" s="10"/>
      <c r="S587" s="10"/>
      <c r="T587" s="10"/>
    </row>
    <row r="588" ht="15.75" customHeight="1">
      <c r="B588" s="10"/>
      <c r="C588" s="10"/>
      <c r="D588" s="10"/>
      <c r="E588" s="10"/>
      <c r="F588" s="24"/>
      <c r="J588" s="24"/>
      <c r="R588" s="10"/>
      <c r="S588" s="10"/>
      <c r="T588" s="10"/>
    </row>
    <row r="589" ht="15.75" customHeight="1">
      <c r="B589" s="10"/>
      <c r="C589" s="10"/>
      <c r="D589" s="10"/>
      <c r="E589" s="10"/>
      <c r="F589" s="24"/>
      <c r="J589" s="24"/>
      <c r="R589" s="10"/>
      <c r="S589" s="10"/>
      <c r="T589" s="10"/>
    </row>
    <row r="590" ht="15.75" customHeight="1">
      <c r="B590" s="10"/>
      <c r="C590" s="10"/>
      <c r="D590" s="10"/>
      <c r="E590" s="10"/>
      <c r="F590" s="24"/>
      <c r="J590" s="24"/>
      <c r="R590" s="10"/>
      <c r="S590" s="10"/>
      <c r="T590" s="10"/>
    </row>
    <row r="591" ht="15.75" customHeight="1">
      <c r="B591" s="10"/>
      <c r="C591" s="10"/>
      <c r="D591" s="10"/>
      <c r="E591" s="10"/>
      <c r="F591" s="24"/>
      <c r="J591" s="24"/>
      <c r="R591" s="10"/>
      <c r="S591" s="10"/>
      <c r="T591" s="10"/>
    </row>
    <row r="592" ht="15.75" customHeight="1">
      <c r="B592" s="10"/>
      <c r="C592" s="10"/>
      <c r="D592" s="10"/>
      <c r="E592" s="10"/>
      <c r="F592" s="24"/>
      <c r="J592" s="24"/>
      <c r="R592" s="10"/>
      <c r="S592" s="10"/>
      <c r="T592" s="10"/>
    </row>
    <row r="593" ht="15.75" customHeight="1">
      <c r="B593" s="10"/>
      <c r="C593" s="10"/>
      <c r="D593" s="10"/>
      <c r="E593" s="10"/>
      <c r="F593" s="24"/>
      <c r="J593" s="24"/>
      <c r="R593" s="10"/>
      <c r="S593" s="10"/>
      <c r="T593" s="10"/>
    </row>
    <row r="594" ht="15.75" customHeight="1">
      <c r="B594" s="10"/>
      <c r="C594" s="10"/>
      <c r="D594" s="10"/>
      <c r="E594" s="10"/>
      <c r="F594" s="24"/>
      <c r="J594" s="24"/>
      <c r="R594" s="10"/>
      <c r="S594" s="10"/>
      <c r="T594" s="10"/>
    </row>
    <row r="595" ht="15.75" customHeight="1">
      <c r="B595" s="10"/>
      <c r="C595" s="10"/>
      <c r="D595" s="10"/>
      <c r="E595" s="10"/>
      <c r="F595" s="24"/>
      <c r="J595" s="24"/>
      <c r="R595" s="10"/>
      <c r="S595" s="10"/>
      <c r="T595" s="10"/>
    </row>
    <row r="596" ht="15.75" customHeight="1">
      <c r="B596" s="10"/>
      <c r="C596" s="10"/>
      <c r="D596" s="10"/>
      <c r="E596" s="10"/>
      <c r="F596" s="24"/>
      <c r="J596" s="24"/>
      <c r="R596" s="10"/>
      <c r="S596" s="10"/>
      <c r="T596" s="10"/>
    </row>
    <row r="597" ht="15.75" customHeight="1">
      <c r="B597" s="10"/>
      <c r="C597" s="10"/>
      <c r="D597" s="10"/>
      <c r="E597" s="10"/>
      <c r="F597" s="24"/>
      <c r="J597" s="24"/>
      <c r="R597" s="10"/>
      <c r="S597" s="10"/>
      <c r="T597" s="10"/>
    </row>
    <row r="598" ht="15.75" customHeight="1">
      <c r="B598" s="10"/>
      <c r="C598" s="10"/>
      <c r="D598" s="10"/>
      <c r="E598" s="10"/>
      <c r="F598" s="24"/>
      <c r="J598" s="24"/>
      <c r="R598" s="10"/>
      <c r="S598" s="10"/>
      <c r="T598" s="10"/>
    </row>
    <row r="599" ht="15.75" customHeight="1">
      <c r="B599" s="10"/>
      <c r="C599" s="10"/>
      <c r="D599" s="10"/>
      <c r="E599" s="10"/>
      <c r="F599" s="24"/>
      <c r="J599" s="24"/>
      <c r="R599" s="10"/>
      <c r="S599" s="10"/>
      <c r="T599" s="10"/>
    </row>
    <row r="600" ht="15.75" customHeight="1">
      <c r="B600" s="10"/>
      <c r="C600" s="10"/>
      <c r="D600" s="10"/>
      <c r="E600" s="10"/>
      <c r="F600" s="24"/>
      <c r="J600" s="24"/>
      <c r="R600" s="10"/>
      <c r="S600" s="10"/>
      <c r="T600" s="10"/>
    </row>
    <row r="601" ht="15.75" customHeight="1">
      <c r="B601" s="10"/>
      <c r="C601" s="10"/>
      <c r="D601" s="10"/>
      <c r="E601" s="10"/>
      <c r="F601" s="24"/>
      <c r="J601" s="24"/>
      <c r="R601" s="10"/>
      <c r="S601" s="10"/>
      <c r="T601" s="10"/>
    </row>
    <row r="602" ht="15.75" customHeight="1">
      <c r="B602" s="10"/>
      <c r="C602" s="10"/>
      <c r="D602" s="10"/>
      <c r="E602" s="10"/>
      <c r="F602" s="24"/>
      <c r="J602" s="24"/>
      <c r="R602" s="10"/>
      <c r="S602" s="10"/>
      <c r="T602" s="10"/>
    </row>
    <row r="603" ht="15.75" customHeight="1">
      <c r="B603" s="10"/>
      <c r="C603" s="10"/>
      <c r="D603" s="10"/>
      <c r="E603" s="10"/>
      <c r="F603" s="24"/>
      <c r="J603" s="24"/>
      <c r="R603" s="10"/>
      <c r="S603" s="10"/>
      <c r="T603" s="10"/>
    </row>
    <row r="604" ht="15.75" customHeight="1">
      <c r="B604" s="10"/>
      <c r="C604" s="10"/>
      <c r="D604" s="10"/>
      <c r="E604" s="10"/>
      <c r="F604" s="24"/>
      <c r="J604" s="24"/>
      <c r="R604" s="10"/>
      <c r="S604" s="10"/>
      <c r="T604" s="10"/>
    </row>
    <row r="605" ht="15.75" customHeight="1">
      <c r="B605" s="10"/>
      <c r="C605" s="10"/>
      <c r="D605" s="10"/>
      <c r="E605" s="10"/>
      <c r="F605" s="24"/>
      <c r="J605" s="24"/>
      <c r="R605" s="10"/>
      <c r="S605" s="10"/>
      <c r="T605" s="10"/>
    </row>
    <row r="606" ht="15.75" customHeight="1">
      <c r="B606" s="10"/>
      <c r="C606" s="10"/>
      <c r="D606" s="10"/>
      <c r="E606" s="10"/>
      <c r="F606" s="24"/>
      <c r="J606" s="24"/>
      <c r="R606" s="10"/>
      <c r="S606" s="10"/>
      <c r="T606" s="10"/>
    </row>
    <row r="607" ht="15.75" customHeight="1">
      <c r="B607" s="10"/>
      <c r="C607" s="10"/>
      <c r="D607" s="10"/>
      <c r="E607" s="10"/>
      <c r="F607" s="24"/>
      <c r="J607" s="24"/>
      <c r="R607" s="10"/>
      <c r="S607" s="10"/>
      <c r="T607" s="10"/>
    </row>
    <row r="608" ht="15.75" customHeight="1">
      <c r="B608" s="10"/>
      <c r="C608" s="10"/>
      <c r="D608" s="10"/>
      <c r="E608" s="10"/>
      <c r="F608" s="24"/>
      <c r="J608" s="24"/>
      <c r="R608" s="10"/>
      <c r="S608" s="10"/>
      <c r="T608" s="10"/>
    </row>
    <row r="609" ht="15.75" customHeight="1">
      <c r="B609" s="10"/>
      <c r="C609" s="10"/>
      <c r="D609" s="10"/>
      <c r="E609" s="10"/>
      <c r="F609" s="24"/>
      <c r="J609" s="24"/>
      <c r="R609" s="10"/>
      <c r="S609" s="10"/>
      <c r="T609" s="10"/>
    </row>
    <row r="610" ht="15.75" customHeight="1">
      <c r="B610" s="10"/>
      <c r="C610" s="10"/>
      <c r="D610" s="10"/>
      <c r="E610" s="10"/>
      <c r="F610" s="24"/>
      <c r="J610" s="24"/>
      <c r="R610" s="10"/>
      <c r="S610" s="10"/>
      <c r="T610" s="10"/>
    </row>
    <row r="611" ht="15.75" customHeight="1">
      <c r="B611" s="10"/>
      <c r="C611" s="10"/>
      <c r="D611" s="10"/>
      <c r="E611" s="10"/>
      <c r="F611" s="24"/>
      <c r="J611" s="24"/>
      <c r="R611" s="10"/>
      <c r="S611" s="10"/>
      <c r="T611" s="10"/>
    </row>
    <row r="612" ht="15.75" customHeight="1">
      <c r="B612" s="10"/>
      <c r="C612" s="10"/>
      <c r="D612" s="10"/>
      <c r="E612" s="10"/>
      <c r="F612" s="24"/>
      <c r="J612" s="24"/>
      <c r="R612" s="10"/>
      <c r="S612" s="10"/>
      <c r="T612" s="10"/>
    </row>
    <row r="613" ht="15.75" customHeight="1">
      <c r="B613" s="10"/>
      <c r="C613" s="10"/>
      <c r="D613" s="10"/>
      <c r="E613" s="10"/>
      <c r="F613" s="24"/>
      <c r="J613" s="24"/>
      <c r="R613" s="10"/>
      <c r="S613" s="10"/>
      <c r="T613" s="10"/>
    </row>
    <row r="614" ht="15.75" customHeight="1">
      <c r="B614" s="10"/>
      <c r="C614" s="10"/>
      <c r="D614" s="10"/>
      <c r="E614" s="10"/>
      <c r="F614" s="24"/>
      <c r="J614" s="24"/>
      <c r="R614" s="10"/>
      <c r="S614" s="10"/>
      <c r="T614" s="10"/>
    </row>
    <row r="615" ht="15.75" customHeight="1">
      <c r="B615" s="10"/>
      <c r="C615" s="10"/>
      <c r="D615" s="10"/>
      <c r="E615" s="10"/>
      <c r="F615" s="24"/>
      <c r="J615" s="24"/>
      <c r="R615" s="10"/>
      <c r="S615" s="10"/>
      <c r="T615" s="10"/>
    </row>
    <row r="616" ht="15.75" customHeight="1">
      <c r="B616" s="10"/>
      <c r="C616" s="10"/>
      <c r="D616" s="10"/>
      <c r="E616" s="10"/>
      <c r="F616" s="24"/>
      <c r="J616" s="24"/>
      <c r="R616" s="10"/>
      <c r="S616" s="10"/>
      <c r="T616" s="10"/>
    </row>
    <row r="617" ht="15.75" customHeight="1">
      <c r="B617" s="10"/>
      <c r="C617" s="10"/>
      <c r="D617" s="10"/>
      <c r="E617" s="10"/>
      <c r="F617" s="24"/>
      <c r="J617" s="24"/>
      <c r="R617" s="10"/>
      <c r="S617" s="10"/>
      <c r="T617" s="10"/>
    </row>
    <row r="618" ht="15.75" customHeight="1">
      <c r="B618" s="10"/>
      <c r="C618" s="10"/>
      <c r="D618" s="10"/>
      <c r="E618" s="10"/>
      <c r="F618" s="24"/>
      <c r="J618" s="24"/>
      <c r="R618" s="10"/>
      <c r="S618" s="10"/>
      <c r="T618" s="10"/>
    </row>
    <row r="619" ht="15.75" customHeight="1">
      <c r="B619" s="10"/>
      <c r="C619" s="10"/>
      <c r="D619" s="10"/>
      <c r="E619" s="10"/>
      <c r="F619" s="24"/>
      <c r="J619" s="24"/>
      <c r="R619" s="10"/>
      <c r="S619" s="10"/>
      <c r="T619" s="10"/>
    </row>
    <row r="620" ht="15.75" customHeight="1">
      <c r="B620" s="10"/>
      <c r="C620" s="10"/>
      <c r="D620" s="10"/>
      <c r="E620" s="10"/>
      <c r="F620" s="24"/>
      <c r="J620" s="24"/>
      <c r="R620" s="10"/>
      <c r="S620" s="10"/>
      <c r="T620" s="10"/>
    </row>
    <row r="621" ht="15.75" customHeight="1">
      <c r="B621" s="10"/>
      <c r="C621" s="10"/>
      <c r="D621" s="10"/>
      <c r="E621" s="10"/>
      <c r="F621" s="24"/>
      <c r="J621" s="24"/>
      <c r="R621" s="10"/>
      <c r="S621" s="10"/>
      <c r="T621" s="10"/>
    </row>
    <row r="622" ht="15.75" customHeight="1">
      <c r="B622" s="10"/>
      <c r="C622" s="10"/>
      <c r="D622" s="10"/>
      <c r="E622" s="10"/>
      <c r="F622" s="24"/>
      <c r="J622" s="24"/>
      <c r="R622" s="10"/>
      <c r="S622" s="10"/>
      <c r="T622" s="10"/>
    </row>
    <row r="623" ht="15.75" customHeight="1">
      <c r="B623" s="10"/>
      <c r="C623" s="10"/>
      <c r="D623" s="10"/>
      <c r="E623" s="10"/>
      <c r="F623" s="24"/>
      <c r="J623" s="24"/>
      <c r="R623" s="10"/>
      <c r="S623" s="10"/>
      <c r="T623" s="10"/>
    </row>
    <row r="624" ht="15.75" customHeight="1">
      <c r="B624" s="10"/>
      <c r="C624" s="10"/>
      <c r="D624" s="10"/>
      <c r="E624" s="10"/>
      <c r="F624" s="24"/>
      <c r="J624" s="24"/>
      <c r="R624" s="10"/>
      <c r="S624" s="10"/>
      <c r="T624" s="10"/>
    </row>
    <row r="625" ht="15.75" customHeight="1">
      <c r="B625" s="10"/>
      <c r="C625" s="10"/>
      <c r="D625" s="10"/>
      <c r="E625" s="10"/>
      <c r="F625" s="24"/>
      <c r="J625" s="24"/>
      <c r="R625" s="10"/>
      <c r="S625" s="10"/>
      <c r="T625" s="10"/>
    </row>
    <row r="626" ht="15.75" customHeight="1">
      <c r="B626" s="10"/>
      <c r="C626" s="10"/>
      <c r="D626" s="10"/>
      <c r="E626" s="10"/>
      <c r="F626" s="24"/>
      <c r="J626" s="24"/>
      <c r="R626" s="10"/>
      <c r="S626" s="10"/>
      <c r="T626" s="10"/>
    </row>
    <row r="627" ht="15.75" customHeight="1">
      <c r="B627" s="10"/>
      <c r="C627" s="10"/>
      <c r="D627" s="10"/>
      <c r="E627" s="10"/>
      <c r="F627" s="24"/>
      <c r="J627" s="24"/>
      <c r="R627" s="10"/>
      <c r="S627" s="10"/>
      <c r="T627" s="10"/>
    </row>
    <row r="628" ht="15.75" customHeight="1">
      <c r="B628" s="10"/>
      <c r="C628" s="10"/>
      <c r="D628" s="10"/>
      <c r="E628" s="10"/>
      <c r="F628" s="24"/>
      <c r="J628" s="24"/>
      <c r="R628" s="10"/>
      <c r="S628" s="10"/>
      <c r="T628" s="10"/>
    </row>
    <row r="629" ht="15.75" customHeight="1">
      <c r="B629" s="10"/>
      <c r="C629" s="10"/>
      <c r="D629" s="10"/>
      <c r="E629" s="10"/>
      <c r="F629" s="24"/>
      <c r="J629" s="24"/>
      <c r="R629" s="10"/>
      <c r="S629" s="10"/>
      <c r="T629" s="10"/>
    </row>
    <row r="630" ht="15.75" customHeight="1">
      <c r="B630" s="10"/>
      <c r="C630" s="10"/>
      <c r="D630" s="10"/>
      <c r="E630" s="10"/>
      <c r="F630" s="24"/>
      <c r="J630" s="24"/>
      <c r="R630" s="10"/>
      <c r="S630" s="10"/>
      <c r="T630" s="10"/>
    </row>
    <row r="631" ht="15.75" customHeight="1">
      <c r="B631" s="10"/>
      <c r="C631" s="10"/>
      <c r="D631" s="10"/>
      <c r="E631" s="10"/>
      <c r="F631" s="24"/>
      <c r="J631" s="24"/>
      <c r="R631" s="10"/>
      <c r="S631" s="10"/>
      <c r="T631" s="10"/>
    </row>
    <row r="632" ht="15.75" customHeight="1">
      <c r="B632" s="10"/>
      <c r="C632" s="10"/>
      <c r="D632" s="10"/>
      <c r="E632" s="10"/>
      <c r="F632" s="24"/>
      <c r="J632" s="24"/>
      <c r="R632" s="10"/>
      <c r="S632" s="10"/>
      <c r="T632" s="10"/>
    </row>
    <row r="633" ht="15.75" customHeight="1">
      <c r="B633" s="10"/>
      <c r="C633" s="10"/>
      <c r="D633" s="10"/>
      <c r="E633" s="10"/>
      <c r="F633" s="24"/>
      <c r="J633" s="24"/>
      <c r="R633" s="10"/>
      <c r="S633" s="10"/>
      <c r="T633" s="10"/>
    </row>
    <row r="634" ht="15.75" customHeight="1">
      <c r="B634" s="10"/>
      <c r="C634" s="10"/>
      <c r="D634" s="10"/>
      <c r="E634" s="10"/>
      <c r="F634" s="24"/>
      <c r="J634" s="24"/>
      <c r="R634" s="10"/>
      <c r="S634" s="10"/>
      <c r="T634" s="10"/>
    </row>
    <row r="635" ht="15.75" customHeight="1">
      <c r="B635" s="10"/>
      <c r="C635" s="10"/>
      <c r="D635" s="10"/>
      <c r="E635" s="10"/>
      <c r="F635" s="24"/>
      <c r="J635" s="24"/>
      <c r="R635" s="10"/>
      <c r="S635" s="10"/>
      <c r="T635" s="10"/>
    </row>
    <row r="636" ht="15.75" customHeight="1">
      <c r="B636" s="10"/>
      <c r="C636" s="10"/>
      <c r="D636" s="10"/>
      <c r="E636" s="10"/>
      <c r="F636" s="24"/>
      <c r="J636" s="24"/>
      <c r="R636" s="10"/>
      <c r="S636" s="10"/>
      <c r="T636" s="10"/>
    </row>
    <row r="637" ht="15.75" customHeight="1">
      <c r="B637" s="10"/>
      <c r="C637" s="10"/>
      <c r="D637" s="10"/>
      <c r="E637" s="10"/>
      <c r="F637" s="24"/>
      <c r="J637" s="24"/>
      <c r="R637" s="10"/>
      <c r="S637" s="10"/>
      <c r="T637" s="10"/>
    </row>
    <row r="638" ht="15.75" customHeight="1">
      <c r="B638" s="10"/>
      <c r="C638" s="10"/>
      <c r="D638" s="10"/>
      <c r="E638" s="10"/>
      <c r="F638" s="24"/>
      <c r="J638" s="24"/>
      <c r="R638" s="10"/>
      <c r="S638" s="10"/>
      <c r="T638" s="10"/>
    </row>
    <row r="639" ht="15.75" customHeight="1">
      <c r="B639" s="10"/>
      <c r="C639" s="10"/>
      <c r="D639" s="10"/>
      <c r="E639" s="10"/>
      <c r="F639" s="24"/>
      <c r="J639" s="24"/>
      <c r="R639" s="10"/>
      <c r="S639" s="10"/>
      <c r="T639" s="10"/>
    </row>
    <row r="640" ht="15.75" customHeight="1">
      <c r="B640" s="10"/>
      <c r="C640" s="10"/>
      <c r="D640" s="10"/>
      <c r="E640" s="10"/>
      <c r="F640" s="24"/>
      <c r="J640" s="24"/>
      <c r="R640" s="10"/>
      <c r="S640" s="10"/>
      <c r="T640" s="10"/>
    </row>
    <row r="641" ht="15.75" customHeight="1">
      <c r="B641" s="10"/>
      <c r="C641" s="10"/>
      <c r="D641" s="10"/>
      <c r="E641" s="10"/>
      <c r="F641" s="24"/>
      <c r="J641" s="24"/>
      <c r="R641" s="10"/>
      <c r="S641" s="10"/>
      <c r="T641" s="10"/>
    </row>
    <row r="642" ht="15.75" customHeight="1">
      <c r="B642" s="10"/>
      <c r="C642" s="10"/>
      <c r="D642" s="10"/>
      <c r="E642" s="10"/>
      <c r="F642" s="24"/>
      <c r="J642" s="24"/>
      <c r="R642" s="10"/>
      <c r="S642" s="10"/>
      <c r="T642" s="10"/>
    </row>
    <row r="643" ht="15.75" customHeight="1">
      <c r="B643" s="10"/>
      <c r="C643" s="10"/>
      <c r="D643" s="10"/>
      <c r="E643" s="10"/>
      <c r="F643" s="24"/>
      <c r="J643" s="24"/>
      <c r="R643" s="10"/>
      <c r="S643" s="10"/>
      <c r="T643" s="10"/>
    </row>
    <row r="644" ht="15.75" customHeight="1">
      <c r="B644" s="10"/>
      <c r="C644" s="10"/>
      <c r="D644" s="10"/>
      <c r="E644" s="10"/>
      <c r="F644" s="24"/>
      <c r="J644" s="24"/>
      <c r="R644" s="10"/>
      <c r="S644" s="10"/>
      <c r="T644" s="10"/>
    </row>
    <row r="645" ht="15.75" customHeight="1">
      <c r="B645" s="10"/>
      <c r="C645" s="10"/>
      <c r="D645" s="10"/>
      <c r="E645" s="10"/>
      <c r="F645" s="24"/>
      <c r="J645" s="24"/>
      <c r="R645" s="10"/>
      <c r="S645" s="10"/>
      <c r="T645" s="10"/>
    </row>
    <row r="646" ht="15.75" customHeight="1">
      <c r="B646" s="10"/>
      <c r="C646" s="10"/>
      <c r="D646" s="10"/>
      <c r="E646" s="10"/>
      <c r="F646" s="24"/>
      <c r="J646" s="24"/>
      <c r="R646" s="10"/>
      <c r="S646" s="10"/>
      <c r="T646" s="10"/>
    </row>
    <row r="647" ht="15.75" customHeight="1">
      <c r="B647" s="10"/>
      <c r="C647" s="10"/>
      <c r="D647" s="10"/>
      <c r="E647" s="10"/>
      <c r="F647" s="24"/>
      <c r="J647" s="24"/>
      <c r="R647" s="10"/>
      <c r="S647" s="10"/>
      <c r="T647" s="10"/>
    </row>
    <row r="648" ht="15.75" customHeight="1">
      <c r="B648" s="10"/>
      <c r="C648" s="10"/>
      <c r="D648" s="10"/>
      <c r="E648" s="10"/>
      <c r="F648" s="24"/>
      <c r="J648" s="24"/>
      <c r="R648" s="10"/>
      <c r="S648" s="10"/>
      <c r="T648" s="10"/>
    </row>
    <row r="649" ht="15.75" customHeight="1">
      <c r="B649" s="10"/>
      <c r="C649" s="10"/>
      <c r="D649" s="10"/>
      <c r="E649" s="10"/>
      <c r="F649" s="24"/>
      <c r="J649" s="24"/>
      <c r="R649" s="10"/>
      <c r="S649" s="10"/>
      <c r="T649" s="10"/>
    </row>
    <row r="650" ht="15.75" customHeight="1">
      <c r="B650" s="10"/>
      <c r="C650" s="10"/>
      <c r="D650" s="10"/>
      <c r="E650" s="10"/>
      <c r="F650" s="24"/>
      <c r="J650" s="24"/>
      <c r="R650" s="10"/>
      <c r="S650" s="10"/>
      <c r="T650" s="10"/>
    </row>
    <row r="651" ht="15.75" customHeight="1">
      <c r="B651" s="10"/>
      <c r="C651" s="10"/>
      <c r="D651" s="10"/>
      <c r="E651" s="10"/>
      <c r="F651" s="24"/>
      <c r="J651" s="24"/>
      <c r="R651" s="10"/>
      <c r="S651" s="10"/>
      <c r="T651" s="10"/>
    </row>
    <row r="652" ht="15.75" customHeight="1">
      <c r="B652" s="10"/>
      <c r="C652" s="10"/>
      <c r="D652" s="10"/>
      <c r="E652" s="10"/>
      <c r="F652" s="24"/>
      <c r="J652" s="24"/>
      <c r="R652" s="10"/>
      <c r="S652" s="10"/>
      <c r="T652" s="10"/>
    </row>
    <row r="653" ht="15.75" customHeight="1">
      <c r="B653" s="10"/>
      <c r="C653" s="10"/>
      <c r="D653" s="10"/>
      <c r="E653" s="10"/>
      <c r="F653" s="24"/>
      <c r="J653" s="24"/>
      <c r="R653" s="10"/>
      <c r="S653" s="10"/>
      <c r="T653" s="10"/>
    </row>
    <row r="654" ht="15.75" customHeight="1">
      <c r="B654" s="10"/>
      <c r="C654" s="10"/>
      <c r="D654" s="10"/>
      <c r="E654" s="10"/>
      <c r="F654" s="24"/>
      <c r="J654" s="24"/>
      <c r="R654" s="10"/>
      <c r="S654" s="10"/>
      <c r="T654" s="10"/>
    </row>
    <row r="655" ht="15.75" customHeight="1">
      <c r="B655" s="10"/>
      <c r="C655" s="10"/>
      <c r="D655" s="10"/>
      <c r="E655" s="10"/>
      <c r="F655" s="24"/>
      <c r="J655" s="24"/>
      <c r="R655" s="10"/>
      <c r="S655" s="10"/>
      <c r="T655" s="10"/>
    </row>
    <row r="656" ht="15.75" customHeight="1">
      <c r="B656" s="10"/>
      <c r="C656" s="10"/>
      <c r="D656" s="10"/>
      <c r="E656" s="10"/>
      <c r="F656" s="24"/>
      <c r="J656" s="24"/>
      <c r="R656" s="10"/>
      <c r="S656" s="10"/>
      <c r="T656" s="10"/>
    </row>
    <row r="657" ht="15.75" customHeight="1">
      <c r="B657" s="10"/>
      <c r="C657" s="10"/>
      <c r="D657" s="10"/>
      <c r="E657" s="10"/>
      <c r="F657" s="24"/>
      <c r="J657" s="24"/>
      <c r="R657" s="10"/>
      <c r="S657" s="10"/>
      <c r="T657" s="10"/>
    </row>
    <row r="658" ht="15.75" customHeight="1">
      <c r="B658" s="10"/>
      <c r="C658" s="10"/>
      <c r="D658" s="10"/>
      <c r="E658" s="10"/>
      <c r="F658" s="24"/>
      <c r="J658" s="24"/>
      <c r="R658" s="10"/>
      <c r="S658" s="10"/>
      <c r="T658" s="10"/>
    </row>
    <row r="659" ht="15.75" customHeight="1">
      <c r="B659" s="10"/>
      <c r="C659" s="10"/>
      <c r="D659" s="10"/>
      <c r="E659" s="10"/>
      <c r="F659" s="24"/>
      <c r="J659" s="24"/>
      <c r="R659" s="10"/>
      <c r="S659" s="10"/>
      <c r="T659" s="10"/>
    </row>
    <row r="660" ht="15.75" customHeight="1">
      <c r="B660" s="10"/>
      <c r="C660" s="10"/>
      <c r="D660" s="10"/>
      <c r="E660" s="10"/>
      <c r="F660" s="24"/>
      <c r="J660" s="24"/>
      <c r="R660" s="10"/>
      <c r="S660" s="10"/>
      <c r="T660" s="10"/>
    </row>
    <row r="661" ht="15.75" customHeight="1">
      <c r="B661" s="10"/>
      <c r="C661" s="10"/>
      <c r="D661" s="10"/>
      <c r="E661" s="10"/>
      <c r="F661" s="24"/>
      <c r="J661" s="24"/>
      <c r="R661" s="10"/>
      <c r="S661" s="10"/>
      <c r="T661" s="10"/>
    </row>
    <row r="662" ht="15.75" customHeight="1">
      <c r="B662" s="10"/>
      <c r="C662" s="10"/>
      <c r="D662" s="10"/>
      <c r="E662" s="10"/>
      <c r="F662" s="24"/>
      <c r="J662" s="24"/>
      <c r="R662" s="10"/>
      <c r="S662" s="10"/>
      <c r="T662" s="10"/>
    </row>
    <row r="663" ht="15.75" customHeight="1">
      <c r="B663" s="10"/>
      <c r="C663" s="10"/>
      <c r="D663" s="10"/>
      <c r="E663" s="10"/>
      <c r="F663" s="24"/>
      <c r="J663" s="24"/>
      <c r="R663" s="10"/>
      <c r="S663" s="10"/>
      <c r="T663" s="10"/>
    </row>
    <row r="664" ht="15.75" customHeight="1">
      <c r="B664" s="10"/>
      <c r="C664" s="10"/>
      <c r="D664" s="10"/>
      <c r="E664" s="10"/>
      <c r="F664" s="24"/>
      <c r="J664" s="24"/>
      <c r="R664" s="10"/>
      <c r="S664" s="10"/>
      <c r="T664" s="10"/>
    </row>
    <row r="665" ht="15.75" customHeight="1">
      <c r="B665" s="10"/>
      <c r="C665" s="10"/>
      <c r="D665" s="10"/>
      <c r="E665" s="10"/>
      <c r="F665" s="24"/>
      <c r="J665" s="24"/>
      <c r="R665" s="10"/>
      <c r="S665" s="10"/>
      <c r="T665" s="10"/>
    </row>
    <row r="666" ht="15.75" customHeight="1">
      <c r="B666" s="10"/>
      <c r="C666" s="10"/>
      <c r="D666" s="10"/>
      <c r="E666" s="10"/>
      <c r="F666" s="24"/>
      <c r="J666" s="24"/>
      <c r="R666" s="10"/>
      <c r="S666" s="10"/>
      <c r="T666" s="10"/>
    </row>
    <row r="667" ht="15.75" customHeight="1">
      <c r="B667" s="10"/>
      <c r="C667" s="10"/>
      <c r="D667" s="10"/>
      <c r="E667" s="10"/>
      <c r="F667" s="24"/>
      <c r="J667" s="24"/>
      <c r="R667" s="10"/>
      <c r="S667" s="10"/>
      <c r="T667" s="10"/>
    </row>
    <row r="668" ht="15.75" customHeight="1">
      <c r="B668" s="10"/>
      <c r="C668" s="10"/>
      <c r="D668" s="10"/>
      <c r="E668" s="10"/>
      <c r="F668" s="24"/>
      <c r="J668" s="24"/>
      <c r="R668" s="10"/>
      <c r="S668" s="10"/>
      <c r="T668" s="10"/>
    </row>
    <row r="669" ht="15.75" customHeight="1">
      <c r="B669" s="10"/>
      <c r="C669" s="10"/>
      <c r="D669" s="10"/>
      <c r="E669" s="10"/>
      <c r="F669" s="24"/>
      <c r="J669" s="24"/>
      <c r="R669" s="10"/>
      <c r="S669" s="10"/>
      <c r="T669" s="10"/>
    </row>
    <row r="670" ht="15.75" customHeight="1">
      <c r="B670" s="10"/>
      <c r="C670" s="10"/>
      <c r="D670" s="10"/>
      <c r="E670" s="10"/>
      <c r="F670" s="24"/>
      <c r="J670" s="24"/>
      <c r="R670" s="10"/>
      <c r="S670" s="10"/>
      <c r="T670" s="10"/>
    </row>
    <row r="671" ht="15.75" customHeight="1">
      <c r="B671" s="10"/>
      <c r="C671" s="10"/>
      <c r="D671" s="10"/>
      <c r="E671" s="10"/>
      <c r="F671" s="24"/>
      <c r="J671" s="24"/>
      <c r="R671" s="10"/>
      <c r="S671" s="10"/>
      <c r="T671" s="10"/>
    </row>
    <row r="672" ht="15.75" customHeight="1">
      <c r="B672" s="10"/>
      <c r="C672" s="10"/>
      <c r="D672" s="10"/>
      <c r="E672" s="10"/>
      <c r="F672" s="24"/>
      <c r="J672" s="24"/>
      <c r="R672" s="10"/>
      <c r="S672" s="10"/>
      <c r="T672" s="10"/>
    </row>
    <row r="673" ht="15.75" customHeight="1">
      <c r="B673" s="10"/>
      <c r="C673" s="10"/>
      <c r="D673" s="10"/>
      <c r="E673" s="10"/>
      <c r="F673" s="24"/>
      <c r="J673" s="24"/>
      <c r="R673" s="10"/>
      <c r="S673" s="10"/>
      <c r="T673" s="10"/>
    </row>
    <row r="674" ht="15.75" customHeight="1">
      <c r="B674" s="10"/>
      <c r="C674" s="10"/>
      <c r="D674" s="10"/>
      <c r="E674" s="10"/>
      <c r="F674" s="24"/>
      <c r="J674" s="24"/>
      <c r="R674" s="10"/>
      <c r="S674" s="10"/>
      <c r="T674" s="10"/>
    </row>
    <row r="675" ht="15.75" customHeight="1">
      <c r="B675" s="10"/>
      <c r="C675" s="10"/>
      <c r="D675" s="10"/>
      <c r="E675" s="10"/>
      <c r="F675" s="24"/>
      <c r="J675" s="24"/>
      <c r="R675" s="10"/>
      <c r="S675" s="10"/>
      <c r="T675" s="10"/>
    </row>
    <row r="676" ht="15.75" customHeight="1">
      <c r="B676" s="10"/>
      <c r="C676" s="10"/>
      <c r="D676" s="10"/>
      <c r="E676" s="10"/>
      <c r="F676" s="24"/>
      <c r="J676" s="24"/>
      <c r="R676" s="10"/>
      <c r="S676" s="10"/>
      <c r="T676" s="10"/>
    </row>
    <row r="677" ht="15.75" customHeight="1">
      <c r="B677" s="10"/>
      <c r="C677" s="10"/>
      <c r="D677" s="10"/>
      <c r="E677" s="10"/>
      <c r="F677" s="24"/>
      <c r="J677" s="24"/>
      <c r="R677" s="10"/>
      <c r="S677" s="10"/>
      <c r="T677" s="10"/>
    </row>
    <row r="678" ht="15.75" customHeight="1">
      <c r="B678" s="10"/>
      <c r="C678" s="10"/>
      <c r="D678" s="10"/>
      <c r="E678" s="10"/>
      <c r="F678" s="24"/>
      <c r="J678" s="24"/>
      <c r="R678" s="10"/>
      <c r="S678" s="10"/>
      <c r="T678" s="10"/>
    </row>
    <row r="679" ht="15.75" customHeight="1">
      <c r="B679" s="10"/>
      <c r="C679" s="10"/>
      <c r="D679" s="10"/>
      <c r="E679" s="10"/>
      <c r="F679" s="24"/>
      <c r="J679" s="24"/>
      <c r="R679" s="10"/>
      <c r="S679" s="10"/>
      <c r="T679" s="10"/>
    </row>
    <row r="680" ht="15.75" customHeight="1">
      <c r="B680" s="10"/>
      <c r="C680" s="10"/>
      <c r="D680" s="10"/>
      <c r="E680" s="10"/>
      <c r="F680" s="24"/>
      <c r="J680" s="24"/>
      <c r="R680" s="10"/>
      <c r="S680" s="10"/>
      <c r="T680" s="10"/>
    </row>
    <row r="681" ht="15.75" customHeight="1">
      <c r="B681" s="10"/>
      <c r="C681" s="10"/>
      <c r="D681" s="10"/>
      <c r="E681" s="10"/>
      <c r="F681" s="24"/>
      <c r="J681" s="24"/>
      <c r="R681" s="10"/>
      <c r="S681" s="10"/>
      <c r="T681" s="10"/>
    </row>
    <row r="682" ht="15.75" customHeight="1">
      <c r="B682" s="10"/>
      <c r="C682" s="10"/>
      <c r="D682" s="10"/>
      <c r="E682" s="10"/>
      <c r="F682" s="24"/>
      <c r="J682" s="24"/>
      <c r="R682" s="10"/>
      <c r="S682" s="10"/>
      <c r="T682" s="10"/>
    </row>
    <row r="683" ht="15.75" customHeight="1">
      <c r="B683" s="10"/>
      <c r="C683" s="10"/>
      <c r="D683" s="10"/>
      <c r="E683" s="10"/>
      <c r="F683" s="24"/>
      <c r="J683" s="24"/>
      <c r="R683" s="10"/>
      <c r="S683" s="10"/>
      <c r="T683" s="10"/>
    </row>
    <row r="684" ht="15.75" customHeight="1">
      <c r="B684" s="10"/>
      <c r="C684" s="10"/>
      <c r="D684" s="10"/>
      <c r="E684" s="10"/>
      <c r="F684" s="24"/>
      <c r="J684" s="24"/>
      <c r="R684" s="10"/>
      <c r="S684" s="10"/>
      <c r="T684" s="10"/>
    </row>
    <row r="685" ht="15.75" customHeight="1">
      <c r="B685" s="10"/>
      <c r="C685" s="10"/>
      <c r="D685" s="10"/>
      <c r="E685" s="10"/>
      <c r="F685" s="24"/>
      <c r="J685" s="24"/>
      <c r="R685" s="10"/>
      <c r="S685" s="10"/>
      <c r="T685" s="10"/>
    </row>
    <row r="686" ht="15.75" customHeight="1">
      <c r="B686" s="10"/>
      <c r="C686" s="10"/>
      <c r="D686" s="10"/>
      <c r="E686" s="10"/>
      <c r="F686" s="24"/>
      <c r="J686" s="24"/>
      <c r="R686" s="10"/>
      <c r="S686" s="10"/>
      <c r="T686" s="10"/>
    </row>
    <row r="687" ht="15.75" customHeight="1">
      <c r="B687" s="10"/>
      <c r="C687" s="10"/>
      <c r="D687" s="10"/>
      <c r="E687" s="10"/>
      <c r="F687" s="24"/>
      <c r="J687" s="24"/>
      <c r="R687" s="10"/>
      <c r="S687" s="10"/>
      <c r="T687" s="10"/>
    </row>
    <row r="688" ht="15.75" customHeight="1">
      <c r="B688" s="10"/>
      <c r="C688" s="10"/>
      <c r="D688" s="10"/>
      <c r="E688" s="10"/>
      <c r="F688" s="24"/>
      <c r="J688" s="24"/>
      <c r="R688" s="10"/>
      <c r="S688" s="10"/>
      <c r="T688" s="10"/>
    </row>
    <row r="689" ht="15.75" customHeight="1">
      <c r="B689" s="10"/>
      <c r="C689" s="10"/>
      <c r="D689" s="10"/>
      <c r="E689" s="10"/>
      <c r="F689" s="24"/>
      <c r="J689" s="24"/>
      <c r="R689" s="10"/>
      <c r="S689" s="10"/>
      <c r="T689" s="10"/>
    </row>
    <row r="690" ht="15.75" customHeight="1">
      <c r="B690" s="10"/>
      <c r="C690" s="10"/>
      <c r="D690" s="10"/>
      <c r="E690" s="10"/>
      <c r="F690" s="24"/>
      <c r="J690" s="24"/>
      <c r="R690" s="10"/>
      <c r="S690" s="10"/>
      <c r="T690" s="10"/>
    </row>
    <row r="691" ht="15.75" customHeight="1">
      <c r="B691" s="10"/>
      <c r="C691" s="10"/>
      <c r="D691" s="10"/>
      <c r="E691" s="10"/>
      <c r="F691" s="24"/>
      <c r="J691" s="24"/>
      <c r="R691" s="10"/>
      <c r="S691" s="10"/>
      <c r="T691" s="10"/>
    </row>
    <row r="692" ht="15.75" customHeight="1">
      <c r="B692" s="10"/>
      <c r="C692" s="10"/>
      <c r="D692" s="10"/>
      <c r="E692" s="10"/>
      <c r="F692" s="24"/>
      <c r="J692" s="24"/>
      <c r="R692" s="10"/>
      <c r="S692" s="10"/>
      <c r="T692" s="10"/>
    </row>
    <row r="693" ht="15.75" customHeight="1">
      <c r="B693" s="10"/>
      <c r="C693" s="10"/>
      <c r="D693" s="10"/>
      <c r="E693" s="10"/>
      <c r="F693" s="24"/>
      <c r="J693" s="24"/>
      <c r="R693" s="10"/>
      <c r="S693" s="10"/>
      <c r="T693" s="10"/>
    </row>
    <row r="694" ht="15.75" customHeight="1">
      <c r="B694" s="10"/>
      <c r="C694" s="10"/>
      <c r="D694" s="10"/>
      <c r="E694" s="10"/>
      <c r="F694" s="24"/>
      <c r="J694" s="24"/>
      <c r="R694" s="10"/>
      <c r="S694" s="10"/>
      <c r="T694" s="10"/>
    </row>
    <row r="695" ht="15.75" customHeight="1">
      <c r="B695" s="10"/>
      <c r="C695" s="10"/>
      <c r="D695" s="10"/>
      <c r="E695" s="10"/>
      <c r="F695" s="24"/>
      <c r="J695" s="24"/>
      <c r="R695" s="10"/>
      <c r="S695" s="10"/>
      <c r="T695" s="10"/>
    </row>
    <row r="696" ht="15.75" customHeight="1">
      <c r="B696" s="10"/>
      <c r="C696" s="10"/>
      <c r="D696" s="10"/>
      <c r="E696" s="10"/>
      <c r="F696" s="24"/>
      <c r="J696" s="24"/>
      <c r="R696" s="10"/>
      <c r="S696" s="10"/>
      <c r="T696" s="10"/>
    </row>
    <row r="697" ht="15.75" customHeight="1">
      <c r="B697" s="10"/>
      <c r="C697" s="10"/>
      <c r="D697" s="10"/>
      <c r="E697" s="10"/>
      <c r="F697" s="24"/>
      <c r="J697" s="24"/>
      <c r="R697" s="10"/>
      <c r="S697" s="10"/>
      <c r="T697" s="10"/>
    </row>
    <row r="698" ht="15.75" customHeight="1">
      <c r="B698" s="10"/>
      <c r="C698" s="10"/>
      <c r="D698" s="10"/>
      <c r="E698" s="10"/>
      <c r="F698" s="24"/>
      <c r="J698" s="24"/>
      <c r="R698" s="10"/>
      <c r="S698" s="10"/>
      <c r="T698" s="10"/>
    </row>
    <row r="699" ht="15.75" customHeight="1">
      <c r="B699" s="10"/>
      <c r="C699" s="10"/>
      <c r="D699" s="10"/>
      <c r="E699" s="10"/>
      <c r="F699" s="24"/>
      <c r="J699" s="24"/>
      <c r="R699" s="10"/>
      <c r="S699" s="10"/>
      <c r="T699" s="10"/>
    </row>
    <row r="700" ht="15.75" customHeight="1">
      <c r="B700" s="10"/>
      <c r="C700" s="10"/>
      <c r="D700" s="10"/>
      <c r="E700" s="10"/>
      <c r="F700" s="24"/>
      <c r="J700" s="24"/>
      <c r="R700" s="10"/>
      <c r="S700" s="10"/>
      <c r="T700" s="10"/>
    </row>
    <row r="701" ht="15.75" customHeight="1">
      <c r="B701" s="10"/>
      <c r="C701" s="10"/>
      <c r="D701" s="10"/>
      <c r="E701" s="10"/>
      <c r="F701" s="24"/>
      <c r="J701" s="24"/>
      <c r="R701" s="10"/>
      <c r="S701" s="10"/>
      <c r="T701" s="10"/>
    </row>
    <row r="702" ht="15.75" customHeight="1">
      <c r="B702" s="10"/>
      <c r="C702" s="10"/>
      <c r="D702" s="10"/>
      <c r="E702" s="10"/>
      <c r="F702" s="24"/>
      <c r="J702" s="24"/>
      <c r="R702" s="10"/>
      <c r="S702" s="10"/>
      <c r="T702" s="10"/>
    </row>
    <row r="703" ht="15.75" customHeight="1">
      <c r="B703" s="10"/>
      <c r="C703" s="10"/>
      <c r="D703" s="10"/>
      <c r="E703" s="10"/>
      <c r="F703" s="24"/>
      <c r="J703" s="24"/>
      <c r="R703" s="10"/>
      <c r="S703" s="10"/>
      <c r="T703" s="10"/>
    </row>
    <row r="704" ht="15.75" customHeight="1">
      <c r="B704" s="10"/>
      <c r="C704" s="10"/>
      <c r="D704" s="10"/>
      <c r="E704" s="10"/>
      <c r="F704" s="24"/>
      <c r="J704" s="24"/>
      <c r="R704" s="10"/>
      <c r="S704" s="10"/>
      <c r="T704" s="10"/>
    </row>
    <row r="705" ht="15.75" customHeight="1">
      <c r="B705" s="10"/>
      <c r="C705" s="10"/>
      <c r="D705" s="10"/>
      <c r="E705" s="10"/>
      <c r="F705" s="24"/>
      <c r="J705" s="24"/>
      <c r="R705" s="10"/>
      <c r="S705" s="10"/>
      <c r="T705" s="10"/>
    </row>
    <row r="706" ht="15.75" customHeight="1">
      <c r="B706" s="10"/>
      <c r="C706" s="10"/>
      <c r="D706" s="10"/>
      <c r="E706" s="10"/>
      <c r="F706" s="24"/>
      <c r="J706" s="24"/>
      <c r="R706" s="10"/>
      <c r="S706" s="10"/>
      <c r="T706" s="10"/>
    </row>
    <row r="707" ht="15.75" customHeight="1">
      <c r="B707" s="10"/>
      <c r="C707" s="10"/>
      <c r="D707" s="10"/>
      <c r="E707" s="10"/>
      <c r="F707" s="24"/>
      <c r="J707" s="24"/>
      <c r="R707" s="10"/>
      <c r="S707" s="10"/>
      <c r="T707" s="10"/>
    </row>
    <row r="708" ht="15.75" customHeight="1">
      <c r="B708" s="10"/>
      <c r="C708" s="10"/>
      <c r="D708" s="10"/>
      <c r="E708" s="10"/>
      <c r="F708" s="24"/>
      <c r="J708" s="24"/>
      <c r="R708" s="10"/>
      <c r="S708" s="10"/>
      <c r="T708" s="10"/>
    </row>
    <row r="709" ht="15.75" customHeight="1">
      <c r="B709" s="10"/>
      <c r="C709" s="10"/>
      <c r="D709" s="10"/>
      <c r="E709" s="10"/>
      <c r="F709" s="24"/>
      <c r="J709" s="24"/>
      <c r="R709" s="10"/>
      <c r="S709" s="10"/>
      <c r="T709" s="10"/>
    </row>
    <row r="710" ht="15.75" customHeight="1">
      <c r="B710" s="10"/>
      <c r="C710" s="10"/>
      <c r="D710" s="10"/>
      <c r="E710" s="10"/>
      <c r="F710" s="24"/>
      <c r="J710" s="24"/>
      <c r="R710" s="10"/>
      <c r="S710" s="10"/>
      <c r="T710" s="10"/>
    </row>
    <row r="711" ht="15.75" customHeight="1">
      <c r="B711" s="10"/>
      <c r="C711" s="10"/>
      <c r="D711" s="10"/>
      <c r="E711" s="10"/>
      <c r="F711" s="24"/>
      <c r="J711" s="24"/>
      <c r="R711" s="10"/>
      <c r="S711" s="10"/>
      <c r="T711" s="10"/>
    </row>
    <row r="712" ht="15.75" customHeight="1">
      <c r="B712" s="10"/>
      <c r="C712" s="10"/>
      <c r="D712" s="10"/>
      <c r="E712" s="10"/>
      <c r="F712" s="24"/>
      <c r="J712" s="24"/>
      <c r="R712" s="10"/>
      <c r="S712" s="10"/>
      <c r="T712" s="10"/>
    </row>
    <row r="713" ht="15.75" customHeight="1">
      <c r="B713" s="10"/>
      <c r="C713" s="10"/>
      <c r="D713" s="10"/>
      <c r="E713" s="10"/>
      <c r="F713" s="24"/>
      <c r="J713" s="24"/>
      <c r="R713" s="10"/>
      <c r="S713" s="10"/>
      <c r="T713" s="10"/>
    </row>
    <row r="714" ht="15.75" customHeight="1">
      <c r="B714" s="10"/>
      <c r="C714" s="10"/>
      <c r="D714" s="10"/>
      <c r="E714" s="10"/>
      <c r="F714" s="24"/>
      <c r="J714" s="24"/>
      <c r="R714" s="10"/>
      <c r="S714" s="10"/>
      <c r="T714" s="10"/>
    </row>
    <row r="715" ht="15.75" customHeight="1">
      <c r="B715" s="10"/>
      <c r="C715" s="10"/>
      <c r="D715" s="10"/>
      <c r="E715" s="10"/>
      <c r="F715" s="24"/>
      <c r="J715" s="24"/>
      <c r="R715" s="10"/>
      <c r="S715" s="10"/>
      <c r="T715" s="10"/>
    </row>
    <row r="716" ht="15.75" customHeight="1">
      <c r="B716" s="10"/>
      <c r="C716" s="10"/>
      <c r="D716" s="10"/>
      <c r="E716" s="10"/>
      <c r="F716" s="24"/>
      <c r="J716" s="24"/>
      <c r="R716" s="10"/>
      <c r="S716" s="10"/>
      <c r="T716" s="10"/>
    </row>
    <row r="717" ht="15.75" customHeight="1">
      <c r="B717" s="10"/>
      <c r="C717" s="10"/>
      <c r="D717" s="10"/>
      <c r="E717" s="10"/>
      <c r="F717" s="24"/>
      <c r="J717" s="24"/>
      <c r="R717" s="10"/>
      <c r="S717" s="10"/>
      <c r="T717" s="10"/>
    </row>
    <row r="718" ht="15.75" customHeight="1">
      <c r="B718" s="10"/>
      <c r="C718" s="10"/>
      <c r="D718" s="10"/>
      <c r="E718" s="10"/>
      <c r="F718" s="24"/>
      <c r="J718" s="24"/>
      <c r="R718" s="10"/>
      <c r="S718" s="10"/>
      <c r="T718" s="10"/>
    </row>
    <row r="719" ht="15.75" customHeight="1">
      <c r="B719" s="10"/>
      <c r="C719" s="10"/>
      <c r="D719" s="10"/>
      <c r="E719" s="10"/>
      <c r="F719" s="24"/>
      <c r="J719" s="24"/>
      <c r="R719" s="10"/>
      <c r="S719" s="10"/>
      <c r="T719" s="10"/>
    </row>
    <row r="720" ht="15.75" customHeight="1">
      <c r="B720" s="10"/>
      <c r="C720" s="10"/>
      <c r="D720" s="10"/>
      <c r="E720" s="10"/>
      <c r="F720" s="24"/>
      <c r="J720" s="24"/>
      <c r="R720" s="10"/>
      <c r="S720" s="10"/>
      <c r="T720" s="10"/>
    </row>
    <row r="721" ht="15.75" customHeight="1">
      <c r="B721" s="10"/>
      <c r="C721" s="10"/>
      <c r="D721" s="10"/>
      <c r="E721" s="10"/>
      <c r="F721" s="24"/>
      <c r="J721" s="24"/>
      <c r="R721" s="10"/>
      <c r="S721" s="10"/>
      <c r="T721" s="10"/>
    </row>
    <row r="722" ht="15.75" customHeight="1">
      <c r="B722" s="10"/>
      <c r="C722" s="10"/>
      <c r="D722" s="10"/>
      <c r="E722" s="10"/>
      <c r="F722" s="24"/>
      <c r="J722" s="24"/>
      <c r="R722" s="10"/>
      <c r="S722" s="10"/>
      <c r="T722" s="10"/>
    </row>
    <row r="723" ht="15.75" customHeight="1">
      <c r="B723" s="10"/>
      <c r="C723" s="10"/>
      <c r="D723" s="10"/>
      <c r="E723" s="10"/>
      <c r="F723" s="24"/>
      <c r="J723" s="24"/>
      <c r="R723" s="10"/>
      <c r="S723" s="10"/>
      <c r="T723" s="10"/>
    </row>
    <row r="724" ht="15.75" customHeight="1">
      <c r="B724" s="10"/>
      <c r="C724" s="10"/>
      <c r="D724" s="10"/>
      <c r="E724" s="10"/>
      <c r="F724" s="24"/>
      <c r="J724" s="24"/>
      <c r="R724" s="10"/>
      <c r="S724" s="10"/>
      <c r="T724" s="10"/>
    </row>
    <row r="725" ht="15.75" customHeight="1">
      <c r="B725" s="10"/>
      <c r="C725" s="10"/>
      <c r="D725" s="10"/>
      <c r="E725" s="10"/>
      <c r="F725" s="24"/>
      <c r="J725" s="24"/>
      <c r="R725" s="10"/>
      <c r="S725" s="10"/>
      <c r="T725" s="10"/>
    </row>
    <row r="726" ht="15.75" customHeight="1">
      <c r="B726" s="10"/>
      <c r="C726" s="10"/>
      <c r="D726" s="10"/>
      <c r="E726" s="10"/>
      <c r="F726" s="24"/>
      <c r="J726" s="24"/>
      <c r="R726" s="10"/>
      <c r="S726" s="10"/>
      <c r="T726" s="10"/>
    </row>
    <row r="727" ht="15.75" customHeight="1">
      <c r="B727" s="10"/>
      <c r="C727" s="10"/>
      <c r="D727" s="10"/>
      <c r="E727" s="10"/>
      <c r="F727" s="24"/>
      <c r="J727" s="24"/>
      <c r="R727" s="10"/>
      <c r="S727" s="10"/>
      <c r="T727" s="10"/>
    </row>
    <row r="728" ht="15.75" customHeight="1">
      <c r="B728" s="10"/>
      <c r="C728" s="10"/>
      <c r="D728" s="10"/>
      <c r="E728" s="10"/>
      <c r="F728" s="24"/>
      <c r="J728" s="24"/>
      <c r="R728" s="10"/>
      <c r="S728" s="10"/>
      <c r="T728" s="10"/>
    </row>
    <row r="729" ht="15.75" customHeight="1">
      <c r="B729" s="10"/>
      <c r="C729" s="10"/>
      <c r="D729" s="10"/>
      <c r="E729" s="10"/>
      <c r="F729" s="24"/>
      <c r="J729" s="24"/>
      <c r="R729" s="10"/>
      <c r="S729" s="10"/>
      <c r="T729" s="10"/>
    </row>
    <row r="730" ht="15.75" customHeight="1">
      <c r="B730" s="10"/>
      <c r="C730" s="10"/>
      <c r="D730" s="10"/>
      <c r="E730" s="10"/>
      <c r="F730" s="24"/>
      <c r="J730" s="24"/>
      <c r="R730" s="10"/>
      <c r="S730" s="10"/>
      <c r="T730" s="10"/>
    </row>
    <row r="731" ht="15.75" customHeight="1">
      <c r="B731" s="10"/>
      <c r="C731" s="10"/>
      <c r="D731" s="10"/>
      <c r="E731" s="10"/>
      <c r="F731" s="24"/>
      <c r="J731" s="24"/>
      <c r="R731" s="10"/>
      <c r="S731" s="10"/>
      <c r="T731" s="10"/>
    </row>
    <row r="732" ht="15.75" customHeight="1">
      <c r="B732" s="10"/>
      <c r="C732" s="10"/>
      <c r="D732" s="10"/>
      <c r="E732" s="10"/>
      <c r="F732" s="24"/>
      <c r="J732" s="24"/>
      <c r="R732" s="10"/>
      <c r="S732" s="10"/>
      <c r="T732" s="10"/>
    </row>
    <row r="733" ht="15.75" customHeight="1">
      <c r="B733" s="10"/>
      <c r="C733" s="10"/>
      <c r="D733" s="10"/>
      <c r="E733" s="10"/>
      <c r="F733" s="24"/>
      <c r="J733" s="24"/>
      <c r="R733" s="10"/>
      <c r="S733" s="10"/>
      <c r="T733" s="10"/>
    </row>
    <row r="734" ht="15.75" customHeight="1">
      <c r="B734" s="10"/>
      <c r="C734" s="10"/>
      <c r="D734" s="10"/>
      <c r="E734" s="10"/>
      <c r="F734" s="24"/>
      <c r="J734" s="24"/>
      <c r="R734" s="10"/>
      <c r="S734" s="10"/>
      <c r="T734" s="10"/>
    </row>
    <row r="735" ht="15.75" customHeight="1">
      <c r="B735" s="10"/>
      <c r="C735" s="10"/>
      <c r="D735" s="10"/>
      <c r="E735" s="10"/>
      <c r="F735" s="24"/>
      <c r="J735" s="24"/>
      <c r="R735" s="10"/>
      <c r="S735" s="10"/>
      <c r="T735" s="10"/>
    </row>
    <row r="736" ht="15.75" customHeight="1">
      <c r="B736" s="10"/>
      <c r="C736" s="10"/>
      <c r="D736" s="10"/>
      <c r="E736" s="10"/>
      <c r="F736" s="24"/>
      <c r="J736" s="24"/>
      <c r="R736" s="10"/>
      <c r="S736" s="10"/>
      <c r="T736" s="10"/>
    </row>
    <row r="737" ht="15.75" customHeight="1">
      <c r="B737" s="10"/>
      <c r="C737" s="10"/>
      <c r="D737" s="10"/>
      <c r="E737" s="10"/>
      <c r="F737" s="24"/>
      <c r="J737" s="24"/>
      <c r="R737" s="10"/>
      <c r="S737" s="10"/>
      <c r="T737" s="10"/>
    </row>
    <row r="738" ht="15.75" customHeight="1">
      <c r="B738" s="10"/>
      <c r="C738" s="10"/>
      <c r="D738" s="10"/>
      <c r="E738" s="10"/>
      <c r="F738" s="24"/>
      <c r="J738" s="24"/>
      <c r="R738" s="10"/>
      <c r="S738" s="10"/>
      <c r="T738" s="10"/>
    </row>
    <row r="739" ht="15.75" customHeight="1">
      <c r="B739" s="10"/>
      <c r="C739" s="10"/>
      <c r="D739" s="10"/>
      <c r="E739" s="10"/>
      <c r="F739" s="24"/>
      <c r="J739" s="24"/>
      <c r="R739" s="10"/>
      <c r="S739" s="10"/>
      <c r="T739" s="10"/>
    </row>
    <row r="740" ht="15.75" customHeight="1">
      <c r="B740" s="10"/>
      <c r="C740" s="10"/>
      <c r="D740" s="10"/>
      <c r="E740" s="10"/>
      <c r="F740" s="24"/>
      <c r="J740" s="24"/>
      <c r="R740" s="10"/>
      <c r="S740" s="10"/>
      <c r="T740" s="10"/>
    </row>
    <row r="741" ht="15.75" customHeight="1">
      <c r="B741" s="10"/>
      <c r="C741" s="10"/>
      <c r="D741" s="10"/>
      <c r="E741" s="10"/>
      <c r="F741" s="24"/>
      <c r="J741" s="24"/>
      <c r="R741" s="10"/>
      <c r="S741" s="10"/>
      <c r="T741" s="10"/>
    </row>
    <row r="742" ht="15.75" customHeight="1">
      <c r="B742" s="10"/>
      <c r="C742" s="10"/>
      <c r="D742" s="10"/>
      <c r="E742" s="10"/>
      <c r="F742" s="24"/>
      <c r="J742" s="24"/>
      <c r="R742" s="10"/>
      <c r="S742" s="10"/>
      <c r="T742" s="10"/>
    </row>
    <row r="743" ht="15.75" customHeight="1">
      <c r="B743" s="10"/>
      <c r="C743" s="10"/>
      <c r="D743" s="10"/>
      <c r="E743" s="10"/>
      <c r="F743" s="24"/>
      <c r="J743" s="24"/>
      <c r="R743" s="10"/>
      <c r="S743" s="10"/>
      <c r="T743" s="10"/>
    </row>
    <row r="744" ht="15.75" customHeight="1">
      <c r="B744" s="10"/>
      <c r="C744" s="10"/>
      <c r="D744" s="10"/>
      <c r="E744" s="10"/>
      <c r="F744" s="24"/>
      <c r="J744" s="24"/>
      <c r="R744" s="10"/>
      <c r="S744" s="10"/>
      <c r="T744" s="10"/>
    </row>
    <row r="745" ht="15.75" customHeight="1">
      <c r="B745" s="10"/>
      <c r="C745" s="10"/>
      <c r="D745" s="10"/>
      <c r="E745" s="10"/>
      <c r="F745" s="24"/>
      <c r="J745" s="24"/>
      <c r="R745" s="10"/>
      <c r="S745" s="10"/>
      <c r="T745" s="10"/>
    </row>
    <row r="746" ht="15.75" customHeight="1">
      <c r="B746" s="10"/>
      <c r="C746" s="10"/>
      <c r="D746" s="10"/>
      <c r="E746" s="10"/>
      <c r="F746" s="24"/>
      <c r="J746" s="24"/>
      <c r="R746" s="10"/>
      <c r="S746" s="10"/>
      <c r="T746" s="10"/>
    </row>
    <row r="747" ht="15.75" customHeight="1">
      <c r="B747" s="10"/>
      <c r="C747" s="10"/>
      <c r="D747" s="10"/>
      <c r="E747" s="10"/>
      <c r="F747" s="24"/>
      <c r="J747" s="24"/>
      <c r="R747" s="10"/>
      <c r="S747" s="10"/>
      <c r="T747" s="10"/>
    </row>
    <row r="748" ht="15.75" customHeight="1">
      <c r="B748" s="10"/>
      <c r="C748" s="10"/>
      <c r="D748" s="10"/>
      <c r="E748" s="10"/>
      <c r="F748" s="24"/>
      <c r="J748" s="24"/>
      <c r="R748" s="10"/>
      <c r="S748" s="10"/>
      <c r="T748" s="10"/>
    </row>
    <row r="749" ht="15.75" customHeight="1">
      <c r="B749" s="10"/>
      <c r="C749" s="10"/>
      <c r="D749" s="10"/>
      <c r="E749" s="10"/>
      <c r="F749" s="24"/>
      <c r="J749" s="24"/>
      <c r="R749" s="10"/>
      <c r="S749" s="10"/>
      <c r="T749" s="10"/>
    </row>
    <row r="750" ht="15.75" customHeight="1">
      <c r="B750" s="10"/>
      <c r="C750" s="10"/>
      <c r="D750" s="10"/>
      <c r="E750" s="10"/>
      <c r="F750" s="24"/>
      <c r="J750" s="24"/>
      <c r="R750" s="10"/>
      <c r="S750" s="10"/>
      <c r="T750" s="10"/>
    </row>
    <row r="751" ht="15.75" customHeight="1">
      <c r="B751" s="10"/>
      <c r="C751" s="10"/>
      <c r="D751" s="10"/>
      <c r="E751" s="10"/>
      <c r="F751" s="24"/>
      <c r="J751" s="24"/>
      <c r="R751" s="10"/>
      <c r="S751" s="10"/>
      <c r="T751" s="10"/>
    </row>
    <row r="752" ht="15.75" customHeight="1">
      <c r="B752" s="10"/>
      <c r="C752" s="10"/>
      <c r="D752" s="10"/>
      <c r="E752" s="10"/>
      <c r="F752" s="24"/>
      <c r="J752" s="24"/>
      <c r="R752" s="10"/>
      <c r="S752" s="10"/>
      <c r="T752" s="10"/>
    </row>
    <row r="753" ht="15.75" customHeight="1">
      <c r="B753" s="10"/>
      <c r="C753" s="10"/>
      <c r="D753" s="10"/>
      <c r="E753" s="10"/>
      <c r="F753" s="24"/>
      <c r="J753" s="24"/>
      <c r="R753" s="10"/>
      <c r="S753" s="10"/>
      <c r="T753" s="10"/>
    </row>
    <row r="754" ht="15.75" customHeight="1">
      <c r="B754" s="10"/>
      <c r="C754" s="10"/>
      <c r="D754" s="10"/>
      <c r="E754" s="10"/>
      <c r="F754" s="24"/>
      <c r="J754" s="24"/>
      <c r="R754" s="10"/>
      <c r="S754" s="10"/>
      <c r="T754" s="10"/>
    </row>
    <row r="755" ht="15.75" customHeight="1">
      <c r="B755" s="10"/>
      <c r="C755" s="10"/>
      <c r="D755" s="10"/>
      <c r="E755" s="10"/>
      <c r="F755" s="24"/>
      <c r="J755" s="24"/>
      <c r="R755" s="10"/>
      <c r="S755" s="10"/>
      <c r="T755" s="10"/>
    </row>
    <row r="756" ht="15.75" customHeight="1">
      <c r="B756" s="10"/>
      <c r="C756" s="10"/>
      <c r="D756" s="10"/>
      <c r="E756" s="10"/>
      <c r="F756" s="24"/>
      <c r="J756" s="24"/>
      <c r="R756" s="10"/>
      <c r="S756" s="10"/>
      <c r="T756" s="10"/>
    </row>
    <row r="757" ht="15.75" customHeight="1">
      <c r="B757" s="10"/>
      <c r="C757" s="10"/>
      <c r="D757" s="10"/>
      <c r="E757" s="10"/>
      <c r="F757" s="24"/>
      <c r="J757" s="24"/>
      <c r="R757" s="10"/>
      <c r="S757" s="10"/>
      <c r="T757" s="10"/>
    </row>
    <row r="758" ht="15.75" customHeight="1">
      <c r="B758" s="10"/>
      <c r="C758" s="10"/>
      <c r="D758" s="10"/>
      <c r="E758" s="10"/>
      <c r="F758" s="24"/>
      <c r="J758" s="24"/>
      <c r="R758" s="10"/>
      <c r="S758" s="10"/>
      <c r="T758" s="10"/>
    </row>
    <row r="759" ht="15.75" customHeight="1">
      <c r="B759" s="10"/>
      <c r="C759" s="10"/>
      <c r="D759" s="10"/>
      <c r="E759" s="10"/>
      <c r="F759" s="24"/>
      <c r="J759" s="24"/>
      <c r="R759" s="10"/>
      <c r="S759" s="10"/>
      <c r="T759" s="10"/>
    </row>
    <row r="760" ht="15.75" customHeight="1">
      <c r="B760" s="10"/>
      <c r="C760" s="10"/>
      <c r="D760" s="10"/>
      <c r="E760" s="10"/>
      <c r="F760" s="24"/>
      <c r="J760" s="24"/>
      <c r="R760" s="10"/>
      <c r="S760" s="10"/>
      <c r="T760" s="10"/>
    </row>
    <row r="761" ht="15.75" customHeight="1">
      <c r="B761" s="10"/>
      <c r="C761" s="10"/>
      <c r="D761" s="10"/>
      <c r="E761" s="10"/>
      <c r="F761" s="24"/>
      <c r="J761" s="24"/>
      <c r="R761" s="10"/>
      <c r="S761" s="10"/>
      <c r="T761" s="10"/>
    </row>
    <row r="762" ht="15.75" customHeight="1">
      <c r="B762" s="10"/>
      <c r="C762" s="10"/>
      <c r="D762" s="10"/>
      <c r="E762" s="10"/>
      <c r="F762" s="24"/>
      <c r="J762" s="24"/>
      <c r="R762" s="10"/>
      <c r="S762" s="10"/>
      <c r="T762" s="10"/>
    </row>
    <row r="763" ht="15.75" customHeight="1">
      <c r="B763" s="10"/>
      <c r="C763" s="10"/>
      <c r="D763" s="10"/>
      <c r="E763" s="10"/>
      <c r="F763" s="24"/>
      <c r="J763" s="24"/>
      <c r="R763" s="10"/>
      <c r="S763" s="10"/>
      <c r="T763" s="10"/>
    </row>
    <row r="764" ht="15.75" customHeight="1">
      <c r="B764" s="10"/>
      <c r="C764" s="10"/>
      <c r="D764" s="10"/>
      <c r="E764" s="10"/>
      <c r="F764" s="24"/>
      <c r="J764" s="24"/>
      <c r="R764" s="10"/>
      <c r="S764" s="10"/>
      <c r="T764" s="10"/>
    </row>
    <row r="765" ht="15.75" customHeight="1">
      <c r="B765" s="10"/>
      <c r="C765" s="10"/>
      <c r="D765" s="10"/>
      <c r="E765" s="10"/>
      <c r="F765" s="24"/>
      <c r="J765" s="24"/>
      <c r="R765" s="10"/>
      <c r="S765" s="10"/>
      <c r="T765" s="10"/>
    </row>
    <row r="766" ht="15.75" customHeight="1">
      <c r="B766" s="10"/>
      <c r="C766" s="10"/>
      <c r="D766" s="10"/>
      <c r="E766" s="10"/>
      <c r="F766" s="24"/>
      <c r="J766" s="24"/>
      <c r="R766" s="10"/>
      <c r="S766" s="10"/>
      <c r="T766" s="10"/>
    </row>
    <row r="767" ht="15.75" customHeight="1">
      <c r="B767" s="10"/>
      <c r="C767" s="10"/>
      <c r="D767" s="10"/>
      <c r="E767" s="10"/>
      <c r="F767" s="24"/>
      <c r="J767" s="24"/>
      <c r="R767" s="10"/>
      <c r="S767" s="10"/>
      <c r="T767" s="10"/>
    </row>
    <row r="768" ht="15.75" customHeight="1">
      <c r="B768" s="10"/>
      <c r="C768" s="10"/>
      <c r="D768" s="10"/>
      <c r="E768" s="10"/>
      <c r="F768" s="24"/>
      <c r="J768" s="24"/>
      <c r="R768" s="10"/>
      <c r="S768" s="10"/>
      <c r="T768" s="10"/>
    </row>
    <row r="769" ht="15.75" customHeight="1">
      <c r="B769" s="10"/>
      <c r="C769" s="10"/>
      <c r="D769" s="10"/>
      <c r="E769" s="10"/>
      <c r="F769" s="24"/>
      <c r="J769" s="24"/>
      <c r="R769" s="10"/>
      <c r="S769" s="10"/>
      <c r="T769" s="10"/>
    </row>
    <row r="770" ht="15.75" customHeight="1">
      <c r="B770" s="10"/>
      <c r="C770" s="10"/>
      <c r="D770" s="10"/>
      <c r="E770" s="10"/>
      <c r="F770" s="24"/>
      <c r="J770" s="24"/>
      <c r="R770" s="10"/>
      <c r="S770" s="10"/>
      <c r="T770" s="10"/>
    </row>
    <row r="771" ht="15.75" customHeight="1">
      <c r="B771" s="10"/>
      <c r="C771" s="10"/>
      <c r="D771" s="10"/>
      <c r="E771" s="10"/>
      <c r="F771" s="24"/>
      <c r="J771" s="24"/>
      <c r="R771" s="10"/>
      <c r="S771" s="10"/>
      <c r="T771" s="10"/>
    </row>
    <row r="772" ht="15.75" customHeight="1">
      <c r="B772" s="10"/>
      <c r="C772" s="10"/>
      <c r="D772" s="10"/>
      <c r="E772" s="10"/>
      <c r="F772" s="24"/>
      <c r="J772" s="24"/>
      <c r="R772" s="10"/>
      <c r="S772" s="10"/>
      <c r="T772" s="10"/>
    </row>
    <row r="773" ht="15.75" customHeight="1">
      <c r="B773" s="10"/>
      <c r="C773" s="10"/>
      <c r="D773" s="10"/>
      <c r="E773" s="10"/>
      <c r="F773" s="24"/>
      <c r="J773" s="24"/>
      <c r="R773" s="10"/>
      <c r="S773" s="10"/>
      <c r="T773" s="10"/>
    </row>
    <row r="774" ht="15.75" customHeight="1">
      <c r="B774" s="10"/>
      <c r="C774" s="10"/>
      <c r="D774" s="10"/>
      <c r="E774" s="10"/>
      <c r="F774" s="24"/>
      <c r="J774" s="24"/>
      <c r="R774" s="10"/>
      <c r="S774" s="10"/>
      <c r="T774" s="10"/>
    </row>
    <row r="775" ht="15.75" customHeight="1">
      <c r="B775" s="10"/>
      <c r="C775" s="10"/>
      <c r="D775" s="10"/>
      <c r="E775" s="10"/>
      <c r="F775" s="24"/>
      <c r="J775" s="24"/>
      <c r="R775" s="10"/>
      <c r="S775" s="10"/>
      <c r="T775" s="10"/>
    </row>
    <row r="776" ht="15.75" customHeight="1">
      <c r="B776" s="10"/>
      <c r="C776" s="10"/>
      <c r="D776" s="10"/>
      <c r="E776" s="10"/>
      <c r="F776" s="24"/>
      <c r="J776" s="24"/>
      <c r="R776" s="10"/>
      <c r="S776" s="10"/>
      <c r="T776" s="10"/>
    </row>
    <row r="777" ht="15.75" customHeight="1">
      <c r="B777" s="10"/>
      <c r="C777" s="10"/>
      <c r="D777" s="10"/>
      <c r="E777" s="10"/>
      <c r="F777" s="24"/>
      <c r="J777" s="24"/>
      <c r="R777" s="10"/>
      <c r="S777" s="10"/>
      <c r="T777" s="10"/>
    </row>
    <row r="778" ht="15.75" customHeight="1">
      <c r="B778" s="10"/>
      <c r="C778" s="10"/>
      <c r="D778" s="10"/>
      <c r="E778" s="10"/>
      <c r="F778" s="24"/>
      <c r="J778" s="24"/>
      <c r="R778" s="10"/>
      <c r="S778" s="10"/>
      <c r="T778" s="10"/>
    </row>
    <row r="779" ht="15.75" customHeight="1">
      <c r="B779" s="10"/>
      <c r="C779" s="10"/>
      <c r="D779" s="10"/>
      <c r="E779" s="10"/>
      <c r="F779" s="24"/>
      <c r="J779" s="24"/>
      <c r="R779" s="10"/>
      <c r="S779" s="10"/>
      <c r="T779" s="10"/>
    </row>
    <row r="780" ht="15.75" customHeight="1">
      <c r="B780" s="10"/>
      <c r="C780" s="10"/>
      <c r="D780" s="10"/>
      <c r="E780" s="10"/>
      <c r="F780" s="24"/>
      <c r="J780" s="24"/>
      <c r="R780" s="10"/>
      <c r="S780" s="10"/>
      <c r="T780" s="10"/>
    </row>
    <row r="781" ht="15.75" customHeight="1">
      <c r="B781" s="10"/>
      <c r="C781" s="10"/>
      <c r="D781" s="10"/>
      <c r="E781" s="10"/>
      <c r="F781" s="24"/>
      <c r="J781" s="24"/>
      <c r="R781" s="10"/>
      <c r="S781" s="10"/>
      <c r="T781" s="10"/>
    </row>
    <row r="782" ht="15.75" customHeight="1">
      <c r="B782" s="10"/>
      <c r="C782" s="10"/>
      <c r="D782" s="10"/>
      <c r="E782" s="10"/>
      <c r="F782" s="24"/>
      <c r="J782" s="24"/>
      <c r="R782" s="10"/>
      <c r="S782" s="10"/>
      <c r="T782" s="10"/>
    </row>
    <row r="783" ht="15.75" customHeight="1">
      <c r="B783" s="10"/>
      <c r="C783" s="10"/>
      <c r="D783" s="10"/>
      <c r="E783" s="10"/>
      <c r="F783" s="24"/>
      <c r="J783" s="24"/>
      <c r="R783" s="10"/>
      <c r="S783" s="10"/>
      <c r="T783" s="10"/>
    </row>
    <row r="784" ht="15.75" customHeight="1">
      <c r="B784" s="10"/>
      <c r="C784" s="10"/>
      <c r="D784" s="10"/>
      <c r="E784" s="10"/>
      <c r="F784" s="24"/>
      <c r="J784" s="24"/>
      <c r="R784" s="10"/>
      <c r="S784" s="10"/>
      <c r="T784" s="10"/>
    </row>
    <row r="785" ht="15.75" customHeight="1">
      <c r="B785" s="10"/>
      <c r="C785" s="10"/>
      <c r="D785" s="10"/>
      <c r="E785" s="10"/>
      <c r="F785" s="24"/>
      <c r="J785" s="24"/>
      <c r="R785" s="10"/>
      <c r="S785" s="10"/>
      <c r="T785" s="10"/>
    </row>
    <row r="786" ht="15.75" customHeight="1">
      <c r="B786" s="10"/>
      <c r="C786" s="10"/>
      <c r="D786" s="10"/>
      <c r="E786" s="10"/>
      <c r="F786" s="24"/>
      <c r="J786" s="24"/>
      <c r="R786" s="10"/>
      <c r="S786" s="10"/>
      <c r="T786" s="10"/>
    </row>
    <row r="787" ht="15.75" customHeight="1">
      <c r="B787" s="10"/>
      <c r="C787" s="10"/>
      <c r="D787" s="10"/>
      <c r="E787" s="10"/>
      <c r="F787" s="24"/>
      <c r="J787" s="24"/>
      <c r="R787" s="10"/>
      <c r="S787" s="10"/>
      <c r="T787" s="10"/>
    </row>
    <row r="788" ht="15.75" customHeight="1">
      <c r="B788" s="10"/>
      <c r="C788" s="10"/>
      <c r="D788" s="10"/>
      <c r="E788" s="10"/>
      <c r="F788" s="24"/>
      <c r="J788" s="24"/>
      <c r="R788" s="10"/>
      <c r="S788" s="10"/>
      <c r="T788" s="10"/>
    </row>
    <row r="789" ht="15.75" customHeight="1">
      <c r="B789" s="10"/>
      <c r="C789" s="10"/>
      <c r="D789" s="10"/>
      <c r="E789" s="10"/>
      <c r="F789" s="24"/>
      <c r="J789" s="24"/>
      <c r="R789" s="10"/>
      <c r="S789" s="10"/>
      <c r="T789" s="10"/>
    </row>
    <row r="790" ht="15.75" customHeight="1">
      <c r="B790" s="10"/>
      <c r="C790" s="10"/>
      <c r="D790" s="10"/>
      <c r="E790" s="10"/>
      <c r="F790" s="24"/>
      <c r="J790" s="24"/>
      <c r="R790" s="10"/>
      <c r="S790" s="10"/>
      <c r="T790" s="10"/>
    </row>
    <row r="791" ht="15.75" customHeight="1">
      <c r="B791" s="10"/>
      <c r="C791" s="10"/>
      <c r="D791" s="10"/>
      <c r="E791" s="10"/>
      <c r="F791" s="24"/>
      <c r="J791" s="24"/>
      <c r="R791" s="10"/>
      <c r="S791" s="10"/>
      <c r="T791" s="10"/>
    </row>
    <row r="792" ht="15.75" customHeight="1">
      <c r="B792" s="10"/>
      <c r="C792" s="10"/>
      <c r="D792" s="10"/>
      <c r="E792" s="10"/>
      <c r="F792" s="24"/>
      <c r="J792" s="24"/>
      <c r="R792" s="10"/>
      <c r="S792" s="10"/>
      <c r="T792" s="10"/>
    </row>
    <row r="793" ht="15.75" customHeight="1">
      <c r="B793" s="10"/>
      <c r="C793" s="10"/>
      <c r="D793" s="10"/>
      <c r="E793" s="10"/>
      <c r="F793" s="24"/>
      <c r="J793" s="24"/>
      <c r="R793" s="10"/>
      <c r="S793" s="10"/>
      <c r="T793" s="10"/>
    </row>
    <row r="794" ht="15.75" customHeight="1">
      <c r="B794" s="10"/>
      <c r="C794" s="10"/>
      <c r="D794" s="10"/>
      <c r="E794" s="10"/>
      <c r="F794" s="24"/>
      <c r="J794" s="24"/>
      <c r="R794" s="10"/>
      <c r="S794" s="10"/>
      <c r="T794" s="10"/>
    </row>
    <row r="795" ht="15.75" customHeight="1">
      <c r="B795" s="10"/>
      <c r="C795" s="10"/>
      <c r="D795" s="10"/>
      <c r="E795" s="10"/>
      <c r="F795" s="24"/>
      <c r="J795" s="24"/>
      <c r="R795" s="10"/>
      <c r="S795" s="10"/>
      <c r="T795" s="10"/>
    </row>
    <row r="796" ht="15.75" customHeight="1">
      <c r="B796" s="10"/>
      <c r="C796" s="10"/>
      <c r="D796" s="10"/>
      <c r="E796" s="10"/>
      <c r="F796" s="24"/>
      <c r="J796" s="24"/>
      <c r="R796" s="10"/>
      <c r="S796" s="10"/>
      <c r="T796" s="10"/>
    </row>
    <row r="797" ht="15.75" customHeight="1">
      <c r="B797" s="10"/>
      <c r="C797" s="10"/>
      <c r="D797" s="10"/>
      <c r="E797" s="10"/>
      <c r="F797" s="24"/>
      <c r="J797" s="24"/>
      <c r="R797" s="10"/>
      <c r="S797" s="10"/>
      <c r="T797" s="10"/>
    </row>
    <row r="798" ht="15.75" customHeight="1">
      <c r="B798" s="10"/>
      <c r="C798" s="10"/>
      <c r="D798" s="10"/>
      <c r="E798" s="10"/>
      <c r="F798" s="24"/>
      <c r="J798" s="24"/>
      <c r="R798" s="10"/>
      <c r="S798" s="10"/>
      <c r="T798" s="10"/>
    </row>
    <row r="799" ht="15.75" customHeight="1">
      <c r="B799" s="10"/>
      <c r="C799" s="10"/>
      <c r="D799" s="10"/>
      <c r="E799" s="10"/>
      <c r="F799" s="24"/>
      <c r="J799" s="24"/>
      <c r="R799" s="10"/>
      <c r="S799" s="10"/>
      <c r="T799" s="10"/>
    </row>
    <row r="800" ht="15.75" customHeight="1">
      <c r="B800" s="10"/>
      <c r="C800" s="10"/>
      <c r="D800" s="10"/>
      <c r="E800" s="10"/>
      <c r="F800" s="24"/>
      <c r="J800" s="24"/>
      <c r="R800" s="10"/>
      <c r="S800" s="10"/>
      <c r="T800" s="10"/>
    </row>
    <row r="801" ht="15.75" customHeight="1">
      <c r="B801" s="10"/>
      <c r="C801" s="10"/>
      <c r="D801" s="10"/>
      <c r="E801" s="10"/>
      <c r="F801" s="24"/>
      <c r="J801" s="24"/>
      <c r="R801" s="10"/>
      <c r="S801" s="10"/>
      <c r="T801" s="10"/>
    </row>
    <row r="802" ht="15.75" customHeight="1">
      <c r="B802" s="10"/>
      <c r="C802" s="10"/>
      <c r="D802" s="10"/>
      <c r="E802" s="10"/>
      <c r="F802" s="24"/>
      <c r="J802" s="24"/>
      <c r="R802" s="10"/>
      <c r="S802" s="10"/>
      <c r="T802" s="10"/>
    </row>
    <row r="803" ht="15.75" customHeight="1">
      <c r="B803" s="10"/>
      <c r="C803" s="10"/>
      <c r="D803" s="10"/>
      <c r="E803" s="10"/>
      <c r="F803" s="24"/>
      <c r="J803" s="24"/>
      <c r="R803" s="10"/>
      <c r="S803" s="10"/>
      <c r="T803" s="10"/>
    </row>
    <row r="804" ht="15.75" customHeight="1">
      <c r="B804" s="10"/>
      <c r="C804" s="10"/>
      <c r="D804" s="10"/>
      <c r="E804" s="10"/>
      <c r="F804" s="24"/>
      <c r="J804" s="24"/>
      <c r="R804" s="10"/>
      <c r="S804" s="10"/>
      <c r="T804" s="10"/>
    </row>
    <row r="805" ht="15.75" customHeight="1">
      <c r="B805" s="10"/>
      <c r="C805" s="10"/>
      <c r="D805" s="10"/>
      <c r="E805" s="10"/>
      <c r="F805" s="24"/>
      <c r="J805" s="24"/>
      <c r="R805" s="10"/>
      <c r="S805" s="10"/>
      <c r="T805" s="10"/>
    </row>
    <row r="806" ht="15.75" customHeight="1">
      <c r="B806" s="10"/>
      <c r="C806" s="10"/>
      <c r="D806" s="10"/>
      <c r="E806" s="10"/>
      <c r="F806" s="24"/>
      <c r="J806" s="24"/>
      <c r="R806" s="10"/>
      <c r="S806" s="10"/>
      <c r="T806" s="10"/>
    </row>
    <row r="807" ht="15.75" customHeight="1">
      <c r="B807" s="10"/>
      <c r="C807" s="10"/>
      <c r="D807" s="10"/>
      <c r="E807" s="10"/>
      <c r="F807" s="24"/>
      <c r="J807" s="24"/>
      <c r="R807" s="10"/>
      <c r="S807" s="10"/>
      <c r="T807" s="10"/>
    </row>
    <row r="808" ht="15.75" customHeight="1">
      <c r="B808" s="10"/>
      <c r="C808" s="10"/>
      <c r="D808" s="10"/>
      <c r="E808" s="10"/>
      <c r="F808" s="24"/>
      <c r="J808" s="24"/>
      <c r="R808" s="10"/>
      <c r="S808" s="10"/>
      <c r="T808" s="10"/>
    </row>
    <row r="809" ht="15.75" customHeight="1">
      <c r="B809" s="10"/>
      <c r="C809" s="10"/>
      <c r="D809" s="10"/>
      <c r="E809" s="10"/>
      <c r="F809" s="24"/>
      <c r="J809" s="24"/>
      <c r="R809" s="10"/>
      <c r="S809" s="10"/>
      <c r="T809" s="10"/>
    </row>
    <row r="810" ht="15.75" customHeight="1">
      <c r="B810" s="10"/>
      <c r="C810" s="10"/>
      <c r="D810" s="10"/>
      <c r="E810" s="10"/>
      <c r="F810" s="24"/>
      <c r="J810" s="24"/>
      <c r="R810" s="10"/>
      <c r="S810" s="10"/>
      <c r="T810" s="10"/>
    </row>
    <row r="811" ht="15.75" customHeight="1">
      <c r="B811" s="10"/>
      <c r="C811" s="10"/>
      <c r="D811" s="10"/>
      <c r="E811" s="10"/>
      <c r="F811" s="24"/>
      <c r="J811" s="24"/>
      <c r="R811" s="10"/>
      <c r="S811" s="10"/>
      <c r="T811" s="10"/>
    </row>
    <row r="812" ht="15.75" customHeight="1">
      <c r="B812" s="10"/>
      <c r="C812" s="10"/>
      <c r="D812" s="10"/>
      <c r="E812" s="10"/>
      <c r="F812" s="24"/>
      <c r="J812" s="24"/>
      <c r="R812" s="10"/>
      <c r="S812" s="10"/>
      <c r="T812" s="10"/>
    </row>
    <row r="813" ht="15.75" customHeight="1">
      <c r="B813" s="10"/>
      <c r="C813" s="10"/>
      <c r="D813" s="10"/>
      <c r="E813" s="10"/>
      <c r="F813" s="24"/>
      <c r="J813" s="24"/>
      <c r="R813" s="10"/>
      <c r="S813" s="10"/>
      <c r="T813" s="10"/>
    </row>
    <row r="814" ht="15.75" customHeight="1">
      <c r="B814" s="10"/>
      <c r="C814" s="10"/>
      <c r="D814" s="10"/>
      <c r="E814" s="10"/>
      <c r="F814" s="24"/>
      <c r="J814" s="24"/>
      <c r="R814" s="10"/>
      <c r="S814" s="10"/>
      <c r="T814" s="10"/>
    </row>
    <row r="815" ht="15.75" customHeight="1">
      <c r="B815" s="10"/>
      <c r="C815" s="10"/>
      <c r="D815" s="10"/>
      <c r="E815" s="10"/>
      <c r="F815" s="24"/>
      <c r="J815" s="24"/>
      <c r="R815" s="10"/>
      <c r="S815" s="10"/>
      <c r="T815" s="10"/>
    </row>
    <row r="816" ht="15.75" customHeight="1">
      <c r="B816" s="10"/>
      <c r="C816" s="10"/>
      <c r="D816" s="10"/>
      <c r="E816" s="10"/>
      <c r="F816" s="24"/>
      <c r="J816" s="24"/>
      <c r="R816" s="10"/>
      <c r="S816" s="10"/>
      <c r="T816" s="10"/>
    </row>
    <row r="817" ht="15.75" customHeight="1">
      <c r="B817" s="10"/>
      <c r="C817" s="10"/>
      <c r="D817" s="10"/>
      <c r="E817" s="10"/>
      <c r="F817" s="24"/>
      <c r="J817" s="24"/>
      <c r="R817" s="10"/>
      <c r="S817" s="10"/>
      <c r="T817" s="10"/>
    </row>
    <row r="818" ht="15.75" customHeight="1">
      <c r="B818" s="10"/>
      <c r="C818" s="10"/>
      <c r="D818" s="10"/>
      <c r="E818" s="10"/>
      <c r="F818" s="24"/>
      <c r="J818" s="24"/>
      <c r="R818" s="10"/>
      <c r="S818" s="10"/>
      <c r="T818" s="10"/>
    </row>
    <row r="819" ht="15.75" customHeight="1">
      <c r="B819" s="10"/>
      <c r="C819" s="10"/>
      <c r="D819" s="10"/>
      <c r="E819" s="10"/>
      <c r="F819" s="24"/>
      <c r="J819" s="24"/>
      <c r="R819" s="10"/>
      <c r="S819" s="10"/>
      <c r="T819" s="10"/>
    </row>
    <row r="820" ht="15.75" customHeight="1">
      <c r="B820" s="10"/>
      <c r="C820" s="10"/>
      <c r="D820" s="10"/>
      <c r="E820" s="10"/>
      <c r="F820" s="24"/>
      <c r="J820" s="24"/>
      <c r="R820" s="10"/>
      <c r="S820" s="10"/>
      <c r="T820" s="10"/>
    </row>
    <row r="821" ht="15.75" customHeight="1">
      <c r="B821" s="10"/>
      <c r="C821" s="10"/>
      <c r="D821" s="10"/>
      <c r="E821" s="10"/>
      <c r="F821" s="24"/>
      <c r="J821" s="24"/>
      <c r="R821" s="10"/>
      <c r="S821" s="10"/>
      <c r="T821" s="10"/>
    </row>
    <row r="822" ht="15.75" customHeight="1">
      <c r="B822" s="10"/>
      <c r="C822" s="10"/>
      <c r="D822" s="10"/>
      <c r="E822" s="10"/>
      <c r="F822" s="24"/>
      <c r="J822" s="24"/>
      <c r="R822" s="10"/>
      <c r="S822" s="10"/>
      <c r="T822" s="10"/>
    </row>
    <row r="823" ht="15.75" customHeight="1">
      <c r="B823" s="10"/>
      <c r="C823" s="10"/>
      <c r="D823" s="10"/>
      <c r="E823" s="10"/>
      <c r="F823" s="24"/>
      <c r="J823" s="24"/>
      <c r="R823" s="10"/>
      <c r="S823" s="10"/>
      <c r="T823" s="10"/>
    </row>
    <row r="824" ht="15.75" customHeight="1">
      <c r="B824" s="10"/>
      <c r="C824" s="10"/>
      <c r="D824" s="10"/>
      <c r="E824" s="10"/>
      <c r="F824" s="24"/>
      <c r="J824" s="24"/>
      <c r="R824" s="10"/>
      <c r="S824" s="10"/>
      <c r="T824" s="10"/>
    </row>
    <row r="825" ht="15.75" customHeight="1">
      <c r="B825" s="10"/>
      <c r="C825" s="10"/>
      <c r="D825" s="10"/>
      <c r="E825" s="10"/>
      <c r="F825" s="24"/>
      <c r="J825" s="24"/>
      <c r="R825" s="10"/>
      <c r="S825" s="10"/>
      <c r="T825" s="10"/>
    </row>
    <row r="826" ht="15.75" customHeight="1">
      <c r="B826" s="10"/>
      <c r="C826" s="10"/>
      <c r="D826" s="10"/>
      <c r="E826" s="10"/>
      <c r="F826" s="24"/>
      <c r="J826" s="24"/>
      <c r="R826" s="10"/>
      <c r="S826" s="10"/>
      <c r="T826" s="10"/>
    </row>
    <row r="827" ht="15.75" customHeight="1">
      <c r="B827" s="10"/>
      <c r="C827" s="10"/>
      <c r="D827" s="10"/>
      <c r="E827" s="10"/>
      <c r="F827" s="24"/>
      <c r="J827" s="24"/>
      <c r="R827" s="10"/>
      <c r="S827" s="10"/>
      <c r="T827" s="10"/>
    </row>
    <row r="828" ht="15.75" customHeight="1">
      <c r="B828" s="10"/>
      <c r="C828" s="10"/>
      <c r="D828" s="10"/>
      <c r="E828" s="10"/>
      <c r="F828" s="24"/>
      <c r="J828" s="24"/>
      <c r="R828" s="10"/>
      <c r="S828" s="10"/>
      <c r="T828" s="10"/>
    </row>
    <row r="829" ht="15.75" customHeight="1">
      <c r="B829" s="10"/>
      <c r="C829" s="10"/>
      <c r="D829" s="10"/>
      <c r="E829" s="10"/>
      <c r="F829" s="24"/>
      <c r="J829" s="24"/>
      <c r="R829" s="10"/>
      <c r="S829" s="10"/>
      <c r="T829" s="10"/>
    </row>
    <row r="830" ht="15.75" customHeight="1">
      <c r="B830" s="10"/>
      <c r="C830" s="10"/>
      <c r="D830" s="10"/>
      <c r="E830" s="10"/>
      <c r="F830" s="24"/>
      <c r="J830" s="24"/>
      <c r="R830" s="10"/>
      <c r="S830" s="10"/>
      <c r="T830" s="10"/>
    </row>
    <row r="831" ht="15.75" customHeight="1">
      <c r="B831" s="10"/>
      <c r="C831" s="10"/>
      <c r="D831" s="10"/>
      <c r="E831" s="10"/>
      <c r="F831" s="24"/>
      <c r="J831" s="24"/>
      <c r="R831" s="10"/>
      <c r="S831" s="10"/>
      <c r="T831" s="10"/>
    </row>
    <row r="832" ht="15.75" customHeight="1">
      <c r="B832" s="10"/>
      <c r="C832" s="10"/>
      <c r="D832" s="10"/>
      <c r="E832" s="10"/>
      <c r="F832" s="24"/>
      <c r="J832" s="24"/>
      <c r="R832" s="10"/>
      <c r="S832" s="10"/>
      <c r="T832" s="10"/>
    </row>
    <row r="833" ht="15.75" customHeight="1">
      <c r="B833" s="10"/>
      <c r="C833" s="10"/>
      <c r="D833" s="10"/>
      <c r="E833" s="10"/>
      <c r="F833" s="24"/>
      <c r="J833" s="24"/>
      <c r="R833" s="10"/>
      <c r="S833" s="10"/>
      <c r="T833" s="10"/>
    </row>
    <row r="834" ht="15.75" customHeight="1">
      <c r="B834" s="10"/>
      <c r="C834" s="10"/>
      <c r="D834" s="10"/>
      <c r="E834" s="10"/>
      <c r="F834" s="24"/>
      <c r="J834" s="24"/>
      <c r="R834" s="10"/>
      <c r="S834" s="10"/>
      <c r="T834" s="10"/>
    </row>
    <row r="835" ht="15.75" customHeight="1">
      <c r="B835" s="10"/>
      <c r="C835" s="10"/>
      <c r="D835" s="10"/>
      <c r="E835" s="10"/>
      <c r="F835" s="24"/>
      <c r="J835" s="24"/>
      <c r="R835" s="10"/>
      <c r="S835" s="10"/>
      <c r="T835" s="10"/>
    </row>
    <row r="836" ht="15.75" customHeight="1">
      <c r="B836" s="10"/>
      <c r="C836" s="10"/>
      <c r="D836" s="10"/>
      <c r="E836" s="10"/>
      <c r="F836" s="24"/>
      <c r="J836" s="24"/>
      <c r="R836" s="10"/>
      <c r="S836" s="10"/>
      <c r="T836" s="10"/>
    </row>
    <row r="837" ht="15.75" customHeight="1">
      <c r="B837" s="10"/>
      <c r="C837" s="10"/>
      <c r="D837" s="10"/>
      <c r="E837" s="10"/>
      <c r="F837" s="24"/>
      <c r="J837" s="24"/>
      <c r="R837" s="10"/>
      <c r="S837" s="10"/>
      <c r="T837" s="10"/>
    </row>
    <row r="838" ht="15.75" customHeight="1">
      <c r="B838" s="10"/>
      <c r="C838" s="10"/>
      <c r="D838" s="10"/>
      <c r="E838" s="10"/>
      <c r="F838" s="24"/>
      <c r="J838" s="24"/>
      <c r="R838" s="10"/>
      <c r="S838" s="10"/>
      <c r="T838" s="10"/>
    </row>
    <row r="839" ht="15.75" customHeight="1">
      <c r="B839" s="10"/>
      <c r="C839" s="10"/>
      <c r="D839" s="10"/>
      <c r="E839" s="10"/>
      <c r="F839" s="24"/>
      <c r="J839" s="24"/>
      <c r="R839" s="10"/>
      <c r="S839" s="10"/>
      <c r="T839" s="10"/>
    </row>
    <row r="840" ht="15.75" customHeight="1">
      <c r="B840" s="10"/>
      <c r="C840" s="10"/>
      <c r="D840" s="10"/>
      <c r="E840" s="10"/>
      <c r="F840" s="24"/>
      <c r="J840" s="24"/>
      <c r="R840" s="10"/>
      <c r="S840" s="10"/>
      <c r="T840" s="10"/>
    </row>
    <row r="841" ht="15.75" customHeight="1">
      <c r="B841" s="10"/>
      <c r="C841" s="10"/>
      <c r="D841" s="10"/>
      <c r="E841" s="10"/>
      <c r="F841" s="24"/>
      <c r="J841" s="24"/>
      <c r="R841" s="10"/>
      <c r="S841" s="10"/>
      <c r="T841" s="10"/>
    </row>
    <row r="842" ht="15.75" customHeight="1">
      <c r="B842" s="10"/>
      <c r="C842" s="10"/>
      <c r="D842" s="10"/>
      <c r="E842" s="10"/>
      <c r="F842" s="24"/>
      <c r="J842" s="24"/>
      <c r="R842" s="10"/>
      <c r="S842" s="10"/>
      <c r="T842" s="10"/>
    </row>
    <row r="843" ht="15.75" customHeight="1">
      <c r="B843" s="10"/>
      <c r="C843" s="10"/>
      <c r="D843" s="10"/>
      <c r="E843" s="10"/>
      <c r="F843" s="24"/>
      <c r="J843" s="24"/>
      <c r="R843" s="10"/>
      <c r="S843" s="10"/>
      <c r="T843" s="10"/>
    </row>
    <row r="844" ht="15.75" customHeight="1">
      <c r="B844" s="10"/>
      <c r="C844" s="10"/>
      <c r="D844" s="10"/>
      <c r="E844" s="10"/>
      <c r="F844" s="24"/>
      <c r="J844" s="24"/>
      <c r="R844" s="10"/>
      <c r="S844" s="10"/>
      <c r="T844" s="10"/>
    </row>
    <row r="845" ht="15.75" customHeight="1">
      <c r="B845" s="10"/>
      <c r="C845" s="10"/>
      <c r="D845" s="10"/>
      <c r="E845" s="10"/>
      <c r="F845" s="24"/>
      <c r="J845" s="24"/>
      <c r="R845" s="10"/>
      <c r="S845" s="10"/>
      <c r="T845" s="10"/>
    </row>
    <row r="846" ht="15.75" customHeight="1">
      <c r="B846" s="10"/>
      <c r="C846" s="10"/>
      <c r="D846" s="10"/>
      <c r="E846" s="10"/>
      <c r="F846" s="24"/>
      <c r="J846" s="24"/>
      <c r="R846" s="10"/>
      <c r="S846" s="10"/>
      <c r="T846" s="10"/>
    </row>
    <row r="847" ht="15.75" customHeight="1">
      <c r="B847" s="10"/>
      <c r="C847" s="10"/>
      <c r="D847" s="10"/>
      <c r="E847" s="10"/>
      <c r="F847" s="24"/>
      <c r="J847" s="24"/>
      <c r="R847" s="10"/>
      <c r="S847" s="10"/>
      <c r="T847" s="10"/>
    </row>
    <row r="848" ht="15.75" customHeight="1">
      <c r="B848" s="10"/>
      <c r="C848" s="10"/>
      <c r="D848" s="10"/>
      <c r="E848" s="10"/>
      <c r="F848" s="24"/>
      <c r="J848" s="24"/>
      <c r="R848" s="10"/>
      <c r="S848" s="10"/>
      <c r="T848" s="10"/>
    </row>
    <row r="849" ht="15.75" customHeight="1">
      <c r="B849" s="10"/>
      <c r="C849" s="10"/>
      <c r="D849" s="10"/>
      <c r="E849" s="10"/>
      <c r="F849" s="24"/>
      <c r="J849" s="24"/>
      <c r="R849" s="10"/>
      <c r="S849" s="10"/>
      <c r="T849" s="10"/>
    </row>
    <row r="850" ht="15.75" customHeight="1">
      <c r="B850" s="10"/>
      <c r="C850" s="10"/>
      <c r="D850" s="10"/>
      <c r="E850" s="10"/>
      <c r="F850" s="24"/>
      <c r="J850" s="24"/>
      <c r="R850" s="10"/>
      <c r="S850" s="10"/>
      <c r="T850" s="10"/>
    </row>
    <row r="851" ht="15.75" customHeight="1">
      <c r="B851" s="10"/>
      <c r="C851" s="10"/>
      <c r="D851" s="10"/>
      <c r="E851" s="10"/>
      <c r="F851" s="24"/>
      <c r="J851" s="24"/>
      <c r="R851" s="10"/>
      <c r="S851" s="10"/>
      <c r="T851" s="10"/>
    </row>
    <row r="852" ht="15.75" customHeight="1">
      <c r="B852" s="10"/>
      <c r="C852" s="10"/>
      <c r="D852" s="10"/>
      <c r="E852" s="10"/>
      <c r="F852" s="24"/>
      <c r="J852" s="24"/>
      <c r="R852" s="10"/>
      <c r="S852" s="10"/>
      <c r="T852" s="10"/>
    </row>
    <row r="853" ht="15.75" customHeight="1">
      <c r="B853" s="10"/>
      <c r="C853" s="10"/>
      <c r="D853" s="10"/>
      <c r="E853" s="10"/>
      <c r="F853" s="24"/>
      <c r="J853" s="24"/>
      <c r="R853" s="10"/>
      <c r="S853" s="10"/>
      <c r="T853" s="10"/>
    </row>
    <row r="854" ht="15.75" customHeight="1">
      <c r="B854" s="10"/>
      <c r="C854" s="10"/>
      <c r="D854" s="10"/>
      <c r="E854" s="10"/>
      <c r="F854" s="24"/>
      <c r="J854" s="24"/>
      <c r="R854" s="10"/>
      <c r="S854" s="10"/>
      <c r="T854" s="10"/>
    </row>
    <row r="855" ht="15.75" customHeight="1">
      <c r="B855" s="10"/>
      <c r="C855" s="10"/>
      <c r="D855" s="10"/>
      <c r="E855" s="10"/>
      <c r="F855" s="24"/>
      <c r="J855" s="24"/>
      <c r="R855" s="10"/>
      <c r="S855" s="10"/>
      <c r="T855" s="10"/>
    </row>
    <row r="856" ht="15.75" customHeight="1">
      <c r="B856" s="10"/>
      <c r="C856" s="10"/>
      <c r="D856" s="10"/>
      <c r="E856" s="10"/>
      <c r="F856" s="24"/>
      <c r="J856" s="24"/>
      <c r="R856" s="10"/>
      <c r="S856" s="10"/>
      <c r="T856" s="10"/>
    </row>
    <row r="857" ht="15.75" customHeight="1">
      <c r="B857" s="10"/>
      <c r="C857" s="10"/>
      <c r="D857" s="10"/>
      <c r="E857" s="10"/>
      <c r="F857" s="24"/>
      <c r="J857" s="24"/>
      <c r="R857" s="10"/>
      <c r="S857" s="10"/>
      <c r="T857" s="10"/>
    </row>
    <row r="858" ht="15.75" customHeight="1">
      <c r="B858" s="10"/>
      <c r="C858" s="10"/>
      <c r="D858" s="10"/>
      <c r="E858" s="10"/>
      <c r="F858" s="24"/>
      <c r="J858" s="24"/>
      <c r="R858" s="10"/>
      <c r="S858" s="10"/>
      <c r="T858" s="10"/>
    </row>
    <row r="859" ht="15.75" customHeight="1">
      <c r="B859" s="10"/>
      <c r="C859" s="10"/>
      <c r="D859" s="10"/>
      <c r="E859" s="10"/>
      <c r="F859" s="24"/>
      <c r="J859" s="24"/>
      <c r="R859" s="10"/>
      <c r="S859" s="10"/>
      <c r="T859" s="10"/>
    </row>
    <row r="860" ht="15.75" customHeight="1">
      <c r="B860" s="10"/>
      <c r="C860" s="10"/>
      <c r="D860" s="10"/>
      <c r="E860" s="10"/>
      <c r="F860" s="24"/>
      <c r="J860" s="24"/>
      <c r="R860" s="10"/>
      <c r="S860" s="10"/>
      <c r="T860" s="10"/>
    </row>
    <row r="861" ht="15.75" customHeight="1">
      <c r="B861" s="10"/>
      <c r="C861" s="10"/>
      <c r="D861" s="10"/>
      <c r="E861" s="10"/>
      <c r="F861" s="24"/>
      <c r="J861" s="24"/>
      <c r="R861" s="10"/>
      <c r="S861" s="10"/>
      <c r="T861" s="10"/>
    </row>
    <row r="862" ht="15.75" customHeight="1">
      <c r="B862" s="10"/>
      <c r="C862" s="10"/>
      <c r="D862" s="10"/>
      <c r="E862" s="10"/>
      <c r="F862" s="24"/>
      <c r="J862" s="24"/>
      <c r="R862" s="10"/>
      <c r="S862" s="10"/>
      <c r="T862" s="10"/>
    </row>
    <row r="863" ht="15.75" customHeight="1">
      <c r="B863" s="10"/>
      <c r="C863" s="10"/>
      <c r="D863" s="10"/>
      <c r="E863" s="10"/>
      <c r="F863" s="24"/>
      <c r="J863" s="24"/>
      <c r="R863" s="10"/>
      <c r="S863" s="10"/>
      <c r="T863" s="10"/>
    </row>
    <row r="864" ht="15.75" customHeight="1">
      <c r="B864" s="10"/>
      <c r="C864" s="10"/>
      <c r="D864" s="10"/>
      <c r="E864" s="10"/>
      <c r="F864" s="24"/>
      <c r="J864" s="24"/>
      <c r="R864" s="10"/>
      <c r="S864" s="10"/>
      <c r="T864" s="10"/>
    </row>
    <row r="865" ht="15.75" customHeight="1">
      <c r="B865" s="10"/>
      <c r="C865" s="10"/>
      <c r="D865" s="10"/>
      <c r="E865" s="10"/>
      <c r="F865" s="24"/>
      <c r="J865" s="24"/>
      <c r="R865" s="10"/>
      <c r="S865" s="10"/>
      <c r="T865" s="10"/>
    </row>
    <row r="866" ht="15.75" customHeight="1">
      <c r="B866" s="10"/>
      <c r="C866" s="10"/>
      <c r="D866" s="10"/>
      <c r="E866" s="10"/>
      <c r="F866" s="24"/>
      <c r="J866" s="24"/>
      <c r="R866" s="10"/>
      <c r="S866" s="10"/>
      <c r="T866" s="10"/>
    </row>
    <row r="867" ht="15.75" customHeight="1">
      <c r="B867" s="10"/>
      <c r="C867" s="10"/>
      <c r="D867" s="10"/>
      <c r="E867" s="10"/>
      <c r="F867" s="24"/>
      <c r="J867" s="24"/>
      <c r="R867" s="10"/>
      <c r="S867" s="10"/>
      <c r="T867" s="10"/>
    </row>
    <row r="868" ht="15.75" customHeight="1">
      <c r="B868" s="10"/>
      <c r="C868" s="10"/>
      <c r="D868" s="10"/>
      <c r="E868" s="10"/>
      <c r="F868" s="24"/>
      <c r="J868" s="24"/>
      <c r="R868" s="10"/>
      <c r="S868" s="10"/>
      <c r="T868" s="10"/>
    </row>
    <row r="869" ht="15.75" customHeight="1">
      <c r="B869" s="10"/>
      <c r="C869" s="10"/>
      <c r="D869" s="10"/>
      <c r="E869" s="10"/>
      <c r="F869" s="24"/>
      <c r="J869" s="24"/>
      <c r="R869" s="10"/>
      <c r="S869" s="10"/>
      <c r="T869" s="10"/>
    </row>
    <row r="870" ht="15.75" customHeight="1">
      <c r="B870" s="10"/>
      <c r="C870" s="10"/>
      <c r="D870" s="10"/>
      <c r="E870" s="10"/>
      <c r="F870" s="24"/>
      <c r="J870" s="24"/>
      <c r="R870" s="10"/>
      <c r="S870" s="10"/>
      <c r="T870" s="10"/>
    </row>
    <row r="871" ht="15.75" customHeight="1">
      <c r="B871" s="10"/>
      <c r="C871" s="10"/>
      <c r="D871" s="10"/>
      <c r="E871" s="10"/>
      <c r="F871" s="24"/>
      <c r="J871" s="24"/>
      <c r="R871" s="10"/>
      <c r="S871" s="10"/>
      <c r="T871" s="10"/>
    </row>
    <row r="872" ht="15.75" customHeight="1">
      <c r="B872" s="10"/>
      <c r="C872" s="10"/>
      <c r="D872" s="10"/>
      <c r="E872" s="10"/>
      <c r="F872" s="24"/>
      <c r="J872" s="24"/>
      <c r="R872" s="10"/>
      <c r="S872" s="10"/>
      <c r="T872" s="10"/>
    </row>
    <row r="873" ht="15.75" customHeight="1">
      <c r="B873" s="10"/>
      <c r="C873" s="10"/>
      <c r="D873" s="10"/>
      <c r="E873" s="10"/>
      <c r="F873" s="24"/>
      <c r="J873" s="24"/>
      <c r="R873" s="10"/>
      <c r="S873" s="10"/>
      <c r="T873" s="10"/>
    </row>
    <row r="874" ht="15.75" customHeight="1">
      <c r="B874" s="10"/>
      <c r="C874" s="10"/>
      <c r="D874" s="10"/>
      <c r="E874" s="10"/>
      <c r="F874" s="24"/>
      <c r="J874" s="24"/>
      <c r="R874" s="10"/>
      <c r="S874" s="10"/>
      <c r="T874" s="10"/>
    </row>
    <row r="875" ht="15.75" customHeight="1">
      <c r="B875" s="10"/>
      <c r="C875" s="10"/>
      <c r="D875" s="10"/>
      <c r="E875" s="10"/>
      <c r="F875" s="24"/>
      <c r="J875" s="24"/>
      <c r="R875" s="10"/>
      <c r="S875" s="10"/>
      <c r="T875" s="10"/>
    </row>
    <row r="876" ht="15.75" customHeight="1">
      <c r="B876" s="10"/>
      <c r="C876" s="10"/>
      <c r="D876" s="10"/>
      <c r="E876" s="10"/>
      <c r="F876" s="24"/>
      <c r="J876" s="24"/>
      <c r="R876" s="10"/>
      <c r="S876" s="10"/>
      <c r="T876" s="10"/>
    </row>
    <row r="877" ht="15.75" customHeight="1">
      <c r="B877" s="10"/>
      <c r="C877" s="10"/>
      <c r="D877" s="10"/>
      <c r="E877" s="10"/>
      <c r="F877" s="24"/>
      <c r="J877" s="24"/>
      <c r="R877" s="10"/>
      <c r="S877" s="10"/>
      <c r="T877" s="10"/>
    </row>
    <row r="878" ht="15.75" customHeight="1">
      <c r="B878" s="10"/>
      <c r="C878" s="10"/>
      <c r="D878" s="10"/>
      <c r="E878" s="10"/>
      <c r="F878" s="24"/>
      <c r="J878" s="24"/>
      <c r="R878" s="10"/>
      <c r="S878" s="10"/>
      <c r="T878" s="10"/>
    </row>
    <row r="879" ht="15.75" customHeight="1">
      <c r="B879" s="10"/>
      <c r="C879" s="10"/>
      <c r="D879" s="10"/>
      <c r="E879" s="10"/>
      <c r="F879" s="24"/>
      <c r="J879" s="24"/>
      <c r="R879" s="10"/>
      <c r="S879" s="10"/>
      <c r="T879" s="10"/>
    </row>
    <row r="880" ht="15.75" customHeight="1">
      <c r="B880" s="10"/>
      <c r="C880" s="10"/>
      <c r="D880" s="10"/>
      <c r="E880" s="10"/>
      <c r="F880" s="24"/>
      <c r="J880" s="24"/>
      <c r="R880" s="10"/>
      <c r="S880" s="10"/>
      <c r="T880" s="10"/>
    </row>
    <row r="881" ht="15.75" customHeight="1">
      <c r="B881" s="10"/>
      <c r="C881" s="10"/>
      <c r="D881" s="10"/>
      <c r="E881" s="10"/>
      <c r="F881" s="24"/>
      <c r="J881" s="24"/>
      <c r="R881" s="10"/>
      <c r="S881" s="10"/>
      <c r="T881" s="10"/>
    </row>
    <row r="882" ht="15.75" customHeight="1">
      <c r="B882" s="10"/>
      <c r="C882" s="10"/>
      <c r="D882" s="10"/>
      <c r="E882" s="10"/>
      <c r="F882" s="24"/>
      <c r="J882" s="24"/>
      <c r="R882" s="10"/>
      <c r="S882" s="10"/>
      <c r="T882" s="10"/>
    </row>
    <row r="883" ht="15.75" customHeight="1">
      <c r="B883" s="10"/>
      <c r="C883" s="10"/>
      <c r="D883" s="10"/>
      <c r="E883" s="10"/>
      <c r="F883" s="24"/>
      <c r="J883" s="24"/>
      <c r="R883" s="10"/>
      <c r="S883" s="10"/>
      <c r="T883" s="10"/>
    </row>
    <row r="884" ht="15.75" customHeight="1">
      <c r="B884" s="10"/>
      <c r="C884" s="10"/>
      <c r="D884" s="10"/>
      <c r="E884" s="10"/>
      <c r="F884" s="24"/>
      <c r="J884" s="24"/>
      <c r="R884" s="10"/>
      <c r="S884" s="10"/>
      <c r="T884" s="10"/>
    </row>
    <row r="885" ht="15.75" customHeight="1">
      <c r="B885" s="10"/>
      <c r="C885" s="10"/>
      <c r="D885" s="10"/>
      <c r="E885" s="10"/>
      <c r="F885" s="24"/>
      <c r="J885" s="24"/>
      <c r="R885" s="10"/>
      <c r="S885" s="10"/>
      <c r="T885" s="10"/>
    </row>
    <row r="886" ht="15.75" customHeight="1">
      <c r="B886" s="10"/>
      <c r="C886" s="10"/>
      <c r="D886" s="10"/>
      <c r="E886" s="10"/>
      <c r="F886" s="24"/>
      <c r="J886" s="24"/>
      <c r="R886" s="10"/>
      <c r="S886" s="10"/>
      <c r="T886" s="10"/>
    </row>
    <row r="887" ht="15.75" customHeight="1">
      <c r="B887" s="10"/>
      <c r="C887" s="10"/>
      <c r="D887" s="10"/>
      <c r="E887" s="10"/>
      <c r="F887" s="24"/>
      <c r="J887" s="24"/>
      <c r="R887" s="10"/>
      <c r="S887" s="10"/>
      <c r="T887" s="10"/>
    </row>
    <row r="888" ht="15.75" customHeight="1">
      <c r="B888" s="10"/>
      <c r="C888" s="10"/>
      <c r="D888" s="10"/>
      <c r="E888" s="10"/>
      <c r="F888" s="24"/>
      <c r="J888" s="24"/>
      <c r="R888" s="10"/>
      <c r="S888" s="10"/>
      <c r="T888" s="10"/>
    </row>
    <row r="889" ht="15.75" customHeight="1">
      <c r="B889" s="10"/>
      <c r="C889" s="10"/>
      <c r="D889" s="10"/>
      <c r="E889" s="10"/>
      <c r="F889" s="24"/>
      <c r="J889" s="24"/>
      <c r="R889" s="10"/>
      <c r="S889" s="10"/>
      <c r="T889" s="10"/>
    </row>
    <row r="890" ht="15.75" customHeight="1">
      <c r="B890" s="10"/>
      <c r="C890" s="10"/>
      <c r="D890" s="10"/>
      <c r="E890" s="10"/>
      <c r="F890" s="24"/>
      <c r="J890" s="24"/>
      <c r="R890" s="10"/>
      <c r="S890" s="10"/>
      <c r="T890" s="10"/>
    </row>
    <row r="891" ht="15.75" customHeight="1">
      <c r="B891" s="10"/>
      <c r="C891" s="10"/>
      <c r="D891" s="10"/>
      <c r="E891" s="10"/>
      <c r="F891" s="24"/>
      <c r="J891" s="24"/>
      <c r="R891" s="10"/>
      <c r="S891" s="10"/>
      <c r="T891" s="10"/>
    </row>
    <row r="892" ht="15.75" customHeight="1">
      <c r="B892" s="10"/>
      <c r="C892" s="10"/>
      <c r="D892" s="10"/>
      <c r="E892" s="10"/>
      <c r="F892" s="24"/>
      <c r="J892" s="24"/>
      <c r="R892" s="10"/>
      <c r="S892" s="10"/>
      <c r="T892" s="10"/>
    </row>
    <row r="893" ht="15.75" customHeight="1">
      <c r="B893" s="10"/>
      <c r="C893" s="10"/>
      <c r="D893" s="10"/>
      <c r="E893" s="10"/>
      <c r="F893" s="24"/>
      <c r="J893" s="24"/>
      <c r="R893" s="10"/>
      <c r="S893" s="10"/>
      <c r="T893" s="10"/>
    </row>
    <row r="894" ht="15.75" customHeight="1">
      <c r="B894" s="10"/>
      <c r="C894" s="10"/>
      <c r="D894" s="10"/>
      <c r="E894" s="10"/>
      <c r="F894" s="24"/>
      <c r="J894" s="24"/>
      <c r="R894" s="10"/>
      <c r="S894" s="10"/>
      <c r="T894" s="10"/>
    </row>
    <row r="895" ht="15.75" customHeight="1">
      <c r="B895" s="10"/>
      <c r="C895" s="10"/>
      <c r="D895" s="10"/>
      <c r="E895" s="10"/>
      <c r="F895" s="24"/>
      <c r="J895" s="24"/>
      <c r="R895" s="10"/>
      <c r="S895" s="10"/>
      <c r="T895" s="10"/>
    </row>
    <row r="896" ht="15.75" customHeight="1">
      <c r="B896" s="10"/>
      <c r="C896" s="10"/>
      <c r="D896" s="10"/>
      <c r="E896" s="10"/>
      <c r="F896" s="24"/>
      <c r="J896" s="24"/>
      <c r="R896" s="10"/>
      <c r="S896" s="10"/>
      <c r="T896" s="10"/>
    </row>
    <row r="897" ht="15.75" customHeight="1">
      <c r="B897" s="10"/>
      <c r="C897" s="10"/>
      <c r="D897" s="10"/>
      <c r="E897" s="10"/>
      <c r="F897" s="24"/>
      <c r="J897" s="24"/>
      <c r="R897" s="10"/>
      <c r="S897" s="10"/>
      <c r="T897" s="10"/>
    </row>
    <row r="898" ht="15.75" customHeight="1">
      <c r="B898" s="10"/>
      <c r="C898" s="10"/>
      <c r="D898" s="10"/>
      <c r="E898" s="10"/>
      <c r="F898" s="24"/>
      <c r="J898" s="24"/>
      <c r="R898" s="10"/>
      <c r="S898" s="10"/>
      <c r="T898" s="10"/>
    </row>
    <row r="899" ht="15.75" customHeight="1">
      <c r="B899" s="10"/>
      <c r="C899" s="10"/>
      <c r="D899" s="10"/>
      <c r="E899" s="10"/>
      <c r="F899" s="24"/>
      <c r="J899" s="24"/>
      <c r="R899" s="10"/>
      <c r="S899" s="10"/>
      <c r="T899" s="10"/>
    </row>
    <row r="900" ht="15.75" customHeight="1">
      <c r="B900" s="10"/>
      <c r="C900" s="10"/>
      <c r="D900" s="10"/>
      <c r="E900" s="10"/>
      <c r="F900" s="24"/>
      <c r="J900" s="24"/>
      <c r="R900" s="10"/>
      <c r="S900" s="10"/>
      <c r="T900" s="10"/>
    </row>
    <row r="901" ht="15.75" customHeight="1">
      <c r="B901" s="10"/>
      <c r="C901" s="10"/>
      <c r="D901" s="10"/>
      <c r="E901" s="10"/>
      <c r="F901" s="24"/>
      <c r="J901" s="24"/>
      <c r="R901" s="10"/>
      <c r="S901" s="10"/>
      <c r="T901" s="10"/>
    </row>
    <row r="902" ht="15.75" customHeight="1">
      <c r="B902" s="10"/>
      <c r="C902" s="10"/>
      <c r="D902" s="10"/>
      <c r="E902" s="10"/>
      <c r="F902" s="24"/>
      <c r="J902" s="24"/>
      <c r="R902" s="10"/>
      <c r="S902" s="10"/>
      <c r="T902" s="10"/>
    </row>
    <row r="903" ht="15.75" customHeight="1">
      <c r="B903" s="10"/>
      <c r="C903" s="10"/>
      <c r="D903" s="10"/>
      <c r="E903" s="10"/>
      <c r="F903" s="24"/>
      <c r="J903" s="24"/>
      <c r="R903" s="10"/>
      <c r="S903" s="10"/>
      <c r="T903" s="10"/>
    </row>
    <row r="904" ht="15.75" customHeight="1">
      <c r="B904" s="10"/>
      <c r="C904" s="10"/>
      <c r="D904" s="10"/>
      <c r="E904" s="10"/>
      <c r="F904" s="24"/>
      <c r="J904" s="24"/>
      <c r="R904" s="10"/>
      <c r="S904" s="10"/>
      <c r="T904" s="10"/>
    </row>
    <row r="905" ht="15.75" customHeight="1">
      <c r="B905" s="10"/>
      <c r="C905" s="10"/>
      <c r="D905" s="10"/>
      <c r="E905" s="10"/>
      <c r="F905" s="24"/>
      <c r="J905" s="24"/>
      <c r="R905" s="10"/>
      <c r="S905" s="10"/>
      <c r="T905" s="10"/>
    </row>
    <row r="906" ht="15.75" customHeight="1">
      <c r="B906" s="10"/>
      <c r="C906" s="10"/>
      <c r="D906" s="10"/>
      <c r="E906" s="10"/>
      <c r="F906" s="24"/>
      <c r="J906" s="24"/>
      <c r="R906" s="10"/>
      <c r="S906" s="10"/>
      <c r="T906" s="10"/>
    </row>
    <row r="907" ht="15.75" customHeight="1">
      <c r="B907" s="10"/>
      <c r="C907" s="10"/>
      <c r="D907" s="10"/>
      <c r="E907" s="10"/>
      <c r="F907" s="24"/>
      <c r="J907" s="24"/>
      <c r="R907" s="10"/>
      <c r="S907" s="10"/>
      <c r="T907" s="10"/>
    </row>
    <row r="908" ht="15.75" customHeight="1">
      <c r="B908" s="10"/>
      <c r="C908" s="10"/>
      <c r="D908" s="10"/>
      <c r="E908" s="10"/>
      <c r="F908" s="24"/>
      <c r="J908" s="24"/>
      <c r="R908" s="10"/>
      <c r="S908" s="10"/>
      <c r="T908" s="10"/>
    </row>
    <row r="909" ht="15.75" customHeight="1">
      <c r="B909" s="10"/>
      <c r="C909" s="10"/>
      <c r="D909" s="10"/>
      <c r="E909" s="10"/>
      <c r="F909" s="24"/>
      <c r="J909" s="24"/>
      <c r="R909" s="10"/>
      <c r="S909" s="10"/>
      <c r="T909" s="10"/>
    </row>
    <row r="910" ht="15.75" customHeight="1">
      <c r="B910" s="10"/>
      <c r="C910" s="10"/>
      <c r="D910" s="10"/>
      <c r="E910" s="10"/>
      <c r="F910" s="24"/>
      <c r="J910" s="24"/>
      <c r="R910" s="10"/>
      <c r="S910" s="10"/>
      <c r="T910" s="10"/>
    </row>
    <row r="911" ht="15.75" customHeight="1">
      <c r="B911" s="10"/>
      <c r="C911" s="10"/>
      <c r="D911" s="10"/>
      <c r="E911" s="10"/>
      <c r="F911" s="24"/>
      <c r="J911" s="24"/>
      <c r="R911" s="10"/>
      <c r="S911" s="10"/>
      <c r="T911" s="10"/>
    </row>
    <row r="912" ht="15.75" customHeight="1">
      <c r="B912" s="10"/>
      <c r="C912" s="10"/>
      <c r="D912" s="10"/>
      <c r="E912" s="10"/>
      <c r="F912" s="24"/>
      <c r="J912" s="24"/>
      <c r="R912" s="10"/>
      <c r="S912" s="10"/>
      <c r="T912" s="10"/>
    </row>
    <row r="913" ht="15.75" customHeight="1">
      <c r="B913" s="10"/>
      <c r="C913" s="10"/>
      <c r="D913" s="10"/>
      <c r="E913" s="10"/>
      <c r="F913" s="24"/>
      <c r="J913" s="24"/>
      <c r="R913" s="10"/>
      <c r="S913" s="10"/>
      <c r="T913" s="10"/>
    </row>
    <row r="914" ht="15.75" customHeight="1">
      <c r="B914" s="10"/>
      <c r="C914" s="10"/>
      <c r="D914" s="10"/>
      <c r="E914" s="10"/>
      <c r="F914" s="24"/>
      <c r="J914" s="24"/>
      <c r="R914" s="10"/>
      <c r="S914" s="10"/>
      <c r="T914" s="10"/>
    </row>
    <row r="915" ht="15.75" customHeight="1">
      <c r="B915" s="10"/>
      <c r="C915" s="10"/>
      <c r="D915" s="10"/>
      <c r="E915" s="10"/>
      <c r="F915" s="24"/>
      <c r="J915" s="24"/>
      <c r="R915" s="10"/>
      <c r="S915" s="10"/>
      <c r="T915" s="10"/>
    </row>
    <row r="916" ht="15.75" customHeight="1">
      <c r="B916" s="10"/>
      <c r="C916" s="10"/>
      <c r="D916" s="10"/>
      <c r="E916" s="10"/>
      <c r="F916" s="24"/>
      <c r="J916" s="24"/>
      <c r="R916" s="10"/>
      <c r="S916" s="10"/>
      <c r="T916" s="10"/>
    </row>
    <row r="917" ht="15.75" customHeight="1">
      <c r="B917" s="10"/>
      <c r="C917" s="10"/>
      <c r="D917" s="10"/>
      <c r="E917" s="10"/>
      <c r="F917" s="24"/>
      <c r="J917" s="24"/>
      <c r="R917" s="10"/>
      <c r="S917" s="10"/>
      <c r="T917" s="10"/>
    </row>
    <row r="918" ht="15.75" customHeight="1">
      <c r="B918" s="10"/>
      <c r="C918" s="10"/>
      <c r="D918" s="10"/>
      <c r="E918" s="10"/>
      <c r="F918" s="24"/>
      <c r="J918" s="24"/>
      <c r="R918" s="10"/>
      <c r="S918" s="10"/>
      <c r="T918" s="10"/>
    </row>
    <row r="919" ht="15.75" customHeight="1">
      <c r="B919" s="10"/>
      <c r="C919" s="10"/>
      <c r="D919" s="10"/>
      <c r="E919" s="10"/>
      <c r="F919" s="24"/>
      <c r="J919" s="24"/>
      <c r="R919" s="10"/>
      <c r="S919" s="10"/>
      <c r="T919" s="10"/>
    </row>
    <row r="920" ht="15.75" customHeight="1">
      <c r="B920" s="10"/>
      <c r="C920" s="10"/>
      <c r="D920" s="10"/>
      <c r="E920" s="10"/>
      <c r="F920" s="24"/>
      <c r="J920" s="24"/>
      <c r="R920" s="10"/>
      <c r="S920" s="10"/>
      <c r="T920" s="10"/>
    </row>
    <row r="921" ht="15.75" customHeight="1">
      <c r="B921" s="10"/>
      <c r="C921" s="10"/>
      <c r="D921" s="10"/>
      <c r="E921" s="10"/>
      <c r="F921" s="24"/>
      <c r="J921" s="24"/>
      <c r="R921" s="10"/>
      <c r="S921" s="10"/>
      <c r="T921" s="10"/>
    </row>
    <row r="922" ht="15.75" customHeight="1">
      <c r="B922" s="10"/>
      <c r="C922" s="10"/>
      <c r="D922" s="10"/>
      <c r="E922" s="10"/>
      <c r="F922" s="24"/>
      <c r="J922" s="24"/>
      <c r="R922" s="10"/>
      <c r="S922" s="10"/>
      <c r="T922" s="10"/>
    </row>
    <row r="923" ht="15.75" customHeight="1">
      <c r="B923" s="10"/>
      <c r="C923" s="10"/>
      <c r="D923" s="10"/>
      <c r="E923" s="10"/>
      <c r="F923" s="24"/>
      <c r="J923" s="24"/>
      <c r="R923" s="10"/>
      <c r="S923" s="10"/>
      <c r="T923" s="10"/>
    </row>
    <row r="924" ht="15.75" customHeight="1">
      <c r="B924" s="10"/>
      <c r="C924" s="10"/>
      <c r="D924" s="10"/>
      <c r="E924" s="10"/>
      <c r="F924" s="24"/>
      <c r="J924" s="24"/>
      <c r="R924" s="10"/>
      <c r="S924" s="10"/>
      <c r="T924" s="10"/>
    </row>
    <row r="925" ht="15.75" customHeight="1">
      <c r="B925" s="10"/>
      <c r="C925" s="10"/>
      <c r="D925" s="10"/>
      <c r="E925" s="10"/>
      <c r="F925" s="24"/>
      <c r="J925" s="24"/>
      <c r="R925" s="10"/>
      <c r="S925" s="10"/>
      <c r="T925" s="10"/>
    </row>
    <row r="926" ht="15.75" customHeight="1">
      <c r="B926" s="10"/>
      <c r="C926" s="10"/>
      <c r="D926" s="10"/>
      <c r="E926" s="10"/>
      <c r="F926" s="24"/>
      <c r="J926" s="24"/>
      <c r="R926" s="10"/>
      <c r="S926" s="10"/>
      <c r="T926" s="10"/>
    </row>
    <row r="927" ht="15.75" customHeight="1">
      <c r="B927" s="10"/>
      <c r="C927" s="10"/>
      <c r="D927" s="10"/>
      <c r="E927" s="10"/>
      <c r="F927" s="24"/>
      <c r="J927" s="24"/>
      <c r="R927" s="10"/>
      <c r="S927" s="10"/>
      <c r="T927" s="10"/>
    </row>
    <row r="928" ht="15.75" customHeight="1">
      <c r="B928" s="10"/>
      <c r="C928" s="10"/>
      <c r="D928" s="10"/>
      <c r="E928" s="10"/>
      <c r="F928" s="24"/>
      <c r="J928" s="24"/>
      <c r="R928" s="10"/>
      <c r="S928" s="10"/>
      <c r="T928" s="10"/>
    </row>
    <row r="929" ht="15.75" customHeight="1">
      <c r="B929" s="10"/>
      <c r="C929" s="10"/>
      <c r="D929" s="10"/>
      <c r="E929" s="10"/>
      <c r="F929" s="24"/>
      <c r="J929" s="24"/>
      <c r="R929" s="10"/>
      <c r="S929" s="10"/>
      <c r="T929" s="10"/>
    </row>
    <row r="930" ht="15.75" customHeight="1">
      <c r="B930" s="10"/>
      <c r="C930" s="10"/>
      <c r="D930" s="10"/>
      <c r="E930" s="10"/>
      <c r="F930" s="24"/>
      <c r="J930" s="24"/>
      <c r="R930" s="10"/>
      <c r="S930" s="10"/>
      <c r="T930" s="10"/>
    </row>
    <row r="931" ht="15.75" customHeight="1">
      <c r="B931" s="10"/>
      <c r="C931" s="10"/>
      <c r="D931" s="10"/>
      <c r="E931" s="10"/>
      <c r="F931" s="24"/>
      <c r="J931" s="24"/>
      <c r="R931" s="10"/>
      <c r="S931" s="10"/>
      <c r="T931" s="10"/>
    </row>
    <row r="932" ht="15.75" customHeight="1">
      <c r="B932" s="10"/>
      <c r="C932" s="10"/>
      <c r="D932" s="10"/>
      <c r="E932" s="10"/>
      <c r="F932" s="24"/>
      <c r="J932" s="24"/>
      <c r="R932" s="10"/>
      <c r="S932" s="10"/>
      <c r="T932" s="10"/>
    </row>
    <row r="933" ht="15.75" customHeight="1">
      <c r="B933" s="10"/>
      <c r="C933" s="10"/>
      <c r="D933" s="10"/>
      <c r="E933" s="10"/>
      <c r="F933" s="24"/>
      <c r="J933" s="24"/>
      <c r="R933" s="10"/>
      <c r="S933" s="10"/>
      <c r="T933" s="10"/>
    </row>
    <row r="934" ht="15.75" customHeight="1">
      <c r="B934" s="10"/>
      <c r="C934" s="10"/>
      <c r="D934" s="10"/>
      <c r="E934" s="10"/>
      <c r="F934" s="24"/>
      <c r="J934" s="24"/>
      <c r="R934" s="10"/>
      <c r="S934" s="10"/>
      <c r="T934" s="10"/>
    </row>
    <row r="935" ht="15.75" customHeight="1">
      <c r="B935" s="10"/>
      <c r="C935" s="10"/>
      <c r="D935" s="10"/>
      <c r="E935" s="10"/>
      <c r="F935" s="24"/>
      <c r="J935" s="24"/>
      <c r="R935" s="10"/>
      <c r="S935" s="10"/>
      <c r="T935" s="10"/>
    </row>
    <row r="936" ht="15.75" customHeight="1">
      <c r="B936" s="10"/>
      <c r="C936" s="10"/>
      <c r="D936" s="10"/>
      <c r="E936" s="10"/>
      <c r="F936" s="24"/>
      <c r="J936" s="24"/>
      <c r="R936" s="10"/>
      <c r="S936" s="10"/>
      <c r="T936" s="10"/>
    </row>
    <row r="937" ht="15.75" customHeight="1">
      <c r="B937" s="10"/>
      <c r="C937" s="10"/>
      <c r="D937" s="10"/>
      <c r="E937" s="10"/>
      <c r="F937" s="24"/>
      <c r="J937" s="24"/>
      <c r="R937" s="10"/>
      <c r="S937" s="10"/>
      <c r="T937" s="10"/>
    </row>
    <row r="938" ht="15.75" customHeight="1">
      <c r="B938" s="10"/>
      <c r="C938" s="10"/>
      <c r="D938" s="10"/>
      <c r="E938" s="10"/>
      <c r="F938" s="24"/>
      <c r="J938" s="24"/>
      <c r="R938" s="10"/>
      <c r="S938" s="10"/>
      <c r="T938" s="10"/>
    </row>
    <row r="939" ht="15.75" customHeight="1">
      <c r="B939" s="10"/>
      <c r="C939" s="10"/>
      <c r="D939" s="10"/>
      <c r="E939" s="10"/>
      <c r="F939" s="24"/>
      <c r="J939" s="24"/>
      <c r="R939" s="10"/>
      <c r="S939" s="10"/>
      <c r="T939" s="10"/>
    </row>
    <row r="940" ht="15.75" customHeight="1">
      <c r="B940" s="10"/>
      <c r="C940" s="10"/>
      <c r="D940" s="10"/>
      <c r="E940" s="10"/>
      <c r="F940" s="24"/>
      <c r="J940" s="24"/>
      <c r="R940" s="10"/>
      <c r="S940" s="10"/>
      <c r="T940" s="10"/>
    </row>
    <row r="941" ht="15.75" customHeight="1">
      <c r="B941" s="10"/>
      <c r="C941" s="10"/>
      <c r="D941" s="10"/>
      <c r="E941" s="10"/>
      <c r="F941" s="24"/>
      <c r="J941" s="24"/>
      <c r="R941" s="10"/>
      <c r="S941" s="10"/>
      <c r="T941" s="10"/>
    </row>
    <row r="942" ht="15.75" customHeight="1">
      <c r="B942" s="10"/>
      <c r="C942" s="10"/>
      <c r="D942" s="10"/>
      <c r="E942" s="10"/>
      <c r="F942" s="24"/>
      <c r="J942" s="24"/>
      <c r="R942" s="10"/>
      <c r="S942" s="10"/>
      <c r="T942" s="10"/>
    </row>
    <row r="943" ht="15.75" customHeight="1">
      <c r="B943" s="10"/>
      <c r="C943" s="10"/>
      <c r="D943" s="10"/>
      <c r="E943" s="10"/>
      <c r="F943" s="24"/>
      <c r="J943" s="24"/>
      <c r="R943" s="10"/>
      <c r="S943" s="10"/>
      <c r="T943" s="10"/>
    </row>
    <row r="944" ht="15.75" customHeight="1">
      <c r="B944" s="10"/>
      <c r="C944" s="10"/>
      <c r="D944" s="10"/>
      <c r="E944" s="10"/>
      <c r="F944" s="24"/>
      <c r="J944" s="24"/>
      <c r="R944" s="10"/>
      <c r="S944" s="10"/>
      <c r="T944" s="10"/>
    </row>
    <row r="945" ht="15.75" customHeight="1">
      <c r="B945" s="10"/>
      <c r="C945" s="10"/>
      <c r="D945" s="10"/>
      <c r="E945" s="10"/>
      <c r="F945" s="24"/>
      <c r="J945" s="24"/>
      <c r="R945" s="10"/>
      <c r="S945" s="10"/>
      <c r="T945" s="10"/>
    </row>
    <row r="946" ht="15.75" customHeight="1">
      <c r="B946" s="10"/>
      <c r="C946" s="10"/>
      <c r="D946" s="10"/>
      <c r="E946" s="10"/>
      <c r="F946" s="24"/>
      <c r="J946" s="24"/>
      <c r="R946" s="10"/>
      <c r="S946" s="10"/>
      <c r="T946" s="10"/>
    </row>
    <row r="947" ht="15.75" customHeight="1">
      <c r="B947" s="10"/>
      <c r="C947" s="10"/>
      <c r="D947" s="10"/>
      <c r="E947" s="10"/>
      <c r="F947" s="24"/>
      <c r="J947" s="24"/>
      <c r="R947" s="10"/>
      <c r="S947" s="10"/>
      <c r="T947" s="10"/>
    </row>
    <row r="948" ht="15.75" customHeight="1">
      <c r="B948" s="10"/>
      <c r="C948" s="10"/>
      <c r="D948" s="10"/>
      <c r="E948" s="10"/>
      <c r="F948" s="24"/>
      <c r="J948" s="24"/>
      <c r="R948" s="10"/>
      <c r="S948" s="10"/>
      <c r="T948" s="10"/>
    </row>
    <row r="949" ht="15.75" customHeight="1">
      <c r="B949" s="10"/>
      <c r="C949" s="10"/>
      <c r="D949" s="10"/>
      <c r="E949" s="10"/>
      <c r="F949" s="24"/>
      <c r="J949" s="24"/>
      <c r="R949" s="10"/>
      <c r="S949" s="10"/>
      <c r="T949" s="10"/>
    </row>
    <row r="950" ht="15.75" customHeight="1">
      <c r="B950" s="10"/>
      <c r="C950" s="10"/>
      <c r="D950" s="10"/>
      <c r="E950" s="10"/>
      <c r="F950" s="24"/>
      <c r="J950" s="24"/>
      <c r="R950" s="10"/>
      <c r="S950" s="10"/>
      <c r="T950" s="10"/>
    </row>
    <row r="951" ht="15.75" customHeight="1">
      <c r="B951" s="10"/>
      <c r="C951" s="10"/>
      <c r="D951" s="10"/>
      <c r="E951" s="10"/>
      <c r="F951" s="24"/>
      <c r="J951" s="24"/>
      <c r="R951" s="10"/>
      <c r="S951" s="10"/>
      <c r="T951" s="10"/>
    </row>
    <row r="952" ht="15.75" customHeight="1">
      <c r="B952" s="10"/>
      <c r="C952" s="10"/>
      <c r="D952" s="10"/>
      <c r="E952" s="10"/>
      <c r="F952" s="24"/>
      <c r="J952" s="24"/>
      <c r="R952" s="10"/>
      <c r="S952" s="10"/>
      <c r="T952" s="10"/>
    </row>
    <row r="953" ht="15.75" customHeight="1">
      <c r="B953" s="10"/>
      <c r="C953" s="10"/>
      <c r="D953" s="10"/>
      <c r="E953" s="10"/>
      <c r="F953" s="24"/>
      <c r="J953" s="24"/>
      <c r="R953" s="10"/>
      <c r="S953" s="10"/>
      <c r="T953" s="10"/>
    </row>
    <row r="954" ht="15.75" customHeight="1">
      <c r="B954" s="10"/>
      <c r="C954" s="10"/>
      <c r="D954" s="10"/>
      <c r="E954" s="10"/>
      <c r="F954" s="24"/>
      <c r="J954" s="24"/>
      <c r="R954" s="10"/>
      <c r="S954" s="10"/>
      <c r="T954" s="10"/>
    </row>
    <row r="955" ht="15.75" customHeight="1">
      <c r="B955" s="10"/>
      <c r="C955" s="10"/>
      <c r="D955" s="10"/>
      <c r="E955" s="10"/>
      <c r="F955" s="24"/>
      <c r="J955" s="24"/>
      <c r="R955" s="10"/>
      <c r="S955" s="10"/>
      <c r="T955" s="10"/>
    </row>
    <row r="956" ht="15.75" customHeight="1">
      <c r="B956" s="10"/>
      <c r="C956" s="10"/>
      <c r="D956" s="10"/>
      <c r="E956" s="10"/>
      <c r="F956" s="24"/>
      <c r="J956" s="24"/>
      <c r="R956" s="10"/>
      <c r="S956" s="10"/>
      <c r="T956" s="10"/>
    </row>
    <row r="957" ht="15.75" customHeight="1">
      <c r="B957" s="10"/>
      <c r="C957" s="10"/>
      <c r="D957" s="10"/>
      <c r="E957" s="10"/>
      <c r="F957" s="24"/>
      <c r="J957" s="24"/>
      <c r="R957" s="10"/>
      <c r="S957" s="10"/>
      <c r="T957" s="10"/>
    </row>
    <row r="958" ht="15.75" customHeight="1">
      <c r="B958" s="10"/>
      <c r="C958" s="10"/>
      <c r="D958" s="10"/>
      <c r="E958" s="10"/>
      <c r="F958" s="24"/>
      <c r="J958" s="24"/>
      <c r="R958" s="10"/>
      <c r="S958" s="10"/>
      <c r="T958" s="10"/>
    </row>
    <row r="959" ht="15.75" customHeight="1">
      <c r="B959" s="10"/>
      <c r="C959" s="10"/>
      <c r="D959" s="10"/>
      <c r="E959" s="10"/>
      <c r="F959" s="24"/>
      <c r="J959" s="24"/>
      <c r="R959" s="10"/>
      <c r="S959" s="10"/>
      <c r="T959" s="10"/>
    </row>
    <row r="960" ht="15.75" customHeight="1">
      <c r="B960" s="10"/>
      <c r="C960" s="10"/>
      <c r="D960" s="10"/>
      <c r="E960" s="10"/>
      <c r="F960" s="24"/>
      <c r="J960" s="24"/>
      <c r="R960" s="10"/>
      <c r="S960" s="10"/>
      <c r="T960" s="10"/>
    </row>
    <row r="961" ht="15.75" customHeight="1">
      <c r="B961" s="10"/>
      <c r="C961" s="10"/>
      <c r="D961" s="10"/>
      <c r="E961" s="10"/>
      <c r="F961" s="24"/>
      <c r="J961" s="24"/>
      <c r="R961" s="10"/>
      <c r="S961" s="10"/>
      <c r="T961" s="10"/>
    </row>
    <row r="962" ht="15.75" customHeight="1">
      <c r="B962" s="10"/>
      <c r="C962" s="10"/>
      <c r="D962" s="10"/>
      <c r="E962" s="10"/>
      <c r="F962" s="24"/>
      <c r="J962" s="24"/>
      <c r="R962" s="10"/>
      <c r="S962" s="10"/>
      <c r="T962" s="10"/>
    </row>
    <row r="963" ht="15.75" customHeight="1">
      <c r="B963" s="10"/>
      <c r="C963" s="10"/>
      <c r="D963" s="10"/>
      <c r="E963" s="10"/>
      <c r="F963" s="24"/>
      <c r="J963" s="24"/>
      <c r="R963" s="10"/>
      <c r="S963" s="10"/>
      <c r="T963" s="10"/>
    </row>
    <row r="964" ht="15.75" customHeight="1">
      <c r="B964" s="10"/>
      <c r="C964" s="10"/>
      <c r="D964" s="10"/>
      <c r="E964" s="10"/>
      <c r="F964" s="24"/>
      <c r="J964" s="24"/>
      <c r="R964" s="10"/>
      <c r="S964" s="10"/>
      <c r="T964" s="10"/>
    </row>
    <row r="965" ht="15.75" customHeight="1">
      <c r="B965" s="10"/>
      <c r="C965" s="10"/>
      <c r="D965" s="10"/>
      <c r="E965" s="10"/>
      <c r="F965" s="24"/>
      <c r="J965" s="24"/>
      <c r="R965" s="10"/>
      <c r="S965" s="10"/>
      <c r="T965" s="10"/>
    </row>
    <row r="966" ht="15.75" customHeight="1">
      <c r="B966" s="10"/>
      <c r="C966" s="10"/>
      <c r="D966" s="10"/>
      <c r="E966" s="10"/>
      <c r="F966" s="24"/>
      <c r="J966" s="24"/>
      <c r="R966" s="10"/>
      <c r="S966" s="10"/>
      <c r="T966" s="10"/>
    </row>
    <row r="967" ht="15.75" customHeight="1">
      <c r="B967" s="10"/>
      <c r="C967" s="10"/>
      <c r="D967" s="10"/>
      <c r="E967" s="10"/>
      <c r="F967" s="24"/>
      <c r="J967" s="24"/>
      <c r="R967" s="10"/>
      <c r="S967" s="10"/>
      <c r="T967" s="10"/>
    </row>
    <row r="968" ht="15.75" customHeight="1">
      <c r="B968" s="10"/>
      <c r="C968" s="10"/>
      <c r="D968" s="10"/>
      <c r="E968" s="10"/>
      <c r="F968" s="24"/>
      <c r="J968" s="24"/>
      <c r="R968" s="10"/>
      <c r="S968" s="10"/>
      <c r="T968" s="10"/>
    </row>
    <row r="969" ht="15.75" customHeight="1">
      <c r="B969" s="10"/>
      <c r="C969" s="10"/>
      <c r="D969" s="10"/>
      <c r="E969" s="10"/>
      <c r="F969" s="24"/>
      <c r="J969" s="24"/>
      <c r="R969" s="10"/>
      <c r="S969" s="10"/>
      <c r="T969" s="10"/>
    </row>
    <row r="970" ht="15.75" customHeight="1">
      <c r="B970" s="10"/>
      <c r="C970" s="10"/>
      <c r="D970" s="10"/>
      <c r="E970" s="10"/>
      <c r="F970" s="24"/>
      <c r="J970" s="24"/>
      <c r="R970" s="10"/>
      <c r="S970" s="10"/>
      <c r="T970" s="10"/>
    </row>
    <row r="971" ht="15.75" customHeight="1">
      <c r="B971" s="10"/>
      <c r="C971" s="10"/>
      <c r="D971" s="10"/>
      <c r="E971" s="10"/>
      <c r="F971" s="24"/>
      <c r="J971" s="24"/>
      <c r="R971" s="10"/>
      <c r="S971" s="10"/>
      <c r="T971" s="10"/>
    </row>
    <row r="972" ht="15.75" customHeight="1">
      <c r="B972" s="10"/>
      <c r="C972" s="10"/>
      <c r="D972" s="10"/>
      <c r="E972" s="10"/>
      <c r="F972" s="24"/>
      <c r="J972" s="24"/>
      <c r="R972" s="10"/>
      <c r="S972" s="10"/>
      <c r="T972" s="10"/>
    </row>
    <row r="973" ht="15.75" customHeight="1">
      <c r="B973" s="10"/>
      <c r="C973" s="10"/>
      <c r="D973" s="10"/>
      <c r="E973" s="10"/>
      <c r="F973" s="24"/>
      <c r="J973" s="24"/>
      <c r="R973" s="10"/>
      <c r="S973" s="10"/>
      <c r="T973" s="10"/>
    </row>
    <row r="974" ht="15.75" customHeight="1">
      <c r="B974" s="10"/>
      <c r="C974" s="10"/>
      <c r="D974" s="10"/>
      <c r="E974" s="10"/>
      <c r="F974" s="24"/>
      <c r="J974" s="24"/>
      <c r="R974" s="10"/>
      <c r="S974" s="10"/>
      <c r="T974" s="10"/>
    </row>
    <row r="975" ht="15.75" customHeight="1">
      <c r="B975" s="10"/>
      <c r="C975" s="10"/>
      <c r="D975" s="10"/>
      <c r="E975" s="10"/>
      <c r="F975" s="24"/>
      <c r="J975" s="24"/>
      <c r="R975" s="10"/>
      <c r="S975" s="10"/>
      <c r="T975" s="10"/>
    </row>
    <row r="976" ht="15.75" customHeight="1">
      <c r="B976" s="10"/>
      <c r="C976" s="10"/>
      <c r="D976" s="10"/>
      <c r="E976" s="10"/>
      <c r="F976" s="24"/>
      <c r="J976" s="24"/>
      <c r="R976" s="10"/>
      <c r="S976" s="10"/>
      <c r="T976" s="10"/>
    </row>
    <row r="977" ht="15.75" customHeight="1">
      <c r="B977" s="10"/>
      <c r="C977" s="10"/>
      <c r="D977" s="10"/>
      <c r="E977" s="10"/>
      <c r="F977" s="24"/>
      <c r="J977" s="24"/>
      <c r="R977" s="10"/>
      <c r="S977" s="10"/>
      <c r="T977" s="10"/>
    </row>
    <row r="978" ht="15.75" customHeight="1">
      <c r="B978" s="10"/>
      <c r="C978" s="10"/>
      <c r="D978" s="10"/>
      <c r="E978" s="10"/>
      <c r="F978" s="24"/>
      <c r="J978" s="24"/>
      <c r="R978" s="10"/>
      <c r="S978" s="10"/>
      <c r="T978" s="10"/>
    </row>
    <row r="979" ht="15.75" customHeight="1">
      <c r="B979" s="10"/>
      <c r="C979" s="10"/>
      <c r="D979" s="10"/>
      <c r="E979" s="10"/>
      <c r="F979" s="24"/>
      <c r="J979" s="24"/>
      <c r="R979" s="10"/>
      <c r="S979" s="10"/>
      <c r="T979" s="10"/>
    </row>
    <row r="980" ht="15.75" customHeight="1">
      <c r="B980" s="10"/>
      <c r="C980" s="10"/>
      <c r="D980" s="10"/>
      <c r="E980" s="10"/>
      <c r="F980" s="24"/>
      <c r="J980" s="24"/>
      <c r="R980" s="10"/>
      <c r="S980" s="10"/>
      <c r="T980" s="10"/>
    </row>
    <row r="981" ht="15.75" customHeight="1">
      <c r="B981" s="10"/>
      <c r="C981" s="10"/>
      <c r="D981" s="10"/>
      <c r="E981" s="10"/>
      <c r="F981" s="24"/>
      <c r="J981" s="24"/>
      <c r="R981" s="10"/>
      <c r="S981" s="10"/>
      <c r="T981" s="10"/>
    </row>
    <row r="982" ht="15.75" customHeight="1">
      <c r="B982" s="10"/>
      <c r="C982" s="10"/>
      <c r="D982" s="10"/>
      <c r="E982" s="10"/>
      <c r="F982" s="24"/>
      <c r="J982" s="24"/>
      <c r="R982" s="10"/>
      <c r="S982" s="10"/>
      <c r="T982" s="10"/>
    </row>
    <row r="983" ht="15.75" customHeight="1">
      <c r="B983" s="10"/>
      <c r="C983" s="10"/>
      <c r="D983" s="10"/>
      <c r="E983" s="10"/>
      <c r="F983" s="24"/>
      <c r="J983" s="24"/>
      <c r="R983" s="10"/>
      <c r="S983" s="10"/>
      <c r="T983" s="10"/>
    </row>
    <row r="984" ht="15.75" customHeight="1">
      <c r="B984" s="10"/>
      <c r="C984" s="10"/>
      <c r="D984" s="10"/>
      <c r="E984" s="10"/>
      <c r="F984" s="24"/>
      <c r="J984" s="24"/>
      <c r="R984" s="10"/>
      <c r="S984" s="10"/>
      <c r="T984" s="10"/>
    </row>
    <row r="985" ht="15.75" customHeight="1">
      <c r="B985" s="10"/>
      <c r="C985" s="10"/>
      <c r="D985" s="10"/>
      <c r="E985" s="10"/>
      <c r="F985" s="24"/>
      <c r="J985" s="24"/>
      <c r="R985" s="10"/>
      <c r="S985" s="10"/>
      <c r="T985" s="10"/>
    </row>
    <row r="986" ht="15.75" customHeight="1">
      <c r="B986" s="10"/>
      <c r="C986" s="10"/>
      <c r="D986" s="10"/>
      <c r="E986" s="10"/>
      <c r="F986" s="24"/>
      <c r="J986" s="24"/>
      <c r="R986" s="10"/>
      <c r="S986" s="10"/>
      <c r="T986" s="10"/>
    </row>
    <row r="987" ht="15.75" customHeight="1">
      <c r="B987" s="10"/>
      <c r="C987" s="10"/>
      <c r="D987" s="10"/>
      <c r="E987" s="10"/>
      <c r="F987" s="24"/>
      <c r="J987" s="24"/>
      <c r="R987" s="10"/>
      <c r="S987" s="10"/>
      <c r="T987" s="10"/>
    </row>
    <row r="988" ht="15.75" customHeight="1">
      <c r="B988" s="10"/>
      <c r="C988" s="10"/>
      <c r="D988" s="10"/>
      <c r="E988" s="10"/>
      <c r="F988" s="24"/>
      <c r="J988" s="24"/>
      <c r="R988" s="10"/>
      <c r="S988" s="10"/>
      <c r="T988" s="10"/>
    </row>
    <row r="989" ht="15.75" customHeight="1">
      <c r="B989" s="10"/>
      <c r="C989" s="10"/>
      <c r="D989" s="10"/>
      <c r="E989" s="10"/>
      <c r="F989" s="24"/>
      <c r="J989" s="24"/>
      <c r="R989" s="10"/>
      <c r="S989" s="10"/>
      <c r="T989" s="10"/>
    </row>
    <row r="990" ht="15.75" customHeight="1">
      <c r="B990" s="10"/>
      <c r="C990" s="10"/>
      <c r="D990" s="10"/>
      <c r="E990" s="10"/>
      <c r="F990" s="24"/>
      <c r="J990" s="24"/>
      <c r="R990" s="10"/>
      <c r="S990" s="10"/>
      <c r="T990" s="10"/>
    </row>
    <row r="991" ht="15.75" customHeight="1">
      <c r="B991" s="10"/>
      <c r="C991" s="10"/>
      <c r="D991" s="10"/>
      <c r="E991" s="10"/>
      <c r="F991" s="24"/>
      <c r="J991" s="24"/>
      <c r="R991" s="10"/>
      <c r="S991" s="10"/>
      <c r="T991" s="10"/>
    </row>
    <row r="992" ht="15.75" customHeight="1">
      <c r="B992" s="10"/>
      <c r="C992" s="10"/>
      <c r="D992" s="10"/>
      <c r="E992" s="10"/>
      <c r="F992" s="24"/>
      <c r="J992" s="24"/>
      <c r="R992" s="10"/>
      <c r="S992" s="10"/>
      <c r="T992" s="10"/>
    </row>
    <row r="993" ht="15.75" customHeight="1">
      <c r="B993" s="10"/>
      <c r="C993" s="10"/>
      <c r="D993" s="10"/>
      <c r="E993" s="10"/>
      <c r="F993" s="24"/>
      <c r="J993" s="24"/>
      <c r="R993" s="10"/>
      <c r="S993" s="10"/>
      <c r="T993" s="10"/>
    </row>
    <row r="994" ht="15.75" customHeight="1">
      <c r="B994" s="10"/>
      <c r="C994" s="10"/>
      <c r="D994" s="10"/>
      <c r="E994" s="10"/>
      <c r="F994" s="24"/>
      <c r="J994" s="24"/>
      <c r="R994" s="10"/>
      <c r="S994" s="10"/>
      <c r="T994" s="10"/>
    </row>
    <row r="995" ht="15.75" customHeight="1">
      <c r="B995" s="10"/>
      <c r="C995" s="10"/>
      <c r="D995" s="10"/>
      <c r="E995" s="10"/>
      <c r="F995" s="24"/>
      <c r="J995" s="24"/>
      <c r="R995" s="10"/>
      <c r="S995" s="10"/>
      <c r="T995" s="10"/>
    </row>
    <row r="996" ht="15.75" customHeight="1">
      <c r="B996" s="10"/>
      <c r="C996" s="10"/>
      <c r="D996" s="10"/>
      <c r="E996" s="10"/>
      <c r="F996" s="24"/>
      <c r="J996" s="24"/>
      <c r="R996" s="10"/>
      <c r="S996" s="10"/>
      <c r="T996" s="10"/>
    </row>
    <row r="997" ht="15.75" customHeight="1">
      <c r="B997" s="10"/>
      <c r="C997" s="10"/>
      <c r="D997" s="10"/>
      <c r="E997" s="10"/>
      <c r="F997" s="24"/>
      <c r="J997" s="24"/>
      <c r="R997" s="10"/>
      <c r="S997" s="10"/>
      <c r="T997" s="10"/>
    </row>
    <row r="998" ht="15.75" customHeight="1">
      <c r="B998" s="10"/>
      <c r="C998" s="10"/>
      <c r="D998" s="10"/>
      <c r="E998" s="10"/>
      <c r="F998" s="24"/>
      <c r="J998" s="24"/>
      <c r="R998" s="10"/>
      <c r="S998" s="10"/>
      <c r="T998" s="10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12.29"/>
    <col customWidth="1" min="3" max="3" width="19.29"/>
    <col customWidth="1" min="4" max="4" width="20.57"/>
    <col customWidth="1" min="5" max="5" width="12.29"/>
    <col customWidth="1" min="6" max="6" width="18.0"/>
    <col customWidth="1" min="7" max="7" width="12.43"/>
    <col customWidth="1" min="8" max="8" width="21.0"/>
    <col customWidth="1" min="9" max="9" width="11.0"/>
    <col customWidth="1" min="10" max="10" width="7.0"/>
    <col customWidth="1" min="11" max="11" width="8.71"/>
    <col customWidth="1" min="12" max="17" width="4.29"/>
    <col customWidth="1" min="18" max="18" width="14.43"/>
    <col customWidth="1" min="19" max="19" width="16.71"/>
    <col customWidth="1" min="20" max="20" width="16.14"/>
    <col customWidth="1" min="21" max="27" width="21.0"/>
  </cols>
  <sheetData>
    <row r="1">
      <c r="A1" s="5" t="s">
        <v>465</v>
      </c>
      <c r="B1" s="53" t="s">
        <v>1</v>
      </c>
      <c r="C1" s="1">
        <v>2023.0</v>
      </c>
      <c r="D1" s="1">
        <v>2022.0</v>
      </c>
      <c r="E1" s="1" t="s">
        <v>2</v>
      </c>
      <c r="F1" s="23">
        <v>2021.0</v>
      </c>
      <c r="G1" s="1" t="s">
        <v>3</v>
      </c>
      <c r="H1" s="1">
        <v>2020.0</v>
      </c>
      <c r="I1" s="1" t="s">
        <v>4</v>
      </c>
      <c r="J1" s="54" t="s">
        <v>5</v>
      </c>
      <c r="K1" s="1" t="s">
        <v>466</v>
      </c>
      <c r="L1" s="4">
        <v>-1.0</v>
      </c>
      <c r="M1" s="4">
        <v>-2.0</v>
      </c>
      <c r="N1" s="4">
        <v>-3.0</v>
      </c>
      <c r="O1" s="4">
        <v>-4.0</v>
      </c>
      <c r="P1" s="4">
        <v>-5.0</v>
      </c>
      <c r="Q1" s="4">
        <v>-6.0</v>
      </c>
      <c r="R1" s="1">
        <v>2023.0</v>
      </c>
      <c r="S1" s="1">
        <v>2022.0</v>
      </c>
      <c r="T1" s="23">
        <v>2021.0</v>
      </c>
      <c r="U1" s="1">
        <v>2020.0</v>
      </c>
      <c r="V1" s="3">
        <v>2019.0</v>
      </c>
      <c r="W1" s="1">
        <v>2018.0</v>
      </c>
      <c r="X1" s="1">
        <v>2017.0</v>
      </c>
      <c r="Y1" s="1">
        <v>2016.0</v>
      </c>
      <c r="Z1" s="1">
        <v>2015.0</v>
      </c>
      <c r="AA1" s="1">
        <v>2014.0</v>
      </c>
    </row>
    <row r="2">
      <c r="A2" s="55"/>
      <c r="B2" s="56">
        <v>1.0</v>
      </c>
      <c r="C2" s="10" t="s">
        <v>467</v>
      </c>
      <c r="D2" s="10" t="s">
        <v>468</v>
      </c>
      <c r="E2" s="55">
        <v>2.0</v>
      </c>
      <c r="F2" s="24" t="s">
        <v>468</v>
      </c>
      <c r="G2" s="57">
        <f t="shared" ref="G2:G5" si="2">VLOOKUP(F2,$H$2:$I$35,2,FALSE)</f>
        <v>1</v>
      </c>
      <c r="H2" s="10" t="s">
        <v>469</v>
      </c>
      <c r="I2" s="5">
        <v>1.0</v>
      </c>
      <c r="J2" s="56">
        <f t="shared" ref="J2:J33" si="3">IF(K2 &gt;= 6,4,IF( K2 &gt;=3,2,1))</f>
        <v>1</v>
      </c>
      <c r="K2" s="5">
        <f t="shared" ref="K2:K33" si="4">SUM(L2:Q2)</f>
        <v>0</v>
      </c>
      <c r="L2" s="10">
        <f t="shared" ref="L2:P2" si="1">IF(ISNA(VLOOKUP($R2,S$2:S$35,1,FALSE))=FALSE,1,0)</f>
        <v>0</v>
      </c>
      <c r="M2" s="10">
        <f t="shared" si="1"/>
        <v>0</v>
      </c>
      <c r="N2" s="10">
        <f t="shared" si="1"/>
        <v>0</v>
      </c>
      <c r="O2" s="10">
        <f t="shared" si="1"/>
        <v>0</v>
      </c>
      <c r="P2" s="10">
        <f t="shared" si="1"/>
        <v>0</v>
      </c>
      <c r="Q2" s="10">
        <f t="shared" ref="Q2:Q33" si="6">IF(ISNA(VLOOKUP($R2,X$2:X$371,1,FALSE))=FALSE,1,0)</f>
        <v>0</v>
      </c>
      <c r="R2" s="10" t="s">
        <v>467</v>
      </c>
      <c r="S2" s="10" t="s">
        <v>468</v>
      </c>
      <c r="T2" s="24" t="s">
        <v>468</v>
      </c>
      <c r="U2" s="10" t="s">
        <v>469</v>
      </c>
      <c r="V2" s="25" t="s">
        <v>469</v>
      </c>
      <c r="W2" s="9" t="s">
        <v>468</v>
      </c>
      <c r="X2" s="9" t="s">
        <v>470</v>
      </c>
      <c r="Y2" s="58" t="s">
        <v>471</v>
      </c>
      <c r="Z2" s="58" t="s">
        <v>471</v>
      </c>
      <c r="AA2" s="9" t="s">
        <v>472</v>
      </c>
    </row>
    <row r="3">
      <c r="A3" s="57">
        <v>1.0</v>
      </c>
      <c r="B3" s="56">
        <v>2.0</v>
      </c>
      <c r="C3" s="10" t="s">
        <v>468</v>
      </c>
      <c r="D3" s="10" t="s">
        <v>344</v>
      </c>
      <c r="E3" s="57">
        <v>1.0</v>
      </c>
      <c r="F3" s="24" t="s">
        <v>473</v>
      </c>
      <c r="G3" s="57">
        <f t="shared" si="2"/>
        <v>4</v>
      </c>
      <c r="H3" s="10" t="s">
        <v>468</v>
      </c>
      <c r="I3" s="5">
        <v>1.0</v>
      </c>
      <c r="J3" s="56">
        <f t="shared" si="3"/>
        <v>2</v>
      </c>
      <c r="K3" s="5">
        <f t="shared" si="4"/>
        <v>5</v>
      </c>
      <c r="L3" s="10">
        <f t="shared" ref="L3:P3" si="5">IF(ISNA(VLOOKUP($R3,S$2:S$35,1,FALSE))=FALSE,1,0)</f>
        <v>1</v>
      </c>
      <c r="M3" s="10">
        <f t="shared" si="5"/>
        <v>1</v>
      </c>
      <c r="N3" s="10">
        <f t="shared" si="5"/>
        <v>1</v>
      </c>
      <c r="O3" s="10">
        <f t="shared" si="5"/>
        <v>1</v>
      </c>
      <c r="P3" s="10">
        <f t="shared" si="5"/>
        <v>1</v>
      </c>
      <c r="Q3" s="10">
        <f t="shared" si="6"/>
        <v>0</v>
      </c>
      <c r="R3" s="10" t="s">
        <v>468</v>
      </c>
      <c r="S3" s="10" t="s">
        <v>344</v>
      </c>
      <c r="T3" s="24" t="s">
        <v>473</v>
      </c>
      <c r="U3" s="10" t="s">
        <v>468</v>
      </c>
      <c r="V3" s="25" t="s">
        <v>468</v>
      </c>
      <c r="W3" s="9" t="s">
        <v>474</v>
      </c>
      <c r="X3" s="9" t="s">
        <v>473</v>
      </c>
      <c r="Y3" s="9" t="s">
        <v>343</v>
      </c>
      <c r="Z3" s="9" t="s">
        <v>475</v>
      </c>
      <c r="AA3" s="9" t="s">
        <v>476</v>
      </c>
    </row>
    <row r="4">
      <c r="A4" s="57"/>
      <c r="B4" s="56">
        <v>1.0</v>
      </c>
      <c r="C4" s="10" t="s">
        <v>477</v>
      </c>
      <c r="D4" s="10" t="s">
        <v>473</v>
      </c>
      <c r="E4" s="57">
        <v>4.0</v>
      </c>
      <c r="F4" s="24" t="s">
        <v>478</v>
      </c>
      <c r="G4" s="57">
        <f t="shared" si="2"/>
        <v>1</v>
      </c>
      <c r="H4" s="10" t="s">
        <v>473</v>
      </c>
      <c r="I4" s="5">
        <v>4.0</v>
      </c>
      <c r="J4" s="56">
        <f t="shared" si="3"/>
        <v>1</v>
      </c>
      <c r="K4" s="5">
        <f t="shared" si="4"/>
        <v>0</v>
      </c>
      <c r="L4" s="10">
        <f t="shared" ref="L4:P4" si="7">IF(ISNA(VLOOKUP($R4,S$2:S$35,1,FALSE))=FALSE,1,0)</f>
        <v>0</v>
      </c>
      <c r="M4" s="10">
        <f t="shared" si="7"/>
        <v>0</v>
      </c>
      <c r="N4" s="10">
        <f t="shared" si="7"/>
        <v>0</v>
      </c>
      <c r="O4" s="10">
        <f t="shared" si="7"/>
        <v>0</v>
      </c>
      <c r="P4" s="10">
        <f t="shared" si="7"/>
        <v>0</v>
      </c>
      <c r="Q4" s="10">
        <f t="shared" si="6"/>
        <v>0</v>
      </c>
      <c r="R4" s="10" t="s">
        <v>477</v>
      </c>
      <c r="S4" s="10" t="s">
        <v>473</v>
      </c>
      <c r="T4" s="24" t="s">
        <v>478</v>
      </c>
      <c r="U4" s="10" t="s">
        <v>473</v>
      </c>
      <c r="V4" s="25" t="s">
        <v>473</v>
      </c>
      <c r="W4" s="9" t="s">
        <v>473</v>
      </c>
      <c r="X4" s="9" t="s">
        <v>479</v>
      </c>
      <c r="Y4" s="9" t="s">
        <v>480</v>
      </c>
      <c r="Z4" s="9" t="s">
        <v>473</v>
      </c>
      <c r="AA4" s="58" t="s">
        <v>471</v>
      </c>
    </row>
    <row r="5">
      <c r="A5" s="55"/>
      <c r="B5" s="56">
        <v>1.0</v>
      </c>
      <c r="C5" s="10" t="s">
        <v>167</v>
      </c>
      <c r="D5" s="10" t="s">
        <v>478</v>
      </c>
      <c r="E5" s="55">
        <v>1.0</v>
      </c>
      <c r="F5" s="24" t="s">
        <v>481</v>
      </c>
      <c r="G5" s="57">
        <f t="shared" si="2"/>
        <v>2</v>
      </c>
      <c r="H5" s="10" t="s">
        <v>478</v>
      </c>
      <c r="I5" s="5">
        <v>1.0</v>
      </c>
      <c r="J5" s="56">
        <f t="shared" si="3"/>
        <v>1</v>
      </c>
      <c r="K5" s="5">
        <f t="shared" si="4"/>
        <v>0</v>
      </c>
      <c r="L5" s="10">
        <f t="shared" ref="L5:P5" si="8">IF(ISNA(VLOOKUP($R5,S$2:S$35,1,FALSE))=FALSE,1,0)</f>
        <v>0</v>
      </c>
      <c r="M5" s="10">
        <f t="shared" si="8"/>
        <v>0</v>
      </c>
      <c r="N5" s="10">
        <f t="shared" si="8"/>
        <v>0</v>
      </c>
      <c r="O5" s="10">
        <f t="shared" si="8"/>
        <v>0</v>
      </c>
      <c r="P5" s="10">
        <f t="shared" si="8"/>
        <v>0</v>
      </c>
      <c r="Q5" s="10">
        <f t="shared" si="6"/>
        <v>0</v>
      </c>
      <c r="R5" s="10" t="s">
        <v>167</v>
      </c>
      <c r="S5" s="10" t="s">
        <v>478</v>
      </c>
      <c r="T5" s="24" t="s">
        <v>481</v>
      </c>
      <c r="U5" s="10" t="s">
        <v>478</v>
      </c>
      <c r="V5" s="25" t="s">
        <v>479</v>
      </c>
      <c r="W5" s="9" t="s">
        <v>479</v>
      </c>
      <c r="X5" s="9" t="s">
        <v>481</v>
      </c>
      <c r="Y5" s="9" t="s">
        <v>475</v>
      </c>
      <c r="Z5" s="9" t="s">
        <v>479</v>
      </c>
      <c r="AA5" s="9" t="s">
        <v>482</v>
      </c>
    </row>
    <row r="6">
      <c r="A6" s="57">
        <v>1.0</v>
      </c>
      <c r="B6" s="56">
        <v>1.0</v>
      </c>
      <c r="C6" s="10" t="s">
        <v>344</v>
      </c>
      <c r="D6" s="10" t="s">
        <v>481</v>
      </c>
      <c r="E6" s="57">
        <v>2.0</v>
      </c>
      <c r="F6" s="24" t="s">
        <v>483</v>
      </c>
      <c r="G6" s="57">
        <v>1.0</v>
      </c>
      <c r="H6" s="10" t="s">
        <v>481</v>
      </c>
      <c r="I6" s="5">
        <v>2.0</v>
      </c>
      <c r="J6" s="56">
        <f t="shared" si="3"/>
        <v>1</v>
      </c>
      <c r="K6" s="5">
        <f t="shared" si="4"/>
        <v>1</v>
      </c>
      <c r="L6" s="10">
        <f t="shared" ref="L6:P6" si="9">IF(ISNA(VLOOKUP($R6,S$2:S$35,1,FALSE))=FALSE,1,0)</f>
        <v>1</v>
      </c>
      <c r="M6" s="10">
        <f t="shared" si="9"/>
        <v>0</v>
      </c>
      <c r="N6" s="10">
        <f t="shared" si="9"/>
        <v>0</v>
      </c>
      <c r="O6" s="10">
        <f t="shared" si="9"/>
        <v>0</v>
      </c>
      <c r="P6" s="10">
        <f t="shared" si="9"/>
        <v>0</v>
      </c>
      <c r="Q6" s="10">
        <f t="shared" si="6"/>
        <v>0</v>
      </c>
      <c r="R6" s="10" t="s">
        <v>344</v>
      </c>
      <c r="S6" s="10" t="s">
        <v>481</v>
      </c>
      <c r="T6" s="24" t="s">
        <v>483</v>
      </c>
      <c r="U6" s="10" t="s">
        <v>481</v>
      </c>
      <c r="V6" s="25" t="s">
        <v>484</v>
      </c>
      <c r="W6" s="9" t="s">
        <v>484</v>
      </c>
      <c r="X6" s="9" t="s">
        <v>485</v>
      </c>
      <c r="Y6" s="9" t="s">
        <v>473</v>
      </c>
      <c r="Z6" s="9" t="s">
        <v>485</v>
      </c>
      <c r="AA6" s="9" t="s">
        <v>475</v>
      </c>
    </row>
    <row r="7">
      <c r="A7" s="57"/>
      <c r="B7" s="56">
        <v>1.0</v>
      </c>
      <c r="C7" s="10" t="s">
        <v>486</v>
      </c>
      <c r="D7" s="10" t="s">
        <v>487</v>
      </c>
      <c r="E7" s="57">
        <v>1.0</v>
      </c>
      <c r="F7" s="24" t="s">
        <v>488</v>
      </c>
      <c r="G7" s="57">
        <f>VLOOKUP(F7,$H$2:$I$35,2,FALSE)</f>
        <v>4</v>
      </c>
      <c r="H7" s="10" t="s">
        <v>488</v>
      </c>
      <c r="I7" s="5">
        <v>4.0</v>
      </c>
      <c r="J7" s="56">
        <f t="shared" si="3"/>
        <v>1</v>
      </c>
      <c r="K7" s="5">
        <f t="shared" si="4"/>
        <v>0</v>
      </c>
      <c r="L7" s="10">
        <f t="shared" ref="L7:P7" si="10">IF(ISNA(VLOOKUP($R7,S$2:S$35,1,FALSE))=FALSE,1,0)</f>
        <v>0</v>
      </c>
      <c r="M7" s="10">
        <f t="shared" si="10"/>
        <v>0</v>
      </c>
      <c r="N7" s="10">
        <f t="shared" si="10"/>
        <v>0</v>
      </c>
      <c r="O7" s="10">
        <f t="shared" si="10"/>
        <v>0</v>
      </c>
      <c r="P7" s="10">
        <f t="shared" si="10"/>
        <v>0</v>
      </c>
      <c r="Q7" s="10">
        <f t="shared" si="6"/>
        <v>0</v>
      </c>
      <c r="R7" s="10" t="s">
        <v>486</v>
      </c>
      <c r="S7" s="10" t="s">
        <v>487</v>
      </c>
      <c r="T7" s="24" t="s">
        <v>488</v>
      </c>
      <c r="U7" s="10" t="s">
        <v>488</v>
      </c>
      <c r="V7" s="25" t="s">
        <v>481</v>
      </c>
      <c r="W7" s="9" t="s">
        <v>481</v>
      </c>
      <c r="X7" s="9" t="s">
        <v>459</v>
      </c>
      <c r="Y7" s="9" t="s">
        <v>479</v>
      </c>
      <c r="Z7" s="9" t="s">
        <v>489</v>
      </c>
      <c r="AA7" s="9" t="s">
        <v>473</v>
      </c>
    </row>
    <row r="8">
      <c r="A8" s="55"/>
      <c r="B8" s="56">
        <v>4.0</v>
      </c>
      <c r="C8" s="10" t="s">
        <v>473</v>
      </c>
      <c r="D8" s="10" t="s">
        <v>483</v>
      </c>
      <c r="E8" s="55">
        <v>1.0</v>
      </c>
      <c r="F8" s="24" t="s">
        <v>490</v>
      </c>
      <c r="G8" s="57">
        <v>1.0</v>
      </c>
      <c r="H8" s="10" t="s">
        <v>491</v>
      </c>
      <c r="I8" s="5">
        <v>1.0</v>
      </c>
      <c r="J8" s="56">
        <f t="shared" si="3"/>
        <v>4</v>
      </c>
      <c r="K8" s="5">
        <f t="shared" si="4"/>
        <v>6</v>
      </c>
      <c r="L8" s="10">
        <f t="shared" ref="L8:P8" si="11">IF(ISNA(VLOOKUP($R8,S$2:S$35,1,FALSE))=FALSE,1,0)</f>
        <v>1</v>
      </c>
      <c r="M8" s="10">
        <f t="shared" si="11"/>
        <v>1</v>
      </c>
      <c r="N8" s="10">
        <f t="shared" si="11"/>
        <v>1</v>
      </c>
      <c r="O8" s="10">
        <f t="shared" si="11"/>
        <v>1</v>
      </c>
      <c r="P8" s="10">
        <f t="shared" si="11"/>
        <v>1</v>
      </c>
      <c r="Q8" s="10">
        <f t="shared" si="6"/>
        <v>1</v>
      </c>
      <c r="R8" s="10" t="s">
        <v>473</v>
      </c>
      <c r="S8" s="10" t="s">
        <v>483</v>
      </c>
      <c r="T8" s="24" t="s">
        <v>490</v>
      </c>
      <c r="U8" s="10" t="s">
        <v>491</v>
      </c>
      <c r="V8" s="25" t="s">
        <v>485</v>
      </c>
      <c r="W8" s="9" t="s">
        <v>485</v>
      </c>
      <c r="X8" s="9" t="s">
        <v>492</v>
      </c>
      <c r="Y8" s="9" t="s">
        <v>485</v>
      </c>
      <c r="Z8" s="9" t="s">
        <v>326</v>
      </c>
      <c r="AA8" s="9" t="s">
        <v>479</v>
      </c>
    </row>
    <row r="9">
      <c r="A9" s="55"/>
      <c r="B9" s="56">
        <v>1.0</v>
      </c>
      <c r="C9" s="10" t="s">
        <v>493</v>
      </c>
      <c r="D9" s="10" t="s">
        <v>488</v>
      </c>
      <c r="E9" s="55">
        <v>4.0</v>
      </c>
      <c r="F9" s="24" t="s">
        <v>491</v>
      </c>
      <c r="G9" s="57">
        <f t="shared" ref="G9:G13" si="13">VLOOKUP(F9,$H$2:$I$35,2,FALSE)</f>
        <v>1</v>
      </c>
      <c r="H9" s="10" t="s">
        <v>494</v>
      </c>
      <c r="I9" s="5">
        <v>1.0</v>
      </c>
      <c r="J9" s="56">
        <f t="shared" si="3"/>
        <v>1</v>
      </c>
      <c r="K9" s="5">
        <f t="shared" si="4"/>
        <v>0</v>
      </c>
      <c r="L9" s="10">
        <f t="shared" ref="L9:P9" si="12">IF(ISNA(VLOOKUP($R9,S$2:S$35,1,FALSE))=FALSE,1,0)</f>
        <v>0</v>
      </c>
      <c r="M9" s="10">
        <f t="shared" si="12"/>
        <v>0</v>
      </c>
      <c r="N9" s="10">
        <f t="shared" si="12"/>
        <v>0</v>
      </c>
      <c r="O9" s="10">
        <f t="shared" si="12"/>
        <v>0</v>
      </c>
      <c r="P9" s="10">
        <f t="shared" si="12"/>
        <v>0</v>
      </c>
      <c r="Q9" s="10">
        <f t="shared" si="6"/>
        <v>0</v>
      </c>
      <c r="R9" s="10" t="s">
        <v>493</v>
      </c>
      <c r="S9" s="10" t="s">
        <v>488</v>
      </c>
      <c r="T9" s="24" t="s">
        <v>491</v>
      </c>
      <c r="U9" s="10" t="s">
        <v>494</v>
      </c>
      <c r="V9" s="25" t="s">
        <v>492</v>
      </c>
      <c r="W9" s="9" t="s">
        <v>459</v>
      </c>
      <c r="X9" s="9" t="s">
        <v>382</v>
      </c>
      <c r="Y9" s="9" t="s">
        <v>489</v>
      </c>
      <c r="Z9" s="9" t="s">
        <v>488</v>
      </c>
      <c r="AA9" s="9" t="s">
        <v>485</v>
      </c>
    </row>
    <row r="10">
      <c r="A10" s="57"/>
      <c r="B10" s="56">
        <v>1.0</v>
      </c>
      <c r="C10" s="10" t="s">
        <v>495</v>
      </c>
      <c r="D10" s="10" t="s">
        <v>490</v>
      </c>
      <c r="E10" s="57">
        <v>1.0</v>
      </c>
      <c r="F10" s="24" t="s">
        <v>494</v>
      </c>
      <c r="G10" s="57">
        <f t="shared" si="13"/>
        <v>1</v>
      </c>
      <c r="H10" s="10" t="s">
        <v>496</v>
      </c>
      <c r="I10" s="5">
        <v>1.0</v>
      </c>
      <c r="J10" s="56">
        <f t="shared" si="3"/>
        <v>1</v>
      </c>
      <c r="K10" s="5">
        <f t="shared" si="4"/>
        <v>0</v>
      </c>
      <c r="L10" s="10">
        <f t="shared" ref="L10:P10" si="14">IF(ISNA(VLOOKUP($R10,S$2:S$35,1,FALSE))=FALSE,1,0)</f>
        <v>0</v>
      </c>
      <c r="M10" s="10">
        <f t="shared" si="14"/>
        <v>0</v>
      </c>
      <c r="N10" s="10">
        <f t="shared" si="14"/>
        <v>0</v>
      </c>
      <c r="O10" s="10">
        <f t="shared" si="14"/>
        <v>0</v>
      </c>
      <c r="P10" s="10">
        <f t="shared" si="14"/>
        <v>0</v>
      </c>
      <c r="Q10" s="10">
        <f t="shared" si="6"/>
        <v>0</v>
      </c>
      <c r="R10" s="10" t="s">
        <v>495</v>
      </c>
      <c r="S10" s="10" t="s">
        <v>490</v>
      </c>
      <c r="T10" s="24" t="s">
        <v>494</v>
      </c>
      <c r="U10" s="10" t="s">
        <v>496</v>
      </c>
      <c r="V10" s="25" t="s">
        <v>488</v>
      </c>
      <c r="W10" s="9" t="s">
        <v>492</v>
      </c>
      <c r="X10" s="9" t="s">
        <v>108</v>
      </c>
      <c r="Y10" s="9" t="s">
        <v>492</v>
      </c>
      <c r="Z10" s="9" t="s">
        <v>497</v>
      </c>
      <c r="AA10" s="9" t="s">
        <v>489</v>
      </c>
    </row>
    <row r="11">
      <c r="A11" s="57">
        <v>1.0</v>
      </c>
      <c r="B11" s="56">
        <v>2.0</v>
      </c>
      <c r="C11" s="10" t="s">
        <v>478</v>
      </c>
      <c r="D11" s="10" t="s">
        <v>498</v>
      </c>
      <c r="E11" s="57">
        <v>1.0</v>
      </c>
      <c r="F11" s="24" t="s">
        <v>496</v>
      </c>
      <c r="G11" s="57">
        <f t="shared" si="13"/>
        <v>1</v>
      </c>
      <c r="H11" s="10" t="s">
        <v>499</v>
      </c>
      <c r="I11" s="5">
        <v>1.0</v>
      </c>
      <c r="J11" s="56">
        <f t="shared" si="3"/>
        <v>2</v>
      </c>
      <c r="K11" s="5">
        <f t="shared" si="4"/>
        <v>3</v>
      </c>
      <c r="L11" s="10">
        <f t="shared" ref="L11:P11" si="15">IF(ISNA(VLOOKUP($R11,S$2:S$35,1,FALSE))=FALSE,1,0)</f>
        <v>1</v>
      </c>
      <c r="M11" s="10">
        <f t="shared" si="15"/>
        <v>1</v>
      </c>
      <c r="N11" s="10">
        <f t="shared" si="15"/>
        <v>1</v>
      </c>
      <c r="O11" s="10">
        <f t="shared" si="15"/>
        <v>0</v>
      </c>
      <c r="P11" s="10">
        <f t="shared" si="15"/>
        <v>0</v>
      </c>
      <c r="Q11" s="10">
        <f t="shared" si="6"/>
        <v>0</v>
      </c>
      <c r="R11" s="10" t="s">
        <v>478</v>
      </c>
      <c r="S11" s="10" t="s">
        <v>498</v>
      </c>
      <c r="T11" s="24" t="s">
        <v>496</v>
      </c>
      <c r="U11" s="10" t="s">
        <v>499</v>
      </c>
      <c r="V11" s="25" t="s">
        <v>491</v>
      </c>
      <c r="W11" s="9" t="s">
        <v>203</v>
      </c>
      <c r="X11" s="9" t="s">
        <v>488</v>
      </c>
      <c r="Y11" s="9" t="s">
        <v>488</v>
      </c>
      <c r="Z11" s="9" t="s">
        <v>500</v>
      </c>
      <c r="AA11" s="27" t="s">
        <v>203</v>
      </c>
    </row>
    <row r="12">
      <c r="A12" s="57">
        <v>1.0</v>
      </c>
      <c r="B12" s="56">
        <v>4.0</v>
      </c>
      <c r="C12" s="10" t="s">
        <v>481</v>
      </c>
      <c r="D12" s="10" t="s">
        <v>494</v>
      </c>
      <c r="E12" s="57">
        <v>1.0</v>
      </c>
      <c r="F12" s="24" t="s">
        <v>499</v>
      </c>
      <c r="G12" s="57">
        <f t="shared" si="13"/>
        <v>1</v>
      </c>
      <c r="H12" s="10" t="s">
        <v>501</v>
      </c>
      <c r="I12" s="5">
        <v>2.0</v>
      </c>
      <c r="J12" s="56">
        <f t="shared" si="3"/>
        <v>4</v>
      </c>
      <c r="K12" s="5">
        <f t="shared" si="4"/>
        <v>6</v>
      </c>
      <c r="L12" s="10">
        <f t="shared" ref="L12:P12" si="16">IF(ISNA(VLOOKUP($R12,S$2:S$35,1,FALSE))=FALSE,1,0)</f>
        <v>1</v>
      </c>
      <c r="M12" s="10">
        <f t="shared" si="16"/>
        <v>1</v>
      </c>
      <c r="N12" s="10">
        <f t="shared" si="16"/>
        <v>1</v>
      </c>
      <c r="O12" s="10">
        <f t="shared" si="16"/>
        <v>1</v>
      </c>
      <c r="P12" s="10">
        <f t="shared" si="16"/>
        <v>1</v>
      </c>
      <c r="Q12" s="10">
        <f t="shared" si="6"/>
        <v>1</v>
      </c>
      <c r="R12" s="10" t="s">
        <v>481</v>
      </c>
      <c r="S12" s="10" t="s">
        <v>494</v>
      </c>
      <c r="T12" s="24" t="s">
        <v>499</v>
      </c>
      <c r="U12" s="10" t="s">
        <v>501</v>
      </c>
      <c r="V12" s="25" t="s">
        <v>502</v>
      </c>
      <c r="W12" s="9" t="s">
        <v>488</v>
      </c>
      <c r="X12" s="9" t="s">
        <v>503</v>
      </c>
      <c r="Y12" s="9" t="s">
        <v>497</v>
      </c>
      <c r="Z12" s="9" t="s">
        <v>504</v>
      </c>
      <c r="AA12" s="9" t="s">
        <v>505</v>
      </c>
    </row>
    <row r="13">
      <c r="A13" s="55">
        <v>1.0</v>
      </c>
      <c r="B13" s="56">
        <v>1.0</v>
      </c>
      <c r="C13" s="10" t="s">
        <v>487</v>
      </c>
      <c r="D13" s="10" t="s">
        <v>496</v>
      </c>
      <c r="E13" s="55">
        <v>2.0</v>
      </c>
      <c r="F13" s="59" t="s">
        <v>506</v>
      </c>
      <c r="G13" s="57">
        <f t="shared" si="13"/>
        <v>4</v>
      </c>
      <c r="H13" s="60" t="s">
        <v>506</v>
      </c>
      <c r="I13" s="5">
        <v>4.0</v>
      </c>
      <c r="J13" s="56">
        <f t="shared" si="3"/>
        <v>1</v>
      </c>
      <c r="K13" s="5">
        <f t="shared" si="4"/>
        <v>1</v>
      </c>
      <c r="L13" s="10">
        <f t="shared" ref="L13:P13" si="17">IF(ISNA(VLOOKUP($R13,S$2:S$35,1,FALSE))=FALSE,1,0)</f>
        <v>1</v>
      </c>
      <c r="M13" s="10">
        <f t="shared" si="17"/>
        <v>0</v>
      </c>
      <c r="N13" s="10">
        <f t="shared" si="17"/>
        <v>0</v>
      </c>
      <c r="O13" s="10">
        <f t="shared" si="17"/>
        <v>0</v>
      </c>
      <c r="P13" s="10">
        <f t="shared" si="17"/>
        <v>0</v>
      </c>
      <c r="Q13" s="10">
        <f t="shared" si="6"/>
        <v>0</v>
      </c>
      <c r="R13" s="10" t="s">
        <v>487</v>
      </c>
      <c r="S13" s="10" t="s">
        <v>496</v>
      </c>
      <c r="T13" s="59" t="s">
        <v>506</v>
      </c>
      <c r="U13" s="60" t="s">
        <v>506</v>
      </c>
      <c r="V13" s="25" t="s">
        <v>507</v>
      </c>
      <c r="W13" s="9" t="s">
        <v>461</v>
      </c>
      <c r="X13" s="9" t="s">
        <v>461</v>
      </c>
      <c r="Y13" s="32" t="s">
        <v>433</v>
      </c>
      <c r="Z13" s="32" t="s">
        <v>433</v>
      </c>
      <c r="AA13" s="9" t="s">
        <v>488</v>
      </c>
    </row>
    <row r="14">
      <c r="A14" s="57">
        <v>1.0</v>
      </c>
      <c r="B14" s="56">
        <v>1.0</v>
      </c>
      <c r="C14" s="10" t="s">
        <v>483</v>
      </c>
      <c r="D14" s="10" t="s">
        <v>499</v>
      </c>
      <c r="E14" s="57">
        <v>1.0</v>
      </c>
      <c r="F14" s="24" t="s">
        <v>307</v>
      </c>
      <c r="G14" s="57">
        <v>1.0</v>
      </c>
      <c r="H14" s="10" t="s">
        <v>425</v>
      </c>
      <c r="I14" s="5">
        <v>1.0</v>
      </c>
      <c r="J14" s="56">
        <f t="shared" si="3"/>
        <v>1</v>
      </c>
      <c r="K14" s="5">
        <f t="shared" si="4"/>
        <v>2</v>
      </c>
      <c r="L14" s="10">
        <f t="shared" ref="L14:P14" si="18">IF(ISNA(VLOOKUP($R14,S$2:S$35,1,FALSE))=FALSE,1,0)</f>
        <v>1</v>
      </c>
      <c r="M14" s="10">
        <f t="shared" si="18"/>
        <v>1</v>
      </c>
      <c r="N14" s="10">
        <f t="shared" si="18"/>
        <v>0</v>
      </c>
      <c r="O14" s="10">
        <f t="shared" si="18"/>
        <v>0</v>
      </c>
      <c r="P14" s="10">
        <f t="shared" si="18"/>
        <v>0</v>
      </c>
      <c r="Q14" s="10">
        <f t="shared" si="6"/>
        <v>0</v>
      </c>
      <c r="R14" s="10" t="s">
        <v>483</v>
      </c>
      <c r="S14" s="10" t="s">
        <v>499</v>
      </c>
      <c r="T14" s="24" t="s">
        <v>307</v>
      </c>
      <c r="U14" s="10" t="s">
        <v>425</v>
      </c>
      <c r="V14" s="25" t="s">
        <v>496</v>
      </c>
      <c r="W14" s="9" t="s">
        <v>496</v>
      </c>
      <c r="X14" s="9" t="s">
        <v>508</v>
      </c>
      <c r="Y14" s="9" t="s">
        <v>509</v>
      </c>
      <c r="Z14" s="9" t="s">
        <v>509</v>
      </c>
      <c r="AA14" s="9" t="s">
        <v>497</v>
      </c>
    </row>
    <row r="15">
      <c r="A15" s="55">
        <v>1.0</v>
      </c>
      <c r="B15" s="56">
        <v>1.0</v>
      </c>
      <c r="C15" s="10" t="s">
        <v>281</v>
      </c>
      <c r="D15" s="10" t="s">
        <v>28</v>
      </c>
      <c r="E15" s="55">
        <v>1.0</v>
      </c>
      <c r="F15" s="24" t="s">
        <v>510</v>
      </c>
      <c r="G15" s="57">
        <f>VLOOKUP(F15,$H$2:$I$35,2,FALSE)</f>
        <v>1</v>
      </c>
      <c r="H15" s="10" t="s">
        <v>510</v>
      </c>
      <c r="I15" s="5">
        <v>1.0</v>
      </c>
      <c r="J15" s="56">
        <f t="shared" si="3"/>
        <v>1</v>
      </c>
      <c r="K15" s="5">
        <f t="shared" si="4"/>
        <v>0</v>
      </c>
      <c r="L15" s="10">
        <f t="shared" ref="L15:P15" si="19">IF(ISNA(VLOOKUP($R15,S$2:S$35,1,FALSE))=FALSE,1,0)</f>
        <v>0</v>
      </c>
      <c r="M15" s="10">
        <f t="shared" si="19"/>
        <v>0</v>
      </c>
      <c r="N15" s="10">
        <f t="shared" si="19"/>
        <v>0</v>
      </c>
      <c r="O15" s="10">
        <f t="shared" si="19"/>
        <v>0</v>
      </c>
      <c r="P15" s="10">
        <f t="shared" si="19"/>
        <v>0</v>
      </c>
      <c r="Q15" s="10">
        <f t="shared" si="6"/>
        <v>0</v>
      </c>
      <c r="R15" s="10" t="s">
        <v>281</v>
      </c>
      <c r="S15" s="10" t="s">
        <v>28</v>
      </c>
      <c r="T15" s="24" t="s">
        <v>510</v>
      </c>
      <c r="U15" s="10" t="s">
        <v>510</v>
      </c>
      <c r="V15" s="61" t="s">
        <v>511</v>
      </c>
      <c r="W15" s="58" t="s">
        <v>511</v>
      </c>
      <c r="X15" s="58" t="s">
        <v>511</v>
      </c>
      <c r="Y15" s="9" t="s">
        <v>512</v>
      </c>
      <c r="Z15" s="9" t="s">
        <v>513</v>
      </c>
      <c r="AA15" s="9" t="s">
        <v>500</v>
      </c>
    </row>
    <row r="16">
      <c r="A16" s="57">
        <v>1.0</v>
      </c>
      <c r="B16" s="56">
        <v>4.0</v>
      </c>
      <c r="C16" s="10" t="s">
        <v>488</v>
      </c>
      <c r="D16" s="10" t="s">
        <v>514</v>
      </c>
      <c r="E16" s="57">
        <v>1.0</v>
      </c>
      <c r="F16" s="24" t="s">
        <v>515</v>
      </c>
      <c r="G16" s="57">
        <v>1.0</v>
      </c>
      <c r="H16" s="10" t="s">
        <v>516</v>
      </c>
      <c r="I16" s="5">
        <v>1.0</v>
      </c>
      <c r="J16" s="56">
        <f t="shared" si="3"/>
        <v>4</v>
      </c>
      <c r="K16" s="5">
        <f t="shared" si="4"/>
        <v>6</v>
      </c>
      <c r="L16" s="10">
        <f t="shared" ref="L16:P16" si="20">IF(ISNA(VLOOKUP($R16,S$2:S$35,1,FALSE))=FALSE,1,0)</f>
        <v>1</v>
      </c>
      <c r="M16" s="10">
        <f t="shared" si="20"/>
        <v>1</v>
      </c>
      <c r="N16" s="10">
        <f t="shared" si="20"/>
        <v>1</v>
      </c>
      <c r="O16" s="10">
        <f t="shared" si="20"/>
        <v>1</v>
      </c>
      <c r="P16" s="10">
        <f t="shared" si="20"/>
        <v>1</v>
      </c>
      <c r="Q16" s="10">
        <f t="shared" si="6"/>
        <v>1</v>
      </c>
      <c r="R16" s="10" t="s">
        <v>488</v>
      </c>
      <c r="S16" s="10" t="s">
        <v>514</v>
      </c>
      <c r="T16" s="24" t="s">
        <v>515</v>
      </c>
      <c r="U16" s="10" t="s">
        <v>516</v>
      </c>
      <c r="V16" s="25" t="s">
        <v>499</v>
      </c>
      <c r="W16" s="9" t="s">
        <v>517</v>
      </c>
      <c r="X16" s="9" t="s">
        <v>499</v>
      </c>
      <c r="Y16" s="9" t="s">
        <v>518</v>
      </c>
      <c r="Z16" s="9" t="s">
        <v>512</v>
      </c>
      <c r="AA16" s="9" t="s">
        <v>504</v>
      </c>
    </row>
    <row r="17">
      <c r="A17" s="57"/>
      <c r="B17" s="56">
        <v>1.0</v>
      </c>
      <c r="C17" s="10" t="s">
        <v>490</v>
      </c>
      <c r="D17" s="60" t="s">
        <v>506</v>
      </c>
      <c r="E17" s="57">
        <v>4.0</v>
      </c>
      <c r="F17" s="24" t="s">
        <v>516</v>
      </c>
      <c r="G17" s="57">
        <f t="shared" ref="G17:G18" si="22">VLOOKUP(F17,$H$2:$I$35,2,FALSE)</f>
        <v>1</v>
      </c>
      <c r="H17" s="10" t="s">
        <v>519</v>
      </c>
      <c r="I17" s="5">
        <v>4.0</v>
      </c>
      <c r="J17" s="56">
        <f t="shared" si="3"/>
        <v>1</v>
      </c>
      <c r="K17" s="5">
        <f t="shared" si="4"/>
        <v>2</v>
      </c>
      <c r="L17" s="10">
        <f t="shared" ref="L17:P17" si="21">IF(ISNA(VLOOKUP($R17,S$2:S$35,1,FALSE))=FALSE,1,0)</f>
        <v>1</v>
      </c>
      <c r="M17" s="10">
        <f t="shared" si="21"/>
        <v>1</v>
      </c>
      <c r="N17" s="10">
        <f t="shared" si="21"/>
        <v>0</v>
      </c>
      <c r="O17" s="10">
        <f t="shared" si="21"/>
        <v>0</v>
      </c>
      <c r="P17" s="10">
        <f t="shared" si="21"/>
        <v>0</v>
      </c>
      <c r="Q17" s="10">
        <f t="shared" si="6"/>
        <v>0</v>
      </c>
      <c r="R17" s="10" t="s">
        <v>490</v>
      </c>
      <c r="S17" s="60" t="s">
        <v>506</v>
      </c>
      <c r="T17" s="24" t="s">
        <v>516</v>
      </c>
      <c r="U17" s="10" t="s">
        <v>519</v>
      </c>
      <c r="V17" s="25" t="s">
        <v>501</v>
      </c>
      <c r="W17" s="9" t="s">
        <v>520</v>
      </c>
      <c r="X17" s="9" t="s">
        <v>517</v>
      </c>
      <c r="Y17" s="9" t="s">
        <v>346</v>
      </c>
      <c r="Z17" s="9" t="s">
        <v>508</v>
      </c>
      <c r="AA17" s="9" t="s">
        <v>461</v>
      </c>
    </row>
    <row r="18">
      <c r="A18" s="57"/>
      <c r="B18" s="56">
        <v>1.0</v>
      </c>
      <c r="C18" s="10" t="s">
        <v>186</v>
      </c>
      <c r="D18" s="10" t="s">
        <v>307</v>
      </c>
      <c r="E18" s="57">
        <v>1.0</v>
      </c>
      <c r="F18" s="24" t="s">
        <v>519</v>
      </c>
      <c r="G18" s="57">
        <f t="shared" si="22"/>
        <v>4</v>
      </c>
      <c r="I18" s="5"/>
      <c r="J18" s="56">
        <f t="shared" si="3"/>
        <v>1</v>
      </c>
      <c r="K18" s="5">
        <f t="shared" si="4"/>
        <v>0</v>
      </c>
      <c r="L18" s="10">
        <f t="shared" ref="L18:P18" si="23">IF(ISNA(VLOOKUP($R18,S$2:S$35,1,FALSE))=FALSE,1,0)</f>
        <v>0</v>
      </c>
      <c r="M18" s="10">
        <f t="shared" si="23"/>
        <v>0</v>
      </c>
      <c r="N18" s="10">
        <f t="shared" si="23"/>
        <v>0</v>
      </c>
      <c r="O18" s="10">
        <f t="shared" si="23"/>
        <v>0</v>
      </c>
      <c r="P18" s="10">
        <f t="shared" si="23"/>
        <v>0</v>
      </c>
      <c r="Q18" s="10">
        <f t="shared" si="6"/>
        <v>0</v>
      </c>
      <c r="R18" s="10" t="s">
        <v>186</v>
      </c>
      <c r="S18" s="10" t="s">
        <v>307</v>
      </c>
      <c r="T18" s="24" t="s">
        <v>519</v>
      </c>
      <c r="U18" s="10"/>
      <c r="V18" s="25" t="s">
        <v>521</v>
      </c>
      <c r="W18" s="9" t="s">
        <v>501</v>
      </c>
      <c r="X18" s="9" t="s">
        <v>520</v>
      </c>
      <c r="Y18" s="9" t="s">
        <v>508</v>
      </c>
      <c r="Z18" s="9" t="s">
        <v>522</v>
      </c>
      <c r="AA18" s="9" t="s">
        <v>509</v>
      </c>
    </row>
    <row r="19" ht="15.75" customHeight="1">
      <c r="A19" s="57">
        <v>1.0</v>
      </c>
      <c r="B19" s="56">
        <v>1.0</v>
      </c>
      <c r="C19" s="10" t="s">
        <v>523</v>
      </c>
      <c r="D19" s="10" t="s">
        <v>516</v>
      </c>
      <c r="E19" s="57">
        <v>1.0</v>
      </c>
      <c r="F19" s="24"/>
      <c r="G19" s="57"/>
      <c r="I19" s="5"/>
      <c r="J19" s="56">
        <f t="shared" si="3"/>
        <v>1</v>
      </c>
      <c r="K19" s="5">
        <f t="shared" si="4"/>
        <v>0</v>
      </c>
      <c r="L19" s="10">
        <f t="shared" ref="L19:P19" si="24">IF(ISNA(VLOOKUP($R19,S$2:S$35,1,FALSE))=FALSE,1,0)</f>
        <v>0</v>
      </c>
      <c r="M19" s="10">
        <f t="shared" si="24"/>
        <v>0</v>
      </c>
      <c r="N19" s="10">
        <f t="shared" si="24"/>
        <v>0</v>
      </c>
      <c r="O19" s="10">
        <f t="shared" si="24"/>
        <v>0</v>
      </c>
      <c r="P19" s="10">
        <f t="shared" si="24"/>
        <v>0</v>
      </c>
      <c r="Q19" s="10">
        <f t="shared" si="6"/>
        <v>0</v>
      </c>
      <c r="R19" s="10" t="s">
        <v>523</v>
      </c>
      <c r="S19" s="10" t="s">
        <v>516</v>
      </c>
      <c r="T19" s="10"/>
      <c r="U19" s="10"/>
      <c r="V19" s="62" t="s">
        <v>506</v>
      </c>
      <c r="W19" s="9" t="s">
        <v>524</v>
      </c>
      <c r="X19" s="9" t="s">
        <v>525</v>
      </c>
      <c r="Y19" s="9" t="s">
        <v>522</v>
      </c>
      <c r="Z19" s="9" t="s">
        <v>517</v>
      </c>
      <c r="AA19" s="9" t="s">
        <v>512</v>
      </c>
    </row>
    <row r="20" ht="15.75" customHeight="1">
      <c r="A20" s="55"/>
      <c r="B20" s="56">
        <v>1.0</v>
      </c>
      <c r="C20" s="10" t="s">
        <v>526</v>
      </c>
      <c r="D20" s="10"/>
      <c r="E20" s="55"/>
      <c r="F20" s="24"/>
      <c r="G20" s="57"/>
      <c r="H20" s="10"/>
      <c r="I20" s="5"/>
      <c r="J20" s="56">
        <f t="shared" si="3"/>
        <v>1</v>
      </c>
      <c r="K20" s="5">
        <f t="shared" si="4"/>
        <v>0</v>
      </c>
      <c r="L20" s="10">
        <f t="shared" ref="L20:P20" si="25">IF(ISNA(VLOOKUP($R20,S$2:S$35,1,FALSE))=FALSE,1,0)</f>
        <v>0</v>
      </c>
      <c r="M20" s="10">
        <f t="shared" si="25"/>
        <v>0</v>
      </c>
      <c r="N20" s="10">
        <f t="shared" si="25"/>
        <v>0</v>
      </c>
      <c r="O20" s="10">
        <f t="shared" si="25"/>
        <v>0</v>
      </c>
      <c r="P20" s="10">
        <f t="shared" si="25"/>
        <v>0</v>
      </c>
      <c r="Q20" s="10">
        <f t="shared" si="6"/>
        <v>0</v>
      </c>
      <c r="R20" s="10" t="s">
        <v>526</v>
      </c>
      <c r="S20" s="10"/>
      <c r="T20" s="10"/>
      <c r="U20" s="10"/>
      <c r="V20" s="25" t="s">
        <v>425</v>
      </c>
      <c r="W20" s="60" t="s">
        <v>506</v>
      </c>
      <c r="X20" s="9" t="s">
        <v>501</v>
      </c>
      <c r="Y20" s="9" t="s">
        <v>517</v>
      </c>
      <c r="Z20" s="9" t="s">
        <v>520</v>
      </c>
      <c r="AA20" s="9" t="s">
        <v>527</v>
      </c>
    </row>
    <row r="21" ht="15.75" customHeight="1">
      <c r="A21" s="55">
        <v>1.0</v>
      </c>
      <c r="B21" s="56">
        <v>1.0</v>
      </c>
      <c r="C21" s="10" t="s">
        <v>498</v>
      </c>
      <c r="D21" s="10"/>
      <c r="E21" s="55"/>
      <c r="F21" s="24"/>
      <c r="G21" s="57"/>
      <c r="H21" s="10"/>
      <c r="I21" s="5"/>
      <c r="J21" s="56">
        <f t="shared" si="3"/>
        <v>1</v>
      </c>
      <c r="K21" s="5">
        <f t="shared" si="4"/>
        <v>1</v>
      </c>
      <c r="L21" s="10">
        <f t="shared" ref="L21:P21" si="26">IF(ISNA(VLOOKUP($R21,S$2:S$35,1,FALSE))=FALSE,1,0)</f>
        <v>1</v>
      </c>
      <c r="M21" s="10">
        <f t="shared" si="26"/>
        <v>0</v>
      </c>
      <c r="N21" s="10">
        <f t="shared" si="26"/>
        <v>0</v>
      </c>
      <c r="O21" s="10">
        <f t="shared" si="26"/>
        <v>0</v>
      </c>
      <c r="P21" s="10">
        <f t="shared" si="26"/>
        <v>0</v>
      </c>
      <c r="Q21" s="10">
        <f t="shared" si="6"/>
        <v>0</v>
      </c>
      <c r="R21" s="10" t="s">
        <v>498</v>
      </c>
      <c r="S21" s="10"/>
      <c r="T21" s="10"/>
      <c r="U21" s="10"/>
      <c r="V21" s="25" t="s">
        <v>245</v>
      </c>
      <c r="W21" s="9" t="s">
        <v>528</v>
      </c>
      <c r="X21" s="9" t="s">
        <v>521</v>
      </c>
      <c r="Y21" s="9" t="s">
        <v>520</v>
      </c>
      <c r="Z21" s="60" t="s">
        <v>506</v>
      </c>
      <c r="AA21" s="9" t="s">
        <v>508</v>
      </c>
    </row>
    <row r="22" ht="15.75" customHeight="1">
      <c r="A22" s="63">
        <v>0.0</v>
      </c>
      <c r="B22" s="56">
        <v>1.0</v>
      </c>
      <c r="C22" s="10" t="s">
        <v>529</v>
      </c>
      <c r="D22" s="10"/>
      <c r="E22" s="55"/>
      <c r="F22" s="24"/>
      <c r="G22" s="57"/>
      <c r="H22" s="10"/>
      <c r="I22" s="5"/>
      <c r="J22" s="56">
        <f t="shared" si="3"/>
        <v>1</v>
      </c>
      <c r="K22" s="5">
        <f t="shared" si="4"/>
        <v>0</v>
      </c>
      <c r="L22" s="10">
        <f t="shared" ref="L22:P22" si="27">IF(ISNA(VLOOKUP($R22,S$2:S$35,1,FALSE))=FALSE,1,0)</f>
        <v>0</v>
      </c>
      <c r="M22" s="10">
        <f t="shared" si="27"/>
        <v>0</v>
      </c>
      <c r="N22" s="10">
        <f t="shared" si="27"/>
        <v>0</v>
      </c>
      <c r="O22" s="10">
        <f t="shared" si="27"/>
        <v>0</v>
      </c>
      <c r="P22" s="10">
        <f t="shared" si="27"/>
        <v>0</v>
      </c>
      <c r="Q22" s="10">
        <f t="shared" si="6"/>
        <v>0</v>
      </c>
      <c r="R22" s="10" t="s">
        <v>529</v>
      </c>
      <c r="S22" s="10"/>
      <c r="T22" s="10"/>
      <c r="U22" s="10"/>
      <c r="V22" s="25" t="s">
        <v>528</v>
      </c>
      <c r="W22" s="9" t="s">
        <v>251</v>
      </c>
      <c r="X22" s="60" t="s">
        <v>506</v>
      </c>
      <c r="Y22" s="9" t="s">
        <v>59</v>
      </c>
      <c r="Z22" s="9" t="s">
        <v>528</v>
      </c>
      <c r="AA22" s="9" t="s">
        <v>522</v>
      </c>
    </row>
    <row r="23" ht="15.75" customHeight="1">
      <c r="A23" s="55"/>
      <c r="B23" s="56">
        <v>2.0</v>
      </c>
      <c r="C23" s="10" t="s">
        <v>494</v>
      </c>
      <c r="D23" s="10"/>
      <c r="E23" s="55"/>
      <c r="F23" s="24"/>
      <c r="G23" s="57"/>
      <c r="H23" s="10"/>
      <c r="I23" s="5"/>
      <c r="J23" s="56">
        <f t="shared" si="3"/>
        <v>2</v>
      </c>
      <c r="K23" s="5">
        <f t="shared" si="4"/>
        <v>3</v>
      </c>
      <c r="L23" s="10">
        <f t="shared" ref="L23:P23" si="28">IF(ISNA(VLOOKUP($R23,S$2:S$35,1,FALSE))=FALSE,1,0)</f>
        <v>1</v>
      </c>
      <c r="M23" s="10">
        <f t="shared" si="28"/>
        <v>1</v>
      </c>
      <c r="N23" s="10">
        <f t="shared" si="28"/>
        <v>1</v>
      </c>
      <c r="O23" s="10">
        <f t="shared" si="28"/>
        <v>0</v>
      </c>
      <c r="P23" s="10">
        <f t="shared" si="28"/>
        <v>0</v>
      </c>
      <c r="Q23" s="10">
        <f t="shared" si="6"/>
        <v>0</v>
      </c>
      <c r="R23" s="10" t="s">
        <v>494</v>
      </c>
      <c r="S23" s="10"/>
      <c r="T23" s="10"/>
      <c r="U23" s="10"/>
      <c r="V23" s="25" t="s">
        <v>251</v>
      </c>
      <c r="W23" s="9" t="s">
        <v>530</v>
      </c>
      <c r="X23" s="9" t="s">
        <v>417</v>
      </c>
      <c r="Y23" s="9" t="s">
        <v>501</v>
      </c>
      <c r="Z23" s="9" t="s">
        <v>246</v>
      </c>
      <c r="AA23" s="27" t="s">
        <v>245</v>
      </c>
    </row>
    <row r="24" ht="15.75" customHeight="1">
      <c r="A24" s="55"/>
      <c r="B24" s="56">
        <v>2.0</v>
      </c>
      <c r="C24" s="10" t="s">
        <v>496</v>
      </c>
      <c r="D24" s="10"/>
      <c r="E24" s="55"/>
      <c r="F24" s="24"/>
      <c r="G24" s="57"/>
      <c r="I24" s="5"/>
      <c r="J24" s="56">
        <f t="shared" si="3"/>
        <v>2</v>
      </c>
      <c r="K24" s="5">
        <f t="shared" si="4"/>
        <v>5</v>
      </c>
      <c r="L24" s="10">
        <f t="shared" ref="L24:P24" si="29">IF(ISNA(VLOOKUP($R24,S$2:S$35,1,FALSE))=FALSE,1,0)</f>
        <v>1</v>
      </c>
      <c r="M24" s="10">
        <f t="shared" si="29"/>
        <v>1</v>
      </c>
      <c r="N24" s="10">
        <f t="shared" si="29"/>
        <v>1</v>
      </c>
      <c r="O24" s="10">
        <f t="shared" si="29"/>
        <v>1</v>
      </c>
      <c r="P24" s="10">
        <f t="shared" si="29"/>
        <v>1</v>
      </c>
      <c r="Q24" s="10">
        <f t="shared" si="6"/>
        <v>0</v>
      </c>
      <c r="R24" s="10" t="s">
        <v>496</v>
      </c>
      <c r="S24" s="10"/>
      <c r="T24" s="10"/>
      <c r="U24" s="10"/>
      <c r="V24" s="25" t="s">
        <v>530</v>
      </c>
      <c r="W24" s="9" t="s">
        <v>293</v>
      </c>
      <c r="X24" s="9" t="s">
        <v>528</v>
      </c>
      <c r="Y24" s="60" t="s">
        <v>506</v>
      </c>
      <c r="Z24" s="9" t="s">
        <v>531</v>
      </c>
      <c r="AA24" s="9" t="s">
        <v>528</v>
      </c>
    </row>
    <row r="25" ht="15.75" customHeight="1">
      <c r="A25" s="57">
        <v>1.0</v>
      </c>
      <c r="B25" s="56">
        <v>2.0</v>
      </c>
      <c r="C25" s="10" t="s">
        <v>499</v>
      </c>
      <c r="D25" s="10"/>
      <c r="E25" s="57"/>
      <c r="F25" s="24"/>
      <c r="G25" s="57"/>
      <c r="I25" s="5"/>
      <c r="J25" s="56">
        <f t="shared" si="3"/>
        <v>2</v>
      </c>
      <c r="K25" s="5">
        <f t="shared" si="4"/>
        <v>5</v>
      </c>
      <c r="L25" s="10">
        <f t="shared" ref="L25:P25" si="30">IF(ISNA(VLOOKUP($R25,S$2:S$35,1,FALSE))=FALSE,1,0)</f>
        <v>1</v>
      </c>
      <c r="M25" s="10">
        <f t="shared" si="30"/>
        <v>1</v>
      </c>
      <c r="N25" s="10">
        <f t="shared" si="30"/>
        <v>1</v>
      </c>
      <c r="O25" s="10">
        <f t="shared" si="30"/>
        <v>1</v>
      </c>
      <c r="P25" s="12">
        <f t="shared" si="30"/>
        <v>0</v>
      </c>
      <c r="Q25" s="10">
        <f t="shared" si="6"/>
        <v>1</v>
      </c>
      <c r="R25" s="10" t="s">
        <v>499</v>
      </c>
      <c r="S25" s="10"/>
      <c r="T25" s="10"/>
      <c r="V25" s="25" t="s">
        <v>293</v>
      </c>
      <c r="W25" s="9" t="s">
        <v>532</v>
      </c>
      <c r="X25" s="9" t="s">
        <v>530</v>
      </c>
      <c r="Y25" s="9" t="s">
        <v>528</v>
      </c>
      <c r="Z25" s="9" t="s">
        <v>208</v>
      </c>
      <c r="AA25" s="9" t="s">
        <v>533</v>
      </c>
    </row>
    <row r="26" ht="15.75" customHeight="1">
      <c r="A26" s="57">
        <v>1.0</v>
      </c>
      <c r="B26" s="56">
        <v>1.0</v>
      </c>
      <c r="C26" s="10" t="s">
        <v>28</v>
      </c>
      <c r="D26" s="10"/>
      <c r="E26" s="57"/>
      <c r="F26" s="24"/>
      <c r="G26" s="57"/>
      <c r="I26" s="5"/>
      <c r="J26" s="56">
        <f t="shared" si="3"/>
        <v>1</v>
      </c>
      <c r="K26" s="5">
        <f t="shared" si="4"/>
        <v>1</v>
      </c>
      <c r="L26" s="10">
        <f t="shared" ref="L26:P26" si="31">IF(ISNA(VLOOKUP($R26,S$2:S$35,1,FALSE))=FALSE,1,0)</f>
        <v>1</v>
      </c>
      <c r="M26" s="10">
        <f t="shared" si="31"/>
        <v>0</v>
      </c>
      <c r="N26" s="10">
        <f t="shared" si="31"/>
        <v>0</v>
      </c>
      <c r="O26" s="10">
        <f t="shared" si="31"/>
        <v>0</v>
      </c>
      <c r="P26" s="10">
        <f t="shared" si="31"/>
        <v>0</v>
      </c>
      <c r="Q26" s="10">
        <f t="shared" si="6"/>
        <v>0</v>
      </c>
      <c r="R26" s="10" t="s">
        <v>28</v>
      </c>
      <c r="S26" s="10"/>
      <c r="T26" s="10"/>
      <c r="V26" s="25" t="s">
        <v>106</v>
      </c>
      <c r="W26" s="9" t="s">
        <v>106</v>
      </c>
      <c r="X26" s="9" t="s">
        <v>426</v>
      </c>
      <c r="Y26" s="9" t="s">
        <v>208</v>
      </c>
      <c r="Z26" s="9" t="s">
        <v>106</v>
      </c>
      <c r="AA26" s="9" t="s">
        <v>534</v>
      </c>
    </row>
    <row r="27" ht="15.75" customHeight="1">
      <c r="A27" s="55">
        <v>1.0</v>
      </c>
      <c r="B27" s="56">
        <v>1.0</v>
      </c>
      <c r="C27" s="10" t="s">
        <v>514</v>
      </c>
      <c r="D27" s="10"/>
      <c r="E27" s="55"/>
      <c r="F27" s="24"/>
      <c r="G27" s="57"/>
      <c r="I27" s="5"/>
      <c r="J27" s="56">
        <f t="shared" si="3"/>
        <v>1</v>
      </c>
      <c r="K27" s="5">
        <f t="shared" si="4"/>
        <v>1</v>
      </c>
      <c r="L27" s="10">
        <f t="shared" ref="L27:P27" si="32">IF(ISNA(VLOOKUP($R27,S$2:S$35,1,FALSE))=FALSE,1,0)</f>
        <v>1</v>
      </c>
      <c r="M27" s="10">
        <f t="shared" si="32"/>
        <v>0</v>
      </c>
      <c r="N27" s="10">
        <f t="shared" si="32"/>
        <v>0</v>
      </c>
      <c r="O27" s="10">
        <f t="shared" si="32"/>
        <v>0</v>
      </c>
      <c r="P27" s="10">
        <f t="shared" si="32"/>
        <v>0</v>
      </c>
      <c r="Q27" s="10">
        <f t="shared" si="6"/>
        <v>0</v>
      </c>
      <c r="R27" s="10" t="s">
        <v>514</v>
      </c>
      <c r="S27" s="10"/>
      <c r="T27" s="10"/>
      <c r="V27" s="25" t="s">
        <v>257</v>
      </c>
      <c r="W27" s="9" t="s">
        <v>257</v>
      </c>
      <c r="X27" s="9" t="s">
        <v>532</v>
      </c>
      <c r="Y27" s="9" t="s">
        <v>532</v>
      </c>
      <c r="Z27" s="9" t="s">
        <v>260</v>
      </c>
      <c r="AA27" s="9" t="s">
        <v>208</v>
      </c>
    </row>
    <row r="28" ht="15.75" customHeight="1">
      <c r="A28" s="55">
        <v>1.0</v>
      </c>
      <c r="B28" s="56">
        <v>4.0</v>
      </c>
      <c r="C28" s="10" t="s">
        <v>506</v>
      </c>
      <c r="D28" s="10"/>
      <c r="E28" s="55"/>
      <c r="F28" s="24"/>
      <c r="G28" s="57"/>
      <c r="I28" s="5"/>
      <c r="J28" s="56">
        <f t="shared" si="3"/>
        <v>4</v>
      </c>
      <c r="K28" s="5">
        <f t="shared" si="4"/>
        <v>6</v>
      </c>
      <c r="L28" s="10">
        <f t="shared" ref="L28:P28" si="33">IF(ISNA(VLOOKUP($R28,S$2:S$35,1,FALSE))=FALSE,1,0)</f>
        <v>1</v>
      </c>
      <c r="M28" s="10">
        <f t="shared" si="33"/>
        <v>1</v>
      </c>
      <c r="N28" s="10">
        <f t="shared" si="33"/>
        <v>1</v>
      </c>
      <c r="O28" s="10">
        <f t="shared" si="33"/>
        <v>1</v>
      </c>
      <c r="P28" s="10">
        <f t="shared" si="33"/>
        <v>1</v>
      </c>
      <c r="Q28" s="10">
        <f t="shared" si="6"/>
        <v>1</v>
      </c>
      <c r="R28" s="10" t="s">
        <v>506</v>
      </c>
      <c r="S28" s="10"/>
      <c r="T28" s="10"/>
      <c r="V28" s="25" t="s">
        <v>510</v>
      </c>
      <c r="W28" s="9" t="s">
        <v>535</v>
      </c>
      <c r="X28" s="9" t="s">
        <v>106</v>
      </c>
      <c r="Y28" s="9" t="s">
        <v>106</v>
      </c>
      <c r="Z28" s="9" t="s">
        <v>535</v>
      </c>
      <c r="AA28" s="9" t="s">
        <v>106</v>
      </c>
    </row>
    <row r="29" ht="15.75" customHeight="1">
      <c r="A29" s="55"/>
      <c r="B29" s="56">
        <v>1.0</v>
      </c>
      <c r="C29" s="10" t="s">
        <v>89</v>
      </c>
      <c r="D29" s="10"/>
      <c r="E29" s="55"/>
      <c r="F29" s="24"/>
      <c r="G29" s="57"/>
      <c r="I29" s="5"/>
      <c r="J29" s="56">
        <f t="shared" si="3"/>
        <v>1</v>
      </c>
      <c r="K29" s="5">
        <f t="shared" si="4"/>
        <v>0</v>
      </c>
      <c r="L29" s="10">
        <f t="shared" ref="L29:P29" si="34">IF(ISNA(VLOOKUP($R29,S$2:S$35,1,FALSE))=FALSE,1,0)</f>
        <v>0</v>
      </c>
      <c r="M29" s="10">
        <f t="shared" si="34"/>
        <v>0</v>
      </c>
      <c r="N29" s="10">
        <f t="shared" si="34"/>
        <v>0</v>
      </c>
      <c r="O29" s="10">
        <f t="shared" si="34"/>
        <v>0</v>
      </c>
      <c r="P29" s="10">
        <f t="shared" si="34"/>
        <v>0</v>
      </c>
      <c r="Q29" s="10">
        <f t="shared" si="6"/>
        <v>0</v>
      </c>
      <c r="R29" s="10" t="s">
        <v>89</v>
      </c>
      <c r="S29" s="10"/>
      <c r="T29" s="10"/>
      <c r="V29" s="25" t="s">
        <v>536</v>
      </c>
      <c r="W29" s="9" t="s">
        <v>537</v>
      </c>
      <c r="X29" s="9" t="s">
        <v>535</v>
      </c>
      <c r="Y29" s="32" t="s">
        <v>267</v>
      </c>
      <c r="Z29" s="9" t="s">
        <v>395</v>
      </c>
      <c r="AA29" s="9" t="s">
        <v>538</v>
      </c>
    </row>
    <row r="30" ht="15.75" customHeight="1">
      <c r="A30" s="57">
        <v>1.0</v>
      </c>
      <c r="B30" s="56">
        <v>1.0</v>
      </c>
      <c r="C30" s="10" t="s">
        <v>539</v>
      </c>
      <c r="D30" s="10"/>
      <c r="E30" s="57"/>
      <c r="F30" s="24"/>
      <c r="G30" s="57"/>
      <c r="I30" s="5"/>
      <c r="J30" s="56">
        <f t="shared" si="3"/>
        <v>1</v>
      </c>
      <c r="K30" s="5">
        <f t="shared" si="4"/>
        <v>0</v>
      </c>
      <c r="L30" s="10">
        <f t="shared" ref="L30:P30" si="35">IF(ISNA(VLOOKUP($R30,S$2:S$35,1,FALSE))=FALSE,1,0)</f>
        <v>0</v>
      </c>
      <c r="M30" s="10">
        <f t="shared" si="35"/>
        <v>0</v>
      </c>
      <c r="N30" s="10">
        <f t="shared" si="35"/>
        <v>0</v>
      </c>
      <c r="O30" s="10">
        <f t="shared" si="35"/>
        <v>0</v>
      </c>
      <c r="P30" s="10">
        <f t="shared" si="35"/>
        <v>0</v>
      </c>
      <c r="Q30" s="10">
        <f t="shared" si="6"/>
        <v>0</v>
      </c>
      <c r="R30" s="10" t="s">
        <v>539</v>
      </c>
      <c r="S30" s="10"/>
      <c r="T30" s="10"/>
      <c r="V30" s="64" t="s">
        <v>267</v>
      </c>
      <c r="W30" s="32" t="s">
        <v>267</v>
      </c>
      <c r="X30" s="32" t="s">
        <v>267</v>
      </c>
      <c r="Y30" s="9" t="s">
        <v>519</v>
      </c>
      <c r="Z30" s="32" t="s">
        <v>267</v>
      </c>
      <c r="AA30" s="9" t="s">
        <v>395</v>
      </c>
    </row>
    <row r="31" ht="15.75" customHeight="1">
      <c r="A31" s="57">
        <v>1.0</v>
      </c>
      <c r="B31" s="56">
        <v>1.0</v>
      </c>
      <c r="C31" s="10" t="s">
        <v>540</v>
      </c>
      <c r="D31" s="10"/>
      <c r="E31" s="57"/>
      <c r="F31" s="24"/>
      <c r="G31" s="57"/>
      <c r="I31" s="5"/>
      <c r="J31" s="56">
        <f t="shared" si="3"/>
        <v>1</v>
      </c>
      <c r="K31" s="5">
        <f t="shared" si="4"/>
        <v>0</v>
      </c>
      <c r="L31" s="10">
        <f t="shared" ref="L31:P31" si="36">IF(ISNA(VLOOKUP($R31,S$2:S$35,1,FALSE))=FALSE,1,0)</f>
        <v>0</v>
      </c>
      <c r="M31" s="10">
        <f t="shared" si="36"/>
        <v>0</v>
      </c>
      <c r="N31" s="10">
        <f t="shared" si="36"/>
        <v>0</v>
      </c>
      <c r="O31" s="10">
        <f t="shared" si="36"/>
        <v>0</v>
      </c>
      <c r="P31" s="10">
        <f t="shared" si="36"/>
        <v>0</v>
      </c>
      <c r="Q31" s="10">
        <f t="shared" si="6"/>
        <v>0</v>
      </c>
      <c r="R31" s="10" t="s">
        <v>540</v>
      </c>
      <c r="S31" s="10"/>
      <c r="T31" s="10"/>
      <c r="V31" s="25" t="s">
        <v>519</v>
      </c>
      <c r="W31" s="9" t="s">
        <v>519</v>
      </c>
      <c r="X31" s="10" t="s">
        <v>519</v>
      </c>
      <c r="Z31" s="9" t="s">
        <v>519</v>
      </c>
      <c r="AA31" s="9" t="s">
        <v>519</v>
      </c>
    </row>
    <row r="32" ht="15.75" customHeight="1">
      <c r="A32" s="57"/>
      <c r="B32" s="56">
        <v>1.0</v>
      </c>
      <c r="C32" s="10" t="s">
        <v>541</v>
      </c>
      <c r="D32" s="57"/>
      <c r="E32" s="10"/>
      <c r="F32" s="24"/>
      <c r="G32" s="57"/>
      <c r="I32" s="5"/>
      <c r="J32" s="56">
        <f t="shared" si="3"/>
        <v>1</v>
      </c>
      <c r="K32" s="5">
        <f t="shared" si="4"/>
        <v>0</v>
      </c>
      <c r="L32" s="10">
        <f t="shared" ref="L32:P32" si="37">IF(ISNA(VLOOKUP($R32,S$2:S$35,1,FALSE))=FALSE,1,0)</f>
        <v>0</v>
      </c>
      <c r="M32" s="10">
        <f t="shared" si="37"/>
        <v>0</v>
      </c>
      <c r="N32" s="10">
        <f t="shared" si="37"/>
        <v>0</v>
      </c>
      <c r="O32" s="10">
        <f t="shared" si="37"/>
        <v>0</v>
      </c>
      <c r="P32" s="10">
        <f t="shared" si="37"/>
        <v>0</v>
      </c>
      <c r="Q32" s="10">
        <f t="shared" si="6"/>
        <v>0</v>
      </c>
      <c r="R32" s="10" t="s">
        <v>541</v>
      </c>
      <c r="S32" s="10"/>
      <c r="T32" s="10"/>
    </row>
    <row r="33" ht="15.75" customHeight="1">
      <c r="A33" s="57">
        <v>1.0</v>
      </c>
      <c r="B33" s="56">
        <v>2.0</v>
      </c>
      <c r="C33" s="10" t="s">
        <v>516</v>
      </c>
      <c r="D33" s="57"/>
      <c r="E33" s="57"/>
      <c r="F33" s="24"/>
      <c r="G33" s="57"/>
      <c r="I33" s="5"/>
      <c r="J33" s="56">
        <f t="shared" si="3"/>
        <v>2</v>
      </c>
      <c r="K33" s="5">
        <f t="shared" si="4"/>
        <v>3</v>
      </c>
      <c r="L33" s="10">
        <f t="shared" ref="L33:P33" si="38">IF(ISNA(VLOOKUP($R33,S$2:S$35,1,FALSE))=FALSE,1,0)</f>
        <v>1</v>
      </c>
      <c r="M33" s="10">
        <f t="shared" si="38"/>
        <v>1</v>
      </c>
      <c r="N33" s="10">
        <f t="shared" si="38"/>
        <v>1</v>
      </c>
      <c r="O33" s="10">
        <f t="shared" si="38"/>
        <v>0</v>
      </c>
      <c r="P33" s="10">
        <f t="shared" si="38"/>
        <v>0</v>
      </c>
      <c r="Q33" s="10">
        <f t="shared" si="6"/>
        <v>0</v>
      </c>
      <c r="R33" s="10" t="s">
        <v>516</v>
      </c>
      <c r="S33" s="10"/>
      <c r="T33" s="10"/>
    </row>
    <row r="34" ht="15.75" customHeight="1">
      <c r="A34" s="55"/>
      <c r="B34" s="55">
        <f>SUM(B2:B33)</f>
        <v>50</v>
      </c>
      <c r="C34" s="55"/>
      <c r="D34" s="55"/>
      <c r="E34" s="55"/>
      <c r="F34" s="24"/>
      <c r="G34" s="57"/>
      <c r="I34" s="5"/>
      <c r="J34" s="56"/>
      <c r="K34" s="5"/>
      <c r="R34" s="10"/>
      <c r="S34" s="10"/>
      <c r="T34" s="10"/>
    </row>
    <row r="35" ht="15.75" customHeight="1">
      <c r="A35" s="55"/>
      <c r="B35" s="55"/>
      <c r="C35" s="55"/>
      <c r="D35" s="55"/>
      <c r="E35" s="55"/>
      <c r="F35" s="24"/>
      <c r="G35" s="57"/>
      <c r="I35" s="5"/>
      <c r="J35" s="56"/>
      <c r="K35" s="5"/>
      <c r="R35" s="10"/>
      <c r="S35" s="10"/>
      <c r="T35" s="10"/>
    </row>
    <row r="36" ht="15.75" customHeight="1">
      <c r="A36" s="5" t="s">
        <v>154</v>
      </c>
      <c r="B36" s="5"/>
      <c r="C36" s="5"/>
      <c r="D36" s="5"/>
      <c r="E36" s="5"/>
      <c r="F36" s="24"/>
      <c r="J36" s="65"/>
      <c r="R36" s="10"/>
      <c r="S36" s="10"/>
      <c r="T36" s="10"/>
    </row>
    <row r="37" ht="15.75" customHeight="1">
      <c r="A37" s="5">
        <f>SUMPRODUCT(A2:A33,B2:B33)</f>
        <v>30</v>
      </c>
      <c r="B37" s="5"/>
      <c r="C37" s="5"/>
      <c r="D37" s="5"/>
      <c r="E37" s="57">
        <f>SUM(E2:E31)</f>
        <v>30</v>
      </c>
      <c r="F37" s="24"/>
      <c r="G37" s="5">
        <f>SUM(G2:G32)</f>
        <v>30</v>
      </c>
      <c r="I37" s="5">
        <f t="shared" ref="I37:J37" si="39">SUM(I2:I35)</f>
        <v>30</v>
      </c>
      <c r="J37" s="56">
        <f t="shared" si="39"/>
        <v>50</v>
      </c>
      <c r="R37" s="10"/>
      <c r="S37" s="10"/>
      <c r="T37" s="10"/>
    </row>
    <row r="38" ht="15.75" customHeight="1">
      <c r="B38" s="10"/>
      <c r="C38" s="10"/>
      <c r="D38" s="10"/>
      <c r="E38" s="10"/>
      <c r="F38" s="24"/>
      <c r="J38" s="65"/>
      <c r="R38" s="10"/>
      <c r="S38" s="10"/>
      <c r="T38" s="10"/>
    </row>
    <row r="39" ht="15.75" customHeight="1">
      <c r="A39" s="5">
        <f>30-A37</f>
        <v>0</v>
      </c>
      <c r="B39" s="10" t="s">
        <v>155</v>
      </c>
      <c r="C39" s="10"/>
      <c r="D39" s="5"/>
      <c r="E39" s="10"/>
      <c r="F39" s="24"/>
      <c r="I39" s="5"/>
      <c r="J39" s="65"/>
      <c r="R39" s="10"/>
      <c r="S39" s="10"/>
      <c r="T39" s="10"/>
    </row>
    <row r="40" ht="15.75" customHeight="1">
      <c r="B40" s="10"/>
      <c r="C40" s="10"/>
      <c r="D40" s="10"/>
      <c r="E40" s="10"/>
      <c r="F40" s="24"/>
      <c r="J40" s="65"/>
      <c r="R40" s="10"/>
      <c r="S40" s="10"/>
      <c r="T40" s="10"/>
    </row>
    <row r="41" ht="15.75" customHeight="1">
      <c r="B41" s="10"/>
      <c r="C41" s="10"/>
      <c r="D41" s="10"/>
      <c r="E41" s="10"/>
      <c r="F41" s="24"/>
      <c r="J41" s="65"/>
      <c r="R41" s="10"/>
      <c r="S41" s="10"/>
      <c r="T41" s="10"/>
    </row>
    <row r="42" ht="15.75" customHeight="1">
      <c r="B42" s="10"/>
      <c r="C42" s="10"/>
      <c r="D42" s="10"/>
      <c r="E42" s="10"/>
      <c r="F42" s="24"/>
      <c r="J42" s="65"/>
      <c r="R42" s="10"/>
      <c r="S42" s="10"/>
      <c r="T42" s="10"/>
    </row>
    <row r="43" ht="15.75" customHeight="1">
      <c r="B43" s="10"/>
      <c r="C43" s="10"/>
      <c r="D43" s="10"/>
      <c r="E43" s="10"/>
      <c r="F43" s="24"/>
      <c r="J43" s="65"/>
      <c r="R43" s="10"/>
      <c r="S43" s="10"/>
      <c r="T43" s="10"/>
    </row>
    <row r="44" ht="15.75" customHeight="1">
      <c r="B44" s="10"/>
      <c r="C44" s="10"/>
      <c r="D44" s="10"/>
      <c r="E44" s="10"/>
      <c r="F44" s="24"/>
      <c r="J44" s="65"/>
      <c r="R44" s="10"/>
      <c r="S44" s="10"/>
      <c r="T44" s="10"/>
    </row>
    <row r="45" ht="15.75" customHeight="1">
      <c r="B45" s="10"/>
      <c r="C45" s="10"/>
      <c r="D45" s="10"/>
      <c r="E45" s="10"/>
      <c r="F45" s="24"/>
      <c r="J45" s="65"/>
      <c r="R45" s="10"/>
      <c r="S45" s="10"/>
      <c r="T45" s="10"/>
    </row>
    <row r="46" ht="15.75" customHeight="1">
      <c r="B46" s="10"/>
      <c r="C46" s="10"/>
      <c r="D46" s="10"/>
      <c r="E46" s="10"/>
      <c r="F46" s="24"/>
      <c r="J46" s="65"/>
      <c r="R46" s="10"/>
      <c r="S46" s="10"/>
      <c r="T46" s="10"/>
    </row>
    <row r="47" ht="15.75" customHeight="1">
      <c r="B47" s="10"/>
      <c r="C47" s="10"/>
      <c r="D47" s="10"/>
      <c r="E47" s="10"/>
      <c r="F47" s="24"/>
      <c r="J47" s="65"/>
      <c r="R47" s="10"/>
      <c r="S47" s="10"/>
      <c r="T47" s="10"/>
    </row>
    <row r="48" ht="15.75" customHeight="1">
      <c r="B48" s="10"/>
      <c r="C48" s="10"/>
      <c r="D48" s="10"/>
      <c r="E48" s="10"/>
      <c r="F48" s="24"/>
      <c r="J48" s="65"/>
      <c r="R48" s="10"/>
      <c r="S48" s="10"/>
      <c r="T48" s="10"/>
    </row>
    <row r="49" ht="15.75" customHeight="1">
      <c r="B49" s="10"/>
      <c r="C49" s="10"/>
      <c r="D49" s="10"/>
      <c r="E49" s="10"/>
      <c r="F49" s="24"/>
      <c r="J49" s="65"/>
      <c r="R49" s="10"/>
      <c r="S49" s="10"/>
      <c r="T49" s="10"/>
    </row>
    <row r="50" ht="15.75" customHeight="1">
      <c r="B50" s="10"/>
      <c r="C50" s="10"/>
      <c r="D50" s="10"/>
      <c r="E50" s="10"/>
      <c r="F50" s="24"/>
      <c r="J50" s="65"/>
      <c r="R50" s="10"/>
      <c r="S50" s="10"/>
      <c r="T50" s="10"/>
    </row>
    <row r="51" ht="15.75" customHeight="1">
      <c r="B51" s="10"/>
      <c r="C51" s="10"/>
      <c r="D51" s="10"/>
      <c r="E51" s="10"/>
      <c r="F51" s="24"/>
      <c r="J51" s="65"/>
      <c r="R51" s="10"/>
      <c r="S51" s="10"/>
      <c r="T51" s="10"/>
    </row>
    <row r="52" ht="15.75" customHeight="1">
      <c r="B52" s="10"/>
      <c r="C52" s="10"/>
      <c r="D52" s="10"/>
      <c r="E52" s="10"/>
      <c r="F52" s="24"/>
      <c r="J52" s="65"/>
      <c r="R52" s="10"/>
      <c r="S52" s="10"/>
      <c r="T52" s="10"/>
    </row>
    <row r="53" ht="15.75" customHeight="1">
      <c r="B53" s="10"/>
      <c r="C53" s="10"/>
      <c r="D53" s="10"/>
      <c r="E53" s="10"/>
      <c r="F53" s="24"/>
      <c r="J53" s="65"/>
      <c r="R53" s="10"/>
      <c r="S53" s="10"/>
      <c r="T53" s="10"/>
    </row>
    <row r="54" ht="15.75" customHeight="1">
      <c r="B54" s="10"/>
      <c r="C54" s="10"/>
      <c r="D54" s="10"/>
      <c r="E54" s="10"/>
      <c r="F54" s="24"/>
      <c r="J54" s="65"/>
      <c r="R54" s="10"/>
      <c r="S54" s="10"/>
      <c r="T54" s="10"/>
    </row>
    <row r="55" ht="15.75" customHeight="1">
      <c r="B55" s="10"/>
      <c r="C55" s="10"/>
      <c r="D55" s="10"/>
      <c r="E55" s="10"/>
      <c r="F55" s="24"/>
      <c r="J55" s="65"/>
      <c r="R55" s="10"/>
      <c r="S55" s="10"/>
      <c r="T55" s="10"/>
    </row>
    <row r="56" ht="15.75" customHeight="1">
      <c r="B56" s="10"/>
      <c r="C56" s="10"/>
      <c r="D56" s="10"/>
      <c r="E56" s="10"/>
      <c r="F56" s="24"/>
      <c r="J56" s="65"/>
      <c r="R56" s="10"/>
      <c r="S56" s="10"/>
      <c r="T56" s="10"/>
    </row>
    <row r="57" ht="15.75" customHeight="1">
      <c r="B57" s="10"/>
      <c r="C57" s="10"/>
      <c r="D57" s="10"/>
      <c r="E57" s="10"/>
      <c r="F57" s="24"/>
      <c r="J57" s="65"/>
      <c r="R57" s="10"/>
      <c r="S57" s="10"/>
      <c r="T57" s="10"/>
    </row>
    <row r="58" ht="15.75" customHeight="1">
      <c r="B58" s="10"/>
      <c r="C58" s="10"/>
      <c r="D58" s="10"/>
      <c r="E58" s="10"/>
      <c r="F58" s="24"/>
      <c r="J58" s="65"/>
      <c r="R58" s="10"/>
      <c r="S58" s="10"/>
      <c r="T58" s="10"/>
    </row>
    <row r="59" ht="15.75" customHeight="1">
      <c r="B59" s="10"/>
      <c r="C59" s="10"/>
      <c r="D59" s="10"/>
      <c r="E59" s="10"/>
      <c r="F59" s="24"/>
      <c r="J59" s="65"/>
      <c r="R59" s="10"/>
      <c r="S59" s="10"/>
      <c r="T59" s="10"/>
    </row>
    <row r="60" ht="15.75" customHeight="1">
      <c r="B60" s="10"/>
      <c r="C60" s="10"/>
      <c r="D60" s="10"/>
      <c r="E60" s="10"/>
      <c r="F60" s="24"/>
      <c r="J60" s="65"/>
      <c r="R60" s="10"/>
      <c r="S60" s="10"/>
      <c r="T60" s="10"/>
    </row>
    <row r="61" ht="15.75" customHeight="1">
      <c r="B61" s="10"/>
      <c r="C61" s="10"/>
      <c r="D61" s="10"/>
      <c r="E61" s="10"/>
      <c r="F61" s="24"/>
      <c r="J61" s="65"/>
      <c r="R61" s="10"/>
      <c r="S61" s="10"/>
      <c r="T61" s="10"/>
    </row>
    <row r="62" ht="15.75" customHeight="1">
      <c r="B62" s="10"/>
      <c r="C62" s="10"/>
      <c r="D62" s="10"/>
      <c r="E62" s="10"/>
      <c r="F62" s="24"/>
      <c r="J62" s="65"/>
      <c r="R62" s="10"/>
      <c r="S62" s="10"/>
      <c r="T62" s="10"/>
    </row>
    <row r="63" ht="15.75" customHeight="1">
      <c r="B63" s="10"/>
      <c r="C63" s="10"/>
      <c r="D63" s="10"/>
      <c r="E63" s="10"/>
      <c r="F63" s="24"/>
      <c r="J63" s="65"/>
      <c r="R63" s="10"/>
      <c r="S63" s="10"/>
      <c r="T63" s="10"/>
    </row>
    <row r="64" ht="15.75" customHeight="1">
      <c r="B64" s="10"/>
      <c r="C64" s="10"/>
      <c r="D64" s="10"/>
      <c r="E64" s="10"/>
      <c r="F64" s="24"/>
      <c r="J64" s="65"/>
      <c r="R64" s="10"/>
      <c r="S64" s="10"/>
      <c r="T64" s="10"/>
    </row>
    <row r="65" ht="15.75" customHeight="1">
      <c r="B65" s="10"/>
      <c r="C65" s="10"/>
      <c r="D65" s="10"/>
      <c r="E65" s="10"/>
      <c r="F65" s="24"/>
      <c r="J65" s="65"/>
      <c r="R65" s="10"/>
      <c r="S65" s="10"/>
      <c r="T65" s="10"/>
    </row>
    <row r="66" ht="15.75" customHeight="1">
      <c r="B66" s="10"/>
      <c r="C66" s="10"/>
      <c r="D66" s="10"/>
      <c r="E66" s="10"/>
      <c r="F66" s="24"/>
      <c r="J66" s="65"/>
      <c r="R66" s="10"/>
      <c r="S66" s="10"/>
      <c r="T66" s="10"/>
    </row>
    <row r="67" ht="15.75" customHeight="1">
      <c r="B67" s="10"/>
      <c r="C67" s="10"/>
      <c r="D67" s="10"/>
      <c r="E67" s="10"/>
      <c r="F67" s="24"/>
      <c r="J67" s="65"/>
      <c r="R67" s="10"/>
      <c r="S67" s="10"/>
      <c r="T67" s="10"/>
    </row>
    <row r="68" ht="15.75" customHeight="1">
      <c r="B68" s="10"/>
      <c r="C68" s="10"/>
      <c r="D68" s="10"/>
      <c r="E68" s="10"/>
      <c r="F68" s="24"/>
      <c r="J68" s="65"/>
      <c r="R68" s="10"/>
      <c r="S68" s="10"/>
      <c r="T68" s="10"/>
    </row>
    <row r="69" ht="15.75" customHeight="1">
      <c r="B69" s="10"/>
      <c r="C69" s="10"/>
      <c r="D69" s="10"/>
      <c r="E69" s="10"/>
      <c r="F69" s="24"/>
      <c r="J69" s="65"/>
      <c r="R69" s="10"/>
      <c r="S69" s="10"/>
      <c r="T69" s="10"/>
    </row>
    <row r="70" ht="15.75" customHeight="1">
      <c r="B70" s="10"/>
      <c r="C70" s="10"/>
      <c r="D70" s="10"/>
      <c r="E70" s="10"/>
      <c r="F70" s="24"/>
      <c r="J70" s="65"/>
      <c r="R70" s="10"/>
      <c r="S70" s="10"/>
      <c r="T70" s="10"/>
    </row>
    <row r="71" ht="15.75" customHeight="1">
      <c r="B71" s="10"/>
      <c r="C71" s="10"/>
      <c r="D71" s="10"/>
      <c r="E71" s="10"/>
      <c r="F71" s="24"/>
      <c r="J71" s="65"/>
      <c r="R71" s="10"/>
      <c r="S71" s="10"/>
      <c r="T71" s="10"/>
    </row>
    <row r="72" ht="15.75" customHeight="1">
      <c r="B72" s="10"/>
      <c r="C72" s="10"/>
      <c r="D72" s="10"/>
      <c r="E72" s="10"/>
      <c r="F72" s="24"/>
      <c r="J72" s="65"/>
      <c r="R72" s="10"/>
      <c r="S72" s="10"/>
      <c r="T72" s="10"/>
    </row>
    <row r="73" ht="15.75" customHeight="1">
      <c r="B73" s="10"/>
      <c r="C73" s="10"/>
      <c r="D73" s="10"/>
      <c r="E73" s="10"/>
      <c r="F73" s="24"/>
      <c r="J73" s="65"/>
      <c r="R73" s="10"/>
      <c r="S73" s="10"/>
      <c r="T73" s="10"/>
    </row>
    <row r="74" ht="15.75" customHeight="1">
      <c r="B74" s="10"/>
      <c r="C74" s="10"/>
      <c r="D74" s="10"/>
      <c r="E74" s="10"/>
      <c r="F74" s="24"/>
      <c r="J74" s="65"/>
      <c r="R74" s="10"/>
      <c r="S74" s="10"/>
      <c r="T74" s="10"/>
    </row>
    <row r="75" ht="15.75" customHeight="1">
      <c r="B75" s="10"/>
      <c r="C75" s="10"/>
      <c r="D75" s="10"/>
      <c r="E75" s="10"/>
      <c r="F75" s="24"/>
      <c r="J75" s="65"/>
      <c r="R75" s="10"/>
      <c r="S75" s="10"/>
      <c r="T75" s="10"/>
    </row>
    <row r="76" ht="15.75" customHeight="1">
      <c r="B76" s="10"/>
      <c r="C76" s="10"/>
      <c r="D76" s="10"/>
      <c r="E76" s="10"/>
      <c r="F76" s="24"/>
      <c r="J76" s="65"/>
      <c r="R76" s="10"/>
      <c r="S76" s="10"/>
      <c r="T76" s="10"/>
    </row>
    <row r="77" ht="15.75" customHeight="1">
      <c r="B77" s="10"/>
      <c r="C77" s="10"/>
      <c r="D77" s="10"/>
      <c r="E77" s="10"/>
      <c r="F77" s="24"/>
      <c r="J77" s="65"/>
      <c r="R77" s="10"/>
      <c r="S77" s="10"/>
      <c r="T77" s="10"/>
    </row>
    <row r="78" ht="15.75" customHeight="1">
      <c r="B78" s="10"/>
      <c r="C78" s="10"/>
      <c r="D78" s="10"/>
      <c r="E78" s="10"/>
      <c r="F78" s="24"/>
      <c r="J78" s="65"/>
      <c r="R78" s="10"/>
      <c r="S78" s="10"/>
      <c r="T78" s="10"/>
    </row>
    <row r="79" ht="15.75" customHeight="1">
      <c r="B79" s="10"/>
      <c r="C79" s="10"/>
      <c r="D79" s="10"/>
      <c r="E79" s="10"/>
      <c r="F79" s="24"/>
      <c r="J79" s="65"/>
      <c r="R79" s="10"/>
      <c r="S79" s="10"/>
      <c r="T79" s="10"/>
    </row>
    <row r="80" ht="15.75" customHeight="1">
      <c r="B80" s="10"/>
      <c r="C80" s="10"/>
      <c r="D80" s="10"/>
      <c r="E80" s="10"/>
      <c r="F80" s="24"/>
      <c r="J80" s="65"/>
      <c r="R80" s="10"/>
      <c r="S80" s="10"/>
      <c r="T80" s="10"/>
    </row>
    <row r="81" ht="15.75" customHeight="1">
      <c r="B81" s="10"/>
      <c r="C81" s="10"/>
      <c r="D81" s="10"/>
      <c r="E81" s="10"/>
      <c r="F81" s="24"/>
      <c r="J81" s="65"/>
      <c r="R81" s="10"/>
      <c r="S81" s="10"/>
      <c r="T81" s="10"/>
    </row>
    <row r="82" ht="15.75" customHeight="1">
      <c r="B82" s="10"/>
      <c r="C82" s="10"/>
      <c r="D82" s="10"/>
      <c r="E82" s="10"/>
      <c r="F82" s="24"/>
      <c r="J82" s="65"/>
      <c r="R82" s="10"/>
      <c r="S82" s="10"/>
      <c r="T82" s="10"/>
    </row>
    <row r="83" ht="15.75" customHeight="1">
      <c r="B83" s="10"/>
      <c r="C83" s="10"/>
      <c r="D83" s="10"/>
      <c r="E83" s="10"/>
      <c r="F83" s="24"/>
      <c r="J83" s="65"/>
      <c r="R83" s="10"/>
      <c r="S83" s="10"/>
      <c r="T83" s="10"/>
    </row>
    <row r="84" ht="15.75" customHeight="1">
      <c r="B84" s="10"/>
      <c r="C84" s="10"/>
      <c r="D84" s="10"/>
      <c r="E84" s="10"/>
      <c r="F84" s="24"/>
      <c r="J84" s="65"/>
      <c r="R84" s="10"/>
      <c r="S84" s="10"/>
      <c r="T84" s="10"/>
    </row>
    <row r="85" ht="15.75" customHeight="1">
      <c r="B85" s="10"/>
      <c r="C85" s="10"/>
      <c r="D85" s="10"/>
      <c r="E85" s="10"/>
      <c r="F85" s="24"/>
      <c r="J85" s="65"/>
      <c r="R85" s="10"/>
      <c r="S85" s="10"/>
      <c r="T85" s="10"/>
    </row>
    <row r="86" ht="15.75" customHeight="1">
      <c r="B86" s="10"/>
      <c r="C86" s="10"/>
      <c r="D86" s="10"/>
      <c r="E86" s="10"/>
      <c r="F86" s="24"/>
      <c r="J86" s="65"/>
      <c r="R86" s="10"/>
      <c r="S86" s="10"/>
      <c r="T86" s="10"/>
    </row>
    <row r="87" ht="15.75" customHeight="1">
      <c r="B87" s="10"/>
      <c r="C87" s="10"/>
      <c r="D87" s="10"/>
      <c r="E87" s="10"/>
      <c r="F87" s="24"/>
      <c r="J87" s="65"/>
      <c r="R87" s="10"/>
      <c r="S87" s="10"/>
      <c r="T87" s="10"/>
    </row>
    <row r="88" ht="15.75" customHeight="1">
      <c r="B88" s="10"/>
      <c r="C88" s="10"/>
      <c r="D88" s="10"/>
      <c r="E88" s="10"/>
      <c r="F88" s="24"/>
      <c r="J88" s="65"/>
      <c r="R88" s="10"/>
      <c r="S88" s="10"/>
      <c r="T88" s="10"/>
    </row>
    <row r="89" ht="15.75" customHeight="1">
      <c r="B89" s="10"/>
      <c r="C89" s="10"/>
      <c r="D89" s="10"/>
      <c r="E89" s="10"/>
      <c r="F89" s="24"/>
      <c r="J89" s="65"/>
      <c r="R89" s="10"/>
      <c r="S89" s="10"/>
      <c r="T89" s="10"/>
    </row>
    <row r="90" ht="15.75" customHeight="1">
      <c r="B90" s="10"/>
      <c r="C90" s="10"/>
      <c r="D90" s="10"/>
      <c r="E90" s="10"/>
      <c r="F90" s="24"/>
      <c r="J90" s="65"/>
      <c r="R90" s="10"/>
      <c r="S90" s="10"/>
      <c r="T90" s="10"/>
    </row>
    <row r="91" ht="15.75" customHeight="1">
      <c r="B91" s="10"/>
      <c r="C91" s="10"/>
      <c r="D91" s="10"/>
      <c r="E91" s="10"/>
      <c r="F91" s="24"/>
      <c r="J91" s="65"/>
      <c r="R91" s="10"/>
      <c r="S91" s="10"/>
      <c r="T91" s="10"/>
    </row>
    <row r="92" ht="15.75" customHeight="1">
      <c r="B92" s="10"/>
      <c r="C92" s="10"/>
      <c r="D92" s="10"/>
      <c r="E92" s="10"/>
      <c r="F92" s="24"/>
      <c r="J92" s="65"/>
      <c r="R92" s="10"/>
      <c r="S92" s="10"/>
      <c r="T92" s="10"/>
    </row>
    <row r="93" ht="15.75" customHeight="1">
      <c r="B93" s="10"/>
      <c r="C93" s="10"/>
      <c r="D93" s="10"/>
      <c r="E93" s="10"/>
      <c r="F93" s="24"/>
      <c r="J93" s="65"/>
      <c r="R93" s="10"/>
      <c r="S93" s="10"/>
      <c r="T93" s="10"/>
    </row>
    <row r="94" ht="15.75" customHeight="1">
      <c r="B94" s="10"/>
      <c r="C94" s="10"/>
      <c r="D94" s="10"/>
      <c r="E94" s="10"/>
      <c r="F94" s="24"/>
      <c r="J94" s="65"/>
      <c r="R94" s="10"/>
      <c r="S94" s="10"/>
      <c r="T94" s="10"/>
    </row>
    <row r="95" ht="15.75" customHeight="1">
      <c r="B95" s="10"/>
      <c r="C95" s="10"/>
      <c r="D95" s="10"/>
      <c r="E95" s="10"/>
      <c r="F95" s="24"/>
      <c r="J95" s="65"/>
      <c r="R95" s="10"/>
      <c r="S95" s="10"/>
      <c r="T95" s="10"/>
    </row>
    <row r="96" ht="15.75" customHeight="1">
      <c r="B96" s="10"/>
      <c r="C96" s="10"/>
      <c r="D96" s="10"/>
      <c r="E96" s="10"/>
      <c r="F96" s="24"/>
      <c r="J96" s="65"/>
      <c r="R96" s="10"/>
      <c r="S96" s="10"/>
      <c r="T96" s="10"/>
    </row>
    <row r="97" ht="15.75" customHeight="1">
      <c r="B97" s="10"/>
      <c r="C97" s="10"/>
      <c r="D97" s="10"/>
      <c r="E97" s="10"/>
      <c r="F97" s="24"/>
      <c r="J97" s="65"/>
      <c r="R97" s="10"/>
      <c r="S97" s="10"/>
      <c r="T97" s="10"/>
    </row>
    <row r="98" ht="15.75" customHeight="1">
      <c r="B98" s="10"/>
      <c r="C98" s="10"/>
      <c r="D98" s="10"/>
      <c r="E98" s="10"/>
      <c r="F98" s="24"/>
      <c r="J98" s="65"/>
      <c r="R98" s="10"/>
      <c r="S98" s="10"/>
      <c r="T98" s="10"/>
    </row>
    <row r="99" ht="15.75" customHeight="1">
      <c r="B99" s="10"/>
      <c r="C99" s="10"/>
      <c r="D99" s="10"/>
      <c r="E99" s="10"/>
      <c r="F99" s="24"/>
      <c r="J99" s="65"/>
      <c r="R99" s="10"/>
      <c r="S99" s="10"/>
      <c r="T99" s="10"/>
    </row>
    <row r="100" ht="15.75" customHeight="1">
      <c r="B100" s="10"/>
      <c r="C100" s="10"/>
      <c r="D100" s="10"/>
      <c r="E100" s="10"/>
      <c r="F100" s="24"/>
      <c r="J100" s="65"/>
      <c r="R100" s="10"/>
      <c r="S100" s="10"/>
      <c r="T100" s="10"/>
    </row>
    <row r="101" ht="15.75" customHeight="1">
      <c r="B101" s="10"/>
      <c r="C101" s="10"/>
      <c r="D101" s="10"/>
      <c r="E101" s="10"/>
      <c r="F101" s="24"/>
      <c r="J101" s="65"/>
      <c r="R101" s="10"/>
      <c r="S101" s="10"/>
      <c r="T101" s="10"/>
    </row>
    <row r="102" ht="15.75" customHeight="1">
      <c r="B102" s="10"/>
      <c r="C102" s="10"/>
      <c r="D102" s="10"/>
      <c r="E102" s="10"/>
      <c r="F102" s="24"/>
      <c r="J102" s="65"/>
      <c r="R102" s="10"/>
      <c r="S102" s="10"/>
      <c r="T102" s="10"/>
    </row>
    <row r="103" ht="15.75" customHeight="1">
      <c r="B103" s="10"/>
      <c r="C103" s="10"/>
      <c r="D103" s="10"/>
      <c r="E103" s="10"/>
      <c r="F103" s="24"/>
      <c r="J103" s="65"/>
      <c r="R103" s="10"/>
      <c r="S103" s="10"/>
      <c r="T103" s="10"/>
    </row>
    <row r="104" ht="15.75" customHeight="1">
      <c r="B104" s="10"/>
      <c r="C104" s="10"/>
      <c r="D104" s="10"/>
      <c r="E104" s="10"/>
      <c r="F104" s="24"/>
      <c r="J104" s="65"/>
      <c r="R104" s="10"/>
      <c r="S104" s="10"/>
      <c r="T104" s="10"/>
    </row>
    <row r="105" ht="15.75" customHeight="1">
      <c r="B105" s="10"/>
      <c r="C105" s="10"/>
      <c r="D105" s="10"/>
      <c r="E105" s="10"/>
      <c r="F105" s="24"/>
      <c r="J105" s="65"/>
      <c r="R105" s="10"/>
      <c r="S105" s="10"/>
      <c r="T105" s="10"/>
    </row>
    <row r="106" ht="15.75" customHeight="1">
      <c r="B106" s="10"/>
      <c r="C106" s="10"/>
      <c r="D106" s="10"/>
      <c r="E106" s="10"/>
      <c r="F106" s="24"/>
      <c r="J106" s="65"/>
      <c r="R106" s="10"/>
      <c r="S106" s="10"/>
      <c r="T106" s="10"/>
    </row>
    <row r="107" ht="15.75" customHeight="1">
      <c r="B107" s="10"/>
      <c r="C107" s="10"/>
      <c r="D107" s="10"/>
      <c r="E107" s="10"/>
      <c r="F107" s="24"/>
      <c r="J107" s="65"/>
      <c r="R107" s="10"/>
      <c r="S107" s="10"/>
      <c r="T107" s="10"/>
    </row>
    <row r="108" ht="15.75" customHeight="1">
      <c r="B108" s="10"/>
      <c r="C108" s="10"/>
      <c r="D108" s="10"/>
      <c r="E108" s="10"/>
      <c r="F108" s="24"/>
      <c r="J108" s="65"/>
      <c r="R108" s="10"/>
      <c r="S108" s="10"/>
      <c r="T108" s="10"/>
    </row>
    <row r="109" ht="15.75" customHeight="1">
      <c r="B109" s="10"/>
      <c r="C109" s="10"/>
      <c r="D109" s="10"/>
      <c r="E109" s="10"/>
      <c r="F109" s="24"/>
      <c r="J109" s="65"/>
      <c r="R109" s="10"/>
      <c r="S109" s="10"/>
      <c r="T109" s="10"/>
    </row>
    <row r="110" ht="15.75" customHeight="1">
      <c r="B110" s="10"/>
      <c r="C110" s="10"/>
      <c r="D110" s="10"/>
      <c r="E110" s="10"/>
      <c r="F110" s="24"/>
      <c r="J110" s="65"/>
      <c r="R110" s="10"/>
      <c r="S110" s="10"/>
      <c r="T110" s="10"/>
    </row>
    <row r="111" ht="15.75" customHeight="1">
      <c r="B111" s="10"/>
      <c r="C111" s="10"/>
      <c r="D111" s="10"/>
      <c r="E111" s="10"/>
      <c r="F111" s="24"/>
      <c r="J111" s="65"/>
      <c r="R111" s="10"/>
      <c r="S111" s="10"/>
      <c r="T111" s="10"/>
    </row>
    <row r="112" ht="15.75" customHeight="1">
      <c r="B112" s="10"/>
      <c r="C112" s="10"/>
      <c r="D112" s="10"/>
      <c r="E112" s="10"/>
      <c r="F112" s="24"/>
      <c r="J112" s="65"/>
      <c r="R112" s="10"/>
      <c r="S112" s="10"/>
      <c r="T112" s="10"/>
    </row>
    <row r="113" ht="15.75" customHeight="1">
      <c r="B113" s="10"/>
      <c r="C113" s="10"/>
      <c r="D113" s="10"/>
      <c r="E113" s="10"/>
      <c r="F113" s="24"/>
      <c r="J113" s="65"/>
      <c r="R113" s="10"/>
      <c r="S113" s="10"/>
      <c r="T113" s="10"/>
    </row>
    <row r="114" ht="15.75" customHeight="1">
      <c r="B114" s="10"/>
      <c r="C114" s="10"/>
      <c r="D114" s="10"/>
      <c r="E114" s="10"/>
      <c r="F114" s="24"/>
      <c r="J114" s="65"/>
      <c r="R114" s="10"/>
      <c r="S114" s="10"/>
      <c r="T114" s="10"/>
    </row>
    <row r="115" ht="15.75" customHeight="1">
      <c r="B115" s="10"/>
      <c r="C115" s="10"/>
      <c r="D115" s="10"/>
      <c r="E115" s="10"/>
      <c r="F115" s="24"/>
      <c r="J115" s="65"/>
      <c r="R115" s="10"/>
      <c r="S115" s="10"/>
      <c r="T115" s="10"/>
    </row>
    <row r="116" ht="15.75" customHeight="1">
      <c r="B116" s="10"/>
      <c r="C116" s="10"/>
      <c r="D116" s="10"/>
      <c r="E116" s="10"/>
      <c r="F116" s="24"/>
      <c r="J116" s="65"/>
      <c r="R116" s="10"/>
      <c r="S116" s="10"/>
      <c r="T116" s="10"/>
    </row>
    <row r="117" ht="15.75" customHeight="1">
      <c r="B117" s="10"/>
      <c r="C117" s="10"/>
      <c r="D117" s="10"/>
      <c r="E117" s="10"/>
      <c r="F117" s="24"/>
      <c r="J117" s="65"/>
      <c r="R117" s="10"/>
      <c r="S117" s="10"/>
      <c r="T117" s="10"/>
    </row>
    <row r="118" ht="15.75" customHeight="1">
      <c r="B118" s="10"/>
      <c r="C118" s="10"/>
      <c r="D118" s="10"/>
      <c r="E118" s="10"/>
      <c r="F118" s="24"/>
      <c r="J118" s="65"/>
      <c r="R118" s="10"/>
      <c r="S118" s="10"/>
      <c r="T118" s="10"/>
    </row>
    <row r="119" ht="15.75" customHeight="1">
      <c r="B119" s="10"/>
      <c r="C119" s="10"/>
      <c r="D119" s="10"/>
      <c r="E119" s="10"/>
      <c r="F119" s="24"/>
      <c r="J119" s="65"/>
      <c r="R119" s="10"/>
      <c r="S119" s="10"/>
      <c r="T119" s="10"/>
    </row>
    <row r="120" ht="15.75" customHeight="1">
      <c r="B120" s="10"/>
      <c r="C120" s="10"/>
      <c r="D120" s="10"/>
      <c r="E120" s="10"/>
      <c r="F120" s="24"/>
      <c r="J120" s="65"/>
      <c r="R120" s="10"/>
      <c r="S120" s="10"/>
      <c r="T120" s="10"/>
    </row>
    <row r="121" ht="15.75" customHeight="1">
      <c r="B121" s="10"/>
      <c r="C121" s="10"/>
      <c r="D121" s="10"/>
      <c r="E121" s="10"/>
      <c r="F121" s="24"/>
      <c r="J121" s="65"/>
      <c r="R121" s="10"/>
      <c r="S121" s="10"/>
      <c r="T121" s="10"/>
    </row>
    <row r="122" ht="15.75" customHeight="1">
      <c r="B122" s="10"/>
      <c r="C122" s="10"/>
      <c r="D122" s="10"/>
      <c r="E122" s="10"/>
      <c r="F122" s="24"/>
      <c r="J122" s="65"/>
      <c r="R122" s="10"/>
      <c r="S122" s="10"/>
      <c r="T122" s="10"/>
    </row>
    <row r="123" ht="15.75" customHeight="1">
      <c r="B123" s="10"/>
      <c r="C123" s="10"/>
      <c r="D123" s="10"/>
      <c r="E123" s="10"/>
      <c r="F123" s="24"/>
      <c r="J123" s="65"/>
      <c r="R123" s="10"/>
      <c r="S123" s="10"/>
      <c r="T123" s="10"/>
    </row>
    <row r="124" ht="15.75" customHeight="1">
      <c r="B124" s="10"/>
      <c r="C124" s="10"/>
      <c r="D124" s="10"/>
      <c r="E124" s="10"/>
      <c r="F124" s="24"/>
      <c r="J124" s="65"/>
      <c r="R124" s="10"/>
      <c r="S124" s="10"/>
      <c r="T124" s="10"/>
    </row>
    <row r="125" ht="15.75" customHeight="1">
      <c r="B125" s="10"/>
      <c r="C125" s="10"/>
      <c r="D125" s="10"/>
      <c r="E125" s="10"/>
      <c r="F125" s="24"/>
      <c r="J125" s="65"/>
      <c r="R125" s="10"/>
      <c r="S125" s="10"/>
      <c r="T125" s="10"/>
    </row>
    <row r="126" ht="15.75" customHeight="1">
      <c r="B126" s="10"/>
      <c r="C126" s="10"/>
      <c r="D126" s="10"/>
      <c r="E126" s="10"/>
      <c r="F126" s="24"/>
      <c r="J126" s="65"/>
      <c r="R126" s="10"/>
      <c r="S126" s="10"/>
      <c r="T126" s="10"/>
    </row>
    <row r="127" ht="15.75" customHeight="1">
      <c r="B127" s="10"/>
      <c r="C127" s="10"/>
      <c r="D127" s="10"/>
      <c r="E127" s="10"/>
      <c r="F127" s="24"/>
      <c r="J127" s="65"/>
      <c r="R127" s="10"/>
      <c r="S127" s="10"/>
      <c r="T127" s="10"/>
    </row>
    <row r="128" ht="15.75" customHeight="1">
      <c r="B128" s="10"/>
      <c r="C128" s="10"/>
      <c r="D128" s="10"/>
      <c r="E128" s="10"/>
      <c r="F128" s="24"/>
      <c r="J128" s="65"/>
      <c r="R128" s="10"/>
      <c r="S128" s="10"/>
      <c r="T128" s="10"/>
    </row>
    <row r="129" ht="15.75" customHeight="1">
      <c r="B129" s="10"/>
      <c r="C129" s="10"/>
      <c r="D129" s="10"/>
      <c r="E129" s="10"/>
      <c r="F129" s="24"/>
      <c r="J129" s="65"/>
      <c r="R129" s="10"/>
      <c r="S129" s="10"/>
      <c r="T129" s="10"/>
    </row>
    <row r="130" ht="15.75" customHeight="1">
      <c r="B130" s="10"/>
      <c r="C130" s="10"/>
      <c r="D130" s="10"/>
      <c r="E130" s="10"/>
      <c r="F130" s="24"/>
      <c r="J130" s="65"/>
      <c r="R130" s="10"/>
      <c r="S130" s="10"/>
      <c r="T130" s="10"/>
    </row>
    <row r="131" ht="15.75" customHeight="1">
      <c r="B131" s="10"/>
      <c r="C131" s="10"/>
      <c r="D131" s="10"/>
      <c r="E131" s="10"/>
      <c r="F131" s="24"/>
      <c r="J131" s="65"/>
      <c r="R131" s="10"/>
      <c r="S131" s="10"/>
      <c r="T131" s="10"/>
    </row>
    <row r="132" ht="15.75" customHeight="1">
      <c r="B132" s="10"/>
      <c r="C132" s="10"/>
      <c r="D132" s="10"/>
      <c r="E132" s="10"/>
      <c r="F132" s="24"/>
      <c r="J132" s="65"/>
      <c r="R132" s="10"/>
      <c r="S132" s="10"/>
      <c r="T132" s="10"/>
    </row>
    <row r="133" ht="15.75" customHeight="1">
      <c r="B133" s="10"/>
      <c r="C133" s="10"/>
      <c r="D133" s="10"/>
      <c r="E133" s="10"/>
      <c r="F133" s="24"/>
      <c r="J133" s="65"/>
      <c r="R133" s="10"/>
      <c r="S133" s="10"/>
      <c r="T133" s="10"/>
    </row>
    <row r="134" ht="15.75" customHeight="1">
      <c r="B134" s="10"/>
      <c r="C134" s="10"/>
      <c r="D134" s="10"/>
      <c r="E134" s="10"/>
      <c r="F134" s="24"/>
      <c r="J134" s="65"/>
      <c r="R134" s="10"/>
      <c r="S134" s="10"/>
      <c r="T134" s="10"/>
    </row>
    <row r="135" ht="15.75" customHeight="1">
      <c r="B135" s="10"/>
      <c r="C135" s="10"/>
      <c r="D135" s="10"/>
      <c r="E135" s="10"/>
      <c r="F135" s="24"/>
      <c r="J135" s="65"/>
      <c r="R135" s="10"/>
      <c r="S135" s="10"/>
      <c r="T135" s="10"/>
    </row>
    <row r="136" ht="15.75" customHeight="1">
      <c r="B136" s="10"/>
      <c r="C136" s="10"/>
      <c r="D136" s="10"/>
      <c r="E136" s="10"/>
      <c r="F136" s="24"/>
      <c r="J136" s="65"/>
      <c r="R136" s="10"/>
      <c r="S136" s="10"/>
      <c r="T136" s="10"/>
    </row>
    <row r="137" ht="15.75" customHeight="1">
      <c r="B137" s="10"/>
      <c r="C137" s="10"/>
      <c r="D137" s="10"/>
      <c r="E137" s="10"/>
      <c r="F137" s="24"/>
      <c r="J137" s="65"/>
      <c r="R137" s="10"/>
      <c r="S137" s="10"/>
      <c r="T137" s="10"/>
    </row>
    <row r="138" ht="15.75" customHeight="1">
      <c r="B138" s="10"/>
      <c r="C138" s="10"/>
      <c r="D138" s="10"/>
      <c r="E138" s="10"/>
      <c r="F138" s="24"/>
      <c r="J138" s="65"/>
      <c r="R138" s="10"/>
      <c r="S138" s="10"/>
      <c r="T138" s="10"/>
    </row>
    <row r="139" ht="15.75" customHeight="1">
      <c r="B139" s="10"/>
      <c r="C139" s="10"/>
      <c r="D139" s="10"/>
      <c r="E139" s="10"/>
      <c r="F139" s="24"/>
      <c r="J139" s="65"/>
      <c r="R139" s="10"/>
      <c r="S139" s="10"/>
      <c r="T139" s="10"/>
    </row>
    <row r="140" ht="15.75" customHeight="1">
      <c r="B140" s="10"/>
      <c r="C140" s="10"/>
      <c r="D140" s="10"/>
      <c r="E140" s="10"/>
      <c r="F140" s="24"/>
      <c r="J140" s="65"/>
      <c r="R140" s="10"/>
      <c r="S140" s="10"/>
      <c r="T140" s="10"/>
    </row>
    <row r="141" ht="15.75" customHeight="1">
      <c r="B141" s="10"/>
      <c r="C141" s="10"/>
      <c r="D141" s="10"/>
      <c r="E141" s="10"/>
      <c r="F141" s="24"/>
      <c r="J141" s="65"/>
      <c r="R141" s="10"/>
      <c r="S141" s="10"/>
      <c r="T141" s="10"/>
    </row>
    <row r="142" ht="15.75" customHeight="1">
      <c r="B142" s="10"/>
      <c r="C142" s="10"/>
      <c r="D142" s="10"/>
      <c r="E142" s="10"/>
      <c r="F142" s="24"/>
      <c r="J142" s="65"/>
      <c r="R142" s="10"/>
      <c r="S142" s="10"/>
      <c r="T142" s="10"/>
    </row>
    <row r="143" ht="15.75" customHeight="1">
      <c r="B143" s="10"/>
      <c r="C143" s="10"/>
      <c r="D143" s="10"/>
      <c r="E143" s="10"/>
      <c r="F143" s="24"/>
      <c r="J143" s="65"/>
      <c r="R143" s="10"/>
      <c r="S143" s="10"/>
      <c r="T143" s="10"/>
    </row>
    <row r="144" ht="15.75" customHeight="1">
      <c r="B144" s="10"/>
      <c r="C144" s="10"/>
      <c r="D144" s="10"/>
      <c r="E144" s="10"/>
      <c r="F144" s="24"/>
      <c r="J144" s="65"/>
      <c r="R144" s="10"/>
      <c r="S144" s="10"/>
      <c r="T144" s="10"/>
    </row>
    <row r="145" ht="15.75" customHeight="1">
      <c r="B145" s="10"/>
      <c r="C145" s="10"/>
      <c r="D145" s="10"/>
      <c r="E145" s="10"/>
      <c r="F145" s="24"/>
      <c r="J145" s="65"/>
      <c r="R145" s="10"/>
      <c r="S145" s="10"/>
      <c r="T145" s="10"/>
    </row>
    <row r="146" ht="15.75" customHeight="1">
      <c r="B146" s="10"/>
      <c r="C146" s="10"/>
      <c r="D146" s="10"/>
      <c r="E146" s="10"/>
      <c r="F146" s="24"/>
      <c r="J146" s="65"/>
      <c r="R146" s="10"/>
      <c r="S146" s="10"/>
      <c r="T146" s="10"/>
    </row>
    <row r="147" ht="15.75" customHeight="1">
      <c r="B147" s="10"/>
      <c r="C147" s="10"/>
      <c r="D147" s="10"/>
      <c r="E147" s="10"/>
      <c r="F147" s="24"/>
      <c r="J147" s="65"/>
      <c r="R147" s="10"/>
      <c r="S147" s="10"/>
      <c r="T147" s="10"/>
    </row>
    <row r="148" ht="15.75" customHeight="1">
      <c r="B148" s="10"/>
      <c r="C148" s="10"/>
      <c r="D148" s="10"/>
      <c r="E148" s="10"/>
      <c r="F148" s="24"/>
      <c r="J148" s="65"/>
      <c r="R148" s="10"/>
      <c r="S148" s="10"/>
      <c r="T148" s="10"/>
    </row>
    <row r="149" ht="15.75" customHeight="1">
      <c r="B149" s="10"/>
      <c r="C149" s="10"/>
      <c r="D149" s="10"/>
      <c r="E149" s="10"/>
      <c r="F149" s="24"/>
      <c r="J149" s="65"/>
      <c r="R149" s="10"/>
      <c r="S149" s="10"/>
      <c r="T149" s="10"/>
    </row>
    <row r="150" ht="15.75" customHeight="1">
      <c r="B150" s="10"/>
      <c r="C150" s="10"/>
      <c r="D150" s="10"/>
      <c r="E150" s="10"/>
      <c r="F150" s="24"/>
      <c r="J150" s="65"/>
      <c r="R150" s="10"/>
      <c r="S150" s="10"/>
      <c r="T150" s="10"/>
    </row>
    <row r="151" ht="15.75" customHeight="1">
      <c r="B151" s="10"/>
      <c r="C151" s="10"/>
      <c r="D151" s="10"/>
      <c r="E151" s="10"/>
      <c r="F151" s="24"/>
      <c r="J151" s="65"/>
      <c r="R151" s="10"/>
      <c r="S151" s="10"/>
      <c r="T151" s="10"/>
    </row>
    <row r="152" ht="15.75" customHeight="1">
      <c r="B152" s="10"/>
      <c r="C152" s="10"/>
      <c r="D152" s="10"/>
      <c r="E152" s="10"/>
      <c r="F152" s="24"/>
      <c r="J152" s="65"/>
      <c r="R152" s="10"/>
      <c r="S152" s="10"/>
      <c r="T152" s="10"/>
    </row>
    <row r="153" ht="15.75" customHeight="1">
      <c r="B153" s="10"/>
      <c r="C153" s="10"/>
      <c r="D153" s="10"/>
      <c r="E153" s="10"/>
      <c r="F153" s="24"/>
      <c r="J153" s="65"/>
      <c r="R153" s="10"/>
      <c r="S153" s="10"/>
      <c r="T153" s="10"/>
    </row>
    <row r="154" ht="15.75" customHeight="1">
      <c r="B154" s="10"/>
      <c r="C154" s="10"/>
      <c r="D154" s="10"/>
      <c r="E154" s="10"/>
      <c r="F154" s="24"/>
      <c r="J154" s="65"/>
      <c r="R154" s="10"/>
      <c r="S154" s="10"/>
      <c r="T154" s="10"/>
    </row>
    <row r="155" ht="15.75" customHeight="1">
      <c r="B155" s="10"/>
      <c r="C155" s="10"/>
      <c r="D155" s="10"/>
      <c r="E155" s="10"/>
      <c r="F155" s="24"/>
      <c r="J155" s="65"/>
      <c r="R155" s="10"/>
      <c r="S155" s="10"/>
      <c r="T155" s="10"/>
    </row>
    <row r="156" ht="15.75" customHeight="1">
      <c r="B156" s="10"/>
      <c r="C156" s="10"/>
      <c r="D156" s="10"/>
      <c r="E156" s="10"/>
      <c r="F156" s="24"/>
      <c r="J156" s="65"/>
      <c r="R156" s="10"/>
      <c r="S156" s="10"/>
      <c r="T156" s="10"/>
    </row>
    <row r="157" ht="15.75" customHeight="1">
      <c r="B157" s="10"/>
      <c r="C157" s="10"/>
      <c r="D157" s="10"/>
      <c r="E157" s="10"/>
      <c r="F157" s="24"/>
      <c r="J157" s="65"/>
      <c r="R157" s="10"/>
      <c r="S157" s="10"/>
      <c r="T157" s="10"/>
    </row>
    <row r="158" ht="15.75" customHeight="1">
      <c r="B158" s="10"/>
      <c r="C158" s="10"/>
      <c r="D158" s="10"/>
      <c r="E158" s="10"/>
      <c r="F158" s="24"/>
      <c r="J158" s="65"/>
      <c r="R158" s="10"/>
      <c r="S158" s="10"/>
      <c r="T158" s="10"/>
    </row>
    <row r="159" ht="15.75" customHeight="1">
      <c r="B159" s="10"/>
      <c r="C159" s="10"/>
      <c r="D159" s="10"/>
      <c r="E159" s="10"/>
      <c r="F159" s="24"/>
      <c r="J159" s="65"/>
      <c r="R159" s="10"/>
      <c r="S159" s="10"/>
      <c r="T159" s="10"/>
    </row>
    <row r="160" ht="15.75" customHeight="1">
      <c r="B160" s="10"/>
      <c r="C160" s="10"/>
      <c r="D160" s="10"/>
      <c r="E160" s="10"/>
      <c r="F160" s="24"/>
      <c r="J160" s="65"/>
      <c r="R160" s="10"/>
      <c r="S160" s="10"/>
      <c r="T160" s="10"/>
    </row>
    <row r="161" ht="15.75" customHeight="1">
      <c r="B161" s="10"/>
      <c r="C161" s="10"/>
      <c r="D161" s="10"/>
      <c r="E161" s="10"/>
      <c r="F161" s="24"/>
      <c r="J161" s="65"/>
      <c r="R161" s="10"/>
      <c r="S161" s="10"/>
      <c r="T161" s="10"/>
    </row>
    <row r="162" ht="15.75" customHeight="1">
      <c r="B162" s="10"/>
      <c r="C162" s="10"/>
      <c r="D162" s="10"/>
      <c r="E162" s="10"/>
      <c r="F162" s="24"/>
      <c r="J162" s="65"/>
      <c r="R162" s="10"/>
      <c r="S162" s="10"/>
      <c r="T162" s="10"/>
    </row>
    <row r="163" ht="15.75" customHeight="1">
      <c r="B163" s="10"/>
      <c r="C163" s="10"/>
      <c r="D163" s="10"/>
      <c r="E163" s="10"/>
      <c r="F163" s="24"/>
      <c r="J163" s="65"/>
      <c r="R163" s="10"/>
      <c r="S163" s="10"/>
      <c r="T163" s="10"/>
    </row>
    <row r="164" ht="15.75" customHeight="1">
      <c r="B164" s="10"/>
      <c r="C164" s="10"/>
      <c r="D164" s="10"/>
      <c r="E164" s="10"/>
      <c r="F164" s="24"/>
      <c r="J164" s="65"/>
      <c r="R164" s="10"/>
      <c r="S164" s="10"/>
      <c r="T164" s="10"/>
    </row>
    <row r="165" ht="15.75" customHeight="1">
      <c r="B165" s="10"/>
      <c r="C165" s="10"/>
      <c r="D165" s="10"/>
      <c r="E165" s="10"/>
      <c r="F165" s="24"/>
      <c r="J165" s="65"/>
      <c r="R165" s="10"/>
      <c r="S165" s="10"/>
      <c r="T165" s="10"/>
    </row>
    <row r="166" ht="15.75" customHeight="1">
      <c r="B166" s="10"/>
      <c r="C166" s="10"/>
      <c r="D166" s="10"/>
      <c r="E166" s="10"/>
      <c r="F166" s="24"/>
      <c r="J166" s="65"/>
      <c r="R166" s="10"/>
      <c r="S166" s="10"/>
      <c r="T166" s="10"/>
    </row>
    <row r="167" ht="15.75" customHeight="1">
      <c r="B167" s="10"/>
      <c r="C167" s="10"/>
      <c r="D167" s="10"/>
      <c r="E167" s="10"/>
      <c r="F167" s="24"/>
      <c r="J167" s="65"/>
      <c r="R167" s="10"/>
      <c r="S167" s="10"/>
      <c r="T167" s="10"/>
    </row>
    <row r="168" ht="15.75" customHeight="1">
      <c r="B168" s="10"/>
      <c r="C168" s="10"/>
      <c r="D168" s="10"/>
      <c r="E168" s="10"/>
      <c r="F168" s="24"/>
      <c r="J168" s="65"/>
      <c r="R168" s="10"/>
      <c r="S168" s="10"/>
      <c r="T168" s="10"/>
    </row>
    <row r="169" ht="15.75" customHeight="1">
      <c r="B169" s="10"/>
      <c r="C169" s="10"/>
      <c r="D169" s="10"/>
      <c r="E169" s="10"/>
      <c r="F169" s="24"/>
      <c r="J169" s="65"/>
      <c r="R169" s="10"/>
      <c r="S169" s="10"/>
      <c r="T169" s="10"/>
    </row>
    <row r="170" ht="15.75" customHeight="1">
      <c r="B170" s="10"/>
      <c r="C170" s="10"/>
      <c r="D170" s="10"/>
      <c r="E170" s="10"/>
      <c r="F170" s="24"/>
      <c r="J170" s="65"/>
      <c r="R170" s="10"/>
      <c r="S170" s="10"/>
      <c r="T170" s="10"/>
    </row>
    <row r="171" ht="15.75" customHeight="1">
      <c r="B171" s="10"/>
      <c r="C171" s="10"/>
      <c r="D171" s="10"/>
      <c r="E171" s="10"/>
      <c r="F171" s="24"/>
      <c r="J171" s="65"/>
      <c r="R171" s="10"/>
      <c r="S171" s="10"/>
      <c r="T171" s="10"/>
    </row>
    <row r="172" ht="15.75" customHeight="1">
      <c r="B172" s="10"/>
      <c r="C172" s="10"/>
      <c r="D172" s="10"/>
      <c r="E172" s="10"/>
      <c r="F172" s="24"/>
      <c r="J172" s="65"/>
      <c r="R172" s="10"/>
      <c r="S172" s="10"/>
      <c r="T172" s="10"/>
    </row>
    <row r="173" ht="15.75" customHeight="1">
      <c r="B173" s="10"/>
      <c r="C173" s="10"/>
      <c r="D173" s="10"/>
      <c r="E173" s="10"/>
      <c r="F173" s="24"/>
      <c r="J173" s="65"/>
      <c r="R173" s="10"/>
      <c r="S173" s="10"/>
      <c r="T173" s="10"/>
    </row>
    <row r="174" ht="15.75" customHeight="1">
      <c r="B174" s="10"/>
      <c r="C174" s="10"/>
      <c r="D174" s="10"/>
      <c r="E174" s="10"/>
      <c r="F174" s="24"/>
      <c r="J174" s="65"/>
      <c r="R174" s="10"/>
      <c r="S174" s="10"/>
      <c r="T174" s="10"/>
    </row>
    <row r="175" ht="15.75" customHeight="1">
      <c r="B175" s="10"/>
      <c r="C175" s="10"/>
      <c r="D175" s="10"/>
      <c r="E175" s="10"/>
      <c r="F175" s="24"/>
      <c r="J175" s="65"/>
      <c r="R175" s="10"/>
      <c r="S175" s="10"/>
      <c r="T175" s="10"/>
    </row>
    <row r="176" ht="15.75" customHeight="1">
      <c r="B176" s="10"/>
      <c r="C176" s="10"/>
      <c r="D176" s="10"/>
      <c r="E176" s="10"/>
      <c r="F176" s="24"/>
      <c r="J176" s="65"/>
      <c r="R176" s="10"/>
      <c r="S176" s="10"/>
      <c r="T176" s="10"/>
    </row>
    <row r="177" ht="15.75" customHeight="1">
      <c r="B177" s="10"/>
      <c r="C177" s="10"/>
      <c r="D177" s="10"/>
      <c r="E177" s="10"/>
      <c r="F177" s="24"/>
      <c r="J177" s="65"/>
      <c r="R177" s="10"/>
      <c r="S177" s="10"/>
      <c r="T177" s="10"/>
    </row>
    <row r="178" ht="15.75" customHeight="1">
      <c r="B178" s="10"/>
      <c r="C178" s="10"/>
      <c r="D178" s="10"/>
      <c r="E178" s="10"/>
      <c r="F178" s="24"/>
      <c r="J178" s="65"/>
      <c r="R178" s="10"/>
      <c r="S178" s="10"/>
      <c r="T178" s="10"/>
    </row>
    <row r="179" ht="15.75" customHeight="1">
      <c r="B179" s="10"/>
      <c r="C179" s="10"/>
      <c r="D179" s="10"/>
      <c r="E179" s="10"/>
      <c r="F179" s="24"/>
      <c r="J179" s="65"/>
      <c r="R179" s="10"/>
      <c r="S179" s="10"/>
      <c r="T179" s="10"/>
    </row>
    <row r="180" ht="15.75" customHeight="1">
      <c r="B180" s="10"/>
      <c r="C180" s="10"/>
      <c r="D180" s="10"/>
      <c r="E180" s="10"/>
      <c r="F180" s="24"/>
      <c r="J180" s="65"/>
      <c r="R180" s="10"/>
      <c r="S180" s="10"/>
      <c r="T180" s="10"/>
    </row>
    <row r="181" ht="15.75" customHeight="1">
      <c r="B181" s="10"/>
      <c r="C181" s="10"/>
      <c r="D181" s="10"/>
      <c r="E181" s="10"/>
      <c r="F181" s="24"/>
      <c r="J181" s="65"/>
      <c r="R181" s="10"/>
      <c r="S181" s="10"/>
      <c r="T181" s="10"/>
    </row>
    <row r="182" ht="15.75" customHeight="1">
      <c r="B182" s="10"/>
      <c r="C182" s="10"/>
      <c r="D182" s="10"/>
      <c r="E182" s="10"/>
      <c r="F182" s="24"/>
      <c r="J182" s="65"/>
      <c r="R182" s="10"/>
      <c r="S182" s="10"/>
      <c r="T182" s="10"/>
    </row>
    <row r="183" ht="15.75" customHeight="1">
      <c r="B183" s="10"/>
      <c r="C183" s="10"/>
      <c r="D183" s="10"/>
      <c r="E183" s="10"/>
      <c r="F183" s="24"/>
      <c r="J183" s="65"/>
      <c r="R183" s="10"/>
      <c r="S183" s="10"/>
      <c r="T183" s="10"/>
    </row>
    <row r="184" ht="15.75" customHeight="1">
      <c r="B184" s="10"/>
      <c r="C184" s="10"/>
      <c r="D184" s="10"/>
      <c r="E184" s="10"/>
      <c r="F184" s="24"/>
      <c r="J184" s="65"/>
      <c r="R184" s="10"/>
      <c r="S184" s="10"/>
      <c r="T184" s="10"/>
    </row>
    <row r="185" ht="15.75" customHeight="1">
      <c r="B185" s="10"/>
      <c r="C185" s="10"/>
      <c r="D185" s="10"/>
      <c r="E185" s="10"/>
      <c r="F185" s="24"/>
      <c r="J185" s="65"/>
      <c r="R185" s="10"/>
      <c r="S185" s="10"/>
      <c r="T185" s="10"/>
    </row>
    <row r="186" ht="15.75" customHeight="1">
      <c r="B186" s="10"/>
      <c r="C186" s="10"/>
      <c r="D186" s="10"/>
      <c r="E186" s="10"/>
      <c r="F186" s="24"/>
      <c r="J186" s="65"/>
      <c r="R186" s="10"/>
      <c r="S186" s="10"/>
      <c r="T186" s="10"/>
    </row>
    <row r="187" ht="15.75" customHeight="1">
      <c r="B187" s="10"/>
      <c r="C187" s="10"/>
      <c r="D187" s="10"/>
      <c r="E187" s="10"/>
      <c r="F187" s="24"/>
      <c r="J187" s="65"/>
      <c r="R187" s="10"/>
      <c r="S187" s="10"/>
      <c r="T187" s="10"/>
    </row>
    <row r="188" ht="15.75" customHeight="1">
      <c r="B188" s="10"/>
      <c r="C188" s="10"/>
      <c r="D188" s="10"/>
      <c r="E188" s="10"/>
      <c r="F188" s="24"/>
      <c r="J188" s="65"/>
      <c r="R188" s="10"/>
      <c r="S188" s="10"/>
      <c r="T188" s="10"/>
    </row>
    <row r="189" ht="15.75" customHeight="1">
      <c r="B189" s="10"/>
      <c r="C189" s="10"/>
      <c r="D189" s="10"/>
      <c r="E189" s="10"/>
      <c r="F189" s="24"/>
      <c r="J189" s="65"/>
      <c r="R189" s="10"/>
      <c r="S189" s="10"/>
      <c r="T189" s="10"/>
    </row>
    <row r="190" ht="15.75" customHeight="1">
      <c r="B190" s="10"/>
      <c r="C190" s="10"/>
      <c r="D190" s="10"/>
      <c r="E190" s="10"/>
      <c r="F190" s="24"/>
      <c r="J190" s="65"/>
      <c r="R190" s="10"/>
      <c r="S190" s="10"/>
      <c r="T190" s="10"/>
    </row>
    <row r="191" ht="15.75" customHeight="1">
      <c r="B191" s="10"/>
      <c r="C191" s="10"/>
      <c r="D191" s="10"/>
      <c r="E191" s="10"/>
      <c r="F191" s="24"/>
      <c r="J191" s="65"/>
      <c r="R191" s="10"/>
      <c r="S191" s="10"/>
      <c r="T191" s="10"/>
    </row>
    <row r="192" ht="15.75" customHeight="1">
      <c r="B192" s="10"/>
      <c r="C192" s="10"/>
      <c r="D192" s="10"/>
      <c r="E192" s="10"/>
      <c r="F192" s="24"/>
      <c r="J192" s="65"/>
      <c r="R192" s="10"/>
      <c r="S192" s="10"/>
      <c r="T192" s="10"/>
    </row>
    <row r="193" ht="15.75" customHeight="1">
      <c r="B193" s="10"/>
      <c r="C193" s="10"/>
      <c r="D193" s="10"/>
      <c r="E193" s="10"/>
      <c r="F193" s="24"/>
      <c r="J193" s="65"/>
      <c r="R193" s="10"/>
      <c r="S193" s="10"/>
      <c r="T193" s="10"/>
    </row>
    <row r="194" ht="15.75" customHeight="1">
      <c r="B194" s="10"/>
      <c r="C194" s="10"/>
      <c r="D194" s="10"/>
      <c r="E194" s="10"/>
      <c r="F194" s="24"/>
      <c r="J194" s="65"/>
      <c r="R194" s="10"/>
      <c r="S194" s="10"/>
      <c r="T194" s="10"/>
    </row>
    <row r="195" ht="15.75" customHeight="1">
      <c r="B195" s="10"/>
      <c r="C195" s="10"/>
      <c r="D195" s="10"/>
      <c r="E195" s="10"/>
      <c r="F195" s="24"/>
      <c r="J195" s="65"/>
      <c r="R195" s="10"/>
      <c r="S195" s="10"/>
      <c r="T195" s="10"/>
    </row>
    <row r="196" ht="15.75" customHeight="1">
      <c r="B196" s="10"/>
      <c r="C196" s="10"/>
      <c r="D196" s="10"/>
      <c r="E196" s="10"/>
      <c r="F196" s="24"/>
      <c r="J196" s="65"/>
      <c r="R196" s="10"/>
      <c r="S196" s="10"/>
      <c r="T196" s="10"/>
    </row>
    <row r="197" ht="15.75" customHeight="1">
      <c r="B197" s="10"/>
      <c r="C197" s="10"/>
      <c r="D197" s="10"/>
      <c r="E197" s="10"/>
      <c r="F197" s="24"/>
      <c r="J197" s="65"/>
      <c r="R197" s="10"/>
      <c r="S197" s="10"/>
      <c r="T197" s="10"/>
    </row>
    <row r="198" ht="15.75" customHeight="1">
      <c r="B198" s="10"/>
      <c r="C198" s="10"/>
      <c r="D198" s="10"/>
      <c r="E198" s="10"/>
      <c r="F198" s="24"/>
      <c r="J198" s="65"/>
      <c r="R198" s="10"/>
      <c r="S198" s="10"/>
      <c r="T198" s="10"/>
    </row>
    <row r="199" ht="15.75" customHeight="1">
      <c r="B199" s="10"/>
      <c r="C199" s="10"/>
      <c r="D199" s="10"/>
      <c r="E199" s="10"/>
      <c r="F199" s="24"/>
      <c r="J199" s="65"/>
      <c r="R199" s="10"/>
      <c r="S199" s="10"/>
      <c r="T199" s="10"/>
    </row>
    <row r="200" ht="15.75" customHeight="1">
      <c r="B200" s="10"/>
      <c r="C200" s="10"/>
      <c r="D200" s="10"/>
      <c r="E200" s="10"/>
      <c r="F200" s="24"/>
      <c r="J200" s="65"/>
      <c r="R200" s="10"/>
      <c r="S200" s="10"/>
      <c r="T200" s="10"/>
    </row>
    <row r="201" ht="15.75" customHeight="1">
      <c r="B201" s="10"/>
      <c r="C201" s="10"/>
      <c r="D201" s="10"/>
      <c r="E201" s="10"/>
      <c r="F201" s="24"/>
      <c r="J201" s="65"/>
      <c r="R201" s="10"/>
      <c r="S201" s="10"/>
      <c r="T201" s="10"/>
    </row>
    <row r="202" ht="15.75" customHeight="1">
      <c r="B202" s="10"/>
      <c r="C202" s="10"/>
      <c r="D202" s="10"/>
      <c r="E202" s="10"/>
      <c r="F202" s="24"/>
      <c r="J202" s="65"/>
      <c r="R202" s="10"/>
      <c r="S202" s="10"/>
      <c r="T202" s="10"/>
    </row>
    <row r="203" ht="15.75" customHeight="1">
      <c r="B203" s="10"/>
      <c r="C203" s="10"/>
      <c r="D203" s="10"/>
      <c r="E203" s="10"/>
      <c r="F203" s="24"/>
      <c r="J203" s="65"/>
      <c r="R203" s="10"/>
      <c r="S203" s="10"/>
      <c r="T203" s="10"/>
    </row>
    <row r="204" ht="15.75" customHeight="1">
      <c r="B204" s="10"/>
      <c r="C204" s="10"/>
      <c r="D204" s="10"/>
      <c r="E204" s="10"/>
      <c r="F204" s="24"/>
      <c r="J204" s="65"/>
      <c r="R204" s="10"/>
      <c r="S204" s="10"/>
      <c r="T204" s="10"/>
    </row>
    <row r="205" ht="15.75" customHeight="1">
      <c r="B205" s="10"/>
      <c r="C205" s="10"/>
      <c r="D205" s="10"/>
      <c r="E205" s="10"/>
      <c r="F205" s="24"/>
      <c r="J205" s="65"/>
      <c r="R205" s="10"/>
      <c r="S205" s="10"/>
      <c r="T205" s="10"/>
    </row>
    <row r="206" ht="15.75" customHeight="1">
      <c r="B206" s="10"/>
      <c r="C206" s="10"/>
      <c r="D206" s="10"/>
      <c r="E206" s="10"/>
      <c r="F206" s="24"/>
      <c r="J206" s="65"/>
      <c r="R206" s="10"/>
      <c r="S206" s="10"/>
      <c r="T206" s="10"/>
    </row>
    <row r="207" ht="15.75" customHeight="1">
      <c r="B207" s="10"/>
      <c r="C207" s="10"/>
      <c r="D207" s="10"/>
      <c r="E207" s="10"/>
      <c r="F207" s="24"/>
      <c r="J207" s="65"/>
      <c r="R207" s="10"/>
      <c r="S207" s="10"/>
      <c r="T207" s="10"/>
    </row>
    <row r="208" ht="15.75" customHeight="1">
      <c r="B208" s="10"/>
      <c r="C208" s="10"/>
      <c r="D208" s="10"/>
      <c r="E208" s="10"/>
      <c r="F208" s="24"/>
      <c r="J208" s="65"/>
      <c r="R208" s="10"/>
      <c r="S208" s="10"/>
      <c r="T208" s="10"/>
    </row>
    <row r="209" ht="15.75" customHeight="1">
      <c r="B209" s="10"/>
      <c r="C209" s="10"/>
      <c r="D209" s="10"/>
      <c r="E209" s="10"/>
      <c r="F209" s="24"/>
      <c r="J209" s="65"/>
      <c r="R209" s="10"/>
      <c r="S209" s="10"/>
      <c r="T209" s="10"/>
    </row>
    <row r="210" ht="15.75" customHeight="1">
      <c r="B210" s="10"/>
      <c r="C210" s="10"/>
      <c r="D210" s="10"/>
      <c r="E210" s="10"/>
      <c r="F210" s="24"/>
      <c r="J210" s="65"/>
      <c r="R210" s="10"/>
      <c r="S210" s="10"/>
      <c r="T210" s="10"/>
    </row>
    <row r="211" ht="15.75" customHeight="1">
      <c r="B211" s="10"/>
      <c r="C211" s="10"/>
      <c r="D211" s="10"/>
      <c r="E211" s="10"/>
      <c r="F211" s="24"/>
      <c r="J211" s="65"/>
      <c r="R211" s="10"/>
      <c r="S211" s="10"/>
      <c r="T211" s="10"/>
    </row>
    <row r="212" ht="15.75" customHeight="1">
      <c r="B212" s="10"/>
      <c r="C212" s="10"/>
      <c r="D212" s="10"/>
      <c r="E212" s="10"/>
      <c r="F212" s="24"/>
      <c r="J212" s="65"/>
      <c r="R212" s="10"/>
      <c r="S212" s="10"/>
      <c r="T212" s="10"/>
    </row>
    <row r="213" ht="15.75" customHeight="1">
      <c r="B213" s="10"/>
      <c r="C213" s="10"/>
      <c r="D213" s="10"/>
      <c r="E213" s="10"/>
      <c r="F213" s="24"/>
      <c r="J213" s="65"/>
      <c r="R213" s="10"/>
      <c r="S213" s="10"/>
      <c r="T213" s="10"/>
    </row>
    <row r="214" ht="15.75" customHeight="1">
      <c r="B214" s="10"/>
      <c r="C214" s="10"/>
      <c r="D214" s="10"/>
      <c r="E214" s="10"/>
      <c r="F214" s="24"/>
      <c r="J214" s="65"/>
      <c r="R214" s="10"/>
      <c r="S214" s="10"/>
      <c r="T214" s="10"/>
    </row>
    <row r="215" ht="15.75" customHeight="1">
      <c r="B215" s="10"/>
      <c r="C215" s="10"/>
      <c r="D215" s="10"/>
      <c r="E215" s="10"/>
      <c r="F215" s="24"/>
      <c r="J215" s="65"/>
      <c r="R215" s="10"/>
      <c r="S215" s="10"/>
      <c r="T215" s="10"/>
    </row>
    <row r="216" ht="15.75" customHeight="1">
      <c r="B216" s="10"/>
      <c r="C216" s="10"/>
      <c r="D216" s="10"/>
      <c r="E216" s="10"/>
      <c r="F216" s="24"/>
      <c r="J216" s="65"/>
      <c r="R216" s="10"/>
      <c r="S216" s="10"/>
      <c r="T216" s="10"/>
    </row>
    <row r="217" ht="15.75" customHeight="1">
      <c r="B217" s="10"/>
      <c r="C217" s="10"/>
      <c r="D217" s="10"/>
      <c r="E217" s="10"/>
      <c r="F217" s="24"/>
      <c r="J217" s="65"/>
      <c r="R217" s="10"/>
      <c r="S217" s="10"/>
      <c r="T217" s="10"/>
    </row>
    <row r="218" ht="15.75" customHeight="1">
      <c r="B218" s="10"/>
      <c r="C218" s="10"/>
      <c r="D218" s="10"/>
      <c r="E218" s="10"/>
      <c r="F218" s="24"/>
      <c r="J218" s="65"/>
      <c r="R218" s="10"/>
      <c r="S218" s="10"/>
      <c r="T218" s="10"/>
    </row>
    <row r="219" ht="15.75" customHeight="1">
      <c r="B219" s="10"/>
      <c r="C219" s="10"/>
      <c r="D219" s="10"/>
      <c r="E219" s="10"/>
      <c r="F219" s="24"/>
      <c r="J219" s="65"/>
      <c r="R219" s="10"/>
      <c r="S219" s="10"/>
      <c r="T219" s="10"/>
    </row>
    <row r="220" ht="15.75" customHeight="1">
      <c r="B220" s="10"/>
      <c r="C220" s="10"/>
      <c r="D220" s="10"/>
      <c r="E220" s="10"/>
      <c r="F220" s="24"/>
      <c r="J220" s="65"/>
      <c r="R220" s="10"/>
      <c r="S220" s="10"/>
      <c r="T220" s="10"/>
    </row>
    <row r="221" ht="15.75" customHeight="1">
      <c r="B221" s="10"/>
      <c r="C221" s="10"/>
      <c r="D221" s="10"/>
      <c r="E221" s="10"/>
      <c r="F221" s="24"/>
      <c r="J221" s="65"/>
      <c r="R221" s="10"/>
      <c r="S221" s="10"/>
      <c r="T221" s="10"/>
    </row>
    <row r="222" ht="15.75" customHeight="1">
      <c r="B222" s="10"/>
      <c r="C222" s="10"/>
      <c r="D222" s="10"/>
      <c r="E222" s="10"/>
      <c r="F222" s="24"/>
      <c r="J222" s="65"/>
      <c r="R222" s="10"/>
      <c r="S222" s="10"/>
      <c r="T222" s="10"/>
    </row>
    <row r="223" ht="15.75" customHeight="1">
      <c r="B223" s="10"/>
      <c r="C223" s="10"/>
      <c r="D223" s="10"/>
      <c r="E223" s="10"/>
      <c r="F223" s="24"/>
      <c r="J223" s="65"/>
      <c r="R223" s="10"/>
      <c r="S223" s="10"/>
      <c r="T223" s="10"/>
    </row>
    <row r="224" ht="15.75" customHeight="1">
      <c r="B224" s="10"/>
      <c r="C224" s="10"/>
      <c r="D224" s="10"/>
      <c r="E224" s="10"/>
      <c r="F224" s="24"/>
      <c r="J224" s="65"/>
      <c r="R224" s="10"/>
      <c r="S224" s="10"/>
      <c r="T224" s="10"/>
    </row>
    <row r="225" ht="15.75" customHeight="1">
      <c r="B225" s="10"/>
      <c r="C225" s="10"/>
      <c r="D225" s="10"/>
      <c r="E225" s="10"/>
      <c r="F225" s="24"/>
      <c r="J225" s="65"/>
      <c r="R225" s="10"/>
      <c r="S225" s="10"/>
      <c r="T225" s="10"/>
    </row>
    <row r="226" ht="15.75" customHeight="1">
      <c r="B226" s="10"/>
      <c r="C226" s="10"/>
      <c r="D226" s="10"/>
      <c r="E226" s="10"/>
      <c r="F226" s="24"/>
      <c r="J226" s="65"/>
      <c r="R226" s="10"/>
      <c r="S226" s="10"/>
      <c r="T226" s="10"/>
    </row>
    <row r="227" ht="15.75" customHeight="1">
      <c r="B227" s="10"/>
      <c r="C227" s="10"/>
      <c r="D227" s="10"/>
      <c r="E227" s="10"/>
      <c r="F227" s="24"/>
      <c r="J227" s="65"/>
      <c r="R227" s="10"/>
      <c r="S227" s="10"/>
      <c r="T227" s="10"/>
    </row>
    <row r="228" ht="15.75" customHeight="1">
      <c r="B228" s="10"/>
      <c r="C228" s="10"/>
      <c r="D228" s="10"/>
      <c r="E228" s="10"/>
      <c r="F228" s="24"/>
      <c r="J228" s="65"/>
      <c r="R228" s="10"/>
      <c r="S228" s="10"/>
      <c r="T228" s="10"/>
    </row>
    <row r="229" ht="15.75" customHeight="1">
      <c r="B229" s="10"/>
      <c r="C229" s="10"/>
      <c r="D229" s="10"/>
      <c r="E229" s="10"/>
      <c r="F229" s="24"/>
      <c r="J229" s="65"/>
      <c r="R229" s="10"/>
      <c r="S229" s="10"/>
      <c r="T229" s="10"/>
    </row>
    <row r="230" ht="15.75" customHeight="1">
      <c r="B230" s="10"/>
      <c r="C230" s="10"/>
      <c r="D230" s="10"/>
      <c r="E230" s="10"/>
      <c r="F230" s="24"/>
      <c r="J230" s="65"/>
      <c r="R230" s="10"/>
      <c r="S230" s="10"/>
      <c r="T230" s="10"/>
    </row>
    <row r="231" ht="15.75" customHeight="1">
      <c r="B231" s="10"/>
      <c r="C231" s="10"/>
      <c r="D231" s="10"/>
      <c r="E231" s="10"/>
      <c r="F231" s="24"/>
      <c r="J231" s="65"/>
      <c r="R231" s="10"/>
      <c r="S231" s="10"/>
      <c r="T231" s="10"/>
    </row>
    <row r="232" ht="15.75" customHeight="1">
      <c r="B232" s="10"/>
      <c r="C232" s="10"/>
      <c r="D232" s="10"/>
      <c r="E232" s="10"/>
      <c r="F232" s="24"/>
      <c r="J232" s="65"/>
      <c r="R232" s="10"/>
      <c r="S232" s="10"/>
      <c r="T232" s="10"/>
    </row>
    <row r="233" ht="15.75" customHeight="1">
      <c r="B233" s="10"/>
      <c r="C233" s="10"/>
      <c r="D233" s="10"/>
      <c r="E233" s="10"/>
      <c r="F233" s="24"/>
      <c r="J233" s="65"/>
      <c r="R233" s="10"/>
      <c r="S233" s="10"/>
      <c r="T233" s="10"/>
    </row>
    <row r="234" ht="15.75" customHeight="1">
      <c r="B234" s="10"/>
      <c r="C234" s="10"/>
      <c r="D234" s="10"/>
      <c r="E234" s="10"/>
      <c r="F234" s="24"/>
      <c r="J234" s="65"/>
      <c r="R234" s="10"/>
      <c r="S234" s="10"/>
      <c r="T234" s="10"/>
    </row>
    <row r="235" ht="15.75" customHeight="1">
      <c r="B235" s="10"/>
      <c r="C235" s="10"/>
      <c r="D235" s="10"/>
      <c r="E235" s="10"/>
      <c r="F235" s="24"/>
      <c r="J235" s="65"/>
      <c r="R235" s="10"/>
      <c r="S235" s="10"/>
      <c r="T235" s="10"/>
    </row>
    <row r="236" ht="15.75" customHeight="1">
      <c r="B236" s="10"/>
      <c r="C236" s="10"/>
      <c r="D236" s="10"/>
      <c r="E236" s="10"/>
      <c r="F236" s="24"/>
      <c r="J236" s="65"/>
      <c r="R236" s="10"/>
      <c r="S236" s="10"/>
      <c r="T236" s="10"/>
    </row>
    <row r="237" ht="15.75" customHeight="1">
      <c r="B237" s="10"/>
      <c r="C237" s="10"/>
      <c r="D237" s="10"/>
      <c r="E237" s="10"/>
      <c r="F237" s="24"/>
      <c r="J237" s="65"/>
      <c r="R237" s="10"/>
      <c r="S237" s="10"/>
      <c r="T237" s="10"/>
    </row>
    <row r="238" ht="15.75" customHeight="1">
      <c r="B238" s="10"/>
      <c r="C238" s="10"/>
      <c r="D238" s="10"/>
      <c r="E238" s="10"/>
      <c r="F238" s="24"/>
      <c r="J238" s="65"/>
      <c r="R238" s="10"/>
      <c r="S238" s="10"/>
      <c r="T238" s="10"/>
    </row>
    <row r="239" ht="15.75" customHeight="1">
      <c r="B239" s="10"/>
      <c r="C239" s="10"/>
      <c r="D239" s="10"/>
      <c r="E239" s="10"/>
      <c r="F239" s="24"/>
      <c r="J239" s="65"/>
      <c r="R239" s="10"/>
      <c r="S239" s="10"/>
      <c r="T239" s="10"/>
    </row>
    <row r="240" ht="15.75" customHeight="1">
      <c r="B240" s="10"/>
      <c r="C240" s="10"/>
      <c r="D240" s="10"/>
      <c r="E240" s="10"/>
      <c r="F240" s="24"/>
      <c r="J240" s="65"/>
      <c r="R240" s="10"/>
      <c r="S240" s="10"/>
      <c r="T240" s="10"/>
    </row>
    <row r="241" ht="15.75" customHeight="1">
      <c r="B241" s="10"/>
      <c r="C241" s="10"/>
      <c r="D241" s="10"/>
      <c r="E241" s="10"/>
      <c r="F241" s="24"/>
      <c r="J241" s="65"/>
      <c r="R241" s="10"/>
      <c r="S241" s="10"/>
      <c r="T241" s="10"/>
    </row>
    <row r="242" ht="15.75" customHeight="1">
      <c r="B242" s="10"/>
      <c r="C242" s="10"/>
      <c r="D242" s="10"/>
      <c r="E242" s="10"/>
      <c r="F242" s="24"/>
      <c r="J242" s="65"/>
      <c r="R242" s="10"/>
      <c r="S242" s="10"/>
      <c r="T242" s="10"/>
    </row>
    <row r="243" ht="15.75" customHeight="1">
      <c r="B243" s="10"/>
      <c r="C243" s="10"/>
      <c r="D243" s="10"/>
      <c r="E243" s="10"/>
      <c r="F243" s="24"/>
      <c r="J243" s="65"/>
      <c r="R243" s="10"/>
      <c r="S243" s="10"/>
      <c r="T243" s="10"/>
    </row>
    <row r="244" ht="15.75" customHeight="1">
      <c r="B244" s="10"/>
      <c r="C244" s="10"/>
      <c r="D244" s="10"/>
      <c r="E244" s="10"/>
      <c r="F244" s="24"/>
      <c r="J244" s="65"/>
      <c r="R244" s="10"/>
      <c r="S244" s="10"/>
      <c r="T244" s="10"/>
    </row>
    <row r="245" ht="15.75" customHeight="1">
      <c r="B245" s="10"/>
      <c r="C245" s="10"/>
      <c r="D245" s="10"/>
      <c r="E245" s="10"/>
      <c r="F245" s="24"/>
      <c r="J245" s="65"/>
      <c r="R245" s="10"/>
      <c r="S245" s="10"/>
      <c r="T245" s="10"/>
    </row>
    <row r="246" ht="15.75" customHeight="1">
      <c r="B246" s="10"/>
      <c r="C246" s="10"/>
      <c r="D246" s="10"/>
      <c r="E246" s="10"/>
      <c r="F246" s="24"/>
      <c r="J246" s="65"/>
      <c r="R246" s="10"/>
      <c r="S246" s="10"/>
      <c r="T246" s="10"/>
    </row>
    <row r="247" ht="15.75" customHeight="1">
      <c r="B247" s="10"/>
      <c r="C247" s="10"/>
      <c r="D247" s="10"/>
      <c r="E247" s="10"/>
      <c r="F247" s="24"/>
      <c r="J247" s="65"/>
      <c r="R247" s="10"/>
      <c r="S247" s="10"/>
      <c r="T247" s="10"/>
    </row>
    <row r="248" ht="15.75" customHeight="1">
      <c r="B248" s="10"/>
      <c r="C248" s="10"/>
      <c r="D248" s="10"/>
      <c r="E248" s="10"/>
      <c r="F248" s="24"/>
      <c r="J248" s="65"/>
      <c r="R248" s="10"/>
      <c r="S248" s="10"/>
      <c r="T248" s="10"/>
    </row>
    <row r="249" ht="15.75" customHeight="1">
      <c r="B249" s="10"/>
      <c r="C249" s="10"/>
      <c r="D249" s="10"/>
      <c r="E249" s="10"/>
      <c r="F249" s="24"/>
      <c r="J249" s="65"/>
      <c r="R249" s="10"/>
      <c r="S249" s="10"/>
      <c r="T249" s="10"/>
    </row>
    <row r="250" ht="15.75" customHeight="1">
      <c r="B250" s="10"/>
      <c r="C250" s="10"/>
      <c r="D250" s="10"/>
      <c r="E250" s="10"/>
      <c r="F250" s="24"/>
      <c r="J250" s="65"/>
      <c r="R250" s="10"/>
      <c r="S250" s="10"/>
      <c r="T250" s="10"/>
    </row>
    <row r="251" ht="15.75" customHeight="1">
      <c r="B251" s="10"/>
      <c r="C251" s="10"/>
      <c r="D251" s="10"/>
      <c r="E251" s="10"/>
      <c r="F251" s="24"/>
      <c r="J251" s="65"/>
      <c r="R251" s="10"/>
      <c r="S251" s="10"/>
      <c r="T251" s="10"/>
    </row>
    <row r="252" ht="15.75" customHeight="1">
      <c r="B252" s="10"/>
      <c r="C252" s="10"/>
      <c r="D252" s="10"/>
      <c r="E252" s="10"/>
      <c r="F252" s="24"/>
      <c r="J252" s="65"/>
      <c r="R252" s="10"/>
      <c r="S252" s="10"/>
      <c r="T252" s="10"/>
    </row>
    <row r="253" ht="15.75" customHeight="1">
      <c r="B253" s="10"/>
      <c r="C253" s="10"/>
      <c r="D253" s="10"/>
      <c r="E253" s="10"/>
      <c r="F253" s="24"/>
      <c r="J253" s="65"/>
      <c r="R253" s="10"/>
      <c r="S253" s="10"/>
      <c r="T253" s="10"/>
    </row>
    <row r="254" ht="15.75" customHeight="1">
      <c r="B254" s="10"/>
      <c r="C254" s="10"/>
      <c r="D254" s="10"/>
      <c r="E254" s="10"/>
      <c r="F254" s="24"/>
      <c r="J254" s="65"/>
      <c r="R254" s="10"/>
      <c r="S254" s="10"/>
      <c r="T254" s="10"/>
    </row>
    <row r="255" ht="15.75" customHeight="1">
      <c r="B255" s="10"/>
      <c r="C255" s="10"/>
      <c r="D255" s="10"/>
      <c r="E255" s="10"/>
      <c r="F255" s="24"/>
      <c r="J255" s="65"/>
      <c r="R255" s="10"/>
      <c r="S255" s="10"/>
      <c r="T255" s="10"/>
    </row>
    <row r="256" ht="15.75" customHeight="1">
      <c r="B256" s="10"/>
      <c r="C256" s="10"/>
      <c r="D256" s="10"/>
      <c r="E256" s="10"/>
      <c r="F256" s="24"/>
      <c r="J256" s="65"/>
      <c r="R256" s="10"/>
      <c r="S256" s="10"/>
      <c r="T256" s="10"/>
    </row>
    <row r="257" ht="15.75" customHeight="1">
      <c r="B257" s="10"/>
      <c r="C257" s="10"/>
      <c r="D257" s="10"/>
      <c r="E257" s="10"/>
      <c r="F257" s="24"/>
      <c r="J257" s="65"/>
      <c r="R257" s="10"/>
      <c r="S257" s="10"/>
      <c r="T257" s="10"/>
    </row>
    <row r="258" ht="15.75" customHeight="1">
      <c r="B258" s="10"/>
      <c r="C258" s="10"/>
      <c r="D258" s="10"/>
      <c r="E258" s="10"/>
      <c r="F258" s="24"/>
      <c r="J258" s="65"/>
      <c r="R258" s="10"/>
      <c r="S258" s="10"/>
      <c r="T258" s="10"/>
    </row>
    <row r="259" ht="15.75" customHeight="1">
      <c r="B259" s="10"/>
      <c r="C259" s="10"/>
      <c r="D259" s="10"/>
      <c r="E259" s="10"/>
      <c r="F259" s="24"/>
      <c r="J259" s="65"/>
      <c r="R259" s="10"/>
      <c r="S259" s="10"/>
      <c r="T259" s="10"/>
    </row>
    <row r="260" ht="15.75" customHeight="1">
      <c r="B260" s="10"/>
      <c r="C260" s="10"/>
      <c r="D260" s="10"/>
      <c r="E260" s="10"/>
      <c r="F260" s="24"/>
      <c r="J260" s="65"/>
      <c r="R260" s="10"/>
      <c r="S260" s="10"/>
      <c r="T260" s="10"/>
    </row>
    <row r="261" ht="15.75" customHeight="1">
      <c r="B261" s="10"/>
      <c r="C261" s="10"/>
      <c r="D261" s="10"/>
      <c r="E261" s="10"/>
      <c r="F261" s="24"/>
      <c r="J261" s="65"/>
      <c r="R261" s="10"/>
      <c r="S261" s="10"/>
      <c r="T261" s="10"/>
    </row>
    <row r="262" ht="15.75" customHeight="1">
      <c r="B262" s="10"/>
      <c r="C262" s="10"/>
      <c r="D262" s="10"/>
      <c r="E262" s="10"/>
      <c r="F262" s="24"/>
      <c r="J262" s="65"/>
      <c r="R262" s="10"/>
      <c r="S262" s="10"/>
      <c r="T262" s="10"/>
    </row>
    <row r="263" ht="15.75" customHeight="1">
      <c r="B263" s="10"/>
      <c r="C263" s="10"/>
      <c r="D263" s="10"/>
      <c r="E263" s="10"/>
      <c r="F263" s="24"/>
      <c r="J263" s="65"/>
      <c r="R263" s="10"/>
      <c r="S263" s="10"/>
      <c r="T263" s="10"/>
    </row>
    <row r="264" ht="15.75" customHeight="1">
      <c r="B264" s="10"/>
      <c r="C264" s="10"/>
      <c r="D264" s="10"/>
      <c r="E264" s="10"/>
      <c r="F264" s="24"/>
      <c r="J264" s="65"/>
      <c r="R264" s="10"/>
      <c r="S264" s="10"/>
      <c r="T264" s="10"/>
    </row>
    <row r="265" ht="15.75" customHeight="1">
      <c r="B265" s="10"/>
      <c r="C265" s="10"/>
      <c r="D265" s="10"/>
      <c r="E265" s="10"/>
      <c r="F265" s="24"/>
      <c r="J265" s="65"/>
      <c r="R265" s="10"/>
      <c r="S265" s="10"/>
      <c r="T265" s="10"/>
    </row>
    <row r="266" ht="15.75" customHeight="1">
      <c r="B266" s="10"/>
      <c r="C266" s="10"/>
      <c r="D266" s="10"/>
      <c r="E266" s="10"/>
      <c r="F266" s="24"/>
      <c r="J266" s="65"/>
      <c r="R266" s="10"/>
      <c r="S266" s="10"/>
      <c r="T266" s="10"/>
    </row>
    <row r="267" ht="15.75" customHeight="1">
      <c r="B267" s="10"/>
      <c r="C267" s="10"/>
      <c r="D267" s="10"/>
      <c r="E267" s="10"/>
      <c r="F267" s="24"/>
      <c r="J267" s="65"/>
      <c r="R267" s="10"/>
      <c r="S267" s="10"/>
      <c r="T267" s="10"/>
    </row>
    <row r="268" ht="15.75" customHeight="1">
      <c r="B268" s="10"/>
      <c r="C268" s="10"/>
      <c r="D268" s="10"/>
      <c r="E268" s="10"/>
      <c r="F268" s="24"/>
      <c r="J268" s="65"/>
      <c r="R268" s="10"/>
      <c r="S268" s="10"/>
      <c r="T268" s="10"/>
    </row>
    <row r="269" ht="15.75" customHeight="1">
      <c r="B269" s="10"/>
      <c r="C269" s="10"/>
      <c r="D269" s="10"/>
      <c r="E269" s="10"/>
      <c r="F269" s="24"/>
      <c r="J269" s="65"/>
      <c r="R269" s="10"/>
      <c r="S269" s="10"/>
      <c r="T269" s="10"/>
    </row>
    <row r="270" ht="15.75" customHeight="1">
      <c r="B270" s="10"/>
      <c r="C270" s="10"/>
      <c r="D270" s="10"/>
      <c r="E270" s="10"/>
      <c r="F270" s="24"/>
      <c r="J270" s="65"/>
      <c r="R270" s="10"/>
      <c r="S270" s="10"/>
      <c r="T270" s="10"/>
    </row>
    <row r="271" ht="15.75" customHeight="1">
      <c r="B271" s="10"/>
      <c r="C271" s="10"/>
      <c r="D271" s="10"/>
      <c r="E271" s="10"/>
      <c r="F271" s="24"/>
      <c r="J271" s="65"/>
      <c r="R271" s="10"/>
      <c r="S271" s="10"/>
      <c r="T271" s="10"/>
    </row>
    <row r="272" ht="15.75" customHeight="1">
      <c r="B272" s="10"/>
      <c r="C272" s="10"/>
      <c r="D272" s="10"/>
      <c r="E272" s="10"/>
      <c r="F272" s="24"/>
      <c r="J272" s="65"/>
      <c r="R272" s="10"/>
      <c r="S272" s="10"/>
      <c r="T272" s="10"/>
    </row>
    <row r="273" ht="15.75" customHeight="1">
      <c r="B273" s="10"/>
      <c r="C273" s="10"/>
      <c r="D273" s="10"/>
      <c r="E273" s="10"/>
      <c r="F273" s="24"/>
      <c r="J273" s="65"/>
      <c r="R273" s="10"/>
      <c r="S273" s="10"/>
      <c r="T273" s="10"/>
    </row>
    <row r="274" ht="15.75" customHeight="1">
      <c r="B274" s="10"/>
      <c r="C274" s="10"/>
      <c r="D274" s="10"/>
      <c r="E274" s="10"/>
      <c r="F274" s="24"/>
      <c r="J274" s="65"/>
      <c r="R274" s="10"/>
      <c r="S274" s="10"/>
      <c r="T274" s="10"/>
    </row>
    <row r="275" ht="15.75" customHeight="1">
      <c r="B275" s="10"/>
      <c r="C275" s="10"/>
      <c r="D275" s="10"/>
      <c r="E275" s="10"/>
      <c r="F275" s="24"/>
      <c r="J275" s="65"/>
      <c r="R275" s="10"/>
      <c r="S275" s="10"/>
      <c r="T275" s="10"/>
    </row>
    <row r="276" ht="15.75" customHeight="1">
      <c r="B276" s="10"/>
      <c r="C276" s="10"/>
      <c r="D276" s="10"/>
      <c r="E276" s="10"/>
      <c r="F276" s="24"/>
      <c r="J276" s="65"/>
      <c r="R276" s="10"/>
      <c r="S276" s="10"/>
      <c r="T276" s="10"/>
    </row>
    <row r="277" ht="15.75" customHeight="1">
      <c r="B277" s="10"/>
      <c r="C277" s="10"/>
      <c r="D277" s="10"/>
      <c r="E277" s="10"/>
      <c r="F277" s="24"/>
      <c r="J277" s="65"/>
      <c r="R277" s="10"/>
      <c r="S277" s="10"/>
      <c r="T277" s="10"/>
    </row>
    <row r="278" ht="15.75" customHeight="1">
      <c r="B278" s="10"/>
      <c r="C278" s="10"/>
      <c r="D278" s="10"/>
      <c r="E278" s="10"/>
      <c r="F278" s="24"/>
      <c r="J278" s="65"/>
      <c r="R278" s="10"/>
      <c r="S278" s="10"/>
      <c r="T278" s="10"/>
    </row>
    <row r="279" ht="15.75" customHeight="1">
      <c r="B279" s="10"/>
      <c r="C279" s="10"/>
      <c r="D279" s="10"/>
      <c r="E279" s="10"/>
      <c r="F279" s="24"/>
      <c r="J279" s="65"/>
      <c r="R279" s="10"/>
      <c r="S279" s="10"/>
      <c r="T279" s="10"/>
    </row>
    <row r="280" ht="15.75" customHeight="1">
      <c r="B280" s="10"/>
      <c r="C280" s="10"/>
      <c r="D280" s="10"/>
      <c r="E280" s="10"/>
      <c r="F280" s="24"/>
      <c r="J280" s="65"/>
      <c r="R280" s="10"/>
      <c r="S280" s="10"/>
      <c r="T280" s="10"/>
    </row>
    <row r="281" ht="15.75" customHeight="1">
      <c r="B281" s="10"/>
      <c r="C281" s="10"/>
      <c r="D281" s="10"/>
      <c r="E281" s="10"/>
      <c r="F281" s="24"/>
      <c r="J281" s="65"/>
      <c r="R281" s="10"/>
      <c r="S281" s="10"/>
      <c r="T281" s="10"/>
    </row>
    <row r="282" ht="15.75" customHeight="1">
      <c r="B282" s="10"/>
      <c r="C282" s="10"/>
      <c r="D282" s="10"/>
      <c r="E282" s="10"/>
      <c r="F282" s="24"/>
      <c r="J282" s="65"/>
      <c r="R282" s="10"/>
      <c r="S282" s="10"/>
      <c r="T282" s="10"/>
    </row>
    <row r="283" ht="15.75" customHeight="1">
      <c r="B283" s="10"/>
      <c r="C283" s="10"/>
      <c r="D283" s="10"/>
      <c r="E283" s="10"/>
      <c r="F283" s="24"/>
      <c r="J283" s="65"/>
      <c r="R283" s="10"/>
      <c r="S283" s="10"/>
      <c r="T283" s="10"/>
    </row>
    <row r="284" ht="15.75" customHeight="1">
      <c r="B284" s="10"/>
      <c r="C284" s="10"/>
      <c r="D284" s="10"/>
      <c r="E284" s="10"/>
      <c r="F284" s="24"/>
      <c r="J284" s="65"/>
      <c r="R284" s="10"/>
      <c r="S284" s="10"/>
      <c r="T284" s="10"/>
    </row>
    <row r="285" ht="15.75" customHeight="1">
      <c r="B285" s="10"/>
      <c r="C285" s="10"/>
      <c r="D285" s="10"/>
      <c r="E285" s="10"/>
      <c r="F285" s="24"/>
      <c r="J285" s="65"/>
      <c r="R285" s="10"/>
      <c r="S285" s="10"/>
      <c r="T285" s="10"/>
    </row>
    <row r="286" ht="15.75" customHeight="1">
      <c r="B286" s="10"/>
      <c r="C286" s="10"/>
      <c r="D286" s="10"/>
      <c r="E286" s="10"/>
      <c r="F286" s="24"/>
      <c r="J286" s="65"/>
      <c r="R286" s="10"/>
      <c r="S286" s="10"/>
      <c r="T286" s="10"/>
    </row>
    <row r="287" ht="15.75" customHeight="1">
      <c r="B287" s="10"/>
      <c r="C287" s="10"/>
      <c r="D287" s="10"/>
      <c r="E287" s="10"/>
      <c r="F287" s="24"/>
      <c r="J287" s="65"/>
      <c r="R287" s="10"/>
      <c r="S287" s="10"/>
      <c r="T287" s="10"/>
    </row>
    <row r="288" ht="15.75" customHeight="1">
      <c r="B288" s="10"/>
      <c r="C288" s="10"/>
      <c r="D288" s="10"/>
      <c r="E288" s="10"/>
      <c r="F288" s="24"/>
      <c r="J288" s="65"/>
      <c r="R288" s="10"/>
      <c r="S288" s="10"/>
      <c r="T288" s="10"/>
    </row>
    <row r="289" ht="15.75" customHeight="1">
      <c r="B289" s="10"/>
      <c r="C289" s="10"/>
      <c r="D289" s="10"/>
      <c r="E289" s="10"/>
      <c r="F289" s="24"/>
      <c r="J289" s="65"/>
      <c r="R289" s="10"/>
      <c r="S289" s="10"/>
      <c r="T289" s="10"/>
    </row>
    <row r="290" ht="15.75" customHeight="1">
      <c r="B290" s="10"/>
      <c r="C290" s="10"/>
      <c r="D290" s="10"/>
      <c r="E290" s="10"/>
      <c r="F290" s="24"/>
      <c r="J290" s="65"/>
      <c r="R290" s="10"/>
      <c r="S290" s="10"/>
      <c r="T290" s="10"/>
    </row>
    <row r="291" ht="15.75" customHeight="1">
      <c r="B291" s="10"/>
      <c r="C291" s="10"/>
      <c r="D291" s="10"/>
      <c r="E291" s="10"/>
      <c r="F291" s="24"/>
      <c r="J291" s="65"/>
      <c r="R291" s="10"/>
      <c r="S291" s="10"/>
      <c r="T291" s="10"/>
    </row>
    <row r="292" ht="15.75" customHeight="1">
      <c r="B292" s="10"/>
      <c r="C292" s="10"/>
      <c r="D292" s="10"/>
      <c r="E292" s="10"/>
      <c r="F292" s="24"/>
      <c r="J292" s="65"/>
      <c r="R292" s="10"/>
      <c r="S292" s="10"/>
      <c r="T292" s="10"/>
    </row>
    <row r="293" ht="15.75" customHeight="1">
      <c r="B293" s="10"/>
      <c r="C293" s="10"/>
      <c r="D293" s="10"/>
      <c r="E293" s="10"/>
      <c r="F293" s="24"/>
      <c r="J293" s="65"/>
      <c r="R293" s="10"/>
      <c r="S293" s="10"/>
      <c r="T293" s="10"/>
    </row>
    <row r="294" ht="15.75" customHeight="1">
      <c r="B294" s="10"/>
      <c r="C294" s="10"/>
      <c r="D294" s="10"/>
      <c r="E294" s="10"/>
      <c r="F294" s="24"/>
      <c r="J294" s="65"/>
      <c r="R294" s="10"/>
      <c r="S294" s="10"/>
      <c r="T294" s="10"/>
    </row>
    <row r="295" ht="15.75" customHeight="1">
      <c r="B295" s="10"/>
      <c r="C295" s="10"/>
      <c r="D295" s="10"/>
      <c r="E295" s="10"/>
      <c r="F295" s="24"/>
      <c r="J295" s="65"/>
      <c r="R295" s="10"/>
      <c r="S295" s="10"/>
      <c r="T295" s="10"/>
    </row>
    <row r="296" ht="15.75" customHeight="1">
      <c r="B296" s="10"/>
      <c r="C296" s="10"/>
      <c r="D296" s="10"/>
      <c r="E296" s="10"/>
      <c r="F296" s="24"/>
      <c r="J296" s="65"/>
      <c r="R296" s="10"/>
      <c r="S296" s="10"/>
      <c r="T296" s="10"/>
    </row>
    <row r="297" ht="15.75" customHeight="1">
      <c r="B297" s="10"/>
      <c r="C297" s="10"/>
      <c r="D297" s="10"/>
      <c r="E297" s="10"/>
      <c r="F297" s="24"/>
      <c r="J297" s="65"/>
      <c r="R297" s="10"/>
      <c r="S297" s="10"/>
      <c r="T297" s="10"/>
    </row>
    <row r="298" ht="15.75" customHeight="1">
      <c r="B298" s="10"/>
      <c r="C298" s="10"/>
      <c r="D298" s="10"/>
      <c r="E298" s="10"/>
      <c r="F298" s="24"/>
      <c r="J298" s="65"/>
      <c r="R298" s="10"/>
      <c r="S298" s="10"/>
      <c r="T298" s="10"/>
    </row>
    <row r="299" ht="15.75" customHeight="1">
      <c r="B299" s="10"/>
      <c r="C299" s="10"/>
      <c r="D299" s="10"/>
      <c r="E299" s="10"/>
      <c r="F299" s="24"/>
      <c r="J299" s="65"/>
      <c r="R299" s="10"/>
      <c r="S299" s="10"/>
      <c r="T299" s="10"/>
    </row>
    <row r="300" ht="15.75" customHeight="1">
      <c r="B300" s="10"/>
      <c r="C300" s="10"/>
      <c r="D300" s="10"/>
      <c r="E300" s="10"/>
      <c r="F300" s="24"/>
      <c r="J300" s="65"/>
      <c r="R300" s="10"/>
      <c r="S300" s="10"/>
      <c r="T300" s="10"/>
    </row>
    <row r="301" ht="15.75" customHeight="1">
      <c r="B301" s="10"/>
      <c r="C301" s="10"/>
      <c r="D301" s="10"/>
      <c r="E301" s="10"/>
      <c r="F301" s="24"/>
      <c r="J301" s="65"/>
      <c r="R301" s="10"/>
      <c r="S301" s="10"/>
      <c r="T301" s="10"/>
    </row>
    <row r="302" ht="15.75" customHeight="1">
      <c r="B302" s="10"/>
      <c r="C302" s="10"/>
      <c r="D302" s="10"/>
      <c r="E302" s="10"/>
      <c r="F302" s="24"/>
      <c r="J302" s="65"/>
      <c r="R302" s="10"/>
      <c r="S302" s="10"/>
      <c r="T302" s="10"/>
    </row>
    <row r="303" ht="15.75" customHeight="1">
      <c r="B303" s="10"/>
      <c r="C303" s="10"/>
      <c r="D303" s="10"/>
      <c r="E303" s="10"/>
      <c r="F303" s="24"/>
      <c r="J303" s="65"/>
      <c r="R303" s="10"/>
      <c r="S303" s="10"/>
      <c r="T303" s="10"/>
    </row>
    <row r="304" ht="15.75" customHeight="1">
      <c r="B304" s="10"/>
      <c r="C304" s="10"/>
      <c r="D304" s="10"/>
      <c r="E304" s="10"/>
      <c r="F304" s="24"/>
      <c r="J304" s="65"/>
      <c r="R304" s="10"/>
      <c r="S304" s="10"/>
      <c r="T304" s="10"/>
    </row>
    <row r="305" ht="15.75" customHeight="1">
      <c r="B305" s="10"/>
      <c r="C305" s="10"/>
      <c r="D305" s="10"/>
      <c r="E305" s="10"/>
      <c r="F305" s="24"/>
      <c r="J305" s="65"/>
      <c r="R305" s="10"/>
      <c r="S305" s="10"/>
      <c r="T305" s="10"/>
    </row>
    <row r="306" ht="15.75" customHeight="1">
      <c r="B306" s="10"/>
      <c r="C306" s="10"/>
      <c r="D306" s="10"/>
      <c r="E306" s="10"/>
      <c r="F306" s="24"/>
      <c r="J306" s="65"/>
      <c r="R306" s="10"/>
      <c r="S306" s="10"/>
      <c r="T306" s="10"/>
    </row>
    <row r="307" ht="15.75" customHeight="1">
      <c r="B307" s="10"/>
      <c r="C307" s="10"/>
      <c r="D307" s="10"/>
      <c r="E307" s="10"/>
      <c r="F307" s="24"/>
      <c r="J307" s="65"/>
      <c r="R307" s="10"/>
      <c r="S307" s="10"/>
      <c r="T307" s="10"/>
    </row>
    <row r="308" ht="15.75" customHeight="1">
      <c r="B308" s="10"/>
      <c r="C308" s="10"/>
      <c r="D308" s="10"/>
      <c r="E308" s="10"/>
      <c r="F308" s="24"/>
      <c r="J308" s="65"/>
      <c r="R308" s="10"/>
      <c r="S308" s="10"/>
      <c r="T308" s="10"/>
    </row>
    <row r="309" ht="15.75" customHeight="1">
      <c r="B309" s="10"/>
      <c r="C309" s="10"/>
      <c r="D309" s="10"/>
      <c r="E309" s="10"/>
      <c r="F309" s="24"/>
      <c r="J309" s="65"/>
      <c r="R309" s="10"/>
      <c r="S309" s="10"/>
      <c r="T309" s="10"/>
    </row>
    <row r="310" ht="15.75" customHeight="1">
      <c r="B310" s="10"/>
      <c r="C310" s="10"/>
      <c r="D310" s="10"/>
      <c r="E310" s="10"/>
      <c r="F310" s="24"/>
      <c r="J310" s="65"/>
      <c r="R310" s="10"/>
      <c r="S310" s="10"/>
      <c r="T310" s="10"/>
    </row>
    <row r="311" ht="15.75" customHeight="1">
      <c r="B311" s="10"/>
      <c r="C311" s="10"/>
      <c r="D311" s="10"/>
      <c r="E311" s="10"/>
      <c r="F311" s="24"/>
      <c r="J311" s="65"/>
      <c r="R311" s="10"/>
      <c r="S311" s="10"/>
      <c r="T311" s="10"/>
    </row>
    <row r="312" ht="15.75" customHeight="1">
      <c r="B312" s="10"/>
      <c r="C312" s="10"/>
      <c r="D312" s="10"/>
      <c r="E312" s="10"/>
      <c r="F312" s="24"/>
      <c r="J312" s="65"/>
      <c r="R312" s="10"/>
      <c r="S312" s="10"/>
      <c r="T312" s="10"/>
    </row>
    <row r="313" ht="15.75" customHeight="1">
      <c r="B313" s="10"/>
      <c r="C313" s="10"/>
      <c r="D313" s="10"/>
      <c r="E313" s="10"/>
      <c r="F313" s="24"/>
      <c r="J313" s="65"/>
      <c r="R313" s="10"/>
      <c r="S313" s="10"/>
      <c r="T313" s="10"/>
    </row>
    <row r="314" ht="15.75" customHeight="1">
      <c r="B314" s="10"/>
      <c r="C314" s="10"/>
      <c r="D314" s="10"/>
      <c r="E314" s="10"/>
      <c r="F314" s="24"/>
      <c r="J314" s="65"/>
      <c r="R314" s="10"/>
      <c r="S314" s="10"/>
      <c r="T314" s="10"/>
    </row>
    <row r="315" ht="15.75" customHeight="1">
      <c r="B315" s="10"/>
      <c r="C315" s="10"/>
      <c r="D315" s="10"/>
      <c r="E315" s="10"/>
      <c r="F315" s="24"/>
      <c r="J315" s="65"/>
      <c r="R315" s="10"/>
      <c r="S315" s="10"/>
      <c r="T315" s="10"/>
    </row>
    <row r="316" ht="15.75" customHeight="1">
      <c r="B316" s="10"/>
      <c r="C316" s="10"/>
      <c r="D316" s="10"/>
      <c r="E316" s="10"/>
      <c r="F316" s="24"/>
      <c r="J316" s="65"/>
      <c r="R316" s="10"/>
      <c r="S316" s="10"/>
      <c r="T316" s="10"/>
    </row>
    <row r="317" ht="15.75" customHeight="1">
      <c r="B317" s="10"/>
      <c r="C317" s="10"/>
      <c r="D317" s="10"/>
      <c r="E317" s="10"/>
      <c r="F317" s="24"/>
      <c r="J317" s="65"/>
      <c r="R317" s="10"/>
      <c r="S317" s="10"/>
      <c r="T317" s="10"/>
    </row>
    <row r="318" ht="15.75" customHeight="1">
      <c r="B318" s="10"/>
      <c r="C318" s="10"/>
      <c r="D318" s="10"/>
      <c r="E318" s="10"/>
      <c r="F318" s="24"/>
      <c r="J318" s="65"/>
      <c r="R318" s="10"/>
      <c r="S318" s="10"/>
      <c r="T318" s="10"/>
    </row>
    <row r="319" ht="15.75" customHeight="1">
      <c r="B319" s="10"/>
      <c r="C319" s="10"/>
      <c r="D319" s="10"/>
      <c r="E319" s="10"/>
      <c r="F319" s="24"/>
      <c r="J319" s="65"/>
      <c r="R319" s="10"/>
      <c r="S319" s="10"/>
      <c r="T319" s="10"/>
    </row>
    <row r="320" ht="15.75" customHeight="1">
      <c r="B320" s="10"/>
      <c r="C320" s="10"/>
      <c r="D320" s="10"/>
      <c r="E320" s="10"/>
      <c r="F320" s="24"/>
      <c r="J320" s="65"/>
      <c r="R320" s="10"/>
      <c r="S320" s="10"/>
      <c r="T320" s="10"/>
    </row>
    <row r="321" ht="15.75" customHeight="1">
      <c r="B321" s="10"/>
      <c r="C321" s="10"/>
      <c r="D321" s="10"/>
      <c r="E321" s="10"/>
      <c r="F321" s="24"/>
      <c r="J321" s="65"/>
      <c r="R321" s="10"/>
      <c r="S321" s="10"/>
      <c r="T321" s="10"/>
    </row>
    <row r="322" ht="15.75" customHeight="1">
      <c r="B322" s="10"/>
      <c r="C322" s="10"/>
      <c r="D322" s="10"/>
      <c r="E322" s="10"/>
      <c r="F322" s="24"/>
      <c r="J322" s="65"/>
      <c r="R322" s="10"/>
      <c r="S322" s="10"/>
      <c r="T322" s="10"/>
    </row>
    <row r="323" ht="15.75" customHeight="1">
      <c r="B323" s="10"/>
      <c r="C323" s="10"/>
      <c r="D323" s="10"/>
      <c r="E323" s="10"/>
      <c r="F323" s="24"/>
      <c r="J323" s="65"/>
      <c r="R323" s="10"/>
      <c r="S323" s="10"/>
      <c r="T323" s="10"/>
    </row>
    <row r="324" ht="15.75" customHeight="1">
      <c r="B324" s="10"/>
      <c r="C324" s="10"/>
      <c r="D324" s="10"/>
      <c r="E324" s="10"/>
      <c r="F324" s="24"/>
      <c r="J324" s="65"/>
      <c r="R324" s="10"/>
      <c r="S324" s="10"/>
      <c r="T324" s="10"/>
    </row>
    <row r="325" ht="15.75" customHeight="1">
      <c r="B325" s="10"/>
      <c r="C325" s="10"/>
      <c r="D325" s="10"/>
      <c r="E325" s="10"/>
      <c r="F325" s="24"/>
      <c r="J325" s="65"/>
      <c r="R325" s="10"/>
      <c r="S325" s="10"/>
      <c r="T325" s="10"/>
    </row>
    <row r="326" ht="15.75" customHeight="1">
      <c r="B326" s="10"/>
      <c r="C326" s="10"/>
      <c r="D326" s="10"/>
      <c r="E326" s="10"/>
      <c r="F326" s="24"/>
      <c r="J326" s="65"/>
      <c r="R326" s="10"/>
      <c r="S326" s="10"/>
      <c r="T326" s="10"/>
    </row>
    <row r="327" ht="15.75" customHeight="1">
      <c r="B327" s="10"/>
      <c r="C327" s="10"/>
      <c r="D327" s="10"/>
      <c r="E327" s="10"/>
      <c r="F327" s="24"/>
      <c r="J327" s="65"/>
      <c r="R327" s="10"/>
      <c r="S327" s="10"/>
      <c r="T327" s="10"/>
    </row>
    <row r="328" ht="15.75" customHeight="1">
      <c r="B328" s="10"/>
      <c r="C328" s="10"/>
      <c r="D328" s="10"/>
      <c r="E328" s="10"/>
      <c r="F328" s="24"/>
      <c r="J328" s="65"/>
      <c r="R328" s="10"/>
      <c r="S328" s="10"/>
      <c r="T328" s="10"/>
    </row>
    <row r="329" ht="15.75" customHeight="1">
      <c r="B329" s="10"/>
      <c r="C329" s="10"/>
      <c r="D329" s="10"/>
      <c r="E329" s="10"/>
      <c r="F329" s="24"/>
      <c r="J329" s="65"/>
      <c r="R329" s="10"/>
      <c r="S329" s="10"/>
      <c r="T329" s="10"/>
    </row>
    <row r="330" ht="15.75" customHeight="1">
      <c r="B330" s="10"/>
      <c r="C330" s="10"/>
      <c r="D330" s="10"/>
      <c r="E330" s="10"/>
      <c r="F330" s="24"/>
      <c r="J330" s="65"/>
      <c r="R330" s="10"/>
      <c r="S330" s="10"/>
      <c r="T330" s="10"/>
    </row>
    <row r="331" ht="15.75" customHeight="1">
      <c r="B331" s="10"/>
      <c r="C331" s="10"/>
      <c r="D331" s="10"/>
      <c r="E331" s="10"/>
      <c r="F331" s="24"/>
      <c r="J331" s="65"/>
      <c r="R331" s="10"/>
      <c r="S331" s="10"/>
      <c r="T331" s="10"/>
    </row>
    <row r="332" ht="15.75" customHeight="1">
      <c r="B332" s="10"/>
      <c r="C332" s="10"/>
      <c r="D332" s="10"/>
      <c r="E332" s="10"/>
      <c r="F332" s="24"/>
      <c r="J332" s="65"/>
      <c r="R332" s="10"/>
      <c r="S332" s="10"/>
      <c r="T332" s="10"/>
    </row>
    <row r="333" ht="15.75" customHeight="1">
      <c r="B333" s="10"/>
      <c r="C333" s="10"/>
      <c r="D333" s="10"/>
      <c r="E333" s="10"/>
      <c r="F333" s="24"/>
      <c r="J333" s="65"/>
      <c r="R333" s="10"/>
      <c r="S333" s="10"/>
      <c r="T333" s="10"/>
    </row>
    <row r="334" ht="15.75" customHeight="1">
      <c r="B334" s="10"/>
      <c r="C334" s="10"/>
      <c r="D334" s="10"/>
      <c r="E334" s="10"/>
      <c r="F334" s="24"/>
      <c r="J334" s="65"/>
      <c r="R334" s="10"/>
      <c r="S334" s="10"/>
      <c r="T334" s="10"/>
    </row>
    <row r="335" ht="15.75" customHeight="1">
      <c r="B335" s="10"/>
      <c r="C335" s="10"/>
      <c r="D335" s="10"/>
      <c r="E335" s="10"/>
      <c r="F335" s="24"/>
      <c r="J335" s="65"/>
      <c r="R335" s="10"/>
      <c r="S335" s="10"/>
      <c r="T335" s="10"/>
    </row>
    <row r="336" ht="15.75" customHeight="1">
      <c r="B336" s="10"/>
      <c r="C336" s="10"/>
      <c r="D336" s="10"/>
      <c r="E336" s="10"/>
      <c r="F336" s="24"/>
      <c r="J336" s="65"/>
      <c r="R336" s="10"/>
      <c r="S336" s="10"/>
      <c r="T336" s="10"/>
    </row>
    <row r="337" ht="15.75" customHeight="1">
      <c r="B337" s="10"/>
      <c r="C337" s="10"/>
      <c r="D337" s="10"/>
      <c r="E337" s="10"/>
      <c r="F337" s="24"/>
      <c r="J337" s="65"/>
      <c r="R337" s="10"/>
      <c r="S337" s="10"/>
      <c r="T337" s="10"/>
    </row>
    <row r="338" ht="15.75" customHeight="1">
      <c r="B338" s="10"/>
      <c r="C338" s="10"/>
      <c r="D338" s="10"/>
      <c r="E338" s="10"/>
      <c r="F338" s="24"/>
      <c r="J338" s="65"/>
      <c r="R338" s="10"/>
      <c r="S338" s="10"/>
      <c r="T338" s="10"/>
    </row>
    <row r="339" ht="15.75" customHeight="1">
      <c r="B339" s="10"/>
      <c r="C339" s="10"/>
      <c r="D339" s="10"/>
      <c r="E339" s="10"/>
      <c r="F339" s="24"/>
      <c r="J339" s="65"/>
      <c r="R339" s="10"/>
      <c r="S339" s="10"/>
      <c r="T339" s="10"/>
    </row>
    <row r="340" ht="15.75" customHeight="1">
      <c r="B340" s="10"/>
      <c r="C340" s="10"/>
      <c r="D340" s="10"/>
      <c r="E340" s="10"/>
      <c r="F340" s="24"/>
      <c r="J340" s="65"/>
      <c r="R340" s="10"/>
      <c r="S340" s="10"/>
      <c r="T340" s="10"/>
    </row>
    <row r="341" ht="15.75" customHeight="1">
      <c r="B341" s="10"/>
      <c r="C341" s="10"/>
      <c r="D341" s="10"/>
      <c r="E341" s="10"/>
      <c r="F341" s="24"/>
      <c r="J341" s="65"/>
      <c r="R341" s="10"/>
      <c r="S341" s="10"/>
      <c r="T341" s="10"/>
    </row>
    <row r="342" ht="15.75" customHeight="1">
      <c r="B342" s="10"/>
      <c r="C342" s="10"/>
      <c r="D342" s="10"/>
      <c r="E342" s="10"/>
      <c r="F342" s="24"/>
      <c r="J342" s="65"/>
      <c r="R342" s="10"/>
      <c r="S342" s="10"/>
      <c r="T342" s="10"/>
    </row>
    <row r="343" ht="15.75" customHeight="1">
      <c r="B343" s="10"/>
      <c r="C343" s="10"/>
      <c r="D343" s="10"/>
      <c r="E343" s="10"/>
      <c r="F343" s="24"/>
      <c r="J343" s="65"/>
      <c r="R343" s="10"/>
      <c r="S343" s="10"/>
      <c r="T343" s="10"/>
    </row>
    <row r="344" ht="15.75" customHeight="1">
      <c r="B344" s="10"/>
      <c r="C344" s="10"/>
      <c r="D344" s="10"/>
      <c r="E344" s="10"/>
      <c r="F344" s="24"/>
      <c r="J344" s="65"/>
      <c r="R344" s="10"/>
      <c r="S344" s="10"/>
      <c r="T344" s="10"/>
    </row>
    <row r="345" ht="15.75" customHeight="1">
      <c r="B345" s="10"/>
      <c r="C345" s="10"/>
      <c r="D345" s="10"/>
      <c r="E345" s="10"/>
      <c r="F345" s="24"/>
      <c r="J345" s="65"/>
      <c r="R345" s="10"/>
      <c r="S345" s="10"/>
      <c r="T345" s="10"/>
    </row>
    <row r="346" ht="15.75" customHeight="1">
      <c r="B346" s="10"/>
      <c r="C346" s="10"/>
      <c r="D346" s="10"/>
      <c r="E346" s="10"/>
      <c r="F346" s="24"/>
      <c r="J346" s="65"/>
      <c r="R346" s="10"/>
      <c r="S346" s="10"/>
      <c r="T346" s="10"/>
    </row>
    <row r="347" ht="15.75" customHeight="1">
      <c r="B347" s="10"/>
      <c r="C347" s="10"/>
      <c r="D347" s="10"/>
      <c r="E347" s="10"/>
      <c r="F347" s="24"/>
      <c r="J347" s="65"/>
      <c r="R347" s="10"/>
      <c r="S347" s="10"/>
      <c r="T347" s="10"/>
    </row>
    <row r="348" ht="15.75" customHeight="1">
      <c r="B348" s="10"/>
      <c r="C348" s="10"/>
      <c r="D348" s="10"/>
      <c r="E348" s="10"/>
      <c r="F348" s="24"/>
      <c r="J348" s="65"/>
      <c r="R348" s="10"/>
      <c r="S348" s="10"/>
      <c r="T348" s="10"/>
    </row>
    <row r="349" ht="15.75" customHeight="1">
      <c r="B349" s="10"/>
      <c r="C349" s="10"/>
      <c r="D349" s="10"/>
      <c r="E349" s="10"/>
      <c r="F349" s="24"/>
      <c r="J349" s="65"/>
      <c r="R349" s="10"/>
      <c r="S349" s="10"/>
      <c r="T349" s="10"/>
    </row>
    <row r="350" ht="15.75" customHeight="1">
      <c r="B350" s="10"/>
      <c r="C350" s="10"/>
      <c r="D350" s="10"/>
      <c r="E350" s="10"/>
      <c r="F350" s="24"/>
      <c r="J350" s="65"/>
      <c r="R350" s="10"/>
      <c r="S350" s="10"/>
      <c r="T350" s="10"/>
    </row>
    <row r="351" ht="15.75" customHeight="1">
      <c r="B351" s="10"/>
      <c r="C351" s="10"/>
      <c r="D351" s="10"/>
      <c r="E351" s="10"/>
      <c r="F351" s="24"/>
      <c r="J351" s="65"/>
      <c r="R351" s="10"/>
      <c r="S351" s="10"/>
      <c r="T351" s="10"/>
    </row>
    <row r="352" ht="15.75" customHeight="1">
      <c r="B352" s="10"/>
      <c r="C352" s="10"/>
      <c r="D352" s="10"/>
      <c r="E352" s="10"/>
      <c r="F352" s="24"/>
      <c r="J352" s="65"/>
      <c r="R352" s="10"/>
      <c r="S352" s="10"/>
      <c r="T352" s="10"/>
    </row>
    <row r="353" ht="15.75" customHeight="1">
      <c r="B353" s="10"/>
      <c r="C353" s="10"/>
      <c r="D353" s="10"/>
      <c r="E353" s="10"/>
      <c r="F353" s="24"/>
      <c r="J353" s="65"/>
      <c r="R353" s="10"/>
      <c r="S353" s="10"/>
      <c r="T353" s="10"/>
    </row>
    <row r="354" ht="15.75" customHeight="1">
      <c r="B354" s="10"/>
      <c r="C354" s="10"/>
      <c r="D354" s="10"/>
      <c r="E354" s="10"/>
      <c r="F354" s="24"/>
      <c r="J354" s="65"/>
      <c r="R354" s="10"/>
      <c r="S354" s="10"/>
      <c r="T354" s="10"/>
    </row>
    <row r="355" ht="15.75" customHeight="1">
      <c r="B355" s="10"/>
      <c r="C355" s="10"/>
      <c r="D355" s="10"/>
      <c r="E355" s="10"/>
      <c r="F355" s="24"/>
      <c r="J355" s="65"/>
      <c r="R355" s="10"/>
      <c r="S355" s="10"/>
      <c r="T355" s="10"/>
    </row>
    <row r="356" ht="15.75" customHeight="1">
      <c r="B356" s="10"/>
      <c r="C356" s="10"/>
      <c r="D356" s="10"/>
      <c r="E356" s="10"/>
      <c r="F356" s="24"/>
      <c r="J356" s="65"/>
      <c r="R356" s="10"/>
      <c r="S356" s="10"/>
      <c r="T356" s="10"/>
    </row>
    <row r="357" ht="15.75" customHeight="1">
      <c r="B357" s="10"/>
      <c r="C357" s="10"/>
      <c r="D357" s="10"/>
      <c r="E357" s="10"/>
      <c r="F357" s="24"/>
      <c r="J357" s="65"/>
      <c r="R357" s="10"/>
      <c r="S357" s="10"/>
      <c r="T357" s="10"/>
    </row>
    <row r="358" ht="15.75" customHeight="1">
      <c r="B358" s="10"/>
      <c r="C358" s="10"/>
      <c r="D358" s="10"/>
      <c r="E358" s="10"/>
      <c r="F358" s="24"/>
      <c r="J358" s="65"/>
      <c r="R358" s="10"/>
      <c r="S358" s="10"/>
      <c r="T358" s="10"/>
    </row>
    <row r="359" ht="15.75" customHeight="1">
      <c r="B359" s="10"/>
      <c r="C359" s="10"/>
      <c r="D359" s="10"/>
      <c r="E359" s="10"/>
      <c r="F359" s="24"/>
      <c r="J359" s="65"/>
      <c r="R359" s="10"/>
      <c r="S359" s="10"/>
      <c r="T359" s="10"/>
    </row>
    <row r="360" ht="15.75" customHeight="1">
      <c r="B360" s="10"/>
      <c r="C360" s="10"/>
      <c r="D360" s="10"/>
      <c r="E360" s="10"/>
      <c r="F360" s="24"/>
      <c r="J360" s="65"/>
      <c r="R360" s="10"/>
      <c r="S360" s="10"/>
      <c r="T360" s="10"/>
    </row>
    <row r="361" ht="15.75" customHeight="1">
      <c r="B361" s="10"/>
      <c r="C361" s="10"/>
      <c r="D361" s="10"/>
      <c r="E361" s="10"/>
      <c r="F361" s="24"/>
      <c r="J361" s="65"/>
      <c r="R361" s="10"/>
      <c r="S361" s="10"/>
      <c r="T361" s="10"/>
    </row>
    <row r="362" ht="15.75" customHeight="1">
      <c r="B362" s="10"/>
      <c r="C362" s="10"/>
      <c r="D362" s="10"/>
      <c r="E362" s="10"/>
      <c r="F362" s="24"/>
      <c r="J362" s="65"/>
      <c r="R362" s="10"/>
      <c r="S362" s="10"/>
      <c r="T362" s="10"/>
    </row>
    <row r="363" ht="15.75" customHeight="1">
      <c r="B363" s="10"/>
      <c r="C363" s="10"/>
      <c r="D363" s="10"/>
      <c r="E363" s="10"/>
      <c r="F363" s="24"/>
      <c r="J363" s="65"/>
      <c r="R363" s="10"/>
      <c r="S363" s="10"/>
      <c r="T363" s="10"/>
    </row>
    <row r="364" ht="15.75" customHeight="1">
      <c r="B364" s="10"/>
      <c r="C364" s="10"/>
      <c r="D364" s="10"/>
      <c r="E364" s="10"/>
      <c r="F364" s="24"/>
      <c r="J364" s="65"/>
      <c r="R364" s="10"/>
      <c r="S364" s="10"/>
      <c r="T364" s="10"/>
    </row>
    <row r="365" ht="15.75" customHeight="1">
      <c r="B365" s="10"/>
      <c r="C365" s="10"/>
      <c r="D365" s="10"/>
      <c r="E365" s="10"/>
      <c r="F365" s="24"/>
      <c r="J365" s="65"/>
      <c r="R365" s="10"/>
      <c r="S365" s="10"/>
      <c r="T365" s="10"/>
    </row>
    <row r="366" ht="15.75" customHeight="1">
      <c r="B366" s="10"/>
      <c r="C366" s="10"/>
      <c r="D366" s="10"/>
      <c r="E366" s="10"/>
      <c r="F366" s="24"/>
      <c r="J366" s="65"/>
      <c r="R366" s="10"/>
      <c r="S366" s="10"/>
      <c r="T366" s="10"/>
    </row>
    <row r="367" ht="15.75" customHeight="1">
      <c r="B367" s="10"/>
      <c r="C367" s="10"/>
      <c r="D367" s="10"/>
      <c r="E367" s="10"/>
      <c r="F367" s="24"/>
      <c r="J367" s="65"/>
      <c r="R367" s="10"/>
      <c r="S367" s="10"/>
      <c r="T367" s="10"/>
    </row>
    <row r="368" ht="15.75" customHeight="1">
      <c r="B368" s="10"/>
      <c r="C368" s="10"/>
      <c r="D368" s="10"/>
      <c r="E368" s="10"/>
      <c r="F368" s="24"/>
      <c r="J368" s="65"/>
      <c r="R368" s="10"/>
      <c r="S368" s="10"/>
      <c r="T368" s="10"/>
    </row>
    <row r="369" ht="15.75" customHeight="1">
      <c r="B369" s="10"/>
      <c r="C369" s="10"/>
      <c r="D369" s="10"/>
      <c r="E369" s="10"/>
      <c r="F369" s="24"/>
      <c r="J369" s="65"/>
      <c r="R369" s="10"/>
      <c r="S369" s="10"/>
      <c r="T369" s="10"/>
    </row>
    <row r="370" ht="15.75" customHeight="1">
      <c r="B370" s="10"/>
      <c r="C370" s="10"/>
      <c r="D370" s="10"/>
      <c r="E370" s="10"/>
      <c r="F370" s="24"/>
      <c r="J370" s="65"/>
      <c r="R370" s="10"/>
      <c r="S370" s="10"/>
      <c r="T370" s="10"/>
    </row>
    <row r="371" ht="15.75" customHeight="1">
      <c r="B371" s="10"/>
      <c r="C371" s="10"/>
      <c r="D371" s="10"/>
      <c r="E371" s="10"/>
      <c r="F371" s="24"/>
      <c r="J371" s="65"/>
      <c r="R371" s="10"/>
      <c r="S371" s="10"/>
      <c r="T371" s="10"/>
    </row>
    <row r="372" ht="15.75" customHeight="1">
      <c r="B372" s="10"/>
      <c r="C372" s="10"/>
      <c r="D372" s="10"/>
      <c r="E372" s="10"/>
      <c r="F372" s="24"/>
      <c r="J372" s="65"/>
      <c r="R372" s="10"/>
      <c r="S372" s="10"/>
      <c r="T372" s="10"/>
    </row>
    <row r="373" ht="15.75" customHeight="1">
      <c r="B373" s="10"/>
      <c r="C373" s="10"/>
      <c r="D373" s="10"/>
      <c r="E373" s="10"/>
      <c r="F373" s="24"/>
      <c r="J373" s="65"/>
      <c r="R373" s="10"/>
      <c r="S373" s="10"/>
      <c r="T373" s="10"/>
    </row>
    <row r="374" ht="15.75" customHeight="1">
      <c r="B374" s="10"/>
      <c r="C374" s="10"/>
      <c r="D374" s="10"/>
      <c r="E374" s="10"/>
      <c r="F374" s="24"/>
      <c r="J374" s="65"/>
      <c r="R374" s="10"/>
      <c r="S374" s="10"/>
      <c r="T374" s="10"/>
    </row>
    <row r="375" ht="15.75" customHeight="1">
      <c r="B375" s="10"/>
      <c r="C375" s="10"/>
      <c r="D375" s="10"/>
      <c r="E375" s="10"/>
      <c r="F375" s="24"/>
      <c r="J375" s="65"/>
      <c r="R375" s="10"/>
      <c r="S375" s="10"/>
      <c r="T375" s="10"/>
    </row>
    <row r="376" ht="15.75" customHeight="1">
      <c r="B376" s="10"/>
      <c r="C376" s="10"/>
      <c r="D376" s="10"/>
      <c r="E376" s="10"/>
      <c r="F376" s="24"/>
      <c r="J376" s="65"/>
      <c r="R376" s="10"/>
      <c r="S376" s="10"/>
      <c r="T376" s="10"/>
    </row>
    <row r="377" ht="15.75" customHeight="1">
      <c r="B377" s="10"/>
      <c r="C377" s="10"/>
      <c r="D377" s="10"/>
      <c r="E377" s="10"/>
      <c r="F377" s="24"/>
      <c r="J377" s="65"/>
      <c r="R377" s="10"/>
      <c r="S377" s="10"/>
      <c r="T377" s="10"/>
    </row>
    <row r="378" ht="15.75" customHeight="1">
      <c r="B378" s="10"/>
      <c r="C378" s="10"/>
      <c r="D378" s="10"/>
      <c r="E378" s="10"/>
      <c r="F378" s="24"/>
      <c r="J378" s="65"/>
      <c r="R378" s="10"/>
      <c r="S378" s="10"/>
      <c r="T378" s="10"/>
    </row>
    <row r="379" ht="15.75" customHeight="1">
      <c r="B379" s="10"/>
      <c r="C379" s="10"/>
      <c r="D379" s="10"/>
      <c r="E379" s="10"/>
      <c r="F379" s="24"/>
      <c r="J379" s="65"/>
      <c r="R379" s="10"/>
      <c r="S379" s="10"/>
      <c r="T379" s="10"/>
    </row>
    <row r="380" ht="15.75" customHeight="1">
      <c r="B380" s="10"/>
      <c r="C380" s="10"/>
      <c r="D380" s="10"/>
      <c r="E380" s="10"/>
      <c r="F380" s="24"/>
      <c r="J380" s="65"/>
      <c r="R380" s="10"/>
      <c r="S380" s="10"/>
      <c r="T380" s="10"/>
    </row>
    <row r="381" ht="15.75" customHeight="1">
      <c r="B381" s="10"/>
      <c r="C381" s="10"/>
      <c r="D381" s="10"/>
      <c r="E381" s="10"/>
      <c r="F381" s="24"/>
      <c r="J381" s="65"/>
      <c r="R381" s="10"/>
      <c r="S381" s="10"/>
      <c r="T381" s="10"/>
    </row>
    <row r="382" ht="15.75" customHeight="1">
      <c r="B382" s="10"/>
      <c r="C382" s="10"/>
      <c r="D382" s="10"/>
      <c r="E382" s="10"/>
      <c r="F382" s="24"/>
      <c r="J382" s="65"/>
      <c r="R382" s="10"/>
      <c r="S382" s="10"/>
      <c r="T382" s="10"/>
    </row>
    <row r="383" ht="15.75" customHeight="1">
      <c r="B383" s="10"/>
      <c r="C383" s="10"/>
      <c r="D383" s="10"/>
      <c r="E383" s="10"/>
      <c r="F383" s="24"/>
      <c r="J383" s="65"/>
      <c r="R383" s="10"/>
      <c r="S383" s="10"/>
      <c r="T383" s="10"/>
    </row>
    <row r="384" ht="15.75" customHeight="1">
      <c r="B384" s="10"/>
      <c r="C384" s="10"/>
      <c r="D384" s="10"/>
      <c r="E384" s="10"/>
      <c r="F384" s="24"/>
      <c r="J384" s="65"/>
      <c r="R384" s="10"/>
      <c r="S384" s="10"/>
      <c r="T384" s="10"/>
    </row>
    <row r="385" ht="15.75" customHeight="1">
      <c r="B385" s="10"/>
      <c r="C385" s="10"/>
      <c r="D385" s="10"/>
      <c r="E385" s="10"/>
      <c r="F385" s="24"/>
      <c r="J385" s="65"/>
      <c r="R385" s="10"/>
      <c r="S385" s="10"/>
      <c r="T385" s="10"/>
    </row>
    <row r="386" ht="15.75" customHeight="1">
      <c r="B386" s="10"/>
      <c r="C386" s="10"/>
      <c r="D386" s="10"/>
      <c r="E386" s="10"/>
      <c r="F386" s="24"/>
      <c r="J386" s="65"/>
      <c r="R386" s="10"/>
      <c r="S386" s="10"/>
      <c r="T386" s="10"/>
    </row>
    <row r="387" ht="15.75" customHeight="1">
      <c r="B387" s="10"/>
      <c r="C387" s="10"/>
      <c r="D387" s="10"/>
      <c r="E387" s="10"/>
      <c r="F387" s="24"/>
      <c r="J387" s="65"/>
      <c r="R387" s="10"/>
      <c r="S387" s="10"/>
      <c r="T387" s="10"/>
    </row>
    <row r="388" ht="15.75" customHeight="1">
      <c r="B388" s="10"/>
      <c r="C388" s="10"/>
      <c r="D388" s="10"/>
      <c r="E388" s="10"/>
      <c r="F388" s="24"/>
      <c r="J388" s="65"/>
      <c r="R388" s="10"/>
      <c r="S388" s="10"/>
      <c r="T388" s="10"/>
    </row>
    <row r="389" ht="15.75" customHeight="1">
      <c r="B389" s="10"/>
      <c r="C389" s="10"/>
      <c r="D389" s="10"/>
      <c r="E389" s="10"/>
      <c r="F389" s="24"/>
      <c r="J389" s="65"/>
      <c r="R389" s="10"/>
      <c r="S389" s="10"/>
      <c r="T389" s="10"/>
    </row>
    <row r="390" ht="15.75" customHeight="1">
      <c r="B390" s="10"/>
      <c r="C390" s="10"/>
      <c r="D390" s="10"/>
      <c r="E390" s="10"/>
      <c r="F390" s="24"/>
      <c r="J390" s="65"/>
      <c r="R390" s="10"/>
      <c r="S390" s="10"/>
      <c r="T390" s="10"/>
    </row>
    <row r="391" ht="15.75" customHeight="1">
      <c r="B391" s="10"/>
      <c r="C391" s="10"/>
      <c r="D391" s="10"/>
      <c r="E391" s="10"/>
      <c r="F391" s="24"/>
      <c r="J391" s="65"/>
      <c r="R391" s="10"/>
      <c r="S391" s="10"/>
      <c r="T391" s="10"/>
    </row>
    <row r="392" ht="15.75" customHeight="1">
      <c r="B392" s="10"/>
      <c r="C392" s="10"/>
      <c r="D392" s="10"/>
      <c r="E392" s="10"/>
      <c r="F392" s="24"/>
      <c r="J392" s="65"/>
      <c r="R392" s="10"/>
      <c r="S392" s="10"/>
      <c r="T392" s="10"/>
    </row>
    <row r="393" ht="15.75" customHeight="1">
      <c r="B393" s="10"/>
      <c r="C393" s="10"/>
      <c r="D393" s="10"/>
      <c r="E393" s="10"/>
      <c r="F393" s="24"/>
      <c r="J393" s="65"/>
      <c r="R393" s="10"/>
      <c r="S393" s="10"/>
      <c r="T393" s="10"/>
    </row>
    <row r="394" ht="15.75" customHeight="1">
      <c r="B394" s="10"/>
      <c r="C394" s="10"/>
      <c r="D394" s="10"/>
      <c r="E394" s="10"/>
      <c r="F394" s="24"/>
      <c r="J394" s="65"/>
      <c r="R394" s="10"/>
      <c r="S394" s="10"/>
      <c r="T394" s="10"/>
    </row>
    <row r="395" ht="15.75" customHeight="1">
      <c r="B395" s="10"/>
      <c r="C395" s="10"/>
      <c r="D395" s="10"/>
      <c r="E395" s="10"/>
      <c r="F395" s="24"/>
      <c r="J395" s="65"/>
      <c r="R395" s="10"/>
      <c r="S395" s="10"/>
      <c r="T395" s="10"/>
    </row>
    <row r="396" ht="15.75" customHeight="1">
      <c r="B396" s="10"/>
      <c r="C396" s="10"/>
      <c r="D396" s="10"/>
      <c r="E396" s="10"/>
      <c r="F396" s="24"/>
      <c r="J396" s="65"/>
      <c r="R396" s="10"/>
      <c r="S396" s="10"/>
      <c r="T396" s="10"/>
    </row>
    <row r="397" ht="15.75" customHeight="1">
      <c r="B397" s="10"/>
      <c r="C397" s="10"/>
      <c r="D397" s="10"/>
      <c r="E397" s="10"/>
      <c r="F397" s="24"/>
      <c r="J397" s="65"/>
      <c r="R397" s="10"/>
      <c r="S397" s="10"/>
      <c r="T397" s="10"/>
    </row>
    <row r="398" ht="15.75" customHeight="1">
      <c r="B398" s="10"/>
      <c r="C398" s="10"/>
      <c r="D398" s="10"/>
      <c r="E398" s="10"/>
      <c r="F398" s="24"/>
      <c r="J398" s="65"/>
      <c r="R398" s="10"/>
      <c r="S398" s="10"/>
      <c r="T398" s="10"/>
    </row>
    <row r="399" ht="15.75" customHeight="1">
      <c r="B399" s="10"/>
      <c r="C399" s="10"/>
      <c r="D399" s="10"/>
      <c r="E399" s="10"/>
      <c r="F399" s="24"/>
      <c r="J399" s="65"/>
      <c r="R399" s="10"/>
      <c r="S399" s="10"/>
      <c r="T399" s="10"/>
    </row>
    <row r="400" ht="15.75" customHeight="1">
      <c r="B400" s="10"/>
      <c r="C400" s="10"/>
      <c r="D400" s="10"/>
      <c r="E400" s="10"/>
      <c r="F400" s="24"/>
      <c r="J400" s="65"/>
      <c r="R400" s="10"/>
      <c r="S400" s="10"/>
      <c r="T400" s="10"/>
    </row>
    <row r="401" ht="15.75" customHeight="1">
      <c r="B401" s="10"/>
      <c r="C401" s="10"/>
      <c r="D401" s="10"/>
      <c r="E401" s="10"/>
      <c r="F401" s="24"/>
      <c r="J401" s="65"/>
      <c r="R401" s="10"/>
      <c r="S401" s="10"/>
      <c r="T401" s="10"/>
    </row>
    <row r="402" ht="15.75" customHeight="1">
      <c r="B402" s="10"/>
      <c r="C402" s="10"/>
      <c r="D402" s="10"/>
      <c r="E402" s="10"/>
      <c r="F402" s="24"/>
      <c r="J402" s="65"/>
      <c r="R402" s="10"/>
      <c r="S402" s="10"/>
      <c r="T402" s="10"/>
    </row>
    <row r="403" ht="15.75" customHeight="1">
      <c r="B403" s="10"/>
      <c r="C403" s="10"/>
      <c r="D403" s="10"/>
      <c r="E403" s="10"/>
      <c r="F403" s="24"/>
      <c r="J403" s="65"/>
      <c r="R403" s="10"/>
      <c r="S403" s="10"/>
      <c r="T403" s="10"/>
    </row>
    <row r="404" ht="15.75" customHeight="1">
      <c r="B404" s="10"/>
      <c r="C404" s="10"/>
      <c r="D404" s="10"/>
      <c r="E404" s="10"/>
      <c r="F404" s="24"/>
      <c r="J404" s="65"/>
      <c r="R404" s="10"/>
      <c r="S404" s="10"/>
      <c r="T404" s="10"/>
    </row>
    <row r="405" ht="15.75" customHeight="1">
      <c r="B405" s="10"/>
      <c r="C405" s="10"/>
      <c r="D405" s="10"/>
      <c r="E405" s="10"/>
      <c r="F405" s="24"/>
      <c r="J405" s="65"/>
      <c r="R405" s="10"/>
      <c r="S405" s="10"/>
      <c r="T405" s="10"/>
    </row>
    <row r="406" ht="15.75" customHeight="1">
      <c r="B406" s="10"/>
      <c r="C406" s="10"/>
      <c r="D406" s="10"/>
      <c r="E406" s="10"/>
      <c r="F406" s="24"/>
      <c r="J406" s="65"/>
      <c r="R406" s="10"/>
      <c r="S406" s="10"/>
      <c r="T406" s="10"/>
    </row>
    <row r="407" ht="15.75" customHeight="1">
      <c r="B407" s="10"/>
      <c r="C407" s="10"/>
      <c r="D407" s="10"/>
      <c r="E407" s="10"/>
      <c r="F407" s="24"/>
      <c r="J407" s="65"/>
      <c r="R407" s="10"/>
      <c r="S407" s="10"/>
      <c r="T407" s="10"/>
    </row>
    <row r="408" ht="15.75" customHeight="1">
      <c r="B408" s="10"/>
      <c r="C408" s="10"/>
      <c r="D408" s="10"/>
      <c r="E408" s="10"/>
      <c r="F408" s="24"/>
      <c r="J408" s="65"/>
      <c r="R408" s="10"/>
      <c r="S408" s="10"/>
      <c r="T408" s="10"/>
    </row>
    <row r="409" ht="15.75" customHeight="1">
      <c r="B409" s="10"/>
      <c r="C409" s="10"/>
      <c r="D409" s="10"/>
      <c r="E409" s="10"/>
      <c r="F409" s="24"/>
      <c r="J409" s="65"/>
      <c r="R409" s="10"/>
      <c r="S409" s="10"/>
      <c r="T409" s="10"/>
    </row>
    <row r="410" ht="15.75" customHeight="1">
      <c r="B410" s="10"/>
      <c r="C410" s="10"/>
      <c r="D410" s="10"/>
      <c r="E410" s="10"/>
      <c r="F410" s="24"/>
      <c r="J410" s="65"/>
      <c r="R410" s="10"/>
      <c r="S410" s="10"/>
      <c r="T410" s="10"/>
    </row>
    <row r="411" ht="15.75" customHeight="1">
      <c r="B411" s="10"/>
      <c r="C411" s="10"/>
      <c r="D411" s="10"/>
      <c r="E411" s="10"/>
      <c r="F411" s="24"/>
      <c r="J411" s="65"/>
      <c r="R411" s="10"/>
      <c r="S411" s="10"/>
      <c r="T411" s="10"/>
    </row>
    <row r="412" ht="15.75" customHeight="1">
      <c r="B412" s="10"/>
      <c r="C412" s="10"/>
      <c r="D412" s="10"/>
      <c r="E412" s="10"/>
      <c r="F412" s="24"/>
      <c r="J412" s="65"/>
      <c r="R412" s="10"/>
      <c r="S412" s="10"/>
      <c r="T412" s="10"/>
    </row>
    <row r="413" ht="15.75" customHeight="1">
      <c r="B413" s="10"/>
      <c r="C413" s="10"/>
      <c r="D413" s="10"/>
      <c r="E413" s="10"/>
      <c r="F413" s="24"/>
      <c r="J413" s="65"/>
      <c r="R413" s="10"/>
      <c r="S413" s="10"/>
      <c r="T413" s="10"/>
    </row>
    <row r="414" ht="15.75" customHeight="1">
      <c r="B414" s="10"/>
      <c r="C414" s="10"/>
      <c r="D414" s="10"/>
      <c r="E414" s="10"/>
      <c r="F414" s="24"/>
      <c r="J414" s="65"/>
      <c r="R414" s="10"/>
      <c r="S414" s="10"/>
      <c r="T414" s="10"/>
    </row>
    <row r="415" ht="15.75" customHeight="1">
      <c r="B415" s="10"/>
      <c r="C415" s="10"/>
      <c r="D415" s="10"/>
      <c r="E415" s="10"/>
      <c r="F415" s="24"/>
      <c r="J415" s="65"/>
      <c r="R415" s="10"/>
      <c r="S415" s="10"/>
      <c r="T415" s="10"/>
    </row>
    <row r="416" ht="15.75" customHeight="1">
      <c r="B416" s="10"/>
      <c r="C416" s="10"/>
      <c r="D416" s="10"/>
      <c r="E416" s="10"/>
      <c r="F416" s="24"/>
      <c r="J416" s="65"/>
      <c r="R416" s="10"/>
      <c r="S416" s="10"/>
      <c r="T416" s="10"/>
    </row>
    <row r="417" ht="15.75" customHeight="1">
      <c r="B417" s="10"/>
      <c r="C417" s="10"/>
      <c r="D417" s="10"/>
      <c r="E417" s="10"/>
      <c r="F417" s="24"/>
      <c r="J417" s="65"/>
      <c r="R417" s="10"/>
      <c r="S417" s="10"/>
      <c r="T417" s="10"/>
    </row>
    <row r="418" ht="15.75" customHeight="1">
      <c r="B418" s="10"/>
      <c r="C418" s="10"/>
      <c r="D418" s="10"/>
      <c r="E418" s="10"/>
      <c r="F418" s="24"/>
      <c r="J418" s="65"/>
      <c r="R418" s="10"/>
      <c r="S418" s="10"/>
      <c r="T418" s="10"/>
    </row>
    <row r="419" ht="15.75" customHeight="1">
      <c r="B419" s="10"/>
      <c r="C419" s="10"/>
      <c r="D419" s="10"/>
      <c r="E419" s="10"/>
      <c r="F419" s="24"/>
      <c r="J419" s="65"/>
      <c r="R419" s="10"/>
      <c r="S419" s="10"/>
      <c r="T419" s="10"/>
    </row>
    <row r="420" ht="15.75" customHeight="1">
      <c r="B420" s="10"/>
      <c r="C420" s="10"/>
      <c r="D420" s="10"/>
      <c r="E420" s="10"/>
      <c r="F420" s="24"/>
      <c r="J420" s="65"/>
      <c r="R420" s="10"/>
      <c r="S420" s="10"/>
      <c r="T420" s="10"/>
    </row>
    <row r="421" ht="15.75" customHeight="1">
      <c r="B421" s="10"/>
      <c r="C421" s="10"/>
      <c r="D421" s="10"/>
      <c r="E421" s="10"/>
      <c r="F421" s="24"/>
      <c r="J421" s="65"/>
      <c r="R421" s="10"/>
      <c r="S421" s="10"/>
      <c r="T421" s="10"/>
    </row>
    <row r="422" ht="15.75" customHeight="1">
      <c r="B422" s="10"/>
      <c r="C422" s="10"/>
      <c r="D422" s="10"/>
      <c r="E422" s="10"/>
      <c r="F422" s="24"/>
      <c r="J422" s="65"/>
      <c r="R422" s="10"/>
      <c r="S422" s="10"/>
      <c r="T422" s="10"/>
    </row>
    <row r="423" ht="15.75" customHeight="1">
      <c r="B423" s="10"/>
      <c r="C423" s="10"/>
      <c r="D423" s="10"/>
      <c r="E423" s="10"/>
      <c r="F423" s="24"/>
      <c r="J423" s="65"/>
      <c r="R423" s="10"/>
      <c r="S423" s="10"/>
      <c r="T423" s="10"/>
    </row>
    <row r="424" ht="15.75" customHeight="1">
      <c r="B424" s="10"/>
      <c r="C424" s="10"/>
      <c r="D424" s="10"/>
      <c r="E424" s="10"/>
      <c r="F424" s="24"/>
      <c r="J424" s="65"/>
      <c r="R424" s="10"/>
      <c r="S424" s="10"/>
      <c r="T424" s="10"/>
    </row>
    <row r="425" ht="15.75" customHeight="1">
      <c r="B425" s="10"/>
      <c r="C425" s="10"/>
      <c r="D425" s="10"/>
      <c r="E425" s="10"/>
      <c r="F425" s="24"/>
      <c r="J425" s="65"/>
      <c r="R425" s="10"/>
      <c r="S425" s="10"/>
      <c r="T425" s="10"/>
    </row>
    <row r="426" ht="15.75" customHeight="1">
      <c r="B426" s="10"/>
      <c r="C426" s="10"/>
      <c r="D426" s="10"/>
      <c r="E426" s="10"/>
      <c r="F426" s="24"/>
      <c r="J426" s="65"/>
      <c r="R426" s="10"/>
      <c r="S426" s="10"/>
      <c r="T426" s="10"/>
    </row>
    <row r="427" ht="15.75" customHeight="1">
      <c r="B427" s="10"/>
      <c r="C427" s="10"/>
      <c r="D427" s="10"/>
      <c r="E427" s="10"/>
      <c r="F427" s="24"/>
      <c r="J427" s="65"/>
      <c r="R427" s="10"/>
      <c r="S427" s="10"/>
      <c r="T427" s="10"/>
    </row>
    <row r="428" ht="15.75" customHeight="1">
      <c r="B428" s="10"/>
      <c r="C428" s="10"/>
      <c r="D428" s="10"/>
      <c r="E428" s="10"/>
      <c r="F428" s="24"/>
      <c r="J428" s="65"/>
      <c r="R428" s="10"/>
      <c r="S428" s="10"/>
      <c r="T428" s="10"/>
    </row>
    <row r="429" ht="15.75" customHeight="1">
      <c r="B429" s="10"/>
      <c r="C429" s="10"/>
      <c r="D429" s="10"/>
      <c r="E429" s="10"/>
      <c r="F429" s="24"/>
      <c r="J429" s="65"/>
      <c r="R429" s="10"/>
      <c r="S429" s="10"/>
      <c r="T429" s="10"/>
    </row>
    <row r="430" ht="15.75" customHeight="1">
      <c r="B430" s="10"/>
      <c r="C430" s="10"/>
      <c r="D430" s="10"/>
      <c r="E430" s="10"/>
      <c r="F430" s="24"/>
      <c r="J430" s="65"/>
      <c r="R430" s="10"/>
      <c r="S430" s="10"/>
      <c r="T430" s="10"/>
    </row>
    <row r="431" ht="15.75" customHeight="1">
      <c r="B431" s="10"/>
      <c r="C431" s="10"/>
      <c r="D431" s="10"/>
      <c r="E431" s="10"/>
      <c r="F431" s="24"/>
      <c r="J431" s="65"/>
      <c r="R431" s="10"/>
      <c r="S431" s="10"/>
      <c r="T431" s="10"/>
    </row>
    <row r="432" ht="15.75" customHeight="1">
      <c r="B432" s="10"/>
      <c r="C432" s="10"/>
      <c r="D432" s="10"/>
      <c r="E432" s="10"/>
      <c r="F432" s="24"/>
      <c r="J432" s="65"/>
      <c r="R432" s="10"/>
      <c r="S432" s="10"/>
      <c r="T432" s="10"/>
    </row>
    <row r="433" ht="15.75" customHeight="1">
      <c r="B433" s="10"/>
      <c r="C433" s="10"/>
      <c r="D433" s="10"/>
      <c r="E433" s="10"/>
      <c r="F433" s="24"/>
      <c r="J433" s="65"/>
      <c r="R433" s="10"/>
      <c r="S433" s="10"/>
      <c r="T433" s="10"/>
    </row>
    <row r="434" ht="15.75" customHeight="1">
      <c r="B434" s="10"/>
      <c r="C434" s="10"/>
      <c r="D434" s="10"/>
      <c r="E434" s="10"/>
      <c r="F434" s="24"/>
      <c r="J434" s="65"/>
      <c r="R434" s="10"/>
      <c r="S434" s="10"/>
      <c r="T434" s="10"/>
    </row>
    <row r="435" ht="15.75" customHeight="1">
      <c r="B435" s="10"/>
      <c r="C435" s="10"/>
      <c r="D435" s="10"/>
      <c r="E435" s="10"/>
      <c r="F435" s="24"/>
      <c r="J435" s="65"/>
      <c r="R435" s="10"/>
      <c r="S435" s="10"/>
      <c r="T435" s="10"/>
    </row>
    <row r="436" ht="15.75" customHeight="1">
      <c r="B436" s="10"/>
      <c r="C436" s="10"/>
      <c r="D436" s="10"/>
      <c r="E436" s="10"/>
      <c r="F436" s="24"/>
      <c r="J436" s="65"/>
      <c r="R436" s="10"/>
      <c r="S436" s="10"/>
      <c r="T436" s="10"/>
    </row>
    <row r="437" ht="15.75" customHeight="1">
      <c r="B437" s="10"/>
      <c r="C437" s="10"/>
      <c r="D437" s="10"/>
      <c r="E437" s="10"/>
      <c r="F437" s="24"/>
      <c r="J437" s="65"/>
      <c r="R437" s="10"/>
      <c r="S437" s="10"/>
      <c r="T437" s="10"/>
    </row>
    <row r="438" ht="15.75" customHeight="1">
      <c r="B438" s="10"/>
      <c r="C438" s="10"/>
      <c r="D438" s="10"/>
      <c r="E438" s="10"/>
      <c r="F438" s="24"/>
      <c r="J438" s="65"/>
      <c r="R438" s="10"/>
      <c r="S438" s="10"/>
      <c r="T438" s="10"/>
    </row>
    <row r="439" ht="15.75" customHeight="1">
      <c r="B439" s="10"/>
      <c r="C439" s="10"/>
      <c r="D439" s="10"/>
      <c r="E439" s="10"/>
      <c r="F439" s="24"/>
      <c r="J439" s="65"/>
      <c r="R439" s="10"/>
      <c r="S439" s="10"/>
      <c r="T439" s="10"/>
    </row>
    <row r="440" ht="15.75" customHeight="1">
      <c r="B440" s="10"/>
      <c r="C440" s="10"/>
      <c r="D440" s="10"/>
      <c r="E440" s="10"/>
      <c r="F440" s="24"/>
      <c r="J440" s="65"/>
      <c r="R440" s="10"/>
      <c r="S440" s="10"/>
      <c r="T440" s="10"/>
    </row>
    <row r="441" ht="15.75" customHeight="1">
      <c r="B441" s="10"/>
      <c r="C441" s="10"/>
      <c r="D441" s="10"/>
      <c r="E441" s="10"/>
      <c r="F441" s="24"/>
      <c r="J441" s="65"/>
      <c r="R441" s="10"/>
      <c r="S441" s="10"/>
      <c r="T441" s="10"/>
    </row>
    <row r="442" ht="15.75" customHeight="1">
      <c r="B442" s="10"/>
      <c r="C442" s="10"/>
      <c r="D442" s="10"/>
      <c r="E442" s="10"/>
      <c r="F442" s="24"/>
      <c r="J442" s="65"/>
      <c r="R442" s="10"/>
      <c r="S442" s="10"/>
      <c r="T442" s="10"/>
    </row>
    <row r="443" ht="15.75" customHeight="1">
      <c r="B443" s="10"/>
      <c r="C443" s="10"/>
      <c r="D443" s="10"/>
      <c r="E443" s="10"/>
      <c r="F443" s="24"/>
      <c r="J443" s="65"/>
      <c r="R443" s="10"/>
      <c r="S443" s="10"/>
      <c r="T443" s="10"/>
    </row>
    <row r="444" ht="15.75" customHeight="1">
      <c r="B444" s="10"/>
      <c r="C444" s="10"/>
      <c r="D444" s="10"/>
      <c r="E444" s="10"/>
      <c r="F444" s="24"/>
      <c r="J444" s="65"/>
      <c r="R444" s="10"/>
      <c r="S444" s="10"/>
      <c r="T444" s="10"/>
    </row>
    <row r="445" ht="15.75" customHeight="1">
      <c r="B445" s="10"/>
      <c r="C445" s="10"/>
      <c r="D445" s="10"/>
      <c r="E445" s="10"/>
      <c r="F445" s="24"/>
      <c r="J445" s="65"/>
      <c r="R445" s="10"/>
      <c r="S445" s="10"/>
      <c r="T445" s="10"/>
    </row>
    <row r="446" ht="15.75" customHeight="1">
      <c r="B446" s="10"/>
      <c r="C446" s="10"/>
      <c r="D446" s="10"/>
      <c r="E446" s="10"/>
      <c r="F446" s="24"/>
      <c r="J446" s="65"/>
      <c r="R446" s="10"/>
      <c r="S446" s="10"/>
      <c r="T446" s="10"/>
    </row>
    <row r="447" ht="15.75" customHeight="1">
      <c r="B447" s="10"/>
      <c r="C447" s="10"/>
      <c r="D447" s="10"/>
      <c r="E447" s="10"/>
      <c r="F447" s="24"/>
      <c r="J447" s="65"/>
      <c r="R447" s="10"/>
      <c r="S447" s="10"/>
      <c r="T447" s="10"/>
    </row>
    <row r="448" ht="15.75" customHeight="1">
      <c r="B448" s="10"/>
      <c r="C448" s="10"/>
      <c r="D448" s="10"/>
      <c r="E448" s="10"/>
      <c r="F448" s="24"/>
      <c r="J448" s="65"/>
      <c r="R448" s="10"/>
      <c r="S448" s="10"/>
      <c r="T448" s="10"/>
    </row>
    <row r="449" ht="15.75" customHeight="1">
      <c r="B449" s="10"/>
      <c r="C449" s="10"/>
      <c r="D449" s="10"/>
      <c r="E449" s="10"/>
      <c r="F449" s="24"/>
      <c r="J449" s="65"/>
      <c r="R449" s="10"/>
      <c r="S449" s="10"/>
      <c r="T449" s="10"/>
    </row>
    <row r="450" ht="15.75" customHeight="1">
      <c r="B450" s="10"/>
      <c r="C450" s="10"/>
      <c r="D450" s="10"/>
      <c r="E450" s="10"/>
      <c r="F450" s="24"/>
      <c r="J450" s="65"/>
      <c r="R450" s="10"/>
      <c r="S450" s="10"/>
      <c r="T450" s="10"/>
    </row>
    <row r="451" ht="15.75" customHeight="1">
      <c r="B451" s="10"/>
      <c r="C451" s="10"/>
      <c r="D451" s="10"/>
      <c r="E451" s="10"/>
      <c r="F451" s="24"/>
      <c r="J451" s="65"/>
      <c r="R451" s="10"/>
      <c r="S451" s="10"/>
      <c r="T451" s="10"/>
    </row>
    <row r="452" ht="15.75" customHeight="1">
      <c r="B452" s="10"/>
      <c r="C452" s="10"/>
      <c r="D452" s="10"/>
      <c r="E452" s="10"/>
      <c r="F452" s="24"/>
      <c r="J452" s="65"/>
      <c r="R452" s="10"/>
      <c r="S452" s="10"/>
      <c r="T452" s="10"/>
    </row>
    <row r="453" ht="15.75" customHeight="1">
      <c r="B453" s="10"/>
      <c r="C453" s="10"/>
      <c r="D453" s="10"/>
      <c r="E453" s="10"/>
      <c r="F453" s="24"/>
      <c r="J453" s="65"/>
      <c r="R453" s="10"/>
      <c r="S453" s="10"/>
      <c r="T453" s="10"/>
    </row>
    <row r="454" ht="15.75" customHeight="1">
      <c r="B454" s="10"/>
      <c r="C454" s="10"/>
      <c r="D454" s="10"/>
      <c r="E454" s="10"/>
      <c r="F454" s="24"/>
      <c r="J454" s="65"/>
      <c r="R454" s="10"/>
      <c r="S454" s="10"/>
      <c r="T454" s="10"/>
    </row>
    <row r="455" ht="15.75" customHeight="1">
      <c r="B455" s="10"/>
      <c r="C455" s="10"/>
      <c r="D455" s="10"/>
      <c r="E455" s="10"/>
      <c r="F455" s="24"/>
      <c r="J455" s="65"/>
      <c r="R455" s="10"/>
      <c r="S455" s="10"/>
      <c r="T455" s="10"/>
    </row>
    <row r="456" ht="15.75" customHeight="1">
      <c r="B456" s="10"/>
      <c r="C456" s="10"/>
      <c r="D456" s="10"/>
      <c r="E456" s="10"/>
      <c r="F456" s="24"/>
      <c r="J456" s="65"/>
      <c r="R456" s="10"/>
      <c r="S456" s="10"/>
      <c r="T456" s="10"/>
    </row>
    <row r="457" ht="15.75" customHeight="1">
      <c r="B457" s="10"/>
      <c r="C457" s="10"/>
      <c r="D457" s="10"/>
      <c r="E457" s="10"/>
      <c r="F457" s="24"/>
      <c r="J457" s="65"/>
      <c r="R457" s="10"/>
      <c r="S457" s="10"/>
      <c r="T457" s="10"/>
    </row>
    <row r="458" ht="15.75" customHeight="1">
      <c r="B458" s="10"/>
      <c r="C458" s="10"/>
      <c r="D458" s="10"/>
      <c r="E458" s="10"/>
      <c r="F458" s="24"/>
      <c r="J458" s="65"/>
      <c r="R458" s="10"/>
      <c r="S458" s="10"/>
      <c r="T458" s="10"/>
    </row>
    <row r="459" ht="15.75" customHeight="1">
      <c r="B459" s="10"/>
      <c r="C459" s="10"/>
      <c r="D459" s="10"/>
      <c r="E459" s="10"/>
      <c r="F459" s="24"/>
      <c r="J459" s="65"/>
      <c r="R459" s="10"/>
      <c r="S459" s="10"/>
      <c r="T459" s="10"/>
    </row>
    <row r="460" ht="15.75" customHeight="1">
      <c r="B460" s="10"/>
      <c r="C460" s="10"/>
      <c r="D460" s="10"/>
      <c r="E460" s="10"/>
      <c r="F460" s="24"/>
      <c r="J460" s="65"/>
      <c r="R460" s="10"/>
      <c r="S460" s="10"/>
      <c r="T460" s="10"/>
    </row>
    <row r="461" ht="15.75" customHeight="1">
      <c r="B461" s="10"/>
      <c r="C461" s="10"/>
      <c r="D461" s="10"/>
      <c r="E461" s="10"/>
      <c r="F461" s="24"/>
      <c r="J461" s="65"/>
      <c r="R461" s="10"/>
      <c r="S461" s="10"/>
      <c r="T461" s="10"/>
    </row>
    <row r="462" ht="15.75" customHeight="1">
      <c r="B462" s="10"/>
      <c r="C462" s="10"/>
      <c r="D462" s="10"/>
      <c r="E462" s="10"/>
      <c r="F462" s="24"/>
      <c r="J462" s="65"/>
      <c r="R462" s="10"/>
      <c r="S462" s="10"/>
      <c r="T462" s="10"/>
    </row>
    <row r="463" ht="15.75" customHeight="1">
      <c r="B463" s="10"/>
      <c r="C463" s="10"/>
      <c r="D463" s="10"/>
      <c r="E463" s="10"/>
      <c r="F463" s="24"/>
      <c r="J463" s="65"/>
      <c r="R463" s="10"/>
      <c r="S463" s="10"/>
      <c r="T463" s="10"/>
    </row>
    <row r="464" ht="15.75" customHeight="1">
      <c r="B464" s="10"/>
      <c r="C464" s="10"/>
      <c r="D464" s="10"/>
      <c r="E464" s="10"/>
      <c r="F464" s="24"/>
      <c r="J464" s="65"/>
      <c r="R464" s="10"/>
      <c r="S464" s="10"/>
      <c r="T464" s="10"/>
    </row>
    <row r="465" ht="15.75" customHeight="1">
      <c r="B465" s="10"/>
      <c r="C465" s="10"/>
      <c r="D465" s="10"/>
      <c r="E465" s="10"/>
      <c r="F465" s="24"/>
      <c r="J465" s="65"/>
      <c r="R465" s="10"/>
      <c r="S465" s="10"/>
      <c r="T465" s="10"/>
    </row>
    <row r="466" ht="15.75" customHeight="1">
      <c r="B466" s="10"/>
      <c r="C466" s="10"/>
      <c r="D466" s="10"/>
      <c r="E466" s="10"/>
      <c r="F466" s="24"/>
      <c r="J466" s="65"/>
      <c r="R466" s="10"/>
      <c r="S466" s="10"/>
      <c r="T466" s="10"/>
    </row>
    <row r="467" ht="15.75" customHeight="1">
      <c r="B467" s="10"/>
      <c r="C467" s="10"/>
      <c r="D467" s="10"/>
      <c r="E467" s="10"/>
      <c r="F467" s="24"/>
      <c r="J467" s="65"/>
      <c r="R467" s="10"/>
      <c r="S467" s="10"/>
      <c r="T467" s="10"/>
    </row>
    <row r="468" ht="15.75" customHeight="1">
      <c r="B468" s="10"/>
      <c r="C468" s="10"/>
      <c r="D468" s="10"/>
      <c r="E468" s="10"/>
      <c r="F468" s="24"/>
      <c r="J468" s="65"/>
      <c r="R468" s="10"/>
      <c r="S468" s="10"/>
      <c r="T468" s="10"/>
    </row>
    <row r="469" ht="15.75" customHeight="1">
      <c r="B469" s="10"/>
      <c r="C469" s="10"/>
      <c r="D469" s="10"/>
      <c r="E469" s="10"/>
      <c r="F469" s="24"/>
      <c r="J469" s="65"/>
      <c r="R469" s="10"/>
      <c r="S469" s="10"/>
      <c r="T469" s="10"/>
    </row>
    <row r="470" ht="15.75" customHeight="1">
      <c r="B470" s="10"/>
      <c r="C470" s="10"/>
      <c r="D470" s="10"/>
      <c r="E470" s="10"/>
      <c r="F470" s="24"/>
      <c r="J470" s="65"/>
      <c r="R470" s="10"/>
      <c r="S470" s="10"/>
      <c r="T470" s="10"/>
    </row>
    <row r="471" ht="15.75" customHeight="1">
      <c r="B471" s="10"/>
      <c r="C471" s="10"/>
      <c r="D471" s="10"/>
      <c r="E471" s="10"/>
      <c r="F471" s="24"/>
      <c r="J471" s="65"/>
      <c r="R471" s="10"/>
      <c r="S471" s="10"/>
      <c r="T471" s="10"/>
    </row>
    <row r="472" ht="15.75" customHeight="1">
      <c r="B472" s="10"/>
      <c r="C472" s="10"/>
      <c r="D472" s="10"/>
      <c r="E472" s="10"/>
      <c r="F472" s="24"/>
      <c r="J472" s="65"/>
      <c r="R472" s="10"/>
      <c r="S472" s="10"/>
      <c r="T472" s="10"/>
    </row>
    <row r="473" ht="15.75" customHeight="1">
      <c r="B473" s="10"/>
      <c r="C473" s="10"/>
      <c r="D473" s="10"/>
      <c r="E473" s="10"/>
      <c r="F473" s="24"/>
      <c r="J473" s="65"/>
      <c r="R473" s="10"/>
      <c r="S473" s="10"/>
      <c r="T473" s="10"/>
    </row>
    <row r="474" ht="15.75" customHeight="1">
      <c r="B474" s="10"/>
      <c r="C474" s="10"/>
      <c r="D474" s="10"/>
      <c r="E474" s="10"/>
      <c r="F474" s="24"/>
      <c r="J474" s="65"/>
      <c r="R474" s="10"/>
      <c r="S474" s="10"/>
      <c r="T474" s="10"/>
    </row>
    <row r="475" ht="15.75" customHeight="1">
      <c r="B475" s="10"/>
      <c r="C475" s="10"/>
      <c r="D475" s="10"/>
      <c r="E475" s="10"/>
      <c r="F475" s="24"/>
      <c r="J475" s="65"/>
      <c r="R475" s="10"/>
      <c r="S475" s="10"/>
      <c r="T475" s="10"/>
    </row>
    <row r="476" ht="15.75" customHeight="1">
      <c r="B476" s="10"/>
      <c r="C476" s="10"/>
      <c r="D476" s="10"/>
      <c r="E476" s="10"/>
      <c r="F476" s="24"/>
      <c r="J476" s="65"/>
      <c r="R476" s="10"/>
      <c r="S476" s="10"/>
      <c r="T476" s="10"/>
    </row>
    <row r="477" ht="15.75" customHeight="1">
      <c r="B477" s="10"/>
      <c r="C477" s="10"/>
      <c r="D477" s="10"/>
      <c r="E477" s="10"/>
      <c r="F477" s="24"/>
      <c r="J477" s="65"/>
      <c r="R477" s="10"/>
      <c r="S477" s="10"/>
      <c r="T477" s="10"/>
    </row>
    <row r="478" ht="15.75" customHeight="1">
      <c r="B478" s="10"/>
      <c r="C478" s="10"/>
      <c r="D478" s="10"/>
      <c r="E478" s="10"/>
      <c r="F478" s="24"/>
      <c r="J478" s="65"/>
      <c r="R478" s="10"/>
      <c r="S478" s="10"/>
      <c r="T478" s="10"/>
    </row>
    <row r="479" ht="15.75" customHeight="1">
      <c r="B479" s="10"/>
      <c r="C479" s="10"/>
      <c r="D479" s="10"/>
      <c r="E479" s="10"/>
      <c r="F479" s="24"/>
      <c r="J479" s="65"/>
      <c r="R479" s="10"/>
      <c r="S479" s="10"/>
      <c r="T479" s="10"/>
    </row>
    <row r="480" ht="15.75" customHeight="1">
      <c r="B480" s="10"/>
      <c r="C480" s="10"/>
      <c r="D480" s="10"/>
      <c r="E480" s="10"/>
      <c r="F480" s="24"/>
      <c r="J480" s="65"/>
      <c r="R480" s="10"/>
      <c r="S480" s="10"/>
      <c r="T480" s="10"/>
    </row>
    <row r="481" ht="15.75" customHeight="1">
      <c r="B481" s="10"/>
      <c r="C481" s="10"/>
      <c r="D481" s="10"/>
      <c r="E481" s="10"/>
      <c r="F481" s="24"/>
      <c r="J481" s="65"/>
      <c r="R481" s="10"/>
      <c r="S481" s="10"/>
      <c r="T481" s="10"/>
    </row>
    <row r="482" ht="15.75" customHeight="1">
      <c r="B482" s="10"/>
      <c r="C482" s="10"/>
      <c r="D482" s="10"/>
      <c r="E482" s="10"/>
      <c r="F482" s="24"/>
      <c r="J482" s="65"/>
      <c r="R482" s="10"/>
      <c r="S482" s="10"/>
      <c r="T482" s="10"/>
    </row>
    <row r="483" ht="15.75" customHeight="1">
      <c r="B483" s="10"/>
      <c r="C483" s="10"/>
      <c r="D483" s="10"/>
      <c r="E483" s="10"/>
      <c r="F483" s="24"/>
      <c r="J483" s="65"/>
      <c r="R483" s="10"/>
      <c r="S483" s="10"/>
      <c r="T483" s="10"/>
    </row>
    <row r="484" ht="15.75" customHeight="1">
      <c r="B484" s="10"/>
      <c r="C484" s="10"/>
      <c r="D484" s="10"/>
      <c r="E484" s="10"/>
      <c r="F484" s="24"/>
      <c r="J484" s="65"/>
      <c r="R484" s="10"/>
      <c r="S484" s="10"/>
      <c r="T484" s="10"/>
    </row>
    <row r="485" ht="15.75" customHeight="1">
      <c r="B485" s="10"/>
      <c r="C485" s="10"/>
      <c r="D485" s="10"/>
      <c r="E485" s="10"/>
      <c r="F485" s="24"/>
      <c r="J485" s="65"/>
      <c r="R485" s="10"/>
      <c r="S485" s="10"/>
      <c r="T485" s="10"/>
    </row>
    <row r="486" ht="15.75" customHeight="1">
      <c r="B486" s="10"/>
      <c r="C486" s="10"/>
      <c r="D486" s="10"/>
      <c r="E486" s="10"/>
      <c r="F486" s="24"/>
      <c r="J486" s="65"/>
      <c r="R486" s="10"/>
      <c r="S486" s="10"/>
      <c r="T486" s="10"/>
    </row>
    <row r="487" ht="15.75" customHeight="1">
      <c r="B487" s="10"/>
      <c r="C487" s="10"/>
      <c r="D487" s="10"/>
      <c r="E487" s="10"/>
      <c r="F487" s="24"/>
      <c r="J487" s="65"/>
      <c r="R487" s="10"/>
      <c r="S487" s="10"/>
      <c r="T487" s="10"/>
    </row>
    <row r="488" ht="15.75" customHeight="1">
      <c r="B488" s="10"/>
      <c r="C488" s="10"/>
      <c r="D488" s="10"/>
      <c r="E488" s="10"/>
      <c r="F488" s="24"/>
      <c r="J488" s="65"/>
      <c r="R488" s="10"/>
      <c r="S488" s="10"/>
      <c r="T488" s="10"/>
    </row>
    <row r="489" ht="15.75" customHeight="1">
      <c r="B489" s="10"/>
      <c r="C489" s="10"/>
      <c r="D489" s="10"/>
      <c r="E489" s="10"/>
      <c r="F489" s="24"/>
      <c r="J489" s="65"/>
      <c r="R489" s="10"/>
      <c r="S489" s="10"/>
      <c r="T489" s="10"/>
    </row>
    <row r="490" ht="15.75" customHeight="1">
      <c r="B490" s="10"/>
      <c r="C490" s="10"/>
      <c r="D490" s="10"/>
      <c r="E490" s="10"/>
      <c r="F490" s="24"/>
      <c r="J490" s="65"/>
      <c r="R490" s="10"/>
      <c r="S490" s="10"/>
      <c r="T490" s="10"/>
    </row>
    <row r="491" ht="15.75" customHeight="1">
      <c r="B491" s="10"/>
      <c r="C491" s="10"/>
      <c r="D491" s="10"/>
      <c r="E491" s="10"/>
      <c r="F491" s="24"/>
      <c r="J491" s="65"/>
      <c r="R491" s="10"/>
      <c r="S491" s="10"/>
      <c r="T491" s="10"/>
    </row>
    <row r="492" ht="15.75" customHeight="1">
      <c r="B492" s="10"/>
      <c r="C492" s="10"/>
      <c r="D492" s="10"/>
      <c r="E492" s="10"/>
      <c r="F492" s="24"/>
      <c r="J492" s="65"/>
      <c r="R492" s="10"/>
      <c r="S492" s="10"/>
      <c r="T492" s="10"/>
    </row>
    <row r="493" ht="15.75" customHeight="1">
      <c r="B493" s="10"/>
      <c r="C493" s="10"/>
      <c r="D493" s="10"/>
      <c r="E493" s="10"/>
      <c r="F493" s="24"/>
      <c r="J493" s="65"/>
      <c r="R493" s="10"/>
      <c r="S493" s="10"/>
      <c r="T493" s="10"/>
    </row>
    <row r="494" ht="15.75" customHeight="1">
      <c r="B494" s="10"/>
      <c r="C494" s="10"/>
      <c r="D494" s="10"/>
      <c r="E494" s="10"/>
      <c r="F494" s="24"/>
      <c r="J494" s="65"/>
      <c r="R494" s="10"/>
      <c r="S494" s="10"/>
      <c r="T494" s="10"/>
    </row>
    <row r="495" ht="15.75" customHeight="1">
      <c r="B495" s="10"/>
      <c r="C495" s="10"/>
      <c r="D495" s="10"/>
      <c r="E495" s="10"/>
      <c r="F495" s="24"/>
      <c r="J495" s="65"/>
      <c r="R495" s="10"/>
      <c r="S495" s="10"/>
      <c r="T495" s="10"/>
    </row>
    <row r="496" ht="15.75" customHeight="1">
      <c r="B496" s="10"/>
      <c r="C496" s="10"/>
      <c r="D496" s="10"/>
      <c r="E496" s="10"/>
      <c r="F496" s="24"/>
      <c r="J496" s="65"/>
      <c r="R496" s="10"/>
      <c r="S496" s="10"/>
      <c r="T496" s="10"/>
    </row>
    <row r="497" ht="15.75" customHeight="1">
      <c r="B497" s="10"/>
      <c r="C497" s="10"/>
      <c r="D497" s="10"/>
      <c r="E497" s="10"/>
      <c r="F497" s="24"/>
      <c r="J497" s="65"/>
      <c r="R497" s="10"/>
      <c r="S497" s="10"/>
      <c r="T497" s="10"/>
    </row>
    <row r="498" ht="15.75" customHeight="1">
      <c r="B498" s="10"/>
      <c r="C498" s="10"/>
      <c r="D498" s="10"/>
      <c r="E498" s="10"/>
      <c r="F498" s="24"/>
      <c r="J498" s="65"/>
      <c r="R498" s="10"/>
      <c r="S498" s="10"/>
      <c r="T498" s="10"/>
    </row>
    <row r="499" ht="15.75" customHeight="1">
      <c r="B499" s="10"/>
      <c r="C499" s="10"/>
      <c r="D499" s="10"/>
      <c r="E499" s="10"/>
      <c r="F499" s="24"/>
      <c r="J499" s="65"/>
      <c r="R499" s="10"/>
      <c r="S499" s="10"/>
      <c r="T499" s="10"/>
    </row>
    <row r="500" ht="15.75" customHeight="1">
      <c r="B500" s="10"/>
      <c r="C500" s="10"/>
      <c r="D500" s="10"/>
      <c r="E500" s="10"/>
      <c r="F500" s="24"/>
      <c r="J500" s="65"/>
      <c r="R500" s="10"/>
      <c r="S500" s="10"/>
      <c r="T500" s="10"/>
    </row>
    <row r="501" ht="15.75" customHeight="1">
      <c r="B501" s="10"/>
      <c r="C501" s="10"/>
      <c r="D501" s="10"/>
      <c r="E501" s="10"/>
      <c r="F501" s="24"/>
      <c r="J501" s="65"/>
      <c r="R501" s="10"/>
      <c r="S501" s="10"/>
      <c r="T501" s="10"/>
    </row>
    <row r="502" ht="15.75" customHeight="1">
      <c r="B502" s="10"/>
      <c r="C502" s="10"/>
      <c r="D502" s="10"/>
      <c r="E502" s="10"/>
      <c r="F502" s="24"/>
      <c r="J502" s="65"/>
      <c r="R502" s="10"/>
      <c r="S502" s="10"/>
      <c r="T502" s="10"/>
    </row>
    <row r="503" ht="15.75" customHeight="1">
      <c r="B503" s="10"/>
      <c r="C503" s="10"/>
      <c r="D503" s="10"/>
      <c r="E503" s="10"/>
      <c r="F503" s="24"/>
      <c r="J503" s="65"/>
      <c r="R503" s="10"/>
      <c r="S503" s="10"/>
      <c r="T503" s="10"/>
    </row>
    <row r="504" ht="15.75" customHeight="1">
      <c r="B504" s="10"/>
      <c r="C504" s="10"/>
      <c r="D504" s="10"/>
      <c r="E504" s="10"/>
      <c r="F504" s="24"/>
      <c r="J504" s="65"/>
      <c r="R504" s="10"/>
      <c r="S504" s="10"/>
      <c r="T504" s="10"/>
    </row>
    <row r="505" ht="15.75" customHeight="1">
      <c r="B505" s="10"/>
      <c r="C505" s="10"/>
      <c r="D505" s="10"/>
      <c r="E505" s="10"/>
      <c r="F505" s="24"/>
      <c r="J505" s="65"/>
      <c r="R505" s="10"/>
      <c r="S505" s="10"/>
      <c r="T505" s="10"/>
    </row>
    <row r="506" ht="15.75" customHeight="1">
      <c r="B506" s="10"/>
      <c r="C506" s="10"/>
      <c r="D506" s="10"/>
      <c r="E506" s="10"/>
      <c r="F506" s="24"/>
      <c r="J506" s="65"/>
      <c r="R506" s="10"/>
      <c r="S506" s="10"/>
      <c r="T506" s="10"/>
    </row>
    <row r="507" ht="15.75" customHeight="1">
      <c r="B507" s="10"/>
      <c r="C507" s="10"/>
      <c r="D507" s="10"/>
      <c r="E507" s="10"/>
      <c r="F507" s="24"/>
      <c r="J507" s="65"/>
      <c r="R507" s="10"/>
      <c r="S507" s="10"/>
      <c r="T507" s="10"/>
    </row>
    <row r="508" ht="15.75" customHeight="1">
      <c r="B508" s="10"/>
      <c r="C508" s="10"/>
      <c r="D508" s="10"/>
      <c r="E508" s="10"/>
      <c r="F508" s="24"/>
      <c r="J508" s="65"/>
      <c r="R508" s="10"/>
      <c r="S508" s="10"/>
      <c r="T508" s="10"/>
    </row>
    <row r="509" ht="15.75" customHeight="1">
      <c r="B509" s="10"/>
      <c r="C509" s="10"/>
      <c r="D509" s="10"/>
      <c r="E509" s="10"/>
      <c r="F509" s="24"/>
      <c r="J509" s="65"/>
      <c r="R509" s="10"/>
      <c r="S509" s="10"/>
      <c r="T509" s="10"/>
    </row>
    <row r="510" ht="15.75" customHeight="1">
      <c r="B510" s="10"/>
      <c r="C510" s="10"/>
      <c r="D510" s="10"/>
      <c r="E510" s="10"/>
      <c r="F510" s="24"/>
      <c r="J510" s="65"/>
      <c r="R510" s="10"/>
      <c r="S510" s="10"/>
      <c r="T510" s="10"/>
    </row>
    <row r="511" ht="15.75" customHeight="1">
      <c r="B511" s="10"/>
      <c r="C511" s="10"/>
      <c r="D511" s="10"/>
      <c r="E511" s="10"/>
      <c r="F511" s="24"/>
      <c r="J511" s="65"/>
      <c r="R511" s="10"/>
      <c r="S511" s="10"/>
      <c r="T511" s="10"/>
    </row>
    <row r="512" ht="15.75" customHeight="1">
      <c r="B512" s="10"/>
      <c r="C512" s="10"/>
      <c r="D512" s="10"/>
      <c r="E512" s="10"/>
      <c r="F512" s="24"/>
      <c r="J512" s="65"/>
      <c r="R512" s="10"/>
      <c r="S512" s="10"/>
      <c r="T512" s="10"/>
    </row>
    <row r="513" ht="15.75" customHeight="1">
      <c r="B513" s="10"/>
      <c r="C513" s="10"/>
      <c r="D513" s="10"/>
      <c r="E513" s="10"/>
      <c r="F513" s="24"/>
      <c r="J513" s="65"/>
      <c r="R513" s="10"/>
      <c r="S513" s="10"/>
      <c r="T513" s="10"/>
    </row>
    <row r="514" ht="15.75" customHeight="1">
      <c r="B514" s="10"/>
      <c r="C514" s="10"/>
      <c r="D514" s="10"/>
      <c r="E514" s="10"/>
      <c r="F514" s="24"/>
      <c r="J514" s="65"/>
      <c r="R514" s="10"/>
      <c r="S514" s="10"/>
      <c r="T514" s="10"/>
    </row>
    <row r="515" ht="15.75" customHeight="1">
      <c r="B515" s="10"/>
      <c r="C515" s="10"/>
      <c r="D515" s="10"/>
      <c r="E515" s="10"/>
      <c r="F515" s="24"/>
      <c r="J515" s="65"/>
      <c r="R515" s="10"/>
      <c r="S515" s="10"/>
      <c r="T515" s="10"/>
    </row>
    <row r="516" ht="15.75" customHeight="1">
      <c r="B516" s="10"/>
      <c r="C516" s="10"/>
      <c r="D516" s="10"/>
      <c r="E516" s="10"/>
      <c r="F516" s="24"/>
      <c r="J516" s="65"/>
      <c r="R516" s="10"/>
      <c r="S516" s="10"/>
      <c r="T516" s="10"/>
    </row>
    <row r="517" ht="15.75" customHeight="1">
      <c r="B517" s="10"/>
      <c r="C517" s="10"/>
      <c r="D517" s="10"/>
      <c r="E517" s="10"/>
      <c r="F517" s="24"/>
      <c r="J517" s="65"/>
      <c r="R517" s="10"/>
      <c r="S517" s="10"/>
      <c r="T517" s="10"/>
    </row>
    <row r="518" ht="15.75" customHeight="1">
      <c r="B518" s="10"/>
      <c r="C518" s="10"/>
      <c r="D518" s="10"/>
      <c r="E518" s="10"/>
      <c r="F518" s="24"/>
      <c r="J518" s="65"/>
      <c r="R518" s="10"/>
      <c r="S518" s="10"/>
      <c r="T518" s="10"/>
    </row>
    <row r="519" ht="15.75" customHeight="1">
      <c r="B519" s="10"/>
      <c r="C519" s="10"/>
      <c r="D519" s="10"/>
      <c r="E519" s="10"/>
      <c r="F519" s="24"/>
      <c r="J519" s="65"/>
      <c r="R519" s="10"/>
      <c r="S519" s="10"/>
      <c r="T519" s="10"/>
    </row>
    <row r="520" ht="15.75" customHeight="1">
      <c r="B520" s="10"/>
      <c r="C520" s="10"/>
      <c r="D520" s="10"/>
      <c r="E520" s="10"/>
      <c r="F520" s="24"/>
      <c r="J520" s="65"/>
      <c r="R520" s="10"/>
      <c r="S520" s="10"/>
      <c r="T520" s="10"/>
    </row>
    <row r="521" ht="15.75" customHeight="1">
      <c r="B521" s="10"/>
      <c r="C521" s="10"/>
      <c r="D521" s="10"/>
      <c r="E521" s="10"/>
      <c r="F521" s="24"/>
      <c r="J521" s="65"/>
      <c r="R521" s="10"/>
      <c r="S521" s="10"/>
      <c r="T521" s="10"/>
    </row>
    <row r="522" ht="15.75" customHeight="1">
      <c r="B522" s="10"/>
      <c r="C522" s="10"/>
      <c r="D522" s="10"/>
      <c r="E522" s="10"/>
      <c r="F522" s="24"/>
      <c r="J522" s="65"/>
      <c r="R522" s="10"/>
      <c r="S522" s="10"/>
      <c r="T522" s="10"/>
    </row>
    <row r="523" ht="15.75" customHeight="1">
      <c r="B523" s="10"/>
      <c r="C523" s="10"/>
      <c r="D523" s="10"/>
      <c r="E523" s="10"/>
      <c r="F523" s="24"/>
      <c r="J523" s="65"/>
      <c r="R523" s="10"/>
      <c r="S523" s="10"/>
      <c r="T523" s="10"/>
    </row>
    <row r="524" ht="15.75" customHeight="1">
      <c r="B524" s="10"/>
      <c r="C524" s="10"/>
      <c r="D524" s="10"/>
      <c r="E524" s="10"/>
      <c r="F524" s="24"/>
      <c r="J524" s="65"/>
      <c r="R524" s="10"/>
      <c r="S524" s="10"/>
      <c r="T524" s="10"/>
    </row>
    <row r="525" ht="15.75" customHeight="1">
      <c r="B525" s="10"/>
      <c r="C525" s="10"/>
      <c r="D525" s="10"/>
      <c r="E525" s="10"/>
      <c r="F525" s="24"/>
      <c r="J525" s="65"/>
      <c r="R525" s="10"/>
      <c r="S525" s="10"/>
      <c r="T525" s="10"/>
    </row>
    <row r="526" ht="15.75" customHeight="1">
      <c r="B526" s="10"/>
      <c r="C526" s="10"/>
      <c r="D526" s="10"/>
      <c r="E526" s="10"/>
      <c r="F526" s="24"/>
      <c r="J526" s="65"/>
      <c r="R526" s="10"/>
      <c r="S526" s="10"/>
      <c r="T526" s="10"/>
    </row>
    <row r="527" ht="15.75" customHeight="1">
      <c r="B527" s="10"/>
      <c r="C527" s="10"/>
      <c r="D527" s="10"/>
      <c r="E527" s="10"/>
      <c r="F527" s="24"/>
      <c r="J527" s="65"/>
      <c r="R527" s="10"/>
      <c r="S527" s="10"/>
      <c r="T527" s="10"/>
    </row>
    <row r="528" ht="15.75" customHeight="1">
      <c r="B528" s="10"/>
      <c r="C528" s="10"/>
      <c r="D528" s="10"/>
      <c r="E528" s="10"/>
      <c r="F528" s="24"/>
      <c r="J528" s="65"/>
      <c r="R528" s="10"/>
      <c r="S528" s="10"/>
      <c r="T528" s="10"/>
    </row>
    <row r="529" ht="15.75" customHeight="1">
      <c r="B529" s="10"/>
      <c r="C529" s="10"/>
      <c r="D529" s="10"/>
      <c r="E529" s="10"/>
      <c r="F529" s="24"/>
      <c r="J529" s="65"/>
      <c r="R529" s="10"/>
      <c r="S529" s="10"/>
      <c r="T529" s="10"/>
    </row>
    <row r="530" ht="15.75" customHeight="1">
      <c r="B530" s="10"/>
      <c r="C530" s="10"/>
      <c r="D530" s="10"/>
      <c r="E530" s="10"/>
      <c r="F530" s="24"/>
      <c r="J530" s="65"/>
      <c r="R530" s="10"/>
      <c r="S530" s="10"/>
      <c r="T530" s="10"/>
    </row>
    <row r="531" ht="15.75" customHeight="1">
      <c r="B531" s="10"/>
      <c r="C531" s="10"/>
      <c r="D531" s="10"/>
      <c r="E531" s="10"/>
      <c r="F531" s="24"/>
      <c r="J531" s="65"/>
      <c r="R531" s="10"/>
      <c r="S531" s="10"/>
      <c r="T531" s="10"/>
    </row>
    <row r="532" ht="15.75" customHeight="1">
      <c r="B532" s="10"/>
      <c r="C532" s="10"/>
      <c r="D532" s="10"/>
      <c r="E532" s="10"/>
      <c r="F532" s="24"/>
      <c r="J532" s="65"/>
      <c r="R532" s="10"/>
      <c r="S532" s="10"/>
      <c r="T532" s="10"/>
    </row>
    <row r="533" ht="15.75" customHeight="1">
      <c r="B533" s="10"/>
      <c r="C533" s="10"/>
      <c r="D533" s="10"/>
      <c r="E533" s="10"/>
      <c r="F533" s="24"/>
      <c r="J533" s="65"/>
      <c r="R533" s="10"/>
      <c r="S533" s="10"/>
      <c r="T533" s="10"/>
    </row>
    <row r="534" ht="15.75" customHeight="1">
      <c r="B534" s="10"/>
      <c r="C534" s="10"/>
      <c r="D534" s="10"/>
      <c r="E534" s="10"/>
      <c r="F534" s="24"/>
      <c r="J534" s="65"/>
      <c r="R534" s="10"/>
      <c r="S534" s="10"/>
      <c r="T534" s="10"/>
    </row>
    <row r="535" ht="15.75" customHeight="1">
      <c r="B535" s="10"/>
      <c r="C535" s="10"/>
      <c r="D535" s="10"/>
      <c r="E535" s="10"/>
      <c r="F535" s="24"/>
      <c r="J535" s="65"/>
      <c r="R535" s="10"/>
      <c r="S535" s="10"/>
      <c r="T535" s="10"/>
    </row>
    <row r="536" ht="15.75" customHeight="1">
      <c r="B536" s="10"/>
      <c r="C536" s="10"/>
      <c r="D536" s="10"/>
      <c r="E536" s="10"/>
      <c r="F536" s="24"/>
      <c r="J536" s="65"/>
      <c r="R536" s="10"/>
      <c r="S536" s="10"/>
      <c r="T536" s="10"/>
    </row>
    <row r="537" ht="15.75" customHeight="1">
      <c r="B537" s="10"/>
      <c r="C537" s="10"/>
      <c r="D537" s="10"/>
      <c r="E537" s="10"/>
      <c r="F537" s="24"/>
      <c r="J537" s="65"/>
      <c r="R537" s="10"/>
      <c r="S537" s="10"/>
      <c r="T537" s="10"/>
    </row>
    <row r="538" ht="15.75" customHeight="1">
      <c r="B538" s="10"/>
      <c r="C538" s="10"/>
      <c r="D538" s="10"/>
      <c r="E538" s="10"/>
      <c r="F538" s="24"/>
      <c r="J538" s="65"/>
      <c r="R538" s="10"/>
      <c r="S538" s="10"/>
      <c r="T538" s="10"/>
    </row>
    <row r="539" ht="15.75" customHeight="1">
      <c r="B539" s="10"/>
      <c r="C539" s="10"/>
      <c r="D539" s="10"/>
      <c r="E539" s="10"/>
      <c r="F539" s="24"/>
      <c r="J539" s="65"/>
      <c r="R539" s="10"/>
      <c r="S539" s="10"/>
      <c r="T539" s="10"/>
    </row>
    <row r="540" ht="15.75" customHeight="1">
      <c r="B540" s="10"/>
      <c r="C540" s="10"/>
      <c r="D540" s="10"/>
      <c r="E540" s="10"/>
      <c r="F540" s="24"/>
      <c r="J540" s="65"/>
      <c r="R540" s="10"/>
      <c r="S540" s="10"/>
      <c r="T540" s="10"/>
    </row>
    <row r="541" ht="15.75" customHeight="1">
      <c r="B541" s="10"/>
      <c r="C541" s="10"/>
      <c r="D541" s="10"/>
      <c r="E541" s="10"/>
      <c r="F541" s="24"/>
      <c r="J541" s="65"/>
      <c r="R541" s="10"/>
      <c r="S541" s="10"/>
      <c r="T541" s="10"/>
    </row>
    <row r="542" ht="15.75" customHeight="1">
      <c r="B542" s="10"/>
      <c r="C542" s="10"/>
      <c r="D542" s="10"/>
      <c r="E542" s="10"/>
      <c r="F542" s="24"/>
      <c r="J542" s="65"/>
      <c r="R542" s="10"/>
      <c r="S542" s="10"/>
      <c r="T542" s="10"/>
    </row>
    <row r="543" ht="15.75" customHeight="1">
      <c r="B543" s="10"/>
      <c r="C543" s="10"/>
      <c r="D543" s="10"/>
      <c r="E543" s="10"/>
      <c r="F543" s="24"/>
      <c r="J543" s="65"/>
      <c r="R543" s="10"/>
      <c r="S543" s="10"/>
      <c r="T543" s="10"/>
    </row>
    <row r="544" ht="15.75" customHeight="1">
      <c r="B544" s="10"/>
      <c r="C544" s="10"/>
      <c r="D544" s="10"/>
      <c r="E544" s="10"/>
      <c r="F544" s="24"/>
      <c r="J544" s="65"/>
      <c r="R544" s="10"/>
      <c r="S544" s="10"/>
      <c r="T544" s="10"/>
    </row>
    <row r="545" ht="15.75" customHeight="1">
      <c r="B545" s="10"/>
      <c r="C545" s="10"/>
      <c r="D545" s="10"/>
      <c r="E545" s="10"/>
      <c r="F545" s="24"/>
      <c r="J545" s="65"/>
      <c r="R545" s="10"/>
      <c r="S545" s="10"/>
      <c r="T545" s="10"/>
    </row>
    <row r="546" ht="15.75" customHeight="1">
      <c r="B546" s="10"/>
      <c r="C546" s="10"/>
      <c r="D546" s="10"/>
      <c r="E546" s="10"/>
      <c r="F546" s="24"/>
      <c r="J546" s="65"/>
      <c r="R546" s="10"/>
      <c r="S546" s="10"/>
      <c r="T546" s="10"/>
    </row>
    <row r="547" ht="15.75" customHeight="1">
      <c r="B547" s="10"/>
      <c r="C547" s="10"/>
      <c r="D547" s="10"/>
      <c r="E547" s="10"/>
      <c r="F547" s="24"/>
      <c r="J547" s="65"/>
      <c r="R547" s="10"/>
      <c r="S547" s="10"/>
      <c r="T547" s="10"/>
    </row>
    <row r="548" ht="15.75" customHeight="1">
      <c r="B548" s="10"/>
      <c r="C548" s="10"/>
      <c r="D548" s="10"/>
      <c r="E548" s="10"/>
      <c r="F548" s="24"/>
      <c r="J548" s="65"/>
      <c r="R548" s="10"/>
      <c r="S548" s="10"/>
      <c r="T548" s="10"/>
    </row>
    <row r="549" ht="15.75" customHeight="1">
      <c r="B549" s="10"/>
      <c r="C549" s="10"/>
      <c r="D549" s="10"/>
      <c r="E549" s="10"/>
      <c r="F549" s="24"/>
      <c r="J549" s="65"/>
      <c r="R549" s="10"/>
      <c r="S549" s="10"/>
      <c r="T549" s="10"/>
    </row>
    <row r="550" ht="15.75" customHeight="1">
      <c r="B550" s="10"/>
      <c r="C550" s="10"/>
      <c r="D550" s="10"/>
      <c r="E550" s="10"/>
      <c r="F550" s="24"/>
      <c r="J550" s="65"/>
      <c r="R550" s="10"/>
      <c r="S550" s="10"/>
      <c r="T550" s="10"/>
    </row>
    <row r="551" ht="15.75" customHeight="1">
      <c r="B551" s="10"/>
      <c r="C551" s="10"/>
      <c r="D551" s="10"/>
      <c r="E551" s="10"/>
      <c r="F551" s="24"/>
      <c r="J551" s="65"/>
      <c r="R551" s="10"/>
      <c r="S551" s="10"/>
      <c r="T551" s="10"/>
    </row>
    <row r="552" ht="15.75" customHeight="1">
      <c r="B552" s="10"/>
      <c r="C552" s="10"/>
      <c r="D552" s="10"/>
      <c r="E552" s="10"/>
      <c r="F552" s="24"/>
      <c r="J552" s="65"/>
      <c r="R552" s="10"/>
      <c r="S552" s="10"/>
      <c r="T552" s="10"/>
    </row>
    <row r="553" ht="15.75" customHeight="1">
      <c r="B553" s="10"/>
      <c r="C553" s="10"/>
      <c r="D553" s="10"/>
      <c r="E553" s="10"/>
      <c r="F553" s="24"/>
      <c r="J553" s="65"/>
      <c r="R553" s="10"/>
      <c r="S553" s="10"/>
      <c r="T553" s="10"/>
    </row>
    <row r="554" ht="15.75" customHeight="1">
      <c r="B554" s="10"/>
      <c r="C554" s="10"/>
      <c r="D554" s="10"/>
      <c r="E554" s="10"/>
      <c r="F554" s="24"/>
      <c r="J554" s="65"/>
      <c r="R554" s="10"/>
      <c r="S554" s="10"/>
      <c r="T554" s="10"/>
    </row>
    <row r="555" ht="15.75" customHeight="1">
      <c r="B555" s="10"/>
      <c r="C555" s="10"/>
      <c r="D555" s="10"/>
      <c r="E555" s="10"/>
      <c r="F555" s="24"/>
      <c r="J555" s="65"/>
      <c r="R555" s="10"/>
      <c r="S555" s="10"/>
      <c r="T555" s="10"/>
    </row>
    <row r="556" ht="15.75" customHeight="1">
      <c r="B556" s="10"/>
      <c r="C556" s="10"/>
      <c r="D556" s="10"/>
      <c r="E556" s="10"/>
      <c r="F556" s="24"/>
      <c r="J556" s="65"/>
      <c r="R556" s="10"/>
      <c r="S556" s="10"/>
      <c r="T556" s="10"/>
    </row>
    <row r="557" ht="15.75" customHeight="1">
      <c r="B557" s="10"/>
      <c r="C557" s="10"/>
      <c r="D557" s="10"/>
      <c r="E557" s="10"/>
      <c r="F557" s="24"/>
      <c r="J557" s="65"/>
      <c r="R557" s="10"/>
      <c r="S557" s="10"/>
      <c r="T557" s="10"/>
    </row>
    <row r="558" ht="15.75" customHeight="1">
      <c r="B558" s="10"/>
      <c r="C558" s="10"/>
      <c r="D558" s="10"/>
      <c r="E558" s="10"/>
      <c r="F558" s="24"/>
      <c r="J558" s="65"/>
      <c r="R558" s="10"/>
      <c r="S558" s="10"/>
      <c r="T558" s="10"/>
    </row>
    <row r="559" ht="15.75" customHeight="1">
      <c r="B559" s="10"/>
      <c r="C559" s="10"/>
      <c r="D559" s="10"/>
      <c r="E559" s="10"/>
      <c r="F559" s="24"/>
      <c r="J559" s="65"/>
      <c r="R559" s="10"/>
      <c r="S559" s="10"/>
      <c r="T559" s="10"/>
    </row>
    <row r="560" ht="15.75" customHeight="1">
      <c r="B560" s="10"/>
      <c r="C560" s="10"/>
      <c r="D560" s="10"/>
      <c r="E560" s="10"/>
      <c r="F560" s="24"/>
      <c r="J560" s="65"/>
      <c r="R560" s="10"/>
      <c r="S560" s="10"/>
      <c r="T560" s="10"/>
    </row>
    <row r="561" ht="15.75" customHeight="1">
      <c r="B561" s="10"/>
      <c r="C561" s="10"/>
      <c r="D561" s="10"/>
      <c r="E561" s="10"/>
      <c r="F561" s="24"/>
      <c r="J561" s="65"/>
      <c r="R561" s="10"/>
      <c r="S561" s="10"/>
      <c r="T561" s="10"/>
    </row>
    <row r="562" ht="15.75" customHeight="1">
      <c r="B562" s="10"/>
      <c r="C562" s="10"/>
      <c r="D562" s="10"/>
      <c r="E562" s="10"/>
      <c r="F562" s="24"/>
      <c r="J562" s="65"/>
      <c r="R562" s="10"/>
      <c r="S562" s="10"/>
      <c r="T562" s="10"/>
    </row>
    <row r="563" ht="15.75" customHeight="1">
      <c r="B563" s="10"/>
      <c r="C563" s="10"/>
      <c r="D563" s="10"/>
      <c r="E563" s="10"/>
      <c r="F563" s="24"/>
      <c r="J563" s="65"/>
      <c r="R563" s="10"/>
      <c r="S563" s="10"/>
      <c r="T563" s="10"/>
    </row>
    <row r="564" ht="15.75" customHeight="1">
      <c r="B564" s="10"/>
      <c r="C564" s="10"/>
      <c r="D564" s="10"/>
      <c r="E564" s="10"/>
      <c r="F564" s="24"/>
      <c r="J564" s="65"/>
      <c r="R564" s="10"/>
      <c r="S564" s="10"/>
      <c r="T564" s="10"/>
    </row>
    <row r="565" ht="15.75" customHeight="1">
      <c r="B565" s="10"/>
      <c r="C565" s="10"/>
      <c r="D565" s="10"/>
      <c r="E565" s="10"/>
      <c r="F565" s="24"/>
      <c r="J565" s="65"/>
      <c r="R565" s="10"/>
      <c r="S565" s="10"/>
      <c r="T565" s="10"/>
    </row>
    <row r="566" ht="15.75" customHeight="1">
      <c r="B566" s="10"/>
      <c r="C566" s="10"/>
      <c r="D566" s="10"/>
      <c r="E566" s="10"/>
      <c r="F566" s="24"/>
      <c r="J566" s="65"/>
      <c r="R566" s="10"/>
      <c r="S566" s="10"/>
      <c r="T566" s="10"/>
    </row>
    <row r="567" ht="15.75" customHeight="1">
      <c r="B567" s="10"/>
      <c r="C567" s="10"/>
      <c r="D567" s="10"/>
      <c r="E567" s="10"/>
      <c r="F567" s="24"/>
      <c r="J567" s="65"/>
      <c r="R567" s="10"/>
      <c r="S567" s="10"/>
      <c r="T567" s="10"/>
    </row>
    <row r="568" ht="15.75" customHeight="1">
      <c r="B568" s="10"/>
      <c r="C568" s="10"/>
      <c r="D568" s="10"/>
      <c r="E568" s="10"/>
      <c r="F568" s="24"/>
      <c r="J568" s="65"/>
      <c r="R568" s="10"/>
      <c r="S568" s="10"/>
      <c r="T568" s="10"/>
    </row>
    <row r="569" ht="15.75" customHeight="1">
      <c r="B569" s="10"/>
      <c r="C569" s="10"/>
      <c r="D569" s="10"/>
      <c r="E569" s="10"/>
      <c r="F569" s="24"/>
      <c r="J569" s="65"/>
      <c r="R569" s="10"/>
      <c r="S569" s="10"/>
      <c r="T569" s="10"/>
    </row>
    <row r="570" ht="15.75" customHeight="1">
      <c r="B570" s="10"/>
      <c r="C570" s="10"/>
      <c r="D570" s="10"/>
      <c r="E570" s="10"/>
      <c r="F570" s="24"/>
      <c r="J570" s="65"/>
      <c r="R570" s="10"/>
      <c r="S570" s="10"/>
      <c r="T570" s="10"/>
    </row>
    <row r="571" ht="15.75" customHeight="1">
      <c r="B571" s="10"/>
      <c r="C571" s="10"/>
      <c r="D571" s="10"/>
      <c r="E571" s="10"/>
      <c r="F571" s="24"/>
      <c r="J571" s="65"/>
      <c r="R571" s="10"/>
      <c r="S571" s="10"/>
      <c r="T571" s="10"/>
    </row>
    <row r="572" ht="15.75" customHeight="1">
      <c r="B572" s="10"/>
      <c r="C572" s="10"/>
      <c r="D572" s="10"/>
      <c r="E572" s="10"/>
      <c r="F572" s="24"/>
      <c r="J572" s="65"/>
      <c r="R572" s="10"/>
      <c r="S572" s="10"/>
      <c r="T572" s="10"/>
    </row>
    <row r="573" ht="15.75" customHeight="1">
      <c r="B573" s="10"/>
      <c r="C573" s="10"/>
      <c r="D573" s="10"/>
      <c r="E573" s="10"/>
      <c r="F573" s="24"/>
      <c r="J573" s="65"/>
      <c r="R573" s="10"/>
      <c r="S573" s="10"/>
      <c r="T573" s="10"/>
    </row>
    <row r="574" ht="15.75" customHeight="1">
      <c r="B574" s="10"/>
      <c r="C574" s="10"/>
      <c r="D574" s="10"/>
      <c r="E574" s="10"/>
      <c r="F574" s="24"/>
      <c r="J574" s="65"/>
      <c r="R574" s="10"/>
      <c r="S574" s="10"/>
      <c r="T574" s="10"/>
    </row>
    <row r="575" ht="15.75" customHeight="1">
      <c r="B575" s="10"/>
      <c r="C575" s="10"/>
      <c r="D575" s="10"/>
      <c r="E575" s="10"/>
      <c r="F575" s="24"/>
      <c r="J575" s="65"/>
      <c r="R575" s="10"/>
      <c r="S575" s="10"/>
      <c r="T575" s="10"/>
    </row>
    <row r="576" ht="15.75" customHeight="1">
      <c r="B576" s="10"/>
      <c r="C576" s="10"/>
      <c r="D576" s="10"/>
      <c r="E576" s="10"/>
      <c r="F576" s="24"/>
      <c r="J576" s="65"/>
      <c r="R576" s="10"/>
      <c r="S576" s="10"/>
      <c r="T576" s="10"/>
    </row>
    <row r="577" ht="15.75" customHeight="1">
      <c r="B577" s="10"/>
      <c r="C577" s="10"/>
      <c r="D577" s="10"/>
      <c r="E577" s="10"/>
      <c r="F577" s="24"/>
      <c r="J577" s="65"/>
      <c r="R577" s="10"/>
      <c r="S577" s="10"/>
      <c r="T577" s="10"/>
    </row>
    <row r="578" ht="15.75" customHeight="1">
      <c r="B578" s="10"/>
      <c r="C578" s="10"/>
      <c r="D578" s="10"/>
      <c r="E578" s="10"/>
      <c r="F578" s="24"/>
      <c r="J578" s="65"/>
      <c r="R578" s="10"/>
      <c r="S578" s="10"/>
      <c r="T578" s="10"/>
    </row>
    <row r="579" ht="15.75" customHeight="1">
      <c r="B579" s="10"/>
      <c r="C579" s="10"/>
      <c r="D579" s="10"/>
      <c r="E579" s="10"/>
      <c r="F579" s="24"/>
      <c r="J579" s="65"/>
      <c r="R579" s="10"/>
      <c r="S579" s="10"/>
      <c r="T579" s="10"/>
    </row>
    <row r="580" ht="15.75" customHeight="1">
      <c r="B580" s="10"/>
      <c r="C580" s="10"/>
      <c r="D580" s="10"/>
      <c r="E580" s="10"/>
      <c r="F580" s="24"/>
      <c r="J580" s="65"/>
      <c r="R580" s="10"/>
      <c r="S580" s="10"/>
      <c r="T580" s="10"/>
    </row>
    <row r="581" ht="15.75" customHeight="1">
      <c r="B581" s="10"/>
      <c r="C581" s="10"/>
      <c r="D581" s="10"/>
      <c r="E581" s="10"/>
      <c r="F581" s="24"/>
      <c r="J581" s="65"/>
      <c r="R581" s="10"/>
      <c r="S581" s="10"/>
      <c r="T581" s="10"/>
    </row>
    <row r="582" ht="15.75" customHeight="1">
      <c r="B582" s="10"/>
      <c r="C582" s="10"/>
      <c r="D582" s="10"/>
      <c r="E582" s="10"/>
      <c r="F582" s="24"/>
      <c r="J582" s="65"/>
      <c r="R582" s="10"/>
      <c r="S582" s="10"/>
      <c r="T582" s="10"/>
    </row>
    <row r="583" ht="15.75" customHeight="1">
      <c r="B583" s="10"/>
      <c r="C583" s="10"/>
      <c r="D583" s="10"/>
      <c r="E583" s="10"/>
      <c r="F583" s="24"/>
      <c r="J583" s="65"/>
      <c r="R583" s="10"/>
      <c r="S583" s="10"/>
      <c r="T583" s="10"/>
    </row>
    <row r="584" ht="15.75" customHeight="1">
      <c r="B584" s="10"/>
      <c r="C584" s="10"/>
      <c r="D584" s="10"/>
      <c r="E584" s="10"/>
      <c r="F584" s="24"/>
      <c r="J584" s="65"/>
      <c r="R584" s="10"/>
      <c r="S584" s="10"/>
      <c r="T584" s="10"/>
    </row>
    <row r="585" ht="15.75" customHeight="1">
      <c r="B585" s="10"/>
      <c r="C585" s="10"/>
      <c r="D585" s="10"/>
      <c r="E585" s="10"/>
      <c r="F585" s="24"/>
      <c r="J585" s="65"/>
      <c r="R585" s="10"/>
      <c r="S585" s="10"/>
      <c r="T585" s="10"/>
    </row>
    <row r="586" ht="15.75" customHeight="1">
      <c r="B586" s="10"/>
      <c r="C586" s="10"/>
      <c r="D586" s="10"/>
      <c r="E586" s="10"/>
      <c r="F586" s="24"/>
      <c r="J586" s="65"/>
      <c r="R586" s="10"/>
      <c r="S586" s="10"/>
      <c r="T586" s="10"/>
    </row>
    <row r="587" ht="15.75" customHeight="1">
      <c r="B587" s="10"/>
      <c r="C587" s="10"/>
      <c r="D587" s="10"/>
      <c r="E587" s="10"/>
      <c r="F587" s="24"/>
      <c r="J587" s="65"/>
      <c r="R587" s="10"/>
      <c r="S587" s="10"/>
      <c r="T587" s="10"/>
    </row>
    <row r="588" ht="15.75" customHeight="1">
      <c r="B588" s="10"/>
      <c r="C588" s="10"/>
      <c r="D588" s="10"/>
      <c r="E588" s="10"/>
      <c r="F588" s="24"/>
      <c r="J588" s="65"/>
      <c r="R588" s="10"/>
      <c r="S588" s="10"/>
      <c r="T588" s="10"/>
    </row>
    <row r="589" ht="15.75" customHeight="1">
      <c r="B589" s="10"/>
      <c r="C589" s="10"/>
      <c r="D589" s="10"/>
      <c r="E589" s="10"/>
      <c r="F589" s="24"/>
      <c r="J589" s="65"/>
      <c r="R589" s="10"/>
      <c r="S589" s="10"/>
      <c r="T589" s="10"/>
    </row>
    <row r="590" ht="15.75" customHeight="1">
      <c r="B590" s="10"/>
      <c r="C590" s="10"/>
      <c r="D590" s="10"/>
      <c r="E590" s="10"/>
      <c r="F590" s="24"/>
      <c r="J590" s="65"/>
      <c r="R590" s="10"/>
      <c r="S590" s="10"/>
      <c r="T590" s="10"/>
    </row>
    <row r="591" ht="15.75" customHeight="1">
      <c r="B591" s="10"/>
      <c r="C591" s="10"/>
      <c r="D591" s="10"/>
      <c r="E591" s="10"/>
      <c r="F591" s="24"/>
      <c r="J591" s="65"/>
      <c r="R591" s="10"/>
      <c r="S591" s="10"/>
      <c r="T591" s="10"/>
    </row>
    <row r="592" ht="15.75" customHeight="1">
      <c r="B592" s="10"/>
      <c r="C592" s="10"/>
      <c r="D592" s="10"/>
      <c r="E592" s="10"/>
      <c r="F592" s="24"/>
      <c r="J592" s="65"/>
      <c r="R592" s="10"/>
      <c r="S592" s="10"/>
      <c r="T592" s="10"/>
    </row>
    <row r="593" ht="15.75" customHeight="1">
      <c r="B593" s="10"/>
      <c r="C593" s="10"/>
      <c r="D593" s="10"/>
      <c r="E593" s="10"/>
      <c r="F593" s="24"/>
      <c r="J593" s="65"/>
      <c r="R593" s="10"/>
      <c r="S593" s="10"/>
      <c r="T593" s="10"/>
    </row>
    <row r="594" ht="15.75" customHeight="1">
      <c r="B594" s="10"/>
      <c r="C594" s="10"/>
      <c r="D594" s="10"/>
      <c r="E594" s="10"/>
      <c r="F594" s="24"/>
      <c r="J594" s="65"/>
      <c r="R594" s="10"/>
      <c r="S594" s="10"/>
      <c r="T594" s="10"/>
    </row>
    <row r="595" ht="15.75" customHeight="1">
      <c r="B595" s="10"/>
      <c r="C595" s="10"/>
      <c r="D595" s="10"/>
      <c r="E595" s="10"/>
      <c r="F595" s="24"/>
      <c r="J595" s="65"/>
      <c r="R595" s="10"/>
      <c r="S595" s="10"/>
      <c r="T595" s="10"/>
    </row>
    <row r="596" ht="15.75" customHeight="1">
      <c r="B596" s="10"/>
      <c r="C596" s="10"/>
      <c r="D596" s="10"/>
      <c r="E596" s="10"/>
      <c r="F596" s="24"/>
      <c r="J596" s="65"/>
      <c r="R596" s="10"/>
      <c r="S596" s="10"/>
      <c r="T596" s="10"/>
    </row>
    <row r="597" ht="15.75" customHeight="1">
      <c r="B597" s="10"/>
      <c r="C597" s="10"/>
      <c r="D597" s="10"/>
      <c r="E597" s="10"/>
      <c r="F597" s="24"/>
      <c r="J597" s="65"/>
      <c r="R597" s="10"/>
      <c r="S597" s="10"/>
      <c r="T597" s="10"/>
    </row>
    <row r="598" ht="15.75" customHeight="1">
      <c r="B598" s="10"/>
      <c r="C598" s="10"/>
      <c r="D598" s="10"/>
      <c r="E598" s="10"/>
      <c r="F598" s="24"/>
      <c r="J598" s="65"/>
      <c r="R598" s="10"/>
      <c r="S598" s="10"/>
      <c r="T598" s="10"/>
    </row>
    <row r="599" ht="15.75" customHeight="1">
      <c r="B599" s="10"/>
      <c r="C599" s="10"/>
      <c r="D599" s="10"/>
      <c r="E599" s="10"/>
      <c r="F599" s="24"/>
      <c r="J599" s="65"/>
      <c r="R599" s="10"/>
      <c r="S599" s="10"/>
      <c r="T599" s="10"/>
    </row>
    <row r="600" ht="15.75" customHeight="1">
      <c r="B600" s="10"/>
      <c r="C600" s="10"/>
      <c r="D600" s="10"/>
      <c r="E600" s="10"/>
      <c r="F600" s="24"/>
      <c r="J600" s="65"/>
      <c r="R600" s="10"/>
      <c r="S600" s="10"/>
      <c r="T600" s="10"/>
    </row>
    <row r="601" ht="15.75" customHeight="1">
      <c r="B601" s="10"/>
      <c r="C601" s="10"/>
      <c r="D601" s="10"/>
      <c r="E601" s="10"/>
      <c r="F601" s="24"/>
      <c r="J601" s="65"/>
      <c r="R601" s="10"/>
      <c r="S601" s="10"/>
      <c r="T601" s="10"/>
    </row>
    <row r="602" ht="15.75" customHeight="1">
      <c r="B602" s="10"/>
      <c r="C602" s="10"/>
      <c r="D602" s="10"/>
      <c r="E602" s="10"/>
      <c r="F602" s="24"/>
      <c r="J602" s="65"/>
      <c r="R602" s="10"/>
      <c r="S602" s="10"/>
      <c r="T602" s="10"/>
    </row>
    <row r="603" ht="15.75" customHeight="1">
      <c r="B603" s="10"/>
      <c r="C603" s="10"/>
      <c r="D603" s="10"/>
      <c r="E603" s="10"/>
      <c r="F603" s="24"/>
      <c r="J603" s="65"/>
      <c r="R603" s="10"/>
      <c r="S603" s="10"/>
      <c r="T603" s="10"/>
    </row>
    <row r="604" ht="15.75" customHeight="1">
      <c r="B604" s="10"/>
      <c r="C604" s="10"/>
      <c r="D604" s="10"/>
      <c r="E604" s="10"/>
      <c r="F604" s="24"/>
      <c r="J604" s="65"/>
      <c r="R604" s="10"/>
      <c r="S604" s="10"/>
      <c r="T604" s="10"/>
    </row>
    <row r="605" ht="15.75" customHeight="1">
      <c r="B605" s="10"/>
      <c r="C605" s="10"/>
      <c r="D605" s="10"/>
      <c r="E605" s="10"/>
      <c r="F605" s="24"/>
      <c r="J605" s="65"/>
      <c r="R605" s="10"/>
      <c r="S605" s="10"/>
      <c r="T605" s="10"/>
    </row>
    <row r="606" ht="15.75" customHeight="1">
      <c r="B606" s="10"/>
      <c r="C606" s="10"/>
      <c r="D606" s="10"/>
      <c r="E606" s="10"/>
      <c r="F606" s="24"/>
      <c r="J606" s="65"/>
      <c r="R606" s="10"/>
      <c r="S606" s="10"/>
      <c r="T606" s="10"/>
    </row>
    <row r="607" ht="15.75" customHeight="1">
      <c r="B607" s="10"/>
      <c r="C607" s="10"/>
      <c r="D607" s="10"/>
      <c r="E607" s="10"/>
      <c r="F607" s="24"/>
      <c r="J607" s="65"/>
      <c r="R607" s="10"/>
      <c r="S607" s="10"/>
      <c r="T607" s="10"/>
    </row>
    <row r="608" ht="15.75" customHeight="1">
      <c r="B608" s="10"/>
      <c r="C608" s="10"/>
      <c r="D608" s="10"/>
      <c r="E608" s="10"/>
      <c r="F608" s="24"/>
      <c r="J608" s="65"/>
      <c r="R608" s="10"/>
      <c r="S608" s="10"/>
      <c r="T608" s="10"/>
    </row>
    <row r="609" ht="15.75" customHeight="1">
      <c r="B609" s="10"/>
      <c r="C609" s="10"/>
      <c r="D609" s="10"/>
      <c r="E609" s="10"/>
      <c r="F609" s="24"/>
      <c r="J609" s="65"/>
      <c r="R609" s="10"/>
      <c r="S609" s="10"/>
      <c r="T609" s="10"/>
    </row>
    <row r="610" ht="15.75" customHeight="1">
      <c r="B610" s="10"/>
      <c r="C610" s="10"/>
      <c r="D610" s="10"/>
      <c r="E610" s="10"/>
      <c r="F610" s="24"/>
      <c r="J610" s="65"/>
      <c r="R610" s="10"/>
      <c r="S610" s="10"/>
      <c r="T610" s="10"/>
    </row>
    <row r="611" ht="15.75" customHeight="1">
      <c r="B611" s="10"/>
      <c r="C611" s="10"/>
      <c r="D611" s="10"/>
      <c r="E611" s="10"/>
      <c r="F611" s="24"/>
      <c r="J611" s="65"/>
      <c r="R611" s="10"/>
      <c r="S611" s="10"/>
      <c r="T611" s="10"/>
    </row>
    <row r="612" ht="15.75" customHeight="1">
      <c r="B612" s="10"/>
      <c r="C612" s="10"/>
      <c r="D612" s="10"/>
      <c r="E612" s="10"/>
      <c r="F612" s="24"/>
      <c r="J612" s="65"/>
      <c r="R612" s="10"/>
      <c r="S612" s="10"/>
      <c r="T612" s="10"/>
    </row>
    <row r="613" ht="15.75" customHeight="1">
      <c r="B613" s="10"/>
      <c r="C613" s="10"/>
      <c r="D613" s="10"/>
      <c r="E613" s="10"/>
      <c r="F613" s="24"/>
      <c r="J613" s="65"/>
      <c r="R613" s="10"/>
      <c r="S613" s="10"/>
      <c r="T613" s="10"/>
    </row>
    <row r="614" ht="15.75" customHeight="1">
      <c r="B614" s="10"/>
      <c r="C614" s="10"/>
      <c r="D614" s="10"/>
      <c r="E614" s="10"/>
      <c r="F614" s="24"/>
      <c r="J614" s="65"/>
      <c r="R614" s="10"/>
      <c r="S614" s="10"/>
      <c r="T614" s="10"/>
    </row>
    <row r="615" ht="15.75" customHeight="1">
      <c r="B615" s="10"/>
      <c r="C615" s="10"/>
      <c r="D615" s="10"/>
      <c r="E615" s="10"/>
      <c r="F615" s="24"/>
      <c r="J615" s="65"/>
      <c r="R615" s="10"/>
      <c r="S615" s="10"/>
      <c r="T615" s="10"/>
    </row>
    <row r="616" ht="15.75" customHeight="1">
      <c r="B616" s="10"/>
      <c r="C616" s="10"/>
      <c r="D616" s="10"/>
      <c r="E616" s="10"/>
      <c r="F616" s="24"/>
      <c r="J616" s="65"/>
      <c r="R616" s="10"/>
      <c r="S616" s="10"/>
      <c r="T616" s="10"/>
    </row>
    <row r="617" ht="15.75" customHeight="1">
      <c r="B617" s="10"/>
      <c r="C617" s="10"/>
      <c r="D617" s="10"/>
      <c r="E617" s="10"/>
      <c r="F617" s="24"/>
      <c r="J617" s="65"/>
      <c r="R617" s="10"/>
      <c r="S617" s="10"/>
      <c r="T617" s="10"/>
    </row>
    <row r="618" ht="15.75" customHeight="1">
      <c r="B618" s="10"/>
      <c r="C618" s="10"/>
      <c r="D618" s="10"/>
      <c r="E618" s="10"/>
      <c r="F618" s="24"/>
      <c r="J618" s="65"/>
      <c r="R618" s="10"/>
      <c r="S618" s="10"/>
      <c r="T618" s="10"/>
    </row>
    <row r="619" ht="15.75" customHeight="1">
      <c r="B619" s="10"/>
      <c r="C619" s="10"/>
      <c r="D619" s="10"/>
      <c r="E619" s="10"/>
      <c r="F619" s="24"/>
      <c r="J619" s="65"/>
      <c r="R619" s="10"/>
      <c r="S619" s="10"/>
      <c r="T619" s="10"/>
    </row>
    <row r="620" ht="15.75" customHeight="1">
      <c r="B620" s="10"/>
      <c r="C620" s="10"/>
      <c r="D620" s="10"/>
      <c r="E620" s="10"/>
      <c r="F620" s="24"/>
      <c r="J620" s="65"/>
      <c r="R620" s="10"/>
      <c r="S620" s="10"/>
      <c r="T620" s="10"/>
    </row>
    <row r="621" ht="15.75" customHeight="1">
      <c r="B621" s="10"/>
      <c r="C621" s="10"/>
      <c r="D621" s="10"/>
      <c r="E621" s="10"/>
      <c r="F621" s="24"/>
      <c r="J621" s="65"/>
      <c r="R621" s="10"/>
      <c r="S621" s="10"/>
      <c r="T621" s="10"/>
    </row>
    <row r="622" ht="15.75" customHeight="1">
      <c r="B622" s="10"/>
      <c r="C622" s="10"/>
      <c r="D622" s="10"/>
      <c r="E622" s="10"/>
      <c r="F622" s="24"/>
      <c r="J622" s="65"/>
      <c r="R622" s="10"/>
      <c r="S622" s="10"/>
      <c r="T622" s="10"/>
    </row>
    <row r="623" ht="15.75" customHeight="1">
      <c r="B623" s="10"/>
      <c r="C623" s="10"/>
      <c r="D623" s="10"/>
      <c r="E623" s="10"/>
      <c r="F623" s="24"/>
      <c r="J623" s="65"/>
      <c r="R623" s="10"/>
      <c r="S623" s="10"/>
      <c r="T623" s="10"/>
    </row>
    <row r="624" ht="15.75" customHeight="1">
      <c r="B624" s="10"/>
      <c r="C624" s="10"/>
      <c r="D624" s="10"/>
      <c r="E624" s="10"/>
      <c r="F624" s="24"/>
      <c r="J624" s="65"/>
      <c r="R624" s="10"/>
      <c r="S624" s="10"/>
      <c r="T624" s="10"/>
    </row>
    <row r="625" ht="15.75" customHeight="1">
      <c r="B625" s="10"/>
      <c r="C625" s="10"/>
      <c r="D625" s="10"/>
      <c r="E625" s="10"/>
      <c r="F625" s="24"/>
      <c r="J625" s="65"/>
      <c r="R625" s="10"/>
      <c r="S625" s="10"/>
      <c r="T625" s="10"/>
    </row>
    <row r="626" ht="15.75" customHeight="1">
      <c r="B626" s="10"/>
      <c r="C626" s="10"/>
      <c r="D626" s="10"/>
      <c r="E626" s="10"/>
      <c r="F626" s="24"/>
      <c r="J626" s="65"/>
      <c r="R626" s="10"/>
      <c r="S626" s="10"/>
      <c r="T626" s="10"/>
    </row>
    <row r="627" ht="15.75" customHeight="1">
      <c r="B627" s="10"/>
      <c r="C627" s="10"/>
      <c r="D627" s="10"/>
      <c r="E627" s="10"/>
      <c r="F627" s="24"/>
      <c r="J627" s="65"/>
      <c r="R627" s="10"/>
      <c r="S627" s="10"/>
      <c r="T627" s="10"/>
    </row>
    <row r="628" ht="15.75" customHeight="1">
      <c r="B628" s="10"/>
      <c r="C628" s="10"/>
      <c r="D628" s="10"/>
      <c r="E628" s="10"/>
      <c r="F628" s="24"/>
      <c r="J628" s="65"/>
      <c r="R628" s="10"/>
      <c r="S628" s="10"/>
      <c r="T628" s="10"/>
    </row>
    <row r="629" ht="15.75" customHeight="1">
      <c r="B629" s="10"/>
      <c r="C629" s="10"/>
      <c r="D629" s="10"/>
      <c r="E629" s="10"/>
      <c r="F629" s="24"/>
      <c r="J629" s="65"/>
      <c r="R629" s="10"/>
      <c r="S629" s="10"/>
      <c r="T629" s="10"/>
    </row>
    <row r="630" ht="15.75" customHeight="1">
      <c r="B630" s="10"/>
      <c r="C630" s="10"/>
      <c r="D630" s="10"/>
      <c r="E630" s="10"/>
      <c r="F630" s="24"/>
      <c r="J630" s="65"/>
      <c r="R630" s="10"/>
      <c r="S630" s="10"/>
      <c r="T630" s="10"/>
    </row>
    <row r="631" ht="15.75" customHeight="1">
      <c r="B631" s="10"/>
      <c r="C631" s="10"/>
      <c r="D631" s="10"/>
      <c r="E631" s="10"/>
      <c r="F631" s="24"/>
      <c r="J631" s="65"/>
      <c r="R631" s="10"/>
      <c r="S631" s="10"/>
      <c r="T631" s="10"/>
    </row>
    <row r="632" ht="15.75" customHeight="1">
      <c r="B632" s="10"/>
      <c r="C632" s="10"/>
      <c r="D632" s="10"/>
      <c r="E632" s="10"/>
      <c r="F632" s="24"/>
      <c r="J632" s="65"/>
      <c r="R632" s="10"/>
      <c r="S632" s="10"/>
      <c r="T632" s="10"/>
    </row>
    <row r="633" ht="15.75" customHeight="1">
      <c r="B633" s="10"/>
      <c r="C633" s="10"/>
      <c r="D633" s="10"/>
      <c r="E633" s="10"/>
      <c r="F633" s="24"/>
      <c r="J633" s="65"/>
      <c r="R633" s="10"/>
      <c r="S633" s="10"/>
      <c r="T633" s="10"/>
    </row>
    <row r="634" ht="15.75" customHeight="1">
      <c r="B634" s="10"/>
      <c r="C634" s="10"/>
      <c r="D634" s="10"/>
      <c r="E634" s="10"/>
      <c r="F634" s="24"/>
      <c r="J634" s="65"/>
      <c r="R634" s="10"/>
      <c r="S634" s="10"/>
      <c r="T634" s="10"/>
    </row>
    <row r="635" ht="15.75" customHeight="1">
      <c r="B635" s="10"/>
      <c r="C635" s="10"/>
      <c r="D635" s="10"/>
      <c r="E635" s="10"/>
      <c r="F635" s="24"/>
      <c r="J635" s="65"/>
      <c r="R635" s="10"/>
      <c r="S635" s="10"/>
      <c r="T635" s="10"/>
    </row>
    <row r="636" ht="15.75" customHeight="1">
      <c r="B636" s="10"/>
      <c r="C636" s="10"/>
      <c r="D636" s="10"/>
      <c r="E636" s="10"/>
      <c r="F636" s="24"/>
      <c r="J636" s="65"/>
      <c r="R636" s="10"/>
      <c r="S636" s="10"/>
      <c r="T636" s="10"/>
    </row>
    <row r="637" ht="15.75" customHeight="1">
      <c r="B637" s="10"/>
      <c r="C637" s="10"/>
      <c r="D637" s="10"/>
      <c r="E637" s="10"/>
      <c r="F637" s="24"/>
      <c r="J637" s="65"/>
      <c r="R637" s="10"/>
      <c r="S637" s="10"/>
      <c r="T637" s="10"/>
    </row>
    <row r="638" ht="15.75" customHeight="1">
      <c r="B638" s="10"/>
      <c r="C638" s="10"/>
      <c r="D638" s="10"/>
      <c r="E638" s="10"/>
      <c r="F638" s="24"/>
      <c r="J638" s="65"/>
      <c r="R638" s="10"/>
      <c r="S638" s="10"/>
      <c r="T638" s="10"/>
    </row>
    <row r="639" ht="15.75" customHeight="1">
      <c r="B639" s="10"/>
      <c r="C639" s="10"/>
      <c r="D639" s="10"/>
      <c r="E639" s="10"/>
      <c r="F639" s="24"/>
      <c r="J639" s="65"/>
      <c r="R639" s="10"/>
      <c r="S639" s="10"/>
      <c r="T639" s="10"/>
    </row>
    <row r="640" ht="15.75" customHeight="1">
      <c r="B640" s="10"/>
      <c r="C640" s="10"/>
      <c r="D640" s="10"/>
      <c r="E640" s="10"/>
      <c r="F640" s="24"/>
      <c r="J640" s="65"/>
      <c r="R640" s="10"/>
      <c r="S640" s="10"/>
      <c r="T640" s="10"/>
    </row>
    <row r="641" ht="15.75" customHeight="1">
      <c r="B641" s="10"/>
      <c r="C641" s="10"/>
      <c r="D641" s="10"/>
      <c r="E641" s="10"/>
      <c r="F641" s="24"/>
      <c r="J641" s="65"/>
      <c r="R641" s="10"/>
      <c r="S641" s="10"/>
      <c r="T641" s="10"/>
    </row>
    <row r="642" ht="15.75" customHeight="1">
      <c r="B642" s="10"/>
      <c r="C642" s="10"/>
      <c r="D642" s="10"/>
      <c r="E642" s="10"/>
      <c r="F642" s="24"/>
      <c r="J642" s="65"/>
      <c r="R642" s="10"/>
      <c r="S642" s="10"/>
      <c r="T642" s="10"/>
    </row>
    <row r="643" ht="15.75" customHeight="1">
      <c r="B643" s="10"/>
      <c r="C643" s="10"/>
      <c r="D643" s="10"/>
      <c r="E643" s="10"/>
      <c r="F643" s="24"/>
      <c r="J643" s="65"/>
      <c r="R643" s="10"/>
      <c r="S643" s="10"/>
      <c r="T643" s="10"/>
    </row>
    <row r="644" ht="15.75" customHeight="1">
      <c r="B644" s="10"/>
      <c r="C644" s="10"/>
      <c r="D644" s="10"/>
      <c r="E644" s="10"/>
      <c r="F644" s="24"/>
      <c r="J644" s="65"/>
      <c r="R644" s="10"/>
      <c r="S644" s="10"/>
      <c r="T644" s="10"/>
    </row>
    <row r="645" ht="15.75" customHeight="1">
      <c r="B645" s="10"/>
      <c r="C645" s="10"/>
      <c r="D645" s="10"/>
      <c r="E645" s="10"/>
      <c r="F645" s="24"/>
      <c r="J645" s="65"/>
      <c r="R645" s="10"/>
      <c r="S645" s="10"/>
      <c r="T645" s="10"/>
    </row>
    <row r="646" ht="15.75" customHeight="1">
      <c r="B646" s="10"/>
      <c r="C646" s="10"/>
      <c r="D646" s="10"/>
      <c r="E646" s="10"/>
      <c r="F646" s="24"/>
      <c r="J646" s="65"/>
      <c r="R646" s="10"/>
      <c r="S646" s="10"/>
      <c r="T646" s="10"/>
    </row>
    <row r="647" ht="15.75" customHeight="1">
      <c r="B647" s="10"/>
      <c r="C647" s="10"/>
      <c r="D647" s="10"/>
      <c r="E647" s="10"/>
      <c r="F647" s="24"/>
      <c r="J647" s="65"/>
      <c r="R647" s="10"/>
      <c r="S647" s="10"/>
      <c r="T647" s="10"/>
    </row>
    <row r="648" ht="15.75" customHeight="1">
      <c r="B648" s="10"/>
      <c r="C648" s="10"/>
      <c r="D648" s="10"/>
      <c r="E648" s="10"/>
      <c r="F648" s="24"/>
      <c r="J648" s="65"/>
      <c r="R648" s="10"/>
      <c r="S648" s="10"/>
      <c r="T648" s="10"/>
    </row>
    <row r="649" ht="15.75" customHeight="1">
      <c r="B649" s="10"/>
      <c r="C649" s="10"/>
      <c r="D649" s="10"/>
      <c r="E649" s="10"/>
      <c r="F649" s="24"/>
      <c r="J649" s="65"/>
      <c r="R649" s="10"/>
      <c r="S649" s="10"/>
      <c r="T649" s="10"/>
    </row>
    <row r="650" ht="15.75" customHeight="1">
      <c r="B650" s="10"/>
      <c r="C650" s="10"/>
      <c r="D650" s="10"/>
      <c r="E650" s="10"/>
      <c r="F650" s="24"/>
      <c r="J650" s="65"/>
      <c r="R650" s="10"/>
      <c r="S650" s="10"/>
      <c r="T650" s="10"/>
    </row>
    <row r="651" ht="15.75" customHeight="1">
      <c r="B651" s="10"/>
      <c r="C651" s="10"/>
      <c r="D651" s="10"/>
      <c r="E651" s="10"/>
      <c r="F651" s="24"/>
      <c r="J651" s="65"/>
      <c r="R651" s="10"/>
      <c r="S651" s="10"/>
      <c r="T651" s="10"/>
    </row>
    <row r="652" ht="15.75" customHeight="1">
      <c r="B652" s="10"/>
      <c r="C652" s="10"/>
      <c r="D652" s="10"/>
      <c r="E652" s="10"/>
      <c r="F652" s="24"/>
      <c r="J652" s="65"/>
      <c r="R652" s="10"/>
      <c r="S652" s="10"/>
      <c r="T652" s="10"/>
    </row>
    <row r="653" ht="15.75" customHeight="1">
      <c r="B653" s="10"/>
      <c r="C653" s="10"/>
      <c r="D653" s="10"/>
      <c r="E653" s="10"/>
      <c r="F653" s="24"/>
      <c r="J653" s="65"/>
      <c r="R653" s="10"/>
      <c r="S653" s="10"/>
      <c r="T653" s="10"/>
    </row>
    <row r="654" ht="15.75" customHeight="1">
      <c r="B654" s="10"/>
      <c r="C654" s="10"/>
      <c r="D654" s="10"/>
      <c r="E654" s="10"/>
      <c r="F654" s="24"/>
      <c r="J654" s="65"/>
      <c r="R654" s="10"/>
      <c r="S654" s="10"/>
      <c r="T654" s="10"/>
    </row>
    <row r="655" ht="15.75" customHeight="1">
      <c r="B655" s="10"/>
      <c r="C655" s="10"/>
      <c r="D655" s="10"/>
      <c r="E655" s="10"/>
      <c r="F655" s="24"/>
      <c r="J655" s="65"/>
      <c r="R655" s="10"/>
      <c r="S655" s="10"/>
      <c r="T655" s="10"/>
    </row>
    <row r="656" ht="15.75" customHeight="1">
      <c r="B656" s="10"/>
      <c r="C656" s="10"/>
      <c r="D656" s="10"/>
      <c r="E656" s="10"/>
      <c r="F656" s="24"/>
      <c r="J656" s="65"/>
      <c r="R656" s="10"/>
      <c r="S656" s="10"/>
      <c r="T656" s="10"/>
    </row>
    <row r="657" ht="15.75" customHeight="1">
      <c r="B657" s="10"/>
      <c r="C657" s="10"/>
      <c r="D657" s="10"/>
      <c r="E657" s="10"/>
      <c r="F657" s="24"/>
      <c r="J657" s="65"/>
      <c r="R657" s="10"/>
      <c r="S657" s="10"/>
      <c r="T657" s="10"/>
    </row>
    <row r="658" ht="15.75" customHeight="1">
      <c r="B658" s="10"/>
      <c r="C658" s="10"/>
      <c r="D658" s="10"/>
      <c r="E658" s="10"/>
      <c r="F658" s="24"/>
      <c r="J658" s="65"/>
      <c r="R658" s="10"/>
      <c r="S658" s="10"/>
      <c r="T658" s="10"/>
    </row>
    <row r="659" ht="15.75" customHeight="1">
      <c r="B659" s="10"/>
      <c r="C659" s="10"/>
      <c r="D659" s="10"/>
      <c r="E659" s="10"/>
      <c r="F659" s="24"/>
      <c r="J659" s="65"/>
      <c r="R659" s="10"/>
      <c r="S659" s="10"/>
      <c r="T659" s="10"/>
    </row>
    <row r="660" ht="15.75" customHeight="1">
      <c r="B660" s="10"/>
      <c r="C660" s="10"/>
      <c r="D660" s="10"/>
      <c r="E660" s="10"/>
      <c r="F660" s="24"/>
      <c r="J660" s="65"/>
      <c r="R660" s="10"/>
      <c r="S660" s="10"/>
      <c r="T660" s="10"/>
    </row>
    <row r="661" ht="15.75" customHeight="1">
      <c r="B661" s="10"/>
      <c r="C661" s="10"/>
      <c r="D661" s="10"/>
      <c r="E661" s="10"/>
      <c r="F661" s="24"/>
      <c r="J661" s="65"/>
      <c r="R661" s="10"/>
      <c r="S661" s="10"/>
      <c r="T661" s="10"/>
    </row>
    <row r="662" ht="15.75" customHeight="1">
      <c r="B662" s="10"/>
      <c r="C662" s="10"/>
      <c r="D662" s="10"/>
      <c r="E662" s="10"/>
      <c r="F662" s="24"/>
      <c r="J662" s="65"/>
      <c r="R662" s="10"/>
      <c r="S662" s="10"/>
      <c r="T662" s="10"/>
    </row>
    <row r="663" ht="15.75" customHeight="1">
      <c r="B663" s="10"/>
      <c r="C663" s="10"/>
      <c r="D663" s="10"/>
      <c r="E663" s="10"/>
      <c r="F663" s="24"/>
      <c r="J663" s="65"/>
      <c r="R663" s="10"/>
      <c r="S663" s="10"/>
      <c r="T663" s="10"/>
    </row>
    <row r="664" ht="15.75" customHeight="1">
      <c r="B664" s="10"/>
      <c r="C664" s="10"/>
      <c r="D664" s="10"/>
      <c r="E664" s="10"/>
      <c r="F664" s="24"/>
      <c r="J664" s="65"/>
      <c r="R664" s="10"/>
      <c r="S664" s="10"/>
      <c r="T664" s="10"/>
    </row>
    <row r="665" ht="15.75" customHeight="1">
      <c r="B665" s="10"/>
      <c r="C665" s="10"/>
      <c r="D665" s="10"/>
      <c r="E665" s="10"/>
      <c r="F665" s="24"/>
      <c r="J665" s="65"/>
      <c r="R665" s="10"/>
      <c r="S665" s="10"/>
      <c r="T665" s="10"/>
    </row>
    <row r="666" ht="15.75" customHeight="1">
      <c r="B666" s="10"/>
      <c r="C666" s="10"/>
      <c r="D666" s="10"/>
      <c r="E666" s="10"/>
      <c r="F666" s="24"/>
      <c r="J666" s="65"/>
      <c r="R666" s="10"/>
      <c r="S666" s="10"/>
      <c r="T666" s="10"/>
    </row>
    <row r="667" ht="15.75" customHeight="1">
      <c r="B667" s="10"/>
      <c r="C667" s="10"/>
      <c r="D667" s="10"/>
      <c r="E667" s="10"/>
      <c r="F667" s="24"/>
      <c r="J667" s="65"/>
      <c r="R667" s="10"/>
      <c r="S667" s="10"/>
      <c r="T667" s="10"/>
    </row>
    <row r="668" ht="15.75" customHeight="1">
      <c r="B668" s="10"/>
      <c r="C668" s="10"/>
      <c r="D668" s="10"/>
      <c r="E668" s="10"/>
      <c r="F668" s="24"/>
      <c r="J668" s="65"/>
      <c r="R668" s="10"/>
      <c r="S668" s="10"/>
      <c r="T668" s="10"/>
    </row>
    <row r="669" ht="15.75" customHeight="1">
      <c r="B669" s="10"/>
      <c r="C669" s="10"/>
      <c r="D669" s="10"/>
      <c r="E669" s="10"/>
      <c r="F669" s="24"/>
      <c r="J669" s="65"/>
      <c r="R669" s="10"/>
      <c r="S669" s="10"/>
      <c r="T669" s="10"/>
    </row>
    <row r="670" ht="15.75" customHeight="1">
      <c r="B670" s="10"/>
      <c r="C670" s="10"/>
      <c r="D670" s="10"/>
      <c r="E670" s="10"/>
      <c r="F670" s="24"/>
      <c r="J670" s="65"/>
      <c r="R670" s="10"/>
      <c r="S670" s="10"/>
      <c r="T670" s="10"/>
    </row>
    <row r="671" ht="15.75" customHeight="1">
      <c r="B671" s="10"/>
      <c r="C671" s="10"/>
      <c r="D671" s="10"/>
      <c r="E671" s="10"/>
      <c r="F671" s="24"/>
      <c r="J671" s="65"/>
      <c r="R671" s="10"/>
      <c r="S671" s="10"/>
      <c r="T671" s="10"/>
    </row>
    <row r="672" ht="15.75" customHeight="1">
      <c r="B672" s="10"/>
      <c r="C672" s="10"/>
      <c r="D672" s="10"/>
      <c r="E672" s="10"/>
      <c r="F672" s="24"/>
      <c r="J672" s="65"/>
      <c r="R672" s="10"/>
      <c r="S672" s="10"/>
      <c r="T672" s="10"/>
    </row>
    <row r="673" ht="15.75" customHeight="1">
      <c r="B673" s="10"/>
      <c r="C673" s="10"/>
      <c r="D673" s="10"/>
      <c r="E673" s="10"/>
      <c r="F673" s="24"/>
      <c r="J673" s="65"/>
      <c r="R673" s="10"/>
      <c r="S673" s="10"/>
      <c r="T673" s="10"/>
    </row>
    <row r="674" ht="15.75" customHeight="1">
      <c r="B674" s="10"/>
      <c r="C674" s="10"/>
      <c r="D674" s="10"/>
      <c r="E674" s="10"/>
      <c r="F674" s="24"/>
      <c r="J674" s="65"/>
      <c r="R674" s="10"/>
      <c r="S674" s="10"/>
      <c r="T674" s="10"/>
    </row>
    <row r="675" ht="15.75" customHeight="1">
      <c r="B675" s="10"/>
      <c r="C675" s="10"/>
      <c r="D675" s="10"/>
      <c r="E675" s="10"/>
      <c r="F675" s="24"/>
      <c r="J675" s="65"/>
      <c r="R675" s="10"/>
      <c r="S675" s="10"/>
      <c r="T675" s="10"/>
    </row>
    <row r="676" ht="15.75" customHeight="1">
      <c r="B676" s="10"/>
      <c r="C676" s="10"/>
      <c r="D676" s="10"/>
      <c r="E676" s="10"/>
      <c r="F676" s="24"/>
      <c r="J676" s="65"/>
      <c r="R676" s="10"/>
      <c r="S676" s="10"/>
      <c r="T676" s="10"/>
    </row>
    <row r="677" ht="15.75" customHeight="1">
      <c r="B677" s="10"/>
      <c r="C677" s="10"/>
      <c r="D677" s="10"/>
      <c r="E677" s="10"/>
      <c r="F677" s="24"/>
      <c r="J677" s="65"/>
      <c r="R677" s="10"/>
      <c r="S677" s="10"/>
      <c r="T677" s="10"/>
    </row>
    <row r="678" ht="15.75" customHeight="1">
      <c r="B678" s="10"/>
      <c r="C678" s="10"/>
      <c r="D678" s="10"/>
      <c r="E678" s="10"/>
      <c r="F678" s="24"/>
      <c r="J678" s="65"/>
      <c r="R678" s="10"/>
      <c r="S678" s="10"/>
      <c r="T678" s="10"/>
    </row>
    <row r="679" ht="15.75" customHeight="1">
      <c r="B679" s="10"/>
      <c r="C679" s="10"/>
      <c r="D679" s="10"/>
      <c r="E679" s="10"/>
      <c r="F679" s="24"/>
      <c r="J679" s="65"/>
      <c r="R679" s="10"/>
      <c r="S679" s="10"/>
      <c r="T679" s="10"/>
    </row>
    <row r="680" ht="15.75" customHeight="1">
      <c r="B680" s="10"/>
      <c r="C680" s="10"/>
      <c r="D680" s="10"/>
      <c r="E680" s="10"/>
      <c r="F680" s="24"/>
      <c r="J680" s="65"/>
      <c r="R680" s="10"/>
      <c r="S680" s="10"/>
      <c r="T680" s="10"/>
    </row>
    <row r="681" ht="15.75" customHeight="1">
      <c r="B681" s="10"/>
      <c r="C681" s="10"/>
      <c r="D681" s="10"/>
      <c r="E681" s="10"/>
      <c r="F681" s="24"/>
      <c r="J681" s="65"/>
      <c r="R681" s="10"/>
      <c r="S681" s="10"/>
      <c r="T681" s="10"/>
    </row>
    <row r="682" ht="15.75" customHeight="1">
      <c r="B682" s="10"/>
      <c r="C682" s="10"/>
      <c r="D682" s="10"/>
      <c r="E682" s="10"/>
      <c r="F682" s="24"/>
      <c r="J682" s="65"/>
      <c r="R682" s="10"/>
      <c r="S682" s="10"/>
      <c r="T682" s="10"/>
    </row>
    <row r="683" ht="15.75" customHeight="1">
      <c r="B683" s="10"/>
      <c r="C683" s="10"/>
      <c r="D683" s="10"/>
      <c r="E683" s="10"/>
      <c r="F683" s="24"/>
      <c r="J683" s="65"/>
      <c r="R683" s="10"/>
      <c r="S683" s="10"/>
      <c r="T683" s="10"/>
    </row>
    <row r="684" ht="15.75" customHeight="1">
      <c r="B684" s="10"/>
      <c r="C684" s="10"/>
      <c r="D684" s="10"/>
      <c r="E684" s="10"/>
      <c r="F684" s="24"/>
      <c r="J684" s="65"/>
      <c r="R684" s="10"/>
      <c r="S684" s="10"/>
      <c r="T684" s="10"/>
    </row>
    <row r="685" ht="15.75" customHeight="1">
      <c r="B685" s="10"/>
      <c r="C685" s="10"/>
      <c r="D685" s="10"/>
      <c r="E685" s="10"/>
      <c r="F685" s="24"/>
      <c r="J685" s="65"/>
      <c r="R685" s="10"/>
      <c r="S685" s="10"/>
      <c r="T685" s="10"/>
    </row>
    <row r="686" ht="15.75" customHeight="1">
      <c r="B686" s="10"/>
      <c r="C686" s="10"/>
      <c r="D686" s="10"/>
      <c r="E686" s="10"/>
      <c r="F686" s="24"/>
      <c r="J686" s="65"/>
      <c r="R686" s="10"/>
      <c r="S686" s="10"/>
      <c r="T686" s="10"/>
    </row>
    <row r="687" ht="15.75" customHeight="1">
      <c r="B687" s="10"/>
      <c r="C687" s="10"/>
      <c r="D687" s="10"/>
      <c r="E687" s="10"/>
      <c r="F687" s="24"/>
      <c r="J687" s="65"/>
      <c r="R687" s="10"/>
      <c r="S687" s="10"/>
      <c r="T687" s="10"/>
    </row>
    <row r="688" ht="15.75" customHeight="1">
      <c r="B688" s="10"/>
      <c r="C688" s="10"/>
      <c r="D688" s="10"/>
      <c r="E688" s="10"/>
      <c r="F688" s="24"/>
      <c r="J688" s="65"/>
      <c r="R688" s="10"/>
      <c r="S688" s="10"/>
      <c r="T688" s="10"/>
    </row>
    <row r="689" ht="15.75" customHeight="1">
      <c r="B689" s="10"/>
      <c r="C689" s="10"/>
      <c r="D689" s="10"/>
      <c r="E689" s="10"/>
      <c r="F689" s="24"/>
      <c r="J689" s="65"/>
      <c r="R689" s="10"/>
      <c r="S689" s="10"/>
      <c r="T689" s="10"/>
    </row>
    <row r="690" ht="15.75" customHeight="1">
      <c r="B690" s="10"/>
      <c r="C690" s="10"/>
      <c r="D690" s="10"/>
      <c r="E690" s="10"/>
      <c r="F690" s="24"/>
      <c r="J690" s="65"/>
      <c r="R690" s="10"/>
      <c r="S690" s="10"/>
      <c r="T690" s="10"/>
    </row>
    <row r="691" ht="15.75" customHeight="1">
      <c r="B691" s="10"/>
      <c r="C691" s="10"/>
      <c r="D691" s="10"/>
      <c r="E691" s="10"/>
      <c r="F691" s="24"/>
      <c r="J691" s="65"/>
      <c r="R691" s="10"/>
      <c r="S691" s="10"/>
      <c r="T691" s="10"/>
    </row>
    <row r="692" ht="15.75" customHeight="1">
      <c r="B692" s="10"/>
      <c r="C692" s="10"/>
      <c r="D692" s="10"/>
      <c r="E692" s="10"/>
      <c r="F692" s="24"/>
      <c r="J692" s="65"/>
      <c r="R692" s="10"/>
      <c r="S692" s="10"/>
      <c r="T692" s="10"/>
    </row>
    <row r="693" ht="15.75" customHeight="1">
      <c r="B693" s="10"/>
      <c r="C693" s="10"/>
      <c r="D693" s="10"/>
      <c r="E693" s="10"/>
      <c r="F693" s="24"/>
      <c r="J693" s="65"/>
      <c r="R693" s="10"/>
      <c r="S693" s="10"/>
      <c r="T693" s="10"/>
    </row>
    <row r="694" ht="15.75" customHeight="1">
      <c r="B694" s="10"/>
      <c r="C694" s="10"/>
      <c r="D694" s="10"/>
      <c r="E694" s="10"/>
      <c r="F694" s="24"/>
      <c r="J694" s="65"/>
      <c r="R694" s="10"/>
      <c r="S694" s="10"/>
      <c r="T694" s="10"/>
    </row>
    <row r="695" ht="15.75" customHeight="1">
      <c r="B695" s="10"/>
      <c r="C695" s="10"/>
      <c r="D695" s="10"/>
      <c r="E695" s="10"/>
      <c r="F695" s="24"/>
      <c r="J695" s="65"/>
      <c r="R695" s="10"/>
      <c r="S695" s="10"/>
      <c r="T695" s="10"/>
    </row>
    <row r="696" ht="15.75" customHeight="1">
      <c r="B696" s="10"/>
      <c r="C696" s="10"/>
      <c r="D696" s="10"/>
      <c r="E696" s="10"/>
      <c r="F696" s="24"/>
      <c r="J696" s="65"/>
      <c r="R696" s="10"/>
      <c r="S696" s="10"/>
      <c r="T696" s="10"/>
    </row>
    <row r="697" ht="15.75" customHeight="1">
      <c r="B697" s="10"/>
      <c r="C697" s="10"/>
      <c r="D697" s="10"/>
      <c r="E697" s="10"/>
      <c r="F697" s="24"/>
      <c r="J697" s="65"/>
      <c r="R697" s="10"/>
      <c r="S697" s="10"/>
      <c r="T697" s="10"/>
    </row>
    <row r="698" ht="15.75" customHeight="1">
      <c r="B698" s="10"/>
      <c r="C698" s="10"/>
      <c r="D698" s="10"/>
      <c r="E698" s="10"/>
      <c r="F698" s="24"/>
      <c r="J698" s="65"/>
      <c r="R698" s="10"/>
      <c r="S698" s="10"/>
      <c r="T698" s="10"/>
    </row>
    <row r="699" ht="15.75" customHeight="1">
      <c r="B699" s="10"/>
      <c r="C699" s="10"/>
      <c r="D699" s="10"/>
      <c r="E699" s="10"/>
      <c r="F699" s="24"/>
      <c r="J699" s="65"/>
      <c r="R699" s="10"/>
      <c r="S699" s="10"/>
      <c r="T699" s="10"/>
    </row>
    <row r="700" ht="15.75" customHeight="1">
      <c r="B700" s="10"/>
      <c r="C700" s="10"/>
      <c r="D700" s="10"/>
      <c r="E700" s="10"/>
      <c r="F700" s="24"/>
      <c r="J700" s="65"/>
      <c r="R700" s="10"/>
      <c r="S700" s="10"/>
      <c r="T700" s="10"/>
    </row>
    <row r="701" ht="15.75" customHeight="1">
      <c r="B701" s="10"/>
      <c r="C701" s="10"/>
      <c r="D701" s="10"/>
      <c r="E701" s="10"/>
      <c r="F701" s="24"/>
      <c r="J701" s="65"/>
      <c r="R701" s="10"/>
      <c r="S701" s="10"/>
      <c r="T701" s="10"/>
    </row>
    <row r="702" ht="15.75" customHeight="1">
      <c r="B702" s="10"/>
      <c r="C702" s="10"/>
      <c r="D702" s="10"/>
      <c r="E702" s="10"/>
      <c r="F702" s="24"/>
      <c r="J702" s="65"/>
      <c r="R702" s="10"/>
      <c r="S702" s="10"/>
      <c r="T702" s="10"/>
    </row>
    <row r="703" ht="15.75" customHeight="1">
      <c r="B703" s="10"/>
      <c r="C703" s="10"/>
      <c r="D703" s="10"/>
      <c r="E703" s="10"/>
      <c r="F703" s="24"/>
      <c r="J703" s="65"/>
      <c r="R703" s="10"/>
      <c r="S703" s="10"/>
      <c r="T703" s="10"/>
    </row>
    <row r="704" ht="15.75" customHeight="1">
      <c r="B704" s="10"/>
      <c r="C704" s="10"/>
      <c r="D704" s="10"/>
      <c r="E704" s="10"/>
      <c r="F704" s="24"/>
      <c r="J704" s="65"/>
      <c r="R704" s="10"/>
      <c r="S704" s="10"/>
      <c r="T704" s="10"/>
    </row>
    <row r="705" ht="15.75" customHeight="1">
      <c r="B705" s="10"/>
      <c r="C705" s="10"/>
      <c r="D705" s="10"/>
      <c r="E705" s="10"/>
      <c r="F705" s="24"/>
      <c r="J705" s="65"/>
      <c r="R705" s="10"/>
      <c r="S705" s="10"/>
      <c r="T705" s="10"/>
    </row>
    <row r="706" ht="15.75" customHeight="1">
      <c r="B706" s="10"/>
      <c r="C706" s="10"/>
      <c r="D706" s="10"/>
      <c r="E706" s="10"/>
      <c r="F706" s="24"/>
      <c r="J706" s="65"/>
      <c r="R706" s="10"/>
      <c r="S706" s="10"/>
      <c r="T706" s="10"/>
    </row>
    <row r="707" ht="15.75" customHeight="1">
      <c r="B707" s="10"/>
      <c r="C707" s="10"/>
      <c r="D707" s="10"/>
      <c r="E707" s="10"/>
      <c r="F707" s="24"/>
      <c r="J707" s="65"/>
      <c r="R707" s="10"/>
      <c r="S707" s="10"/>
      <c r="T707" s="10"/>
    </row>
    <row r="708" ht="15.75" customHeight="1">
      <c r="B708" s="10"/>
      <c r="C708" s="10"/>
      <c r="D708" s="10"/>
      <c r="E708" s="10"/>
      <c r="F708" s="24"/>
      <c r="J708" s="65"/>
      <c r="R708" s="10"/>
      <c r="S708" s="10"/>
      <c r="T708" s="10"/>
    </row>
    <row r="709" ht="15.75" customHeight="1">
      <c r="B709" s="10"/>
      <c r="C709" s="10"/>
      <c r="D709" s="10"/>
      <c r="E709" s="10"/>
      <c r="F709" s="24"/>
      <c r="J709" s="65"/>
      <c r="R709" s="10"/>
      <c r="S709" s="10"/>
      <c r="T709" s="10"/>
    </row>
    <row r="710" ht="15.75" customHeight="1">
      <c r="B710" s="10"/>
      <c r="C710" s="10"/>
      <c r="D710" s="10"/>
      <c r="E710" s="10"/>
      <c r="F710" s="24"/>
      <c r="J710" s="65"/>
      <c r="R710" s="10"/>
      <c r="S710" s="10"/>
      <c r="T710" s="10"/>
    </row>
    <row r="711" ht="15.75" customHeight="1">
      <c r="B711" s="10"/>
      <c r="C711" s="10"/>
      <c r="D711" s="10"/>
      <c r="E711" s="10"/>
      <c r="F711" s="24"/>
      <c r="J711" s="65"/>
      <c r="R711" s="10"/>
      <c r="S711" s="10"/>
      <c r="T711" s="10"/>
    </row>
    <row r="712" ht="15.75" customHeight="1">
      <c r="B712" s="10"/>
      <c r="C712" s="10"/>
      <c r="D712" s="10"/>
      <c r="E712" s="10"/>
      <c r="F712" s="24"/>
      <c r="J712" s="65"/>
      <c r="R712" s="10"/>
      <c r="S712" s="10"/>
      <c r="T712" s="10"/>
    </row>
    <row r="713" ht="15.75" customHeight="1">
      <c r="B713" s="10"/>
      <c r="C713" s="10"/>
      <c r="D713" s="10"/>
      <c r="E713" s="10"/>
      <c r="F713" s="24"/>
      <c r="J713" s="65"/>
      <c r="R713" s="10"/>
      <c r="S713" s="10"/>
      <c r="T713" s="10"/>
    </row>
    <row r="714" ht="15.75" customHeight="1">
      <c r="B714" s="10"/>
      <c r="C714" s="10"/>
      <c r="D714" s="10"/>
      <c r="E714" s="10"/>
      <c r="F714" s="24"/>
      <c r="J714" s="65"/>
      <c r="R714" s="10"/>
      <c r="S714" s="10"/>
      <c r="T714" s="10"/>
    </row>
    <row r="715" ht="15.75" customHeight="1">
      <c r="B715" s="10"/>
      <c r="C715" s="10"/>
      <c r="D715" s="10"/>
      <c r="E715" s="10"/>
      <c r="F715" s="24"/>
      <c r="J715" s="65"/>
      <c r="R715" s="10"/>
      <c r="S715" s="10"/>
      <c r="T715" s="10"/>
    </row>
    <row r="716" ht="15.75" customHeight="1">
      <c r="B716" s="10"/>
      <c r="C716" s="10"/>
      <c r="D716" s="10"/>
      <c r="E716" s="10"/>
      <c r="F716" s="24"/>
      <c r="J716" s="65"/>
      <c r="R716" s="10"/>
      <c r="S716" s="10"/>
      <c r="T716" s="10"/>
    </row>
    <row r="717" ht="15.75" customHeight="1">
      <c r="B717" s="10"/>
      <c r="C717" s="10"/>
      <c r="D717" s="10"/>
      <c r="E717" s="10"/>
      <c r="F717" s="24"/>
      <c r="J717" s="65"/>
      <c r="R717" s="10"/>
      <c r="S717" s="10"/>
      <c r="T717" s="10"/>
    </row>
    <row r="718" ht="15.75" customHeight="1">
      <c r="B718" s="10"/>
      <c r="C718" s="10"/>
      <c r="D718" s="10"/>
      <c r="E718" s="10"/>
      <c r="F718" s="24"/>
      <c r="J718" s="65"/>
      <c r="R718" s="10"/>
      <c r="S718" s="10"/>
      <c r="T718" s="10"/>
    </row>
    <row r="719" ht="15.75" customHeight="1">
      <c r="B719" s="10"/>
      <c r="C719" s="10"/>
      <c r="D719" s="10"/>
      <c r="E719" s="10"/>
      <c r="F719" s="24"/>
      <c r="J719" s="65"/>
      <c r="R719" s="10"/>
      <c r="S719" s="10"/>
      <c r="T719" s="10"/>
    </row>
    <row r="720" ht="15.75" customHeight="1">
      <c r="B720" s="10"/>
      <c r="C720" s="10"/>
      <c r="D720" s="10"/>
      <c r="E720" s="10"/>
      <c r="F720" s="24"/>
      <c r="J720" s="65"/>
      <c r="R720" s="10"/>
      <c r="S720" s="10"/>
      <c r="T720" s="10"/>
    </row>
    <row r="721" ht="15.75" customHeight="1">
      <c r="B721" s="10"/>
      <c r="C721" s="10"/>
      <c r="D721" s="10"/>
      <c r="E721" s="10"/>
      <c r="F721" s="24"/>
      <c r="J721" s="65"/>
      <c r="R721" s="10"/>
      <c r="S721" s="10"/>
      <c r="T721" s="10"/>
    </row>
    <row r="722" ht="15.75" customHeight="1">
      <c r="B722" s="10"/>
      <c r="C722" s="10"/>
      <c r="D722" s="10"/>
      <c r="E722" s="10"/>
      <c r="F722" s="24"/>
      <c r="J722" s="65"/>
      <c r="R722" s="10"/>
      <c r="S722" s="10"/>
      <c r="T722" s="10"/>
    </row>
    <row r="723" ht="15.75" customHeight="1">
      <c r="B723" s="10"/>
      <c r="C723" s="10"/>
      <c r="D723" s="10"/>
      <c r="E723" s="10"/>
      <c r="F723" s="24"/>
      <c r="J723" s="65"/>
      <c r="R723" s="10"/>
      <c r="S723" s="10"/>
      <c r="T723" s="10"/>
    </row>
    <row r="724" ht="15.75" customHeight="1">
      <c r="B724" s="10"/>
      <c r="C724" s="10"/>
      <c r="D724" s="10"/>
      <c r="E724" s="10"/>
      <c r="F724" s="24"/>
      <c r="J724" s="65"/>
      <c r="R724" s="10"/>
      <c r="S724" s="10"/>
      <c r="T724" s="10"/>
    </row>
    <row r="725" ht="15.75" customHeight="1">
      <c r="B725" s="10"/>
      <c r="C725" s="10"/>
      <c r="D725" s="10"/>
      <c r="E725" s="10"/>
      <c r="F725" s="24"/>
      <c r="J725" s="65"/>
      <c r="R725" s="10"/>
      <c r="S725" s="10"/>
      <c r="T725" s="10"/>
    </row>
    <row r="726" ht="15.75" customHeight="1">
      <c r="B726" s="10"/>
      <c r="C726" s="10"/>
      <c r="D726" s="10"/>
      <c r="E726" s="10"/>
      <c r="F726" s="24"/>
      <c r="J726" s="65"/>
      <c r="R726" s="10"/>
      <c r="S726" s="10"/>
      <c r="T726" s="10"/>
    </row>
    <row r="727" ht="15.75" customHeight="1">
      <c r="B727" s="10"/>
      <c r="C727" s="10"/>
      <c r="D727" s="10"/>
      <c r="E727" s="10"/>
      <c r="F727" s="24"/>
      <c r="J727" s="65"/>
      <c r="R727" s="10"/>
      <c r="S727" s="10"/>
      <c r="T727" s="10"/>
    </row>
    <row r="728" ht="15.75" customHeight="1">
      <c r="B728" s="10"/>
      <c r="C728" s="10"/>
      <c r="D728" s="10"/>
      <c r="E728" s="10"/>
      <c r="F728" s="24"/>
      <c r="J728" s="65"/>
      <c r="R728" s="10"/>
      <c r="S728" s="10"/>
      <c r="T728" s="10"/>
    </row>
    <row r="729" ht="15.75" customHeight="1">
      <c r="B729" s="10"/>
      <c r="C729" s="10"/>
      <c r="D729" s="10"/>
      <c r="E729" s="10"/>
      <c r="F729" s="24"/>
      <c r="J729" s="65"/>
      <c r="R729" s="10"/>
      <c r="S729" s="10"/>
      <c r="T729" s="10"/>
    </row>
    <row r="730" ht="15.75" customHeight="1">
      <c r="B730" s="10"/>
      <c r="C730" s="10"/>
      <c r="D730" s="10"/>
      <c r="E730" s="10"/>
      <c r="F730" s="24"/>
      <c r="J730" s="65"/>
      <c r="R730" s="10"/>
      <c r="S730" s="10"/>
      <c r="T730" s="10"/>
    </row>
    <row r="731" ht="15.75" customHeight="1">
      <c r="B731" s="10"/>
      <c r="C731" s="10"/>
      <c r="D731" s="10"/>
      <c r="E731" s="10"/>
      <c r="F731" s="24"/>
      <c r="J731" s="65"/>
      <c r="R731" s="10"/>
      <c r="S731" s="10"/>
      <c r="T731" s="10"/>
    </row>
    <row r="732" ht="15.75" customHeight="1">
      <c r="B732" s="10"/>
      <c r="C732" s="10"/>
      <c r="D732" s="10"/>
      <c r="E732" s="10"/>
      <c r="F732" s="24"/>
      <c r="J732" s="65"/>
      <c r="R732" s="10"/>
      <c r="S732" s="10"/>
      <c r="T732" s="10"/>
    </row>
    <row r="733" ht="15.75" customHeight="1">
      <c r="B733" s="10"/>
      <c r="C733" s="10"/>
      <c r="D733" s="10"/>
      <c r="E733" s="10"/>
      <c r="F733" s="24"/>
      <c r="J733" s="65"/>
      <c r="R733" s="10"/>
      <c r="S733" s="10"/>
      <c r="T733" s="10"/>
    </row>
    <row r="734" ht="15.75" customHeight="1">
      <c r="B734" s="10"/>
      <c r="C734" s="10"/>
      <c r="D734" s="10"/>
      <c r="E734" s="10"/>
      <c r="F734" s="24"/>
      <c r="J734" s="65"/>
      <c r="R734" s="10"/>
      <c r="S734" s="10"/>
      <c r="T734" s="10"/>
    </row>
    <row r="735" ht="15.75" customHeight="1">
      <c r="B735" s="10"/>
      <c r="C735" s="10"/>
      <c r="D735" s="10"/>
      <c r="E735" s="10"/>
      <c r="F735" s="24"/>
      <c r="J735" s="65"/>
      <c r="R735" s="10"/>
      <c r="S735" s="10"/>
      <c r="T735" s="10"/>
    </row>
    <row r="736" ht="15.75" customHeight="1">
      <c r="B736" s="10"/>
      <c r="C736" s="10"/>
      <c r="D736" s="10"/>
      <c r="E736" s="10"/>
      <c r="F736" s="24"/>
      <c r="J736" s="65"/>
      <c r="R736" s="10"/>
      <c r="S736" s="10"/>
      <c r="T736" s="10"/>
    </row>
    <row r="737" ht="15.75" customHeight="1">
      <c r="B737" s="10"/>
      <c r="C737" s="10"/>
      <c r="D737" s="10"/>
      <c r="E737" s="10"/>
      <c r="F737" s="24"/>
      <c r="J737" s="65"/>
      <c r="R737" s="10"/>
      <c r="S737" s="10"/>
      <c r="T737" s="10"/>
    </row>
    <row r="738" ht="15.75" customHeight="1">
      <c r="B738" s="10"/>
      <c r="C738" s="10"/>
      <c r="D738" s="10"/>
      <c r="E738" s="10"/>
      <c r="F738" s="24"/>
      <c r="J738" s="65"/>
      <c r="R738" s="10"/>
      <c r="S738" s="10"/>
      <c r="T738" s="10"/>
    </row>
    <row r="739" ht="15.75" customHeight="1">
      <c r="B739" s="10"/>
      <c r="C739" s="10"/>
      <c r="D739" s="10"/>
      <c r="E739" s="10"/>
      <c r="F739" s="24"/>
      <c r="J739" s="65"/>
      <c r="R739" s="10"/>
      <c r="S739" s="10"/>
      <c r="T739" s="10"/>
    </row>
    <row r="740" ht="15.75" customHeight="1">
      <c r="B740" s="10"/>
      <c r="C740" s="10"/>
      <c r="D740" s="10"/>
      <c r="E740" s="10"/>
      <c r="F740" s="24"/>
      <c r="J740" s="65"/>
      <c r="R740" s="10"/>
      <c r="S740" s="10"/>
      <c r="T740" s="10"/>
    </row>
    <row r="741" ht="15.75" customHeight="1">
      <c r="B741" s="10"/>
      <c r="C741" s="10"/>
      <c r="D741" s="10"/>
      <c r="E741" s="10"/>
      <c r="F741" s="24"/>
      <c r="J741" s="65"/>
      <c r="R741" s="10"/>
      <c r="S741" s="10"/>
      <c r="T741" s="10"/>
    </row>
    <row r="742" ht="15.75" customHeight="1">
      <c r="B742" s="10"/>
      <c r="C742" s="10"/>
      <c r="D742" s="10"/>
      <c r="E742" s="10"/>
      <c r="F742" s="24"/>
      <c r="J742" s="65"/>
      <c r="R742" s="10"/>
      <c r="S742" s="10"/>
      <c r="T742" s="10"/>
    </row>
    <row r="743" ht="15.75" customHeight="1">
      <c r="B743" s="10"/>
      <c r="C743" s="10"/>
      <c r="D743" s="10"/>
      <c r="E743" s="10"/>
      <c r="F743" s="24"/>
      <c r="J743" s="65"/>
      <c r="R743" s="10"/>
      <c r="S743" s="10"/>
      <c r="T743" s="10"/>
    </row>
    <row r="744" ht="15.75" customHeight="1">
      <c r="B744" s="10"/>
      <c r="C744" s="10"/>
      <c r="D744" s="10"/>
      <c r="E744" s="10"/>
      <c r="F744" s="24"/>
      <c r="J744" s="65"/>
      <c r="R744" s="10"/>
      <c r="S744" s="10"/>
      <c r="T744" s="10"/>
    </row>
    <row r="745" ht="15.75" customHeight="1">
      <c r="B745" s="10"/>
      <c r="C745" s="10"/>
      <c r="D745" s="10"/>
      <c r="E745" s="10"/>
      <c r="F745" s="24"/>
      <c r="J745" s="65"/>
      <c r="R745" s="10"/>
      <c r="S745" s="10"/>
      <c r="T745" s="10"/>
    </row>
    <row r="746" ht="15.75" customHeight="1">
      <c r="B746" s="10"/>
      <c r="C746" s="10"/>
      <c r="D746" s="10"/>
      <c r="E746" s="10"/>
      <c r="F746" s="24"/>
      <c r="J746" s="65"/>
      <c r="R746" s="10"/>
      <c r="S746" s="10"/>
      <c r="T746" s="10"/>
    </row>
    <row r="747" ht="15.75" customHeight="1">
      <c r="B747" s="10"/>
      <c r="C747" s="10"/>
      <c r="D747" s="10"/>
      <c r="E747" s="10"/>
      <c r="F747" s="24"/>
      <c r="J747" s="65"/>
      <c r="R747" s="10"/>
      <c r="S747" s="10"/>
      <c r="T747" s="10"/>
    </row>
    <row r="748" ht="15.75" customHeight="1">
      <c r="B748" s="10"/>
      <c r="C748" s="10"/>
      <c r="D748" s="10"/>
      <c r="E748" s="10"/>
      <c r="F748" s="24"/>
      <c r="J748" s="65"/>
      <c r="R748" s="10"/>
      <c r="S748" s="10"/>
      <c r="T748" s="10"/>
    </row>
    <row r="749" ht="15.75" customHeight="1">
      <c r="B749" s="10"/>
      <c r="C749" s="10"/>
      <c r="D749" s="10"/>
      <c r="E749" s="10"/>
      <c r="F749" s="24"/>
      <c r="J749" s="65"/>
      <c r="R749" s="10"/>
      <c r="S749" s="10"/>
      <c r="T749" s="10"/>
    </row>
    <row r="750" ht="15.75" customHeight="1">
      <c r="B750" s="10"/>
      <c r="C750" s="10"/>
      <c r="D750" s="10"/>
      <c r="E750" s="10"/>
      <c r="F750" s="24"/>
      <c r="J750" s="65"/>
      <c r="R750" s="10"/>
      <c r="S750" s="10"/>
      <c r="T750" s="10"/>
    </row>
    <row r="751" ht="15.75" customHeight="1">
      <c r="B751" s="10"/>
      <c r="C751" s="10"/>
      <c r="D751" s="10"/>
      <c r="E751" s="10"/>
      <c r="F751" s="24"/>
      <c r="J751" s="65"/>
      <c r="R751" s="10"/>
      <c r="S751" s="10"/>
      <c r="T751" s="10"/>
    </row>
    <row r="752" ht="15.75" customHeight="1">
      <c r="B752" s="10"/>
      <c r="C752" s="10"/>
      <c r="D752" s="10"/>
      <c r="E752" s="10"/>
      <c r="F752" s="24"/>
      <c r="J752" s="65"/>
      <c r="R752" s="10"/>
      <c r="S752" s="10"/>
      <c r="T752" s="10"/>
    </row>
    <row r="753" ht="15.75" customHeight="1">
      <c r="B753" s="10"/>
      <c r="C753" s="10"/>
      <c r="D753" s="10"/>
      <c r="E753" s="10"/>
      <c r="F753" s="24"/>
      <c r="J753" s="65"/>
      <c r="R753" s="10"/>
      <c r="S753" s="10"/>
      <c r="T753" s="10"/>
    </row>
    <row r="754" ht="15.75" customHeight="1">
      <c r="B754" s="10"/>
      <c r="C754" s="10"/>
      <c r="D754" s="10"/>
      <c r="E754" s="10"/>
      <c r="F754" s="24"/>
      <c r="J754" s="65"/>
      <c r="R754" s="10"/>
      <c r="S754" s="10"/>
      <c r="T754" s="10"/>
    </row>
    <row r="755" ht="15.75" customHeight="1">
      <c r="B755" s="10"/>
      <c r="C755" s="10"/>
      <c r="D755" s="10"/>
      <c r="E755" s="10"/>
      <c r="F755" s="24"/>
      <c r="J755" s="65"/>
      <c r="R755" s="10"/>
      <c r="S755" s="10"/>
      <c r="T755" s="10"/>
    </row>
    <row r="756" ht="15.75" customHeight="1">
      <c r="B756" s="10"/>
      <c r="C756" s="10"/>
      <c r="D756" s="10"/>
      <c r="E756" s="10"/>
      <c r="F756" s="24"/>
      <c r="J756" s="65"/>
      <c r="R756" s="10"/>
      <c r="S756" s="10"/>
      <c r="T756" s="10"/>
    </row>
    <row r="757" ht="15.75" customHeight="1">
      <c r="B757" s="10"/>
      <c r="C757" s="10"/>
      <c r="D757" s="10"/>
      <c r="E757" s="10"/>
      <c r="F757" s="24"/>
      <c r="J757" s="65"/>
      <c r="R757" s="10"/>
      <c r="S757" s="10"/>
      <c r="T757" s="10"/>
    </row>
    <row r="758" ht="15.75" customHeight="1">
      <c r="B758" s="10"/>
      <c r="C758" s="10"/>
      <c r="D758" s="10"/>
      <c r="E758" s="10"/>
      <c r="F758" s="24"/>
      <c r="J758" s="65"/>
      <c r="R758" s="10"/>
      <c r="S758" s="10"/>
      <c r="T758" s="10"/>
    </row>
    <row r="759" ht="15.75" customHeight="1">
      <c r="B759" s="10"/>
      <c r="C759" s="10"/>
      <c r="D759" s="10"/>
      <c r="E759" s="10"/>
      <c r="F759" s="24"/>
      <c r="J759" s="65"/>
      <c r="R759" s="10"/>
      <c r="S759" s="10"/>
      <c r="T759" s="10"/>
    </row>
    <row r="760" ht="15.75" customHeight="1">
      <c r="B760" s="10"/>
      <c r="C760" s="10"/>
      <c r="D760" s="10"/>
      <c r="E760" s="10"/>
      <c r="F760" s="24"/>
      <c r="J760" s="65"/>
      <c r="R760" s="10"/>
      <c r="S760" s="10"/>
      <c r="T760" s="10"/>
    </row>
    <row r="761" ht="15.75" customHeight="1">
      <c r="B761" s="10"/>
      <c r="C761" s="10"/>
      <c r="D761" s="10"/>
      <c r="E761" s="10"/>
      <c r="F761" s="24"/>
      <c r="J761" s="65"/>
      <c r="R761" s="10"/>
      <c r="S761" s="10"/>
      <c r="T761" s="10"/>
    </row>
    <row r="762" ht="15.75" customHeight="1">
      <c r="B762" s="10"/>
      <c r="C762" s="10"/>
      <c r="D762" s="10"/>
      <c r="E762" s="10"/>
      <c r="F762" s="24"/>
      <c r="J762" s="65"/>
      <c r="R762" s="10"/>
      <c r="S762" s="10"/>
      <c r="T762" s="10"/>
    </row>
    <row r="763" ht="15.75" customHeight="1">
      <c r="B763" s="10"/>
      <c r="C763" s="10"/>
      <c r="D763" s="10"/>
      <c r="E763" s="10"/>
      <c r="F763" s="24"/>
      <c r="J763" s="65"/>
      <c r="R763" s="10"/>
      <c r="S763" s="10"/>
      <c r="T763" s="10"/>
    </row>
    <row r="764" ht="15.75" customHeight="1">
      <c r="B764" s="10"/>
      <c r="C764" s="10"/>
      <c r="D764" s="10"/>
      <c r="E764" s="10"/>
      <c r="F764" s="24"/>
      <c r="J764" s="65"/>
      <c r="R764" s="10"/>
      <c r="S764" s="10"/>
      <c r="T764" s="10"/>
    </row>
    <row r="765" ht="15.75" customHeight="1">
      <c r="B765" s="10"/>
      <c r="C765" s="10"/>
      <c r="D765" s="10"/>
      <c r="E765" s="10"/>
      <c r="F765" s="24"/>
      <c r="J765" s="65"/>
      <c r="R765" s="10"/>
      <c r="S765" s="10"/>
      <c r="T765" s="10"/>
    </row>
    <row r="766" ht="15.75" customHeight="1">
      <c r="B766" s="10"/>
      <c r="C766" s="10"/>
      <c r="D766" s="10"/>
      <c r="E766" s="10"/>
      <c r="F766" s="24"/>
      <c r="J766" s="65"/>
      <c r="R766" s="10"/>
      <c r="S766" s="10"/>
      <c r="T766" s="10"/>
    </row>
    <row r="767" ht="15.75" customHeight="1">
      <c r="B767" s="10"/>
      <c r="C767" s="10"/>
      <c r="D767" s="10"/>
      <c r="E767" s="10"/>
      <c r="F767" s="24"/>
      <c r="J767" s="65"/>
      <c r="R767" s="10"/>
      <c r="S767" s="10"/>
      <c r="T767" s="10"/>
    </row>
    <row r="768" ht="15.75" customHeight="1">
      <c r="B768" s="10"/>
      <c r="C768" s="10"/>
      <c r="D768" s="10"/>
      <c r="E768" s="10"/>
      <c r="F768" s="24"/>
      <c r="J768" s="65"/>
      <c r="R768" s="10"/>
      <c r="S768" s="10"/>
      <c r="T768" s="10"/>
    </row>
    <row r="769" ht="15.75" customHeight="1">
      <c r="B769" s="10"/>
      <c r="C769" s="10"/>
      <c r="D769" s="10"/>
      <c r="E769" s="10"/>
      <c r="F769" s="24"/>
      <c r="J769" s="65"/>
      <c r="R769" s="10"/>
      <c r="S769" s="10"/>
      <c r="T769" s="10"/>
    </row>
    <row r="770" ht="15.75" customHeight="1">
      <c r="B770" s="10"/>
      <c r="C770" s="10"/>
      <c r="D770" s="10"/>
      <c r="E770" s="10"/>
      <c r="F770" s="24"/>
      <c r="J770" s="65"/>
      <c r="R770" s="10"/>
      <c r="S770" s="10"/>
      <c r="T770" s="10"/>
    </row>
    <row r="771" ht="15.75" customHeight="1">
      <c r="B771" s="10"/>
      <c r="C771" s="10"/>
      <c r="D771" s="10"/>
      <c r="E771" s="10"/>
      <c r="F771" s="24"/>
      <c r="J771" s="65"/>
      <c r="R771" s="10"/>
      <c r="S771" s="10"/>
      <c r="T771" s="10"/>
    </row>
    <row r="772" ht="15.75" customHeight="1">
      <c r="B772" s="10"/>
      <c r="C772" s="10"/>
      <c r="D772" s="10"/>
      <c r="E772" s="10"/>
      <c r="F772" s="24"/>
      <c r="J772" s="65"/>
      <c r="R772" s="10"/>
      <c r="S772" s="10"/>
      <c r="T772" s="10"/>
    </row>
    <row r="773" ht="15.75" customHeight="1">
      <c r="B773" s="10"/>
      <c r="C773" s="10"/>
      <c r="D773" s="10"/>
      <c r="E773" s="10"/>
      <c r="F773" s="24"/>
      <c r="J773" s="65"/>
      <c r="R773" s="10"/>
      <c r="S773" s="10"/>
      <c r="T773" s="10"/>
    </row>
    <row r="774" ht="15.75" customHeight="1">
      <c r="B774" s="10"/>
      <c r="C774" s="10"/>
      <c r="D774" s="10"/>
      <c r="E774" s="10"/>
      <c r="F774" s="24"/>
      <c r="J774" s="65"/>
      <c r="R774" s="10"/>
      <c r="S774" s="10"/>
      <c r="T774" s="10"/>
    </row>
    <row r="775" ht="15.75" customHeight="1">
      <c r="B775" s="10"/>
      <c r="C775" s="10"/>
      <c r="D775" s="10"/>
      <c r="E775" s="10"/>
      <c r="F775" s="24"/>
      <c r="J775" s="65"/>
      <c r="R775" s="10"/>
      <c r="S775" s="10"/>
      <c r="T775" s="10"/>
    </row>
    <row r="776" ht="15.75" customHeight="1">
      <c r="B776" s="10"/>
      <c r="C776" s="10"/>
      <c r="D776" s="10"/>
      <c r="E776" s="10"/>
      <c r="F776" s="24"/>
      <c r="J776" s="65"/>
      <c r="R776" s="10"/>
      <c r="S776" s="10"/>
      <c r="T776" s="10"/>
    </row>
    <row r="777" ht="15.75" customHeight="1">
      <c r="B777" s="10"/>
      <c r="C777" s="10"/>
      <c r="D777" s="10"/>
      <c r="E777" s="10"/>
      <c r="F777" s="24"/>
      <c r="J777" s="65"/>
      <c r="R777" s="10"/>
      <c r="S777" s="10"/>
      <c r="T777" s="10"/>
    </row>
    <row r="778" ht="15.75" customHeight="1">
      <c r="B778" s="10"/>
      <c r="C778" s="10"/>
      <c r="D778" s="10"/>
      <c r="E778" s="10"/>
      <c r="F778" s="24"/>
      <c r="J778" s="65"/>
      <c r="R778" s="10"/>
      <c r="S778" s="10"/>
      <c r="T778" s="10"/>
    </row>
    <row r="779" ht="15.75" customHeight="1">
      <c r="B779" s="10"/>
      <c r="C779" s="10"/>
      <c r="D779" s="10"/>
      <c r="E779" s="10"/>
      <c r="F779" s="24"/>
      <c r="J779" s="65"/>
      <c r="R779" s="10"/>
      <c r="S779" s="10"/>
      <c r="T779" s="10"/>
    </row>
    <row r="780" ht="15.75" customHeight="1">
      <c r="B780" s="10"/>
      <c r="C780" s="10"/>
      <c r="D780" s="10"/>
      <c r="E780" s="10"/>
      <c r="F780" s="24"/>
      <c r="J780" s="65"/>
      <c r="R780" s="10"/>
      <c r="S780" s="10"/>
      <c r="T780" s="10"/>
    </row>
    <row r="781" ht="15.75" customHeight="1">
      <c r="B781" s="10"/>
      <c r="C781" s="10"/>
      <c r="D781" s="10"/>
      <c r="E781" s="10"/>
      <c r="F781" s="24"/>
      <c r="J781" s="65"/>
      <c r="R781" s="10"/>
      <c r="S781" s="10"/>
      <c r="T781" s="10"/>
    </row>
    <row r="782" ht="15.75" customHeight="1">
      <c r="B782" s="10"/>
      <c r="C782" s="10"/>
      <c r="D782" s="10"/>
      <c r="E782" s="10"/>
      <c r="F782" s="24"/>
      <c r="J782" s="65"/>
      <c r="R782" s="10"/>
      <c r="S782" s="10"/>
      <c r="T782" s="10"/>
    </row>
    <row r="783" ht="15.75" customHeight="1">
      <c r="B783" s="10"/>
      <c r="C783" s="10"/>
      <c r="D783" s="10"/>
      <c r="E783" s="10"/>
      <c r="F783" s="24"/>
      <c r="J783" s="65"/>
      <c r="R783" s="10"/>
      <c r="S783" s="10"/>
      <c r="T783" s="10"/>
    </row>
    <row r="784" ht="15.75" customHeight="1">
      <c r="B784" s="10"/>
      <c r="C784" s="10"/>
      <c r="D784" s="10"/>
      <c r="E784" s="10"/>
      <c r="F784" s="24"/>
      <c r="J784" s="65"/>
      <c r="R784" s="10"/>
      <c r="S784" s="10"/>
      <c r="T784" s="10"/>
    </row>
    <row r="785" ht="15.75" customHeight="1">
      <c r="B785" s="10"/>
      <c r="C785" s="10"/>
      <c r="D785" s="10"/>
      <c r="E785" s="10"/>
      <c r="F785" s="24"/>
      <c r="J785" s="65"/>
      <c r="R785" s="10"/>
      <c r="S785" s="10"/>
      <c r="T785" s="10"/>
    </row>
    <row r="786" ht="15.75" customHeight="1">
      <c r="B786" s="10"/>
      <c r="C786" s="10"/>
      <c r="D786" s="10"/>
      <c r="E786" s="10"/>
      <c r="F786" s="24"/>
      <c r="J786" s="65"/>
      <c r="R786" s="10"/>
      <c r="S786" s="10"/>
      <c r="T786" s="10"/>
    </row>
    <row r="787" ht="15.75" customHeight="1">
      <c r="B787" s="10"/>
      <c r="C787" s="10"/>
      <c r="D787" s="10"/>
      <c r="E787" s="10"/>
      <c r="F787" s="24"/>
      <c r="J787" s="65"/>
      <c r="R787" s="10"/>
      <c r="S787" s="10"/>
      <c r="T787" s="10"/>
    </row>
    <row r="788" ht="15.75" customHeight="1">
      <c r="B788" s="10"/>
      <c r="C788" s="10"/>
      <c r="D788" s="10"/>
      <c r="E788" s="10"/>
      <c r="F788" s="24"/>
      <c r="J788" s="65"/>
      <c r="R788" s="10"/>
      <c r="S788" s="10"/>
      <c r="T788" s="10"/>
    </row>
    <row r="789" ht="15.75" customHeight="1">
      <c r="B789" s="10"/>
      <c r="C789" s="10"/>
      <c r="D789" s="10"/>
      <c r="E789" s="10"/>
      <c r="F789" s="24"/>
      <c r="J789" s="65"/>
      <c r="R789" s="10"/>
      <c r="S789" s="10"/>
      <c r="T789" s="10"/>
    </row>
    <row r="790" ht="15.75" customHeight="1">
      <c r="B790" s="10"/>
      <c r="C790" s="10"/>
      <c r="D790" s="10"/>
      <c r="E790" s="10"/>
      <c r="F790" s="24"/>
      <c r="J790" s="65"/>
      <c r="R790" s="10"/>
      <c r="S790" s="10"/>
      <c r="T790" s="10"/>
    </row>
    <row r="791" ht="15.75" customHeight="1">
      <c r="B791" s="10"/>
      <c r="C791" s="10"/>
      <c r="D791" s="10"/>
      <c r="E791" s="10"/>
      <c r="F791" s="24"/>
      <c r="J791" s="65"/>
      <c r="R791" s="10"/>
      <c r="S791" s="10"/>
      <c r="T791" s="10"/>
    </row>
    <row r="792" ht="15.75" customHeight="1">
      <c r="B792" s="10"/>
      <c r="C792" s="10"/>
      <c r="D792" s="10"/>
      <c r="E792" s="10"/>
      <c r="F792" s="24"/>
      <c r="J792" s="65"/>
      <c r="R792" s="10"/>
      <c r="S792" s="10"/>
      <c r="T792" s="10"/>
    </row>
    <row r="793" ht="15.75" customHeight="1">
      <c r="B793" s="10"/>
      <c r="C793" s="10"/>
      <c r="D793" s="10"/>
      <c r="E793" s="10"/>
      <c r="F793" s="24"/>
      <c r="J793" s="65"/>
      <c r="R793" s="10"/>
      <c r="S793" s="10"/>
      <c r="T793" s="10"/>
    </row>
    <row r="794" ht="15.75" customHeight="1">
      <c r="B794" s="10"/>
      <c r="C794" s="10"/>
      <c r="D794" s="10"/>
      <c r="E794" s="10"/>
      <c r="F794" s="24"/>
      <c r="J794" s="65"/>
      <c r="R794" s="10"/>
      <c r="S794" s="10"/>
      <c r="T794" s="10"/>
    </row>
    <row r="795" ht="15.75" customHeight="1">
      <c r="B795" s="10"/>
      <c r="C795" s="10"/>
      <c r="D795" s="10"/>
      <c r="E795" s="10"/>
      <c r="F795" s="24"/>
      <c r="J795" s="65"/>
      <c r="R795" s="10"/>
      <c r="S795" s="10"/>
      <c r="T795" s="10"/>
    </row>
    <row r="796" ht="15.75" customHeight="1">
      <c r="B796" s="10"/>
      <c r="C796" s="10"/>
      <c r="D796" s="10"/>
      <c r="E796" s="10"/>
      <c r="F796" s="24"/>
      <c r="J796" s="65"/>
      <c r="R796" s="10"/>
      <c r="S796" s="10"/>
      <c r="T796" s="10"/>
    </row>
    <row r="797" ht="15.75" customHeight="1">
      <c r="B797" s="10"/>
      <c r="C797" s="10"/>
      <c r="D797" s="10"/>
      <c r="E797" s="10"/>
      <c r="F797" s="24"/>
      <c r="J797" s="65"/>
      <c r="R797" s="10"/>
      <c r="S797" s="10"/>
      <c r="T797" s="10"/>
    </row>
    <row r="798" ht="15.75" customHeight="1">
      <c r="B798" s="10"/>
      <c r="C798" s="10"/>
      <c r="D798" s="10"/>
      <c r="E798" s="10"/>
      <c r="F798" s="24"/>
      <c r="J798" s="65"/>
      <c r="R798" s="10"/>
      <c r="S798" s="10"/>
      <c r="T798" s="10"/>
    </row>
    <row r="799" ht="15.75" customHeight="1">
      <c r="B799" s="10"/>
      <c r="C799" s="10"/>
      <c r="D799" s="10"/>
      <c r="E799" s="10"/>
      <c r="F799" s="24"/>
      <c r="J799" s="65"/>
      <c r="R799" s="10"/>
      <c r="S799" s="10"/>
      <c r="T799" s="10"/>
    </row>
    <row r="800" ht="15.75" customHeight="1">
      <c r="B800" s="10"/>
      <c r="C800" s="10"/>
      <c r="D800" s="10"/>
      <c r="E800" s="10"/>
      <c r="F800" s="24"/>
      <c r="J800" s="65"/>
      <c r="R800" s="10"/>
      <c r="S800" s="10"/>
      <c r="T800" s="10"/>
    </row>
    <row r="801" ht="15.75" customHeight="1">
      <c r="B801" s="10"/>
      <c r="C801" s="10"/>
      <c r="D801" s="10"/>
      <c r="E801" s="10"/>
      <c r="F801" s="24"/>
      <c r="J801" s="65"/>
      <c r="R801" s="10"/>
      <c r="S801" s="10"/>
      <c r="T801" s="10"/>
    </row>
    <row r="802" ht="15.75" customHeight="1">
      <c r="B802" s="10"/>
      <c r="C802" s="10"/>
      <c r="D802" s="10"/>
      <c r="E802" s="10"/>
      <c r="F802" s="24"/>
      <c r="J802" s="65"/>
      <c r="R802" s="10"/>
      <c r="S802" s="10"/>
      <c r="T802" s="10"/>
    </row>
    <row r="803" ht="15.75" customHeight="1">
      <c r="B803" s="10"/>
      <c r="C803" s="10"/>
      <c r="D803" s="10"/>
      <c r="E803" s="10"/>
      <c r="F803" s="24"/>
      <c r="J803" s="65"/>
      <c r="R803" s="10"/>
      <c r="S803" s="10"/>
      <c r="T803" s="10"/>
    </row>
    <row r="804" ht="15.75" customHeight="1">
      <c r="B804" s="10"/>
      <c r="C804" s="10"/>
      <c r="D804" s="10"/>
      <c r="E804" s="10"/>
      <c r="F804" s="24"/>
      <c r="J804" s="65"/>
      <c r="R804" s="10"/>
      <c r="S804" s="10"/>
      <c r="T804" s="10"/>
    </row>
    <row r="805" ht="15.75" customHeight="1">
      <c r="B805" s="10"/>
      <c r="C805" s="10"/>
      <c r="D805" s="10"/>
      <c r="E805" s="10"/>
      <c r="F805" s="24"/>
      <c r="J805" s="65"/>
      <c r="R805" s="10"/>
      <c r="S805" s="10"/>
      <c r="T805" s="10"/>
    </row>
    <row r="806" ht="15.75" customHeight="1">
      <c r="B806" s="10"/>
      <c r="C806" s="10"/>
      <c r="D806" s="10"/>
      <c r="E806" s="10"/>
      <c r="F806" s="24"/>
      <c r="J806" s="65"/>
      <c r="R806" s="10"/>
      <c r="S806" s="10"/>
      <c r="T806" s="10"/>
    </row>
    <row r="807" ht="15.75" customHeight="1">
      <c r="B807" s="10"/>
      <c r="C807" s="10"/>
      <c r="D807" s="10"/>
      <c r="E807" s="10"/>
      <c r="F807" s="24"/>
      <c r="J807" s="65"/>
      <c r="R807" s="10"/>
      <c r="S807" s="10"/>
      <c r="T807" s="10"/>
    </row>
    <row r="808" ht="15.75" customHeight="1">
      <c r="B808" s="10"/>
      <c r="C808" s="10"/>
      <c r="D808" s="10"/>
      <c r="E808" s="10"/>
      <c r="F808" s="24"/>
      <c r="J808" s="65"/>
      <c r="R808" s="10"/>
      <c r="S808" s="10"/>
      <c r="T808" s="10"/>
    </row>
    <row r="809" ht="15.75" customHeight="1">
      <c r="B809" s="10"/>
      <c r="C809" s="10"/>
      <c r="D809" s="10"/>
      <c r="E809" s="10"/>
      <c r="F809" s="24"/>
      <c r="J809" s="65"/>
      <c r="R809" s="10"/>
      <c r="S809" s="10"/>
      <c r="T809" s="10"/>
    </row>
    <row r="810" ht="15.75" customHeight="1">
      <c r="B810" s="10"/>
      <c r="C810" s="10"/>
      <c r="D810" s="10"/>
      <c r="E810" s="10"/>
      <c r="F810" s="24"/>
      <c r="J810" s="65"/>
      <c r="R810" s="10"/>
      <c r="S810" s="10"/>
      <c r="T810" s="10"/>
    </row>
    <row r="811" ht="15.75" customHeight="1">
      <c r="B811" s="10"/>
      <c r="C811" s="10"/>
      <c r="D811" s="10"/>
      <c r="E811" s="10"/>
      <c r="F811" s="24"/>
      <c r="J811" s="65"/>
      <c r="R811" s="10"/>
      <c r="S811" s="10"/>
      <c r="T811" s="10"/>
    </row>
    <row r="812" ht="15.75" customHeight="1">
      <c r="B812" s="10"/>
      <c r="C812" s="10"/>
      <c r="D812" s="10"/>
      <c r="E812" s="10"/>
      <c r="F812" s="24"/>
      <c r="J812" s="65"/>
      <c r="R812" s="10"/>
      <c r="S812" s="10"/>
      <c r="T812" s="10"/>
    </row>
    <row r="813" ht="15.75" customHeight="1">
      <c r="B813" s="10"/>
      <c r="C813" s="10"/>
      <c r="D813" s="10"/>
      <c r="E813" s="10"/>
      <c r="F813" s="24"/>
      <c r="J813" s="65"/>
      <c r="R813" s="10"/>
      <c r="S813" s="10"/>
      <c r="T813" s="10"/>
    </row>
    <row r="814" ht="15.75" customHeight="1">
      <c r="B814" s="10"/>
      <c r="C814" s="10"/>
      <c r="D814" s="10"/>
      <c r="E814" s="10"/>
      <c r="F814" s="24"/>
      <c r="J814" s="65"/>
      <c r="R814" s="10"/>
      <c r="S814" s="10"/>
      <c r="T814" s="10"/>
    </row>
    <row r="815" ht="15.75" customHeight="1">
      <c r="B815" s="10"/>
      <c r="C815" s="10"/>
      <c r="D815" s="10"/>
      <c r="E815" s="10"/>
      <c r="F815" s="24"/>
      <c r="J815" s="65"/>
      <c r="R815" s="10"/>
      <c r="S815" s="10"/>
      <c r="T815" s="10"/>
    </row>
    <row r="816" ht="15.75" customHeight="1">
      <c r="B816" s="10"/>
      <c r="C816" s="10"/>
      <c r="D816" s="10"/>
      <c r="E816" s="10"/>
      <c r="F816" s="24"/>
      <c r="J816" s="65"/>
      <c r="R816" s="10"/>
      <c r="S816" s="10"/>
      <c r="T816" s="10"/>
    </row>
    <row r="817" ht="15.75" customHeight="1">
      <c r="B817" s="10"/>
      <c r="C817" s="10"/>
      <c r="D817" s="10"/>
      <c r="E817" s="10"/>
      <c r="F817" s="24"/>
      <c r="J817" s="65"/>
      <c r="R817" s="10"/>
      <c r="S817" s="10"/>
      <c r="T817" s="10"/>
    </row>
    <row r="818" ht="15.75" customHeight="1">
      <c r="B818" s="10"/>
      <c r="C818" s="10"/>
      <c r="D818" s="10"/>
      <c r="E818" s="10"/>
      <c r="F818" s="24"/>
      <c r="J818" s="65"/>
      <c r="R818" s="10"/>
      <c r="S818" s="10"/>
      <c r="T818" s="10"/>
    </row>
    <row r="819" ht="15.75" customHeight="1">
      <c r="B819" s="10"/>
      <c r="C819" s="10"/>
      <c r="D819" s="10"/>
      <c r="E819" s="10"/>
      <c r="F819" s="24"/>
      <c r="J819" s="65"/>
      <c r="R819" s="10"/>
      <c r="S819" s="10"/>
      <c r="T819" s="10"/>
    </row>
    <row r="820" ht="15.75" customHeight="1">
      <c r="B820" s="10"/>
      <c r="C820" s="10"/>
      <c r="D820" s="10"/>
      <c r="E820" s="10"/>
      <c r="F820" s="24"/>
      <c r="J820" s="65"/>
      <c r="R820" s="10"/>
      <c r="S820" s="10"/>
      <c r="T820" s="10"/>
    </row>
    <row r="821" ht="15.75" customHeight="1">
      <c r="B821" s="10"/>
      <c r="C821" s="10"/>
      <c r="D821" s="10"/>
      <c r="E821" s="10"/>
      <c r="F821" s="24"/>
      <c r="J821" s="65"/>
      <c r="R821" s="10"/>
      <c r="S821" s="10"/>
      <c r="T821" s="10"/>
    </row>
    <row r="822" ht="15.75" customHeight="1">
      <c r="B822" s="10"/>
      <c r="C822" s="10"/>
      <c r="D822" s="10"/>
      <c r="E822" s="10"/>
      <c r="F822" s="24"/>
      <c r="J822" s="65"/>
      <c r="R822" s="10"/>
      <c r="S822" s="10"/>
      <c r="T822" s="10"/>
    </row>
    <row r="823" ht="15.75" customHeight="1">
      <c r="B823" s="10"/>
      <c r="C823" s="10"/>
      <c r="D823" s="10"/>
      <c r="E823" s="10"/>
      <c r="F823" s="24"/>
      <c r="J823" s="65"/>
      <c r="R823" s="10"/>
      <c r="S823" s="10"/>
      <c r="T823" s="10"/>
    </row>
    <row r="824" ht="15.75" customHeight="1">
      <c r="B824" s="10"/>
      <c r="C824" s="10"/>
      <c r="D824" s="10"/>
      <c r="E824" s="10"/>
      <c r="F824" s="24"/>
      <c r="J824" s="65"/>
      <c r="R824" s="10"/>
      <c r="S824" s="10"/>
      <c r="T824" s="10"/>
    </row>
    <row r="825" ht="15.75" customHeight="1">
      <c r="B825" s="10"/>
      <c r="C825" s="10"/>
      <c r="D825" s="10"/>
      <c r="E825" s="10"/>
      <c r="F825" s="24"/>
      <c r="J825" s="65"/>
      <c r="R825" s="10"/>
      <c r="S825" s="10"/>
      <c r="T825" s="10"/>
    </row>
    <row r="826" ht="15.75" customHeight="1">
      <c r="B826" s="10"/>
      <c r="C826" s="10"/>
      <c r="D826" s="10"/>
      <c r="E826" s="10"/>
      <c r="F826" s="24"/>
      <c r="J826" s="65"/>
      <c r="R826" s="10"/>
      <c r="S826" s="10"/>
      <c r="T826" s="10"/>
    </row>
    <row r="827" ht="15.75" customHeight="1">
      <c r="B827" s="10"/>
      <c r="C827" s="10"/>
      <c r="D827" s="10"/>
      <c r="E827" s="10"/>
      <c r="F827" s="24"/>
      <c r="J827" s="65"/>
      <c r="R827" s="10"/>
      <c r="S827" s="10"/>
      <c r="T827" s="10"/>
    </row>
    <row r="828" ht="15.75" customHeight="1">
      <c r="B828" s="10"/>
      <c r="C828" s="10"/>
      <c r="D828" s="10"/>
      <c r="E828" s="10"/>
      <c r="F828" s="24"/>
      <c r="J828" s="65"/>
      <c r="R828" s="10"/>
      <c r="S828" s="10"/>
      <c r="T828" s="10"/>
    </row>
    <row r="829" ht="15.75" customHeight="1">
      <c r="B829" s="10"/>
      <c r="C829" s="10"/>
      <c r="D829" s="10"/>
      <c r="E829" s="10"/>
      <c r="F829" s="24"/>
      <c r="J829" s="65"/>
      <c r="R829" s="10"/>
      <c r="S829" s="10"/>
      <c r="T829" s="10"/>
    </row>
    <row r="830" ht="15.75" customHeight="1">
      <c r="B830" s="10"/>
      <c r="C830" s="10"/>
      <c r="D830" s="10"/>
      <c r="E830" s="10"/>
      <c r="F830" s="24"/>
      <c r="J830" s="65"/>
      <c r="R830" s="10"/>
      <c r="S830" s="10"/>
      <c r="T830" s="10"/>
    </row>
    <row r="831" ht="15.75" customHeight="1">
      <c r="B831" s="10"/>
      <c r="C831" s="10"/>
      <c r="D831" s="10"/>
      <c r="E831" s="10"/>
      <c r="F831" s="24"/>
      <c r="J831" s="65"/>
      <c r="R831" s="10"/>
      <c r="S831" s="10"/>
      <c r="T831" s="10"/>
    </row>
    <row r="832" ht="15.75" customHeight="1">
      <c r="B832" s="10"/>
      <c r="C832" s="10"/>
      <c r="D832" s="10"/>
      <c r="E832" s="10"/>
      <c r="F832" s="24"/>
      <c r="J832" s="65"/>
      <c r="R832" s="10"/>
      <c r="S832" s="10"/>
      <c r="T832" s="10"/>
    </row>
    <row r="833" ht="15.75" customHeight="1">
      <c r="B833" s="10"/>
      <c r="C833" s="10"/>
      <c r="D833" s="10"/>
      <c r="E833" s="10"/>
      <c r="F833" s="24"/>
      <c r="J833" s="65"/>
      <c r="R833" s="10"/>
      <c r="S833" s="10"/>
      <c r="T833" s="10"/>
    </row>
    <row r="834" ht="15.75" customHeight="1">
      <c r="B834" s="10"/>
      <c r="C834" s="10"/>
      <c r="D834" s="10"/>
      <c r="E834" s="10"/>
      <c r="F834" s="24"/>
      <c r="J834" s="65"/>
      <c r="R834" s="10"/>
      <c r="S834" s="10"/>
      <c r="T834" s="10"/>
    </row>
    <row r="835" ht="15.75" customHeight="1">
      <c r="B835" s="10"/>
      <c r="C835" s="10"/>
      <c r="D835" s="10"/>
      <c r="E835" s="10"/>
      <c r="F835" s="24"/>
      <c r="J835" s="65"/>
      <c r="R835" s="10"/>
      <c r="S835" s="10"/>
      <c r="T835" s="10"/>
    </row>
    <row r="836" ht="15.75" customHeight="1">
      <c r="B836" s="10"/>
      <c r="C836" s="10"/>
      <c r="D836" s="10"/>
      <c r="E836" s="10"/>
      <c r="F836" s="24"/>
      <c r="J836" s="65"/>
      <c r="R836" s="10"/>
      <c r="S836" s="10"/>
      <c r="T836" s="10"/>
    </row>
    <row r="837" ht="15.75" customHeight="1">
      <c r="B837" s="10"/>
      <c r="C837" s="10"/>
      <c r="D837" s="10"/>
      <c r="E837" s="10"/>
      <c r="F837" s="24"/>
      <c r="J837" s="65"/>
      <c r="R837" s="10"/>
      <c r="S837" s="10"/>
      <c r="T837" s="10"/>
    </row>
    <row r="838" ht="15.75" customHeight="1">
      <c r="B838" s="10"/>
      <c r="C838" s="10"/>
      <c r="D838" s="10"/>
      <c r="E838" s="10"/>
      <c r="F838" s="24"/>
      <c r="J838" s="65"/>
      <c r="R838" s="10"/>
      <c r="S838" s="10"/>
      <c r="T838" s="10"/>
    </row>
    <row r="839" ht="15.75" customHeight="1">
      <c r="B839" s="10"/>
      <c r="C839" s="10"/>
      <c r="D839" s="10"/>
      <c r="E839" s="10"/>
      <c r="F839" s="24"/>
      <c r="J839" s="65"/>
      <c r="R839" s="10"/>
      <c r="S839" s="10"/>
      <c r="T839" s="10"/>
    </row>
    <row r="840" ht="15.75" customHeight="1">
      <c r="B840" s="10"/>
      <c r="C840" s="10"/>
      <c r="D840" s="10"/>
      <c r="E840" s="10"/>
      <c r="F840" s="24"/>
      <c r="J840" s="65"/>
      <c r="R840" s="10"/>
      <c r="S840" s="10"/>
      <c r="T840" s="10"/>
    </row>
    <row r="841" ht="15.75" customHeight="1">
      <c r="B841" s="10"/>
      <c r="C841" s="10"/>
      <c r="D841" s="10"/>
      <c r="E841" s="10"/>
      <c r="F841" s="24"/>
      <c r="J841" s="65"/>
      <c r="R841" s="10"/>
      <c r="S841" s="10"/>
      <c r="T841" s="10"/>
    </row>
    <row r="842" ht="15.75" customHeight="1">
      <c r="B842" s="10"/>
      <c r="C842" s="10"/>
      <c r="D842" s="10"/>
      <c r="E842" s="10"/>
      <c r="F842" s="24"/>
      <c r="J842" s="65"/>
      <c r="R842" s="10"/>
      <c r="S842" s="10"/>
      <c r="T842" s="10"/>
    </row>
    <row r="843" ht="15.75" customHeight="1">
      <c r="B843" s="10"/>
      <c r="C843" s="10"/>
      <c r="D843" s="10"/>
      <c r="E843" s="10"/>
      <c r="F843" s="24"/>
      <c r="J843" s="65"/>
      <c r="R843" s="10"/>
      <c r="S843" s="10"/>
      <c r="T843" s="10"/>
    </row>
    <row r="844" ht="15.75" customHeight="1">
      <c r="B844" s="10"/>
      <c r="C844" s="10"/>
      <c r="D844" s="10"/>
      <c r="E844" s="10"/>
      <c r="F844" s="24"/>
      <c r="J844" s="65"/>
      <c r="R844" s="10"/>
      <c r="S844" s="10"/>
      <c r="T844" s="10"/>
    </row>
    <row r="845" ht="15.75" customHeight="1">
      <c r="B845" s="10"/>
      <c r="C845" s="10"/>
      <c r="D845" s="10"/>
      <c r="E845" s="10"/>
      <c r="F845" s="24"/>
      <c r="J845" s="65"/>
      <c r="R845" s="10"/>
      <c r="S845" s="10"/>
      <c r="T845" s="10"/>
    </row>
    <row r="846" ht="15.75" customHeight="1">
      <c r="B846" s="10"/>
      <c r="C846" s="10"/>
      <c r="D846" s="10"/>
      <c r="E846" s="10"/>
      <c r="F846" s="24"/>
      <c r="J846" s="65"/>
      <c r="R846" s="10"/>
      <c r="S846" s="10"/>
      <c r="T846" s="10"/>
    </row>
    <row r="847" ht="15.75" customHeight="1">
      <c r="B847" s="10"/>
      <c r="C847" s="10"/>
      <c r="D847" s="10"/>
      <c r="E847" s="10"/>
      <c r="F847" s="24"/>
      <c r="J847" s="65"/>
      <c r="R847" s="10"/>
      <c r="S847" s="10"/>
      <c r="T847" s="10"/>
    </row>
    <row r="848" ht="15.75" customHeight="1">
      <c r="B848" s="10"/>
      <c r="C848" s="10"/>
      <c r="D848" s="10"/>
      <c r="E848" s="10"/>
      <c r="F848" s="24"/>
      <c r="J848" s="65"/>
      <c r="R848" s="10"/>
      <c r="S848" s="10"/>
      <c r="T848" s="10"/>
    </row>
    <row r="849" ht="15.75" customHeight="1">
      <c r="B849" s="10"/>
      <c r="C849" s="10"/>
      <c r="D849" s="10"/>
      <c r="E849" s="10"/>
      <c r="F849" s="24"/>
      <c r="J849" s="65"/>
      <c r="R849" s="10"/>
      <c r="S849" s="10"/>
      <c r="T849" s="10"/>
    </row>
    <row r="850" ht="15.75" customHeight="1">
      <c r="B850" s="10"/>
      <c r="C850" s="10"/>
      <c r="D850" s="10"/>
      <c r="E850" s="10"/>
      <c r="F850" s="24"/>
      <c r="J850" s="65"/>
      <c r="R850" s="10"/>
      <c r="S850" s="10"/>
      <c r="T850" s="10"/>
    </row>
    <row r="851" ht="15.75" customHeight="1">
      <c r="B851" s="10"/>
      <c r="C851" s="10"/>
      <c r="D851" s="10"/>
      <c r="E851" s="10"/>
      <c r="F851" s="24"/>
      <c r="J851" s="65"/>
      <c r="R851" s="10"/>
      <c r="S851" s="10"/>
      <c r="T851" s="10"/>
    </row>
    <row r="852" ht="15.75" customHeight="1">
      <c r="B852" s="10"/>
      <c r="C852" s="10"/>
      <c r="D852" s="10"/>
      <c r="E852" s="10"/>
      <c r="F852" s="24"/>
      <c r="J852" s="65"/>
      <c r="R852" s="10"/>
      <c r="S852" s="10"/>
      <c r="T852" s="10"/>
    </row>
    <row r="853" ht="15.75" customHeight="1">
      <c r="B853" s="10"/>
      <c r="C853" s="10"/>
      <c r="D853" s="10"/>
      <c r="E853" s="10"/>
      <c r="F853" s="24"/>
      <c r="J853" s="65"/>
      <c r="R853" s="10"/>
      <c r="S853" s="10"/>
      <c r="T853" s="10"/>
    </row>
    <row r="854" ht="15.75" customHeight="1">
      <c r="B854" s="10"/>
      <c r="C854" s="10"/>
      <c r="D854" s="10"/>
      <c r="E854" s="10"/>
      <c r="F854" s="24"/>
      <c r="J854" s="65"/>
      <c r="R854" s="10"/>
      <c r="S854" s="10"/>
      <c r="T854" s="10"/>
    </row>
    <row r="855" ht="15.75" customHeight="1">
      <c r="B855" s="10"/>
      <c r="C855" s="10"/>
      <c r="D855" s="10"/>
      <c r="E855" s="10"/>
      <c r="F855" s="24"/>
      <c r="J855" s="65"/>
      <c r="R855" s="10"/>
      <c r="S855" s="10"/>
      <c r="T855" s="10"/>
    </row>
    <row r="856" ht="15.75" customHeight="1">
      <c r="B856" s="10"/>
      <c r="C856" s="10"/>
      <c r="D856" s="10"/>
      <c r="E856" s="10"/>
      <c r="F856" s="24"/>
      <c r="J856" s="65"/>
      <c r="R856" s="10"/>
      <c r="S856" s="10"/>
      <c r="T856" s="10"/>
    </row>
    <row r="857" ht="15.75" customHeight="1">
      <c r="B857" s="10"/>
      <c r="C857" s="10"/>
      <c r="D857" s="10"/>
      <c r="E857" s="10"/>
      <c r="F857" s="24"/>
      <c r="J857" s="65"/>
      <c r="R857" s="10"/>
      <c r="S857" s="10"/>
      <c r="T857" s="10"/>
    </row>
    <row r="858" ht="15.75" customHeight="1">
      <c r="B858" s="10"/>
      <c r="C858" s="10"/>
      <c r="D858" s="10"/>
      <c r="E858" s="10"/>
      <c r="F858" s="24"/>
      <c r="J858" s="65"/>
      <c r="R858" s="10"/>
      <c r="S858" s="10"/>
      <c r="T858" s="10"/>
    </row>
    <row r="859" ht="15.75" customHeight="1">
      <c r="B859" s="10"/>
      <c r="C859" s="10"/>
      <c r="D859" s="10"/>
      <c r="E859" s="10"/>
      <c r="F859" s="24"/>
      <c r="J859" s="65"/>
      <c r="R859" s="10"/>
      <c r="S859" s="10"/>
      <c r="T859" s="10"/>
    </row>
    <row r="860" ht="15.75" customHeight="1">
      <c r="B860" s="10"/>
      <c r="C860" s="10"/>
      <c r="D860" s="10"/>
      <c r="E860" s="10"/>
      <c r="F860" s="24"/>
      <c r="J860" s="65"/>
      <c r="R860" s="10"/>
      <c r="S860" s="10"/>
      <c r="T860" s="10"/>
    </row>
    <row r="861" ht="15.75" customHeight="1">
      <c r="B861" s="10"/>
      <c r="C861" s="10"/>
      <c r="D861" s="10"/>
      <c r="E861" s="10"/>
      <c r="F861" s="24"/>
      <c r="J861" s="65"/>
      <c r="R861" s="10"/>
      <c r="S861" s="10"/>
      <c r="T861" s="10"/>
    </row>
    <row r="862" ht="15.75" customHeight="1">
      <c r="B862" s="10"/>
      <c r="C862" s="10"/>
      <c r="D862" s="10"/>
      <c r="E862" s="10"/>
      <c r="F862" s="24"/>
      <c r="J862" s="65"/>
      <c r="R862" s="10"/>
      <c r="S862" s="10"/>
      <c r="T862" s="10"/>
    </row>
    <row r="863" ht="15.75" customHeight="1">
      <c r="B863" s="10"/>
      <c r="C863" s="10"/>
      <c r="D863" s="10"/>
      <c r="E863" s="10"/>
      <c r="F863" s="24"/>
      <c r="J863" s="65"/>
      <c r="R863" s="10"/>
      <c r="S863" s="10"/>
      <c r="T863" s="10"/>
    </row>
    <row r="864" ht="15.75" customHeight="1">
      <c r="B864" s="10"/>
      <c r="C864" s="10"/>
      <c r="D864" s="10"/>
      <c r="E864" s="10"/>
      <c r="F864" s="24"/>
      <c r="J864" s="65"/>
      <c r="R864" s="10"/>
      <c r="S864" s="10"/>
      <c r="T864" s="10"/>
    </row>
    <row r="865" ht="15.75" customHeight="1">
      <c r="B865" s="10"/>
      <c r="C865" s="10"/>
      <c r="D865" s="10"/>
      <c r="E865" s="10"/>
      <c r="F865" s="24"/>
      <c r="J865" s="65"/>
      <c r="R865" s="10"/>
      <c r="S865" s="10"/>
      <c r="T865" s="10"/>
    </row>
    <row r="866" ht="15.75" customHeight="1">
      <c r="B866" s="10"/>
      <c r="C866" s="10"/>
      <c r="D866" s="10"/>
      <c r="E866" s="10"/>
      <c r="F866" s="24"/>
      <c r="J866" s="65"/>
      <c r="R866" s="10"/>
      <c r="S866" s="10"/>
      <c r="T866" s="10"/>
    </row>
    <row r="867" ht="15.75" customHeight="1">
      <c r="B867" s="10"/>
      <c r="C867" s="10"/>
      <c r="D867" s="10"/>
      <c r="E867" s="10"/>
      <c r="F867" s="24"/>
      <c r="J867" s="65"/>
      <c r="R867" s="10"/>
      <c r="S867" s="10"/>
      <c r="T867" s="10"/>
    </row>
    <row r="868" ht="15.75" customHeight="1">
      <c r="B868" s="10"/>
      <c r="C868" s="10"/>
      <c r="D868" s="10"/>
      <c r="E868" s="10"/>
      <c r="F868" s="24"/>
      <c r="J868" s="65"/>
      <c r="R868" s="10"/>
      <c r="S868" s="10"/>
      <c r="T868" s="10"/>
    </row>
    <row r="869" ht="15.75" customHeight="1">
      <c r="B869" s="10"/>
      <c r="C869" s="10"/>
      <c r="D869" s="10"/>
      <c r="E869" s="10"/>
      <c r="F869" s="24"/>
      <c r="J869" s="65"/>
      <c r="R869" s="10"/>
      <c r="S869" s="10"/>
      <c r="T869" s="10"/>
    </row>
    <row r="870" ht="15.75" customHeight="1">
      <c r="B870" s="10"/>
      <c r="C870" s="10"/>
      <c r="D870" s="10"/>
      <c r="E870" s="10"/>
      <c r="F870" s="24"/>
      <c r="J870" s="65"/>
      <c r="R870" s="10"/>
      <c r="S870" s="10"/>
      <c r="T870" s="10"/>
    </row>
    <row r="871" ht="15.75" customHeight="1">
      <c r="B871" s="10"/>
      <c r="C871" s="10"/>
      <c r="D871" s="10"/>
      <c r="E871" s="10"/>
      <c r="F871" s="24"/>
      <c r="J871" s="65"/>
      <c r="R871" s="10"/>
      <c r="S871" s="10"/>
      <c r="T871" s="10"/>
    </row>
    <row r="872" ht="15.75" customHeight="1">
      <c r="B872" s="10"/>
      <c r="C872" s="10"/>
      <c r="D872" s="10"/>
      <c r="E872" s="10"/>
      <c r="F872" s="24"/>
      <c r="J872" s="65"/>
      <c r="R872" s="10"/>
      <c r="S872" s="10"/>
      <c r="T872" s="10"/>
    </row>
    <row r="873" ht="15.75" customHeight="1">
      <c r="B873" s="10"/>
      <c r="C873" s="10"/>
      <c r="D873" s="10"/>
      <c r="E873" s="10"/>
      <c r="F873" s="24"/>
      <c r="J873" s="65"/>
      <c r="R873" s="10"/>
      <c r="S873" s="10"/>
      <c r="T873" s="10"/>
    </row>
    <row r="874" ht="15.75" customHeight="1">
      <c r="B874" s="10"/>
      <c r="C874" s="10"/>
      <c r="D874" s="10"/>
      <c r="E874" s="10"/>
      <c r="F874" s="24"/>
      <c r="J874" s="65"/>
      <c r="R874" s="10"/>
      <c r="S874" s="10"/>
      <c r="T874" s="10"/>
    </row>
    <row r="875" ht="15.75" customHeight="1">
      <c r="B875" s="10"/>
      <c r="C875" s="10"/>
      <c r="D875" s="10"/>
      <c r="E875" s="10"/>
      <c r="F875" s="24"/>
      <c r="J875" s="65"/>
      <c r="R875" s="10"/>
      <c r="S875" s="10"/>
      <c r="T875" s="10"/>
    </row>
    <row r="876" ht="15.75" customHeight="1">
      <c r="B876" s="10"/>
      <c r="C876" s="10"/>
      <c r="D876" s="10"/>
      <c r="E876" s="10"/>
      <c r="F876" s="24"/>
      <c r="J876" s="65"/>
      <c r="R876" s="10"/>
      <c r="S876" s="10"/>
      <c r="T876" s="10"/>
    </row>
    <row r="877" ht="15.75" customHeight="1">
      <c r="B877" s="10"/>
      <c r="C877" s="10"/>
      <c r="D877" s="10"/>
      <c r="E877" s="10"/>
      <c r="F877" s="24"/>
      <c r="J877" s="65"/>
      <c r="R877" s="10"/>
      <c r="S877" s="10"/>
      <c r="T877" s="10"/>
    </row>
    <row r="878" ht="15.75" customHeight="1">
      <c r="B878" s="10"/>
      <c r="C878" s="10"/>
      <c r="D878" s="10"/>
      <c r="E878" s="10"/>
      <c r="F878" s="24"/>
      <c r="J878" s="65"/>
      <c r="R878" s="10"/>
      <c r="S878" s="10"/>
      <c r="T878" s="10"/>
    </row>
    <row r="879" ht="15.75" customHeight="1">
      <c r="B879" s="10"/>
      <c r="C879" s="10"/>
      <c r="D879" s="10"/>
      <c r="E879" s="10"/>
      <c r="F879" s="24"/>
      <c r="J879" s="65"/>
      <c r="R879" s="10"/>
      <c r="S879" s="10"/>
      <c r="T879" s="10"/>
    </row>
    <row r="880" ht="15.75" customHeight="1">
      <c r="B880" s="10"/>
      <c r="C880" s="10"/>
      <c r="D880" s="10"/>
      <c r="E880" s="10"/>
      <c r="F880" s="24"/>
      <c r="J880" s="65"/>
      <c r="R880" s="10"/>
      <c r="S880" s="10"/>
      <c r="T880" s="10"/>
    </row>
    <row r="881" ht="15.75" customHeight="1">
      <c r="B881" s="10"/>
      <c r="C881" s="10"/>
      <c r="D881" s="10"/>
      <c r="E881" s="10"/>
      <c r="F881" s="24"/>
      <c r="J881" s="65"/>
      <c r="R881" s="10"/>
      <c r="S881" s="10"/>
      <c r="T881" s="10"/>
    </row>
    <row r="882" ht="15.75" customHeight="1">
      <c r="B882" s="10"/>
      <c r="C882" s="10"/>
      <c r="D882" s="10"/>
      <c r="E882" s="10"/>
      <c r="F882" s="24"/>
      <c r="J882" s="65"/>
      <c r="R882" s="10"/>
      <c r="S882" s="10"/>
      <c r="T882" s="10"/>
    </row>
    <row r="883" ht="15.75" customHeight="1">
      <c r="B883" s="10"/>
      <c r="C883" s="10"/>
      <c r="D883" s="10"/>
      <c r="E883" s="10"/>
      <c r="F883" s="24"/>
      <c r="J883" s="65"/>
      <c r="R883" s="10"/>
      <c r="S883" s="10"/>
      <c r="T883" s="10"/>
    </row>
    <row r="884" ht="15.75" customHeight="1">
      <c r="B884" s="10"/>
      <c r="C884" s="10"/>
      <c r="D884" s="10"/>
      <c r="E884" s="10"/>
      <c r="F884" s="24"/>
      <c r="J884" s="65"/>
      <c r="R884" s="10"/>
      <c r="S884" s="10"/>
      <c r="T884" s="10"/>
    </row>
    <row r="885" ht="15.75" customHeight="1">
      <c r="B885" s="10"/>
      <c r="C885" s="10"/>
      <c r="D885" s="10"/>
      <c r="E885" s="10"/>
      <c r="F885" s="24"/>
      <c r="J885" s="65"/>
      <c r="R885" s="10"/>
      <c r="S885" s="10"/>
      <c r="T885" s="10"/>
    </row>
    <row r="886" ht="15.75" customHeight="1">
      <c r="B886" s="10"/>
      <c r="C886" s="10"/>
      <c r="D886" s="10"/>
      <c r="E886" s="10"/>
      <c r="F886" s="24"/>
      <c r="J886" s="65"/>
      <c r="R886" s="10"/>
      <c r="S886" s="10"/>
      <c r="T886" s="10"/>
    </row>
    <row r="887" ht="15.75" customHeight="1">
      <c r="B887" s="10"/>
      <c r="C887" s="10"/>
      <c r="D887" s="10"/>
      <c r="E887" s="10"/>
      <c r="F887" s="24"/>
      <c r="J887" s="65"/>
      <c r="R887" s="10"/>
      <c r="S887" s="10"/>
      <c r="T887" s="10"/>
    </row>
    <row r="888" ht="15.75" customHeight="1">
      <c r="B888" s="10"/>
      <c r="C888" s="10"/>
      <c r="D888" s="10"/>
      <c r="E888" s="10"/>
      <c r="F888" s="24"/>
      <c r="J888" s="65"/>
      <c r="R888" s="10"/>
      <c r="S888" s="10"/>
      <c r="T888" s="10"/>
    </row>
    <row r="889" ht="15.75" customHeight="1">
      <c r="B889" s="10"/>
      <c r="C889" s="10"/>
      <c r="D889" s="10"/>
      <c r="E889" s="10"/>
      <c r="F889" s="24"/>
      <c r="J889" s="65"/>
      <c r="R889" s="10"/>
      <c r="S889" s="10"/>
      <c r="T889" s="10"/>
    </row>
    <row r="890" ht="15.75" customHeight="1">
      <c r="B890" s="10"/>
      <c r="C890" s="10"/>
      <c r="D890" s="10"/>
      <c r="E890" s="10"/>
      <c r="F890" s="24"/>
      <c r="J890" s="65"/>
      <c r="R890" s="10"/>
      <c r="S890" s="10"/>
      <c r="T890" s="10"/>
    </row>
    <row r="891" ht="15.75" customHeight="1">
      <c r="B891" s="10"/>
      <c r="C891" s="10"/>
      <c r="D891" s="10"/>
      <c r="E891" s="10"/>
      <c r="F891" s="24"/>
      <c r="J891" s="65"/>
      <c r="R891" s="10"/>
      <c r="S891" s="10"/>
      <c r="T891" s="10"/>
    </row>
    <row r="892" ht="15.75" customHeight="1">
      <c r="B892" s="10"/>
      <c r="C892" s="10"/>
      <c r="D892" s="10"/>
      <c r="E892" s="10"/>
      <c r="F892" s="24"/>
      <c r="J892" s="65"/>
      <c r="R892" s="10"/>
      <c r="S892" s="10"/>
      <c r="T892" s="10"/>
    </row>
    <row r="893" ht="15.75" customHeight="1">
      <c r="B893" s="10"/>
      <c r="C893" s="10"/>
      <c r="D893" s="10"/>
      <c r="E893" s="10"/>
      <c r="F893" s="24"/>
      <c r="J893" s="65"/>
      <c r="R893" s="10"/>
      <c r="S893" s="10"/>
      <c r="T893" s="10"/>
    </row>
    <row r="894" ht="15.75" customHeight="1">
      <c r="B894" s="10"/>
      <c r="C894" s="10"/>
      <c r="D894" s="10"/>
      <c r="E894" s="10"/>
      <c r="F894" s="24"/>
      <c r="J894" s="65"/>
      <c r="R894" s="10"/>
      <c r="S894" s="10"/>
      <c r="T894" s="10"/>
    </row>
    <row r="895" ht="15.75" customHeight="1">
      <c r="B895" s="10"/>
      <c r="C895" s="10"/>
      <c r="D895" s="10"/>
      <c r="E895" s="10"/>
      <c r="F895" s="24"/>
      <c r="J895" s="65"/>
      <c r="R895" s="10"/>
      <c r="S895" s="10"/>
      <c r="T895" s="10"/>
    </row>
    <row r="896" ht="15.75" customHeight="1">
      <c r="B896" s="10"/>
      <c r="C896" s="10"/>
      <c r="D896" s="10"/>
      <c r="E896" s="10"/>
      <c r="F896" s="24"/>
      <c r="J896" s="65"/>
      <c r="R896" s="10"/>
      <c r="S896" s="10"/>
      <c r="T896" s="10"/>
    </row>
    <row r="897" ht="15.75" customHeight="1">
      <c r="B897" s="10"/>
      <c r="C897" s="10"/>
      <c r="D897" s="10"/>
      <c r="E897" s="10"/>
      <c r="F897" s="24"/>
      <c r="J897" s="65"/>
      <c r="R897" s="10"/>
      <c r="S897" s="10"/>
      <c r="T897" s="10"/>
    </row>
    <row r="898" ht="15.75" customHeight="1">
      <c r="B898" s="10"/>
      <c r="C898" s="10"/>
      <c r="D898" s="10"/>
      <c r="E898" s="10"/>
      <c r="F898" s="24"/>
      <c r="J898" s="65"/>
      <c r="R898" s="10"/>
      <c r="S898" s="10"/>
      <c r="T898" s="10"/>
    </row>
    <row r="899" ht="15.75" customHeight="1">
      <c r="B899" s="10"/>
      <c r="C899" s="10"/>
      <c r="D899" s="10"/>
      <c r="E899" s="10"/>
      <c r="F899" s="24"/>
      <c r="J899" s="65"/>
      <c r="R899" s="10"/>
      <c r="S899" s="10"/>
      <c r="T899" s="10"/>
    </row>
    <row r="900" ht="15.75" customHeight="1">
      <c r="B900" s="10"/>
      <c r="C900" s="10"/>
      <c r="D900" s="10"/>
      <c r="E900" s="10"/>
      <c r="F900" s="24"/>
      <c r="J900" s="65"/>
      <c r="R900" s="10"/>
      <c r="S900" s="10"/>
      <c r="T900" s="10"/>
    </row>
    <row r="901" ht="15.75" customHeight="1">
      <c r="B901" s="10"/>
      <c r="C901" s="10"/>
      <c r="D901" s="10"/>
      <c r="E901" s="10"/>
      <c r="F901" s="24"/>
      <c r="J901" s="65"/>
      <c r="R901" s="10"/>
      <c r="S901" s="10"/>
      <c r="T901" s="10"/>
    </row>
    <row r="902" ht="15.75" customHeight="1">
      <c r="B902" s="10"/>
      <c r="C902" s="10"/>
      <c r="D902" s="10"/>
      <c r="E902" s="10"/>
      <c r="F902" s="24"/>
      <c r="J902" s="65"/>
      <c r="R902" s="10"/>
      <c r="S902" s="10"/>
      <c r="T902" s="10"/>
    </row>
    <row r="903" ht="15.75" customHeight="1">
      <c r="B903" s="10"/>
      <c r="C903" s="10"/>
      <c r="D903" s="10"/>
      <c r="E903" s="10"/>
      <c r="F903" s="24"/>
      <c r="J903" s="65"/>
      <c r="R903" s="10"/>
      <c r="S903" s="10"/>
      <c r="T903" s="10"/>
    </row>
    <row r="904" ht="15.75" customHeight="1">
      <c r="B904" s="10"/>
      <c r="C904" s="10"/>
      <c r="D904" s="10"/>
      <c r="E904" s="10"/>
      <c r="F904" s="24"/>
      <c r="J904" s="65"/>
      <c r="R904" s="10"/>
      <c r="S904" s="10"/>
      <c r="T904" s="10"/>
    </row>
    <row r="905" ht="15.75" customHeight="1">
      <c r="B905" s="10"/>
      <c r="C905" s="10"/>
      <c r="D905" s="10"/>
      <c r="E905" s="10"/>
      <c r="F905" s="24"/>
      <c r="J905" s="65"/>
      <c r="R905" s="10"/>
      <c r="S905" s="10"/>
      <c r="T905" s="10"/>
    </row>
    <row r="906" ht="15.75" customHeight="1">
      <c r="B906" s="10"/>
      <c r="C906" s="10"/>
      <c r="D906" s="10"/>
      <c r="E906" s="10"/>
      <c r="F906" s="24"/>
      <c r="J906" s="65"/>
      <c r="R906" s="10"/>
      <c r="S906" s="10"/>
      <c r="T906" s="10"/>
    </row>
    <row r="907" ht="15.75" customHeight="1">
      <c r="B907" s="10"/>
      <c r="C907" s="10"/>
      <c r="D907" s="10"/>
      <c r="E907" s="10"/>
      <c r="F907" s="24"/>
      <c r="J907" s="65"/>
      <c r="R907" s="10"/>
      <c r="S907" s="10"/>
      <c r="T907" s="10"/>
    </row>
    <row r="908" ht="15.75" customHeight="1">
      <c r="B908" s="10"/>
      <c r="C908" s="10"/>
      <c r="D908" s="10"/>
      <c r="E908" s="10"/>
      <c r="F908" s="24"/>
      <c r="J908" s="65"/>
      <c r="R908" s="10"/>
      <c r="S908" s="10"/>
      <c r="T908" s="10"/>
    </row>
    <row r="909" ht="15.75" customHeight="1">
      <c r="B909" s="10"/>
      <c r="C909" s="10"/>
      <c r="D909" s="10"/>
      <c r="E909" s="10"/>
      <c r="F909" s="24"/>
      <c r="J909" s="65"/>
      <c r="R909" s="10"/>
      <c r="S909" s="10"/>
      <c r="T909" s="10"/>
    </row>
    <row r="910" ht="15.75" customHeight="1">
      <c r="B910" s="10"/>
      <c r="C910" s="10"/>
      <c r="D910" s="10"/>
      <c r="E910" s="10"/>
      <c r="F910" s="24"/>
      <c r="J910" s="65"/>
      <c r="R910" s="10"/>
      <c r="S910" s="10"/>
      <c r="T910" s="10"/>
    </row>
    <row r="911" ht="15.75" customHeight="1">
      <c r="B911" s="10"/>
      <c r="C911" s="10"/>
      <c r="D911" s="10"/>
      <c r="E911" s="10"/>
      <c r="F911" s="24"/>
      <c r="J911" s="65"/>
      <c r="R911" s="10"/>
      <c r="S911" s="10"/>
      <c r="T911" s="10"/>
    </row>
    <row r="912" ht="15.75" customHeight="1">
      <c r="B912" s="10"/>
      <c r="C912" s="10"/>
      <c r="D912" s="10"/>
      <c r="E912" s="10"/>
      <c r="F912" s="24"/>
      <c r="J912" s="65"/>
      <c r="R912" s="10"/>
      <c r="S912" s="10"/>
      <c r="T912" s="10"/>
    </row>
    <row r="913" ht="15.75" customHeight="1">
      <c r="B913" s="10"/>
      <c r="C913" s="10"/>
      <c r="D913" s="10"/>
      <c r="E913" s="10"/>
      <c r="F913" s="24"/>
      <c r="J913" s="65"/>
      <c r="R913" s="10"/>
      <c r="S913" s="10"/>
      <c r="T913" s="10"/>
    </row>
    <row r="914" ht="15.75" customHeight="1">
      <c r="B914" s="10"/>
      <c r="C914" s="10"/>
      <c r="D914" s="10"/>
      <c r="E914" s="10"/>
      <c r="F914" s="24"/>
      <c r="J914" s="65"/>
      <c r="R914" s="10"/>
      <c r="S914" s="10"/>
      <c r="T914" s="10"/>
    </row>
    <row r="915" ht="15.75" customHeight="1">
      <c r="B915" s="10"/>
      <c r="C915" s="10"/>
      <c r="D915" s="10"/>
      <c r="E915" s="10"/>
      <c r="F915" s="24"/>
      <c r="J915" s="65"/>
      <c r="R915" s="10"/>
      <c r="S915" s="10"/>
      <c r="T915" s="10"/>
    </row>
    <row r="916" ht="15.75" customHeight="1">
      <c r="B916" s="10"/>
      <c r="C916" s="10"/>
      <c r="D916" s="10"/>
      <c r="E916" s="10"/>
      <c r="F916" s="24"/>
      <c r="J916" s="65"/>
      <c r="R916" s="10"/>
      <c r="S916" s="10"/>
      <c r="T916" s="10"/>
    </row>
    <row r="917" ht="15.75" customHeight="1">
      <c r="B917" s="10"/>
      <c r="C917" s="10"/>
      <c r="D917" s="10"/>
      <c r="E917" s="10"/>
      <c r="F917" s="24"/>
      <c r="J917" s="65"/>
      <c r="R917" s="10"/>
      <c r="S917" s="10"/>
      <c r="T917" s="10"/>
    </row>
    <row r="918" ht="15.75" customHeight="1">
      <c r="B918" s="10"/>
      <c r="C918" s="10"/>
      <c r="D918" s="10"/>
      <c r="E918" s="10"/>
      <c r="F918" s="24"/>
      <c r="J918" s="65"/>
      <c r="R918" s="10"/>
      <c r="S918" s="10"/>
      <c r="T918" s="10"/>
    </row>
    <row r="919" ht="15.75" customHeight="1">
      <c r="B919" s="10"/>
      <c r="C919" s="10"/>
      <c r="D919" s="10"/>
      <c r="E919" s="10"/>
      <c r="F919" s="24"/>
      <c r="J919" s="65"/>
      <c r="R919" s="10"/>
      <c r="S919" s="10"/>
      <c r="T919" s="10"/>
    </row>
    <row r="920" ht="15.75" customHeight="1">
      <c r="B920" s="10"/>
      <c r="C920" s="10"/>
      <c r="D920" s="10"/>
      <c r="E920" s="10"/>
      <c r="F920" s="24"/>
      <c r="J920" s="65"/>
      <c r="R920" s="10"/>
      <c r="S920" s="10"/>
      <c r="T920" s="10"/>
    </row>
    <row r="921" ht="15.75" customHeight="1">
      <c r="B921" s="10"/>
      <c r="C921" s="10"/>
      <c r="D921" s="10"/>
      <c r="E921" s="10"/>
      <c r="F921" s="24"/>
      <c r="J921" s="65"/>
      <c r="R921" s="10"/>
      <c r="S921" s="10"/>
      <c r="T921" s="10"/>
    </row>
    <row r="922" ht="15.75" customHeight="1">
      <c r="B922" s="10"/>
      <c r="C922" s="10"/>
      <c r="D922" s="10"/>
      <c r="E922" s="10"/>
      <c r="F922" s="24"/>
      <c r="J922" s="65"/>
      <c r="R922" s="10"/>
      <c r="S922" s="10"/>
      <c r="T922" s="10"/>
    </row>
    <row r="923" ht="15.75" customHeight="1">
      <c r="B923" s="10"/>
      <c r="C923" s="10"/>
      <c r="D923" s="10"/>
      <c r="E923" s="10"/>
      <c r="F923" s="24"/>
      <c r="J923" s="65"/>
      <c r="R923" s="10"/>
      <c r="S923" s="10"/>
      <c r="T923" s="10"/>
    </row>
    <row r="924" ht="15.75" customHeight="1">
      <c r="B924" s="10"/>
      <c r="C924" s="10"/>
      <c r="D924" s="10"/>
      <c r="E924" s="10"/>
      <c r="F924" s="24"/>
      <c r="J924" s="65"/>
      <c r="R924" s="10"/>
      <c r="S924" s="10"/>
      <c r="T924" s="10"/>
    </row>
    <row r="925" ht="15.75" customHeight="1">
      <c r="B925" s="10"/>
      <c r="C925" s="10"/>
      <c r="D925" s="10"/>
      <c r="E925" s="10"/>
      <c r="F925" s="24"/>
      <c r="J925" s="65"/>
      <c r="R925" s="10"/>
      <c r="S925" s="10"/>
      <c r="T925" s="10"/>
    </row>
    <row r="926" ht="15.75" customHeight="1">
      <c r="B926" s="10"/>
      <c r="C926" s="10"/>
      <c r="D926" s="10"/>
      <c r="E926" s="10"/>
      <c r="F926" s="24"/>
      <c r="J926" s="65"/>
      <c r="R926" s="10"/>
      <c r="S926" s="10"/>
      <c r="T926" s="10"/>
    </row>
    <row r="927" ht="15.75" customHeight="1">
      <c r="B927" s="10"/>
      <c r="C927" s="10"/>
      <c r="D927" s="10"/>
      <c r="E927" s="10"/>
      <c r="F927" s="24"/>
      <c r="J927" s="65"/>
      <c r="R927" s="10"/>
      <c r="S927" s="10"/>
      <c r="T927" s="10"/>
    </row>
    <row r="928" ht="15.75" customHeight="1">
      <c r="B928" s="10"/>
      <c r="C928" s="10"/>
      <c r="D928" s="10"/>
      <c r="E928" s="10"/>
      <c r="F928" s="24"/>
      <c r="J928" s="65"/>
      <c r="R928" s="10"/>
      <c r="S928" s="10"/>
      <c r="T928" s="10"/>
    </row>
    <row r="929" ht="15.75" customHeight="1">
      <c r="B929" s="10"/>
      <c r="C929" s="10"/>
      <c r="D929" s="10"/>
      <c r="E929" s="10"/>
      <c r="F929" s="24"/>
      <c r="J929" s="65"/>
      <c r="R929" s="10"/>
      <c r="S929" s="10"/>
      <c r="T929" s="10"/>
    </row>
    <row r="930" ht="15.75" customHeight="1">
      <c r="B930" s="10"/>
      <c r="C930" s="10"/>
      <c r="D930" s="10"/>
      <c r="E930" s="10"/>
      <c r="F930" s="24"/>
      <c r="J930" s="65"/>
      <c r="R930" s="10"/>
      <c r="S930" s="10"/>
      <c r="T930" s="10"/>
    </row>
    <row r="931" ht="15.75" customHeight="1">
      <c r="B931" s="10"/>
      <c r="C931" s="10"/>
      <c r="D931" s="10"/>
      <c r="E931" s="10"/>
      <c r="F931" s="24"/>
      <c r="J931" s="65"/>
      <c r="R931" s="10"/>
      <c r="S931" s="10"/>
      <c r="T931" s="10"/>
    </row>
    <row r="932" ht="15.75" customHeight="1">
      <c r="B932" s="10"/>
      <c r="C932" s="10"/>
      <c r="D932" s="10"/>
      <c r="E932" s="10"/>
      <c r="F932" s="24"/>
      <c r="J932" s="65"/>
      <c r="R932" s="10"/>
      <c r="S932" s="10"/>
      <c r="T932" s="10"/>
    </row>
    <row r="933" ht="15.75" customHeight="1">
      <c r="B933" s="10"/>
      <c r="C933" s="10"/>
      <c r="D933" s="10"/>
      <c r="E933" s="10"/>
      <c r="F933" s="24"/>
      <c r="J933" s="65"/>
      <c r="R933" s="10"/>
      <c r="S933" s="10"/>
      <c r="T933" s="10"/>
    </row>
    <row r="934" ht="15.75" customHeight="1">
      <c r="B934" s="10"/>
      <c r="C934" s="10"/>
      <c r="D934" s="10"/>
      <c r="E934" s="10"/>
      <c r="F934" s="24"/>
      <c r="J934" s="65"/>
      <c r="R934" s="10"/>
      <c r="S934" s="10"/>
      <c r="T934" s="10"/>
    </row>
    <row r="935" ht="15.75" customHeight="1">
      <c r="B935" s="10"/>
      <c r="C935" s="10"/>
      <c r="D935" s="10"/>
      <c r="E935" s="10"/>
      <c r="F935" s="24"/>
      <c r="J935" s="65"/>
      <c r="R935" s="10"/>
      <c r="S935" s="10"/>
      <c r="T935" s="10"/>
    </row>
    <row r="936" ht="15.75" customHeight="1">
      <c r="B936" s="10"/>
      <c r="C936" s="10"/>
      <c r="D936" s="10"/>
      <c r="E936" s="10"/>
      <c r="F936" s="24"/>
      <c r="J936" s="65"/>
      <c r="R936" s="10"/>
      <c r="S936" s="10"/>
      <c r="T936" s="10"/>
    </row>
    <row r="937" ht="15.75" customHeight="1">
      <c r="B937" s="10"/>
      <c r="C937" s="10"/>
      <c r="D937" s="10"/>
      <c r="E937" s="10"/>
      <c r="F937" s="24"/>
      <c r="J937" s="65"/>
      <c r="R937" s="10"/>
      <c r="S937" s="10"/>
      <c r="T937" s="10"/>
    </row>
    <row r="938" ht="15.75" customHeight="1">
      <c r="B938" s="10"/>
      <c r="C938" s="10"/>
      <c r="D938" s="10"/>
      <c r="E938" s="10"/>
      <c r="F938" s="24"/>
      <c r="J938" s="65"/>
      <c r="R938" s="10"/>
      <c r="S938" s="10"/>
      <c r="T938" s="10"/>
    </row>
    <row r="939" ht="15.75" customHeight="1">
      <c r="B939" s="10"/>
      <c r="C939" s="10"/>
      <c r="D939" s="10"/>
      <c r="E939" s="10"/>
      <c r="F939" s="24"/>
      <c r="J939" s="65"/>
      <c r="R939" s="10"/>
      <c r="S939" s="10"/>
      <c r="T939" s="10"/>
    </row>
    <row r="940" ht="15.75" customHeight="1">
      <c r="B940" s="10"/>
      <c r="C940" s="10"/>
      <c r="D940" s="10"/>
      <c r="E940" s="10"/>
      <c r="F940" s="24"/>
      <c r="J940" s="65"/>
      <c r="R940" s="10"/>
      <c r="S940" s="10"/>
      <c r="T940" s="10"/>
    </row>
    <row r="941" ht="15.75" customHeight="1">
      <c r="B941" s="10"/>
      <c r="C941" s="10"/>
      <c r="D941" s="10"/>
      <c r="E941" s="10"/>
      <c r="F941" s="24"/>
      <c r="J941" s="65"/>
      <c r="R941" s="10"/>
      <c r="S941" s="10"/>
      <c r="T941" s="10"/>
    </row>
    <row r="942" ht="15.75" customHeight="1">
      <c r="B942" s="10"/>
      <c r="C942" s="10"/>
      <c r="D942" s="10"/>
      <c r="E942" s="10"/>
      <c r="F942" s="24"/>
      <c r="J942" s="65"/>
      <c r="R942" s="10"/>
      <c r="S942" s="10"/>
      <c r="T942" s="10"/>
    </row>
    <row r="943" ht="15.75" customHeight="1">
      <c r="B943" s="10"/>
      <c r="C943" s="10"/>
      <c r="D943" s="10"/>
      <c r="E943" s="10"/>
      <c r="F943" s="24"/>
      <c r="J943" s="65"/>
      <c r="R943" s="10"/>
      <c r="S943" s="10"/>
      <c r="T943" s="10"/>
    </row>
    <row r="944" ht="15.75" customHeight="1">
      <c r="B944" s="10"/>
      <c r="C944" s="10"/>
      <c r="D944" s="10"/>
      <c r="E944" s="10"/>
      <c r="F944" s="24"/>
      <c r="J944" s="65"/>
      <c r="R944" s="10"/>
      <c r="S944" s="10"/>
      <c r="T944" s="10"/>
    </row>
    <row r="945" ht="15.75" customHeight="1">
      <c r="B945" s="10"/>
      <c r="C945" s="10"/>
      <c r="D945" s="10"/>
      <c r="E945" s="10"/>
      <c r="F945" s="24"/>
      <c r="J945" s="65"/>
      <c r="R945" s="10"/>
      <c r="S945" s="10"/>
      <c r="T945" s="10"/>
    </row>
    <row r="946" ht="15.75" customHeight="1">
      <c r="B946" s="10"/>
      <c r="C946" s="10"/>
      <c r="D946" s="10"/>
      <c r="E946" s="10"/>
      <c r="F946" s="24"/>
      <c r="J946" s="65"/>
      <c r="R946" s="10"/>
      <c r="S946" s="10"/>
      <c r="T946" s="10"/>
    </row>
    <row r="947" ht="15.75" customHeight="1">
      <c r="B947" s="10"/>
      <c r="C947" s="10"/>
      <c r="D947" s="10"/>
      <c r="E947" s="10"/>
      <c r="F947" s="24"/>
      <c r="J947" s="65"/>
      <c r="R947" s="10"/>
      <c r="S947" s="10"/>
      <c r="T947" s="10"/>
    </row>
    <row r="948" ht="15.75" customHeight="1">
      <c r="B948" s="10"/>
      <c r="C948" s="10"/>
      <c r="D948" s="10"/>
      <c r="E948" s="10"/>
      <c r="F948" s="24"/>
      <c r="J948" s="65"/>
      <c r="R948" s="10"/>
      <c r="S948" s="10"/>
      <c r="T948" s="10"/>
    </row>
    <row r="949" ht="15.75" customHeight="1">
      <c r="B949" s="10"/>
      <c r="C949" s="10"/>
      <c r="D949" s="10"/>
      <c r="E949" s="10"/>
      <c r="F949" s="24"/>
      <c r="J949" s="65"/>
      <c r="R949" s="10"/>
      <c r="S949" s="10"/>
      <c r="T949" s="10"/>
    </row>
    <row r="950" ht="15.75" customHeight="1">
      <c r="B950" s="10"/>
      <c r="C950" s="10"/>
      <c r="D950" s="10"/>
      <c r="E950" s="10"/>
      <c r="F950" s="24"/>
      <c r="J950" s="65"/>
      <c r="R950" s="10"/>
      <c r="S950" s="10"/>
      <c r="T950" s="10"/>
    </row>
    <row r="951" ht="15.75" customHeight="1">
      <c r="B951" s="10"/>
      <c r="C951" s="10"/>
      <c r="D951" s="10"/>
      <c r="E951" s="10"/>
      <c r="F951" s="24"/>
      <c r="J951" s="65"/>
      <c r="R951" s="10"/>
      <c r="S951" s="10"/>
      <c r="T951" s="10"/>
    </row>
    <row r="952" ht="15.75" customHeight="1">
      <c r="B952" s="10"/>
      <c r="C952" s="10"/>
      <c r="D952" s="10"/>
      <c r="E952" s="10"/>
      <c r="F952" s="24"/>
      <c r="J952" s="65"/>
      <c r="R952" s="10"/>
      <c r="S952" s="10"/>
      <c r="T952" s="10"/>
    </row>
    <row r="953" ht="15.75" customHeight="1">
      <c r="B953" s="10"/>
      <c r="C953" s="10"/>
      <c r="D953" s="10"/>
      <c r="E953" s="10"/>
      <c r="F953" s="24"/>
      <c r="J953" s="65"/>
      <c r="R953" s="10"/>
      <c r="S953" s="10"/>
      <c r="T953" s="10"/>
    </row>
    <row r="954" ht="15.75" customHeight="1">
      <c r="B954" s="10"/>
      <c r="C954" s="10"/>
      <c r="D954" s="10"/>
      <c r="E954" s="10"/>
      <c r="F954" s="24"/>
      <c r="J954" s="65"/>
      <c r="R954" s="10"/>
      <c r="S954" s="10"/>
      <c r="T954" s="10"/>
    </row>
    <row r="955" ht="15.75" customHeight="1">
      <c r="B955" s="10"/>
      <c r="C955" s="10"/>
      <c r="D955" s="10"/>
      <c r="E955" s="10"/>
      <c r="F955" s="24"/>
      <c r="J955" s="65"/>
      <c r="R955" s="10"/>
      <c r="S955" s="10"/>
      <c r="T955" s="10"/>
    </row>
    <row r="956" ht="15.75" customHeight="1">
      <c r="B956" s="10"/>
      <c r="C956" s="10"/>
      <c r="D956" s="10"/>
      <c r="E956" s="10"/>
      <c r="F956" s="24"/>
      <c r="J956" s="65"/>
      <c r="R956" s="10"/>
      <c r="S956" s="10"/>
      <c r="T956" s="10"/>
    </row>
    <row r="957" ht="15.75" customHeight="1">
      <c r="B957" s="10"/>
      <c r="C957" s="10"/>
      <c r="D957" s="10"/>
      <c r="E957" s="10"/>
      <c r="F957" s="24"/>
      <c r="J957" s="65"/>
      <c r="R957" s="10"/>
      <c r="S957" s="10"/>
      <c r="T957" s="10"/>
    </row>
    <row r="958" ht="15.75" customHeight="1">
      <c r="B958" s="10"/>
      <c r="C958" s="10"/>
      <c r="D958" s="10"/>
      <c r="E958" s="10"/>
      <c r="F958" s="24"/>
      <c r="J958" s="65"/>
      <c r="R958" s="10"/>
      <c r="S958" s="10"/>
      <c r="T958" s="10"/>
    </row>
    <row r="959" ht="15.75" customHeight="1">
      <c r="B959" s="10"/>
      <c r="C959" s="10"/>
      <c r="D959" s="10"/>
      <c r="E959" s="10"/>
      <c r="F959" s="24"/>
      <c r="J959" s="65"/>
      <c r="R959" s="10"/>
      <c r="S959" s="10"/>
      <c r="T959" s="10"/>
    </row>
    <row r="960" ht="15.75" customHeight="1">
      <c r="B960" s="10"/>
      <c r="C960" s="10"/>
      <c r="D960" s="10"/>
      <c r="E960" s="10"/>
      <c r="F960" s="24"/>
      <c r="J960" s="65"/>
      <c r="R960" s="10"/>
      <c r="S960" s="10"/>
      <c r="T960" s="10"/>
    </row>
    <row r="961" ht="15.75" customHeight="1">
      <c r="B961" s="10"/>
      <c r="C961" s="10"/>
      <c r="D961" s="10"/>
      <c r="E961" s="10"/>
      <c r="F961" s="24"/>
      <c r="J961" s="65"/>
      <c r="R961" s="10"/>
      <c r="S961" s="10"/>
      <c r="T961" s="10"/>
    </row>
    <row r="962" ht="15.75" customHeight="1">
      <c r="B962" s="10"/>
      <c r="C962" s="10"/>
      <c r="D962" s="10"/>
      <c r="E962" s="10"/>
      <c r="F962" s="24"/>
      <c r="J962" s="65"/>
      <c r="R962" s="10"/>
      <c r="S962" s="10"/>
      <c r="T962" s="10"/>
    </row>
    <row r="963" ht="15.75" customHeight="1">
      <c r="B963" s="10"/>
      <c r="C963" s="10"/>
      <c r="D963" s="10"/>
      <c r="E963" s="10"/>
      <c r="F963" s="24"/>
      <c r="J963" s="65"/>
      <c r="R963" s="10"/>
      <c r="S963" s="10"/>
      <c r="T963" s="10"/>
    </row>
    <row r="964" ht="15.75" customHeight="1">
      <c r="B964" s="10"/>
      <c r="C964" s="10"/>
      <c r="D964" s="10"/>
      <c r="E964" s="10"/>
      <c r="F964" s="24"/>
      <c r="J964" s="65"/>
      <c r="R964" s="10"/>
      <c r="S964" s="10"/>
      <c r="T964" s="10"/>
    </row>
    <row r="965" ht="15.75" customHeight="1">
      <c r="B965" s="10"/>
      <c r="C965" s="10"/>
      <c r="D965" s="10"/>
      <c r="E965" s="10"/>
      <c r="F965" s="24"/>
      <c r="J965" s="65"/>
      <c r="R965" s="10"/>
      <c r="S965" s="10"/>
      <c r="T965" s="10"/>
    </row>
    <row r="966" ht="15.75" customHeight="1">
      <c r="B966" s="10"/>
      <c r="C966" s="10"/>
      <c r="D966" s="10"/>
      <c r="E966" s="10"/>
      <c r="F966" s="24"/>
      <c r="J966" s="65"/>
      <c r="R966" s="10"/>
      <c r="S966" s="10"/>
      <c r="T966" s="10"/>
    </row>
    <row r="967" ht="15.75" customHeight="1">
      <c r="B967" s="10"/>
      <c r="C967" s="10"/>
      <c r="D967" s="10"/>
      <c r="E967" s="10"/>
      <c r="F967" s="24"/>
      <c r="J967" s="65"/>
      <c r="R967" s="10"/>
      <c r="S967" s="10"/>
      <c r="T967" s="10"/>
    </row>
    <row r="968" ht="15.75" customHeight="1">
      <c r="B968" s="10"/>
      <c r="C968" s="10"/>
      <c r="D968" s="10"/>
      <c r="E968" s="10"/>
      <c r="F968" s="24"/>
      <c r="J968" s="65"/>
      <c r="R968" s="10"/>
      <c r="S968" s="10"/>
      <c r="T968" s="10"/>
    </row>
    <row r="969" ht="15.75" customHeight="1">
      <c r="B969" s="10"/>
      <c r="C969" s="10"/>
      <c r="D969" s="10"/>
      <c r="E969" s="10"/>
      <c r="F969" s="24"/>
      <c r="J969" s="65"/>
      <c r="R969" s="10"/>
      <c r="S969" s="10"/>
      <c r="T969" s="10"/>
    </row>
    <row r="970" ht="15.75" customHeight="1">
      <c r="B970" s="10"/>
      <c r="C970" s="10"/>
      <c r="D970" s="10"/>
      <c r="E970" s="10"/>
      <c r="F970" s="24"/>
      <c r="J970" s="65"/>
      <c r="R970" s="10"/>
      <c r="S970" s="10"/>
      <c r="T970" s="10"/>
    </row>
    <row r="971" ht="15.75" customHeight="1">
      <c r="B971" s="10"/>
      <c r="C971" s="10"/>
      <c r="D971" s="10"/>
      <c r="E971" s="10"/>
      <c r="F971" s="24"/>
      <c r="J971" s="65"/>
      <c r="R971" s="10"/>
      <c r="S971" s="10"/>
      <c r="T971" s="10"/>
    </row>
    <row r="972" ht="15.75" customHeight="1">
      <c r="B972" s="10"/>
      <c r="C972" s="10"/>
      <c r="D972" s="10"/>
      <c r="E972" s="10"/>
      <c r="F972" s="24"/>
      <c r="J972" s="65"/>
      <c r="R972" s="10"/>
      <c r="S972" s="10"/>
      <c r="T972" s="10"/>
    </row>
    <row r="973" ht="15.75" customHeight="1">
      <c r="B973" s="10"/>
      <c r="C973" s="10"/>
      <c r="D973" s="10"/>
      <c r="E973" s="10"/>
      <c r="F973" s="24"/>
      <c r="J973" s="65"/>
      <c r="R973" s="10"/>
      <c r="S973" s="10"/>
      <c r="T973" s="10"/>
    </row>
    <row r="974" ht="15.75" customHeight="1">
      <c r="B974" s="10"/>
      <c r="C974" s="10"/>
      <c r="D974" s="10"/>
      <c r="E974" s="10"/>
      <c r="F974" s="24"/>
      <c r="J974" s="65"/>
      <c r="R974" s="10"/>
      <c r="S974" s="10"/>
      <c r="T974" s="10"/>
    </row>
    <row r="975" ht="15.75" customHeight="1">
      <c r="B975" s="10"/>
      <c r="C975" s="10"/>
      <c r="D975" s="10"/>
      <c r="E975" s="10"/>
      <c r="F975" s="24"/>
      <c r="J975" s="65"/>
      <c r="R975" s="10"/>
      <c r="S975" s="10"/>
      <c r="T975" s="10"/>
    </row>
    <row r="976" ht="15.75" customHeight="1">
      <c r="B976" s="10"/>
      <c r="C976" s="10"/>
      <c r="D976" s="10"/>
      <c r="E976" s="10"/>
      <c r="F976" s="24"/>
      <c r="J976" s="65"/>
      <c r="R976" s="10"/>
      <c r="S976" s="10"/>
      <c r="T976" s="10"/>
    </row>
    <row r="977" ht="15.75" customHeight="1">
      <c r="B977" s="10"/>
      <c r="C977" s="10"/>
      <c r="D977" s="10"/>
      <c r="E977" s="10"/>
      <c r="F977" s="24"/>
      <c r="J977" s="65"/>
      <c r="R977" s="10"/>
      <c r="S977" s="10"/>
      <c r="T977" s="10"/>
    </row>
    <row r="978" ht="15.75" customHeight="1">
      <c r="B978" s="10"/>
      <c r="C978" s="10"/>
      <c r="D978" s="10"/>
      <c r="E978" s="10"/>
      <c r="F978" s="24"/>
      <c r="J978" s="65"/>
      <c r="R978" s="10"/>
      <c r="S978" s="10"/>
      <c r="T978" s="10"/>
    </row>
    <row r="979" ht="15.75" customHeight="1">
      <c r="B979" s="10"/>
      <c r="C979" s="10"/>
      <c r="D979" s="10"/>
      <c r="E979" s="10"/>
      <c r="F979" s="24"/>
      <c r="J979" s="65"/>
      <c r="R979" s="10"/>
      <c r="S979" s="10"/>
      <c r="T979" s="10"/>
    </row>
    <row r="980" ht="15.75" customHeight="1">
      <c r="B980" s="10"/>
      <c r="C980" s="10"/>
      <c r="D980" s="10"/>
      <c r="E980" s="10"/>
      <c r="F980" s="24"/>
      <c r="J980" s="65"/>
      <c r="R980" s="10"/>
      <c r="S980" s="10"/>
      <c r="T980" s="10"/>
    </row>
    <row r="981" ht="15.75" customHeight="1">
      <c r="B981" s="10"/>
      <c r="C981" s="10"/>
      <c r="D981" s="10"/>
      <c r="E981" s="10"/>
      <c r="F981" s="24"/>
      <c r="J981" s="65"/>
      <c r="R981" s="10"/>
      <c r="S981" s="10"/>
      <c r="T981" s="10"/>
    </row>
    <row r="982" ht="15.75" customHeight="1">
      <c r="B982" s="10"/>
      <c r="C982" s="10"/>
      <c r="D982" s="10"/>
      <c r="E982" s="10"/>
      <c r="F982" s="24"/>
      <c r="J982" s="65"/>
      <c r="R982" s="10"/>
      <c r="S982" s="10"/>
      <c r="T982" s="10"/>
    </row>
    <row r="983" ht="15.75" customHeight="1">
      <c r="B983" s="10"/>
      <c r="C983" s="10"/>
      <c r="D983" s="10"/>
      <c r="E983" s="10"/>
      <c r="F983" s="24"/>
      <c r="J983" s="65"/>
      <c r="R983" s="10"/>
      <c r="S983" s="10"/>
      <c r="T983" s="10"/>
    </row>
    <row r="984" ht="15.75" customHeight="1">
      <c r="B984" s="10"/>
      <c r="C984" s="10"/>
      <c r="D984" s="10"/>
      <c r="E984" s="10"/>
      <c r="F984" s="24"/>
      <c r="J984" s="65"/>
      <c r="R984" s="10"/>
      <c r="S984" s="10"/>
      <c r="T984" s="10"/>
    </row>
    <row r="985" ht="15.75" customHeight="1">
      <c r="B985" s="10"/>
      <c r="C985" s="10"/>
      <c r="D985" s="10"/>
      <c r="E985" s="10"/>
      <c r="F985" s="24"/>
      <c r="J985" s="65"/>
      <c r="R985" s="10"/>
      <c r="S985" s="10"/>
      <c r="T985" s="10"/>
    </row>
    <row r="986" ht="15.75" customHeight="1">
      <c r="B986" s="10"/>
      <c r="C986" s="10"/>
      <c r="D986" s="10"/>
      <c r="E986" s="10"/>
      <c r="F986" s="24"/>
      <c r="J986" s="65"/>
      <c r="R986" s="10"/>
      <c r="S986" s="10"/>
      <c r="T986" s="10"/>
    </row>
    <row r="987" ht="15.75" customHeight="1">
      <c r="B987" s="10"/>
      <c r="C987" s="10"/>
      <c r="D987" s="10"/>
      <c r="E987" s="10"/>
      <c r="F987" s="24"/>
      <c r="J987" s="65"/>
      <c r="R987" s="10"/>
      <c r="S987" s="10"/>
      <c r="T987" s="10"/>
    </row>
    <row r="988" ht="15.75" customHeight="1">
      <c r="B988" s="10"/>
      <c r="C988" s="10"/>
      <c r="D988" s="10"/>
      <c r="E988" s="10"/>
      <c r="F988" s="24"/>
      <c r="J988" s="65"/>
      <c r="R988" s="10"/>
      <c r="S988" s="10"/>
      <c r="T988" s="10"/>
    </row>
    <row r="989" ht="15.75" customHeight="1">
      <c r="B989" s="10"/>
      <c r="C989" s="10"/>
      <c r="D989" s="10"/>
      <c r="E989" s="10"/>
      <c r="F989" s="24"/>
      <c r="J989" s="65"/>
      <c r="R989" s="10"/>
      <c r="S989" s="10"/>
      <c r="T989" s="10"/>
    </row>
    <row r="990" ht="15.75" customHeight="1">
      <c r="B990" s="10"/>
      <c r="C990" s="10"/>
      <c r="D990" s="10"/>
      <c r="E990" s="10"/>
      <c r="F990" s="24"/>
      <c r="J990" s="65"/>
      <c r="R990" s="10"/>
      <c r="S990" s="10"/>
      <c r="T990" s="10"/>
    </row>
    <row r="991" ht="15.75" customHeight="1">
      <c r="B991" s="10"/>
      <c r="C991" s="10"/>
      <c r="D991" s="10"/>
      <c r="E991" s="10"/>
      <c r="F991" s="24"/>
      <c r="J991" s="65"/>
      <c r="R991" s="10"/>
      <c r="S991" s="10"/>
      <c r="T991" s="10"/>
    </row>
    <row r="992" ht="15.75" customHeight="1">
      <c r="B992" s="10"/>
      <c r="C992" s="10"/>
      <c r="D992" s="10"/>
      <c r="E992" s="10"/>
      <c r="F992" s="24"/>
      <c r="J992" s="65"/>
      <c r="R992" s="10"/>
      <c r="S992" s="10"/>
      <c r="T992" s="10"/>
    </row>
    <row r="993" ht="15.75" customHeight="1">
      <c r="B993" s="10"/>
      <c r="C993" s="10"/>
      <c r="D993" s="10"/>
      <c r="E993" s="10"/>
      <c r="F993" s="24"/>
      <c r="J993" s="65"/>
      <c r="R993" s="10"/>
      <c r="S993" s="10"/>
      <c r="T993" s="10"/>
    </row>
    <row r="994" ht="15.75" customHeight="1">
      <c r="B994" s="10"/>
      <c r="C994" s="10"/>
      <c r="D994" s="10"/>
      <c r="E994" s="10"/>
      <c r="F994" s="24"/>
      <c r="J994" s="65"/>
      <c r="R994" s="10"/>
      <c r="S994" s="10"/>
      <c r="T994" s="10"/>
    </row>
    <row r="995" ht="15.75" customHeight="1">
      <c r="B995" s="10"/>
      <c r="C995" s="10"/>
      <c r="D995" s="10"/>
      <c r="E995" s="10"/>
      <c r="F995" s="24"/>
      <c r="J995" s="65"/>
      <c r="R995" s="10"/>
      <c r="S995" s="10"/>
      <c r="T995" s="10"/>
    </row>
    <row r="996" ht="15.75" customHeight="1">
      <c r="B996" s="10"/>
      <c r="C996" s="10"/>
      <c r="D996" s="10"/>
      <c r="E996" s="10"/>
      <c r="F996" s="24"/>
      <c r="J996" s="65"/>
      <c r="R996" s="10"/>
      <c r="S996" s="10"/>
      <c r="T996" s="10"/>
    </row>
    <row r="997" ht="15.75" customHeight="1">
      <c r="B997" s="10"/>
      <c r="C997" s="10"/>
      <c r="D997" s="10"/>
      <c r="E997" s="10"/>
      <c r="F997" s="24"/>
      <c r="J997" s="65"/>
      <c r="R997" s="10"/>
      <c r="S997" s="10"/>
      <c r="T997" s="10"/>
    </row>
    <row r="998" ht="15.75" customHeight="1">
      <c r="B998" s="10"/>
      <c r="C998" s="10"/>
      <c r="D998" s="10"/>
      <c r="E998" s="10"/>
      <c r="F998" s="24"/>
      <c r="J998" s="65"/>
      <c r="R998" s="10"/>
      <c r="S998" s="10"/>
      <c r="T998" s="10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3.0"/>
    <col customWidth="1" min="3" max="3" width="18.43"/>
    <col customWidth="1" min="4" max="4" width="17.57"/>
    <col customWidth="1" min="5" max="5" width="13.0"/>
    <col customWidth="1" min="6" max="6" width="21.0"/>
    <col customWidth="1" min="7" max="7" width="9.14"/>
    <col customWidth="1" min="8" max="8" width="19.57"/>
    <col customWidth="1" min="9" max="9" width="10.0"/>
    <col customWidth="1" min="10" max="10" width="9.14"/>
    <col customWidth="1" min="11" max="11" width="8.71"/>
    <col customWidth="1" min="12" max="17" width="4.29"/>
    <col customWidth="1" min="18" max="18" width="20.57"/>
    <col customWidth="1" min="19" max="19" width="18.43"/>
    <col customWidth="1" min="20" max="20" width="20.57"/>
    <col customWidth="1" min="21" max="27" width="21.0"/>
  </cols>
  <sheetData>
    <row r="1">
      <c r="A1" s="1" t="s">
        <v>0</v>
      </c>
      <c r="B1" s="1" t="s">
        <v>1</v>
      </c>
      <c r="C1" s="1">
        <v>2023.0</v>
      </c>
      <c r="D1" s="1">
        <v>2022.0</v>
      </c>
      <c r="E1" s="1" t="s">
        <v>2</v>
      </c>
      <c r="F1" s="23">
        <v>2021.0</v>
      </c>
      <c r="G1" s="1" t="s">
        <v>3</v>
      </c>
      <c r="H1" s="1">
        <v>2020.0</v>
      </c>
      <c r="I1" s="5" t="s">
        <v>4</v>
      </c>
      <c r="J1" s="6" t="s">
        <v>5</v>
      </c>
      <c r="K1" s="5" t="s">
        <v>6</v>
      </c>
      <c r="L1" s="4">
        <v>-1.0</v>
      </c>
      <c r="M1" s="4">
        <v>-2.0</v>
      </c>
      <c r="N1" s="4">
        <v>-3.0</v>
      </c>
      <c r="O1" s="4">
        <v>-4.0</v>
      </c>
      <c r="P1" s="4">
        <v>-5.0</v>
      </c>
      <c r="Q1" s="4">
        <v>-6.0</v>
      </c>
      <c r="R1" s="1">
        <v>2023.0</v>
      </c>
      <c r="S1" s="1">
        <v>2022.0</v>
      </c>
      <c r="T1" s="23">
        <v>2021.0</v>
      </c>
      <c r="U1" s="1">
        <v>2020.0</v>
      </c>
      <c r="V1" s="3">
        <v>2019.0</v>
      </c>
      <c r="W1" s="1">
        <v>2018.0</v>
      </c>
      <c r="X1" s="1">
        <v>2017.0</v>
      </c>
      <c r="Y1" s="1">
        <v>2016.0</v>
      </c>
      <c r="Z1" s="1">
        <v>2015.0</v>
      </c>
      <c r="AA1" s="1">
        <v>2014.0</v>
      </c>
    </row>
    <row r="2">
      <c r="A2" s="5"/>
      <c r="B2" s="5">
        <v>1.0</v>
      </c>
      <c r="C2" s="10" t="s">
        <v>437</v>
      </c>
      <c r="D2" s="10" t="s">
        <v>542</v>
      </c>
      <c r="E2" s="5">
        <v>1.0</v>
      </c>
      <c r="F2" s="24" t="s">
        <v>542</v>
      </c>
      <c r="G2" s="5">
        <v>1.0</v>
      </c>
      <c r="H2" s="10" t="s">
        <v>22</v>
      </c>
      <c r="I2" s="66">
        <v>1.0</v>
      </c>
      <c r="J2" s="6">
        <f t="shared" ref="J2:J6" si="2">IF(K2 &gt;= 6,4,IF( K2 &gt;=3,2,1))</f>
        <v>1</v>
      </c>
      <c r="K2" s="5">
        <f t="shared" ref="K2:K34" si="3">SUM(L2:Q2)</f>
        <v>0</v>
      </c>
      <c r="L2" s="10">
        <f t="shared" ref="L2:P2" si="1">IF(ISNA(VLOOKUP($R2,S$2:S$35,1,FALSE))=FALSE,1,0)</f>
        <v>0</v>
      </c>
      <c r="M2" s="10">
        <f t="shared" si="1"/>
        <v>0</v>
      </c>
      <c r="N2" s="10">
        <f t="shared" si="1"/>
        <v>0</v>
      </c>
      <c r="O2" s="10">
        <f t="shared" si="1"/>
        <v>0</v>
      </c>
      <c r="P2" s="10">
        <f t="shared" si="1"/>
        <v>0</v>
      </c>
      <c r="Q2" s="10">
        <f t="shared" ref="Q2:Q34" si="5">IF(ISNA(VLOOKUP($R2,X$2:X$371,1,FALSE))=FALSE,1,0)</f>
        <v>0</v>
      </c>
      <c r="R2" s="10" t="s">
        <v>437</v>
      </c>
      <c r="S2" s="10" t="s">
        <v>542</v>
      </c>
      <c r="T2" s="24" t="s">
        <v>542</v>
      </c>
      <c r="U2" s="10" t="s">
        <v>22</v>
      </c>
      <c r="V2" s="25" t="s">
        <v>543</v>
      </c>
      <c r="W2" s="9" t="s">
        <v>543</v>
      </c>
      <c r="X2" s="9" t="s">
        <v>543</v>
      </c>
      <c r="Y2" s="9" t="s">
        <v>544</v>
      </c>
      <c r="Z2" s="9" t="s">
        <v>544</v>
      </c>
      <c r="AA2" s="9" t="s">
        <v>544</v>
      </c>
    </row>
    <row r="3">
      <c r="A3" s="5"/>
      <c r="B3" s="5">
        <v>1.0</v>
      </c>
      <c r="C3" s="10" t="s">
        <v>542</v>
      </c>
      <c r="D3" s="10" t="s">
        <v>545</v>
      </c>
      <c r="E3" s="5">
        <v>1.0</v>
      </c>
      <c r="F3" s="24" t="s">
        <v>546</v>
      </c>
      <c r="G3" s="5">
        <v>1.0</v>
      </c>
      <c r="H3" s="10" t="s">
        <v>547</v>
      </c>
      <c r="I3" s="66">
        <v>1.0</v>
      </c>
      <c r="J3" s="6">
        <f t="shared" si="2"/>
        <v>1</v>
      </c>
      <c r="K3" s="5">
        <f t="shared" si="3"/>
        <v>2</v>
      </c>
      <c r="L3" s="10">
        <f t="shared" ref="L3:P3" si="4">IF(ISNA(VLOOKUP($R3,S$2:S$35,1,FALSE))=FALSE,1,0)</f>
        <v>1</v>
      </c>
      <c r="M3" s="10">
        <f t="shared" si="4"/>
        <v>1</v>
      </c>
      <c r="N3" s="10">
        <f t="shared" si="4"/>
        <v>0</v>
      </c>
      <c r="O3" s="10">
        <f t="shared" si="4"/>
        <v>0</v>
      </c>
      <c r="P3" s="10">
        <f t="shared" si="4"/>
        <v>0</v>
      </c>
      <c r="Q3" s="10">
        <f t="shared" si="5"/>
        <v>0</v>
      </c>
      <c r="R3" s="10" t="s">
        <v>542</v>
      </c>
      <c r="S3" s="10" t="s">
        <v>545</v>
      </c>
      <c r="T3" s="24" t="s">
        <v>546</v>
      </c>
      <c r="U3" s="10" t="s">
        <v>547</v>
      </c>
      <c r="V3" s="25" t="s">
        <v>548</v>
      </c>
      <c r="W3" s="9" t="s">
        <v>548</v>
      </c>
      <c r="X3" s="9" t="s">
        <v>549</v>
      </c>
      <c r="Y3" s="9" t="s">
        <v>543</v>
      </c>
      <c r="Z3" s="9" t="s">
        <v>550</v>
      </c>
      <c r="AA3" s="9" t="s">
        <v>550</v>
      </c>
    </row>
    <row r="4">
      <c r="A4" s="5">
        <v>1.0</v>
      </c>
      <c r="B4" s="5">
        <v>1.0</v>
      </c>
      <c r="C4" s="10" t="s">
        <v>545</v>
      </c>
      <c r="D4" s="10" t="s">
        <v>546</v>
      </c>
      <c r="E4" s="5">
        <v>1.0</v>
      </c>
      <c r="F4" s="24" t="s">
        <v>22</v>
      </c>
      <c r="G4" s="5">
        <f t="shared" ref="G4:G9" si="7">VLOOKUP(F4,$H$2:$I$37,2,FALSE)</f>
        <v>1</v>
      </c>
      <c r="H4" s="10" t="s">
        <v>551</v>
      </c>
      <c r="I4" s="66">
        <v>1.0</v>
      </c>
      <c r="J4" s="6">
        <f t="shared" si="2"/>
        <v>1</v>
      </c>
      <c r="K4" s="5">
        <f t="shared" si="3"/>
        <v>1</v>
      </c>
      <c r="L4" s="10">
        <f t="shared" ref="L4:P4" si="6">IF(ISNA(VLOOKUP($R4,S$2:S$35,1,FALSE))=FALSE,1,0)</f>
        <v>1</v>
      </c>
      <c r="M4" s="10">
        <f t="shared" si="6"/>
        <v>0</v>
      </c>
      <c r="N4" s="10">
        <f t="shared" si="6"/>
        <v>0</v>
      </c>
      <c r="O4" s="10">
        <f t="shared" si="6"/>
        <v>0</v>
      </c>
      <c r="P4" s="10">
        <f t="shared" si="6"/>
        <v>0</v>
      </c>
      <c r="Q4" s="10">
        <f t="shared" si="5"/>
        <v>0</v>
      </c>
      <c r="R4" s="10" t="s">
        <v>545</v>
      </c>
      <c r="S4" s="10" t="s">
        <v>546</v>
      </c>
      <c r="T4" s="24" t="s">
        <v>22</v>
      </c>
      <c r="U4" s="10" t="s">
        <v>551</v>
      </c>
      <c r="V4" s="25" t="s">
        <v>549</v>
      </c>
      <c r="W4" s="9" t="s">
        <v>552</v>
      </c>
      <c r="X4" s="9" t="s">
        <v>552</v>
      </c>
      <c r="Y4" s="9" t="s">
        <v>550</v>
      </c>
      <c r="Z4" s="9" t="s">
        <v>553</v>
      </c>
      <c r="AA4" s="9" t="s">
        <v>554</v>
      </c>
    </row>
    <row r="5">
      <c r="A5" s="5">
        <v>1.0</v>
      </c>
      <c r="B5" s="5">
        <v>1.0</v>
      </c>
      <c r="C5" s="10" t="s">
        <v>555</v>
      </c>
      <c r="D5" s="10" t="s">
        <v>556</v>
      </c>
      <c r="E5" s="5">
        <v>1.0</v>
      </c>
      <c r="F5" s="24" t="s">
        <v>551</v>
      </c>
      <c r="G5" s="5">
        <f t="shared" si="7"/>
        <v>1</v>
      </c>
      <c r="H5" s="10" t="s">
        <v>486</v>
      </c>
      <c r="I5" s="66">
        <v>1.0</v>
      </c>
      <c r="J5" s="6">
        <f t="shared" si="2"/>
        <v>1</v>
      </c>
      <c r="K5" s="5">
        <f t="shared" si="3"/>
        <v>0</v>
      </c>
      <c r="L5" s="10">
        <f t="shared" ref="L5:P5" si="8">IF(ISNA(VLOOKUP($R5,S$2:S$35,1,FALSE))=FALSE,1,0)</f>
        <v>0</v>
      </c>
      <c r="M5" s="10">
        <f t="shared" si="8"/>
        <v>0</v>
      </c>
      <c r="N5" s="10">
        <f t="shared" si="8"/>
        <v>0</v>
      </c>
      <c r="O5" s="10">
        <f t="shared" si="8"/>
        <v>0</v>
      </c>
      <c r="P5" s="10">
        <f t="shared" si="8"/>
        <v>0</v>
      </c>
      <c r="Q5" s="10">
        <f t="shared" si="5"/>
        <v>0</v>
      </c>
      <c r="R5" s="10" t="s">
        <v>555</v>
      </c>
      <c r="S5" s="10" t="s">
        <v>556</v>
      </c>
      <c r="T5" s="24" t="s">
        <v>551</v>
      </c>
      <c r="U5" s="10" t="s">
        <v>486</v>
      </c>
      <c r="V5" s="25" t="s">
        <v>557</v>
      </c>
      <c r="W5" s="9" t="s">
        <v>558</v>
      </c>
      <c r="X5" s="9" t="s">
        <v>544</v>
      </c>
      <c r="Y5" s="9" t="s">
        <v>549</v>
      </c>
      <c r="Z5" s="9" t="s">
        <v>554</v>
      </c>
      <c r="AA5" s="9" t="s">
        <v>559</v>
      </c>
    </row>
    <row r="6">
      <c r="A6" s="67">
        <v>0.0</v>
      </c>
      <c r="B6" s="5">
        <v>1.0</v>
      </c>
      <c r="C6" s="10" t="s">
        <v>546</v>
      </c>
      <c r="D6" s="10" t="s">
        <v>560</v>
      </c>
      <c r="E6" s="5">
        <v>1.0</v>
      </c>
      <c r="F6" s="24" t="s">
        <v>486</v>
      </c>
      <c r="G6" s="5">
        <f t="shared" si="7"/>
        <v>1</v>
      </c>
      <c r="H6" s="10" t="s">
        <v>196</v>
      </c>
      <c r="I6" s="66">
        <v>1.0</v>
      </c>
      <c r="J6" s="6">
        <f t="shared" si="2"/>
        <v>1</v>
      </c>
      <c r="K6" s="5">
        <f t="shared" si="3"/>
        <v>2</v>
      </c>
      <c r="L6" s="10">
        <f t="shared" ref="L6:P6" si="9">IF(ISNA(VLOOKUP($R6,S$2:S$35,1,FALSE))=FALSE,1,0)</f>
        <v>1</v>
      </c>
      <c r="M6" s="10">
        <f t="shared" si="9"/>
        <v>1</v>
      </c>
      <c r="N6" s="10">
        <f t="shared" si="9"/>
        <v>0</v>
      </c>
      <c r="O6" s="10">
        <f t="shared" si="9"/>
        <v>0</v>
      </c>
      <c r="P6" s="10">
        <f t="shared" si="9"/>
        <v>0</v>
      </c>
      <c r="Q6" s="10">
        <f t="shared" si="5"/>
        <v>0</v>
      </c>
      <c r="R6" s="10" t="s">
        <v>546</v>
      </c>
      <c r="S6" s="10" t="s">
        <v>560</v>
      </c>
      <c r="T6" s="24" t="s">
        <v>486</v>
      </c>
      <c r="U6" s="10" t="s">
        <v>196</v>
      </c>
      <c r="V6" s="25" t="s">
        <v>544</v>
      </c>
      <c r="W6" s="9" t="s">
        <v>549</v>
      </c>
      <c r="X6" s="9" t="s">
        <v>554</v>
      </c>
      <c r="Y6" s="9" t="s">
        <v>559</v>
      </c>
      <c r="Z6" s="9" t="s">
        <v>559</v>
      </c>
      <c r="AA6" s="9" t="s">
        <v>553</v>
      </c>
    </row>
    <row r="7">
      <c r="A7" s="5"/>
      <c r="B7" s="5">
        <v>1.0</v>
      </c>
      <c r="C7" s="10" t="s">
        <v>556</v>
      </c>
      <c r="D7" s="10" t="s">
        <v>551</v>
      </c>
      <c r="E7" s="5">
        <v>1.0</v>
      </c>
      <c r="F7" s="24" t="s">
        <v>561</v>
      </c>
      <c r="G7" s="5">
        <f t="shared" si="7"/>
        <v>1</v>
      </c>
      <c r="H7" s="10" t="s">
        <v>562</v>
      </c>
      <c r="I7" s="66">
        <v>1.0</v>
      </c>
      <c r="J7" s="6">
        <v>1.0</v>
      </c>
      <c r="K7" s="5">
        <f t="shared" si="3"/>
        <v>4</v>
      </c>
      <c r="L7" s="10">
        <f t="shared" ref="L7:P7" si="10">IF(ISNA(VLOOKUP($R7,S$2:S$35,1,FALSE))=FALSE,1,0)</f>
        <v>1</v>
      </c>
      <c r="M7" s="60">
        <f t="shared" si="10"/>
        <v>0</v>
      </c>
      <c r="N7" s="60">
        <f t="shared" si="10"/>
        <v>0</v>
      </c>
      <c r="O7" s="10">
        <f t="shared" si="10"/>
        <v>1</v>
      </c>
      <c r="P7" s="10">
        <f t="shared" si="10"/>
        <v>1</v>
      </c>
      <c r="Q7" s="10">
        <f t="shared" si="5"/>
        <v>1</v>
      </c>
      <c r="R7" s="10" t="s">
        <v>556</v>
      </c>
      <c r="S7" s="10" t="s">
        <v>551</v>
      </c>
      <c r="T7" s="24" t="s">
        <v>561</v>
      </c>
      <c r="U7" s="10" t="s">
        <v>562</v>
      </c>
      <c r="V7" s="25" t="s">
        <v>552</v>
      </c>
      <c r="W7" s="9" t="s">
        <v>544</v>
      </c>
      <c r="X7" s="9" t="s">
        <v>563</v>
      </c>
      <c r="Y7" s="9" t="s">
        <v>556</v>
      </c>
      <c r="Z7" s="9" t="s">
        <v>564</v>
      </c>
      <c r="AA7" s="9" t="s">
        <v>552</v>
      </c>
    </row>
    <row r="8">
      <c r="A8" s="5">
        <v>1.0</v>
      </c>
      <c r="B8" s="5">
        <v>1.0</v>
      </c>
      <c r="C8" s="10" t="s">
        <v>565</v>
      </c>
      <c r="D8" s="10" t="s">
        <v>492</v>
      </c>
      <c r="E8" s="5">
        <v>1.0</v>
      </c>
      <c r="F8" s="24" t="s">
        <v>566</v>
      </c>
      <c r="G8" s="5">
        <f t="shared" si="7"/>
        <v>1</v>
      </c>
      <c r="H8" s="10" t="s">
        <v>561</v>
      </c>
      <c r="I8" s="66">
        <v>1.0</v>
      </c>
      <c r="J8" s="6">
        <f t="shared" ref="J8:J23" si="12">IF(K8 &gt;= 6,4,IF( K8 &gt;=3,2,1))</f>
        <v>1</v>
      </c>
      <c r="K8" s="5">
        <f t="shared" si="3"/>
        <v>0</v>
      </c>
      <c r="L8" s="10">
        <f t="shared" ref="L8:P8" si="11">IF(ISNA(VLOOKUP($R8,S$2:S$35,1,FALSE))=FALSE,1,0)</f>
        <v>0</v>
      </c>
      <c r="M8" s="10">
        <f t="shared" si="11"/>
        <v>0</v>
      </c>
      <c r="N8" s="10">
        <f t="shared" si="11"/>
        <v>0</v>
      </c>
      <c r="O8" s="10">
        <f t="shared" si="11"/>
        <v>0</v>
      </c>
      <c r="P8" s="10">
        <f t="shared" si="11"/>
        <v>0</v>
      </c>
      <c r="Q8" s="10">
        <f t="shared" si="5"/>
        <v>0</v>
      </c>
      <c r="R8" s="10" t="s">
        <v>565</v>
      </c>
      <c r="S8" s="10" t="s">
        <v>492</v>
      </c>
      <c r="T8" s="24" t="s">
        <v>566</v>
      </c>
      <c r="U8" s="10" t="s">
        <v>561</v>
      </c>
      <c r="V8" s="25" t="s">
        <v>547</v>
      </c>
      <c r="W8" s="9" t="s">
        <v>563</v>
      </c>
      <c r="X8" s="9" t="s">
        <v>553</v>
      </c>
      <c r="Y8" s="9" t="s">
        <v>567</v>
      </c>
      <c r="Z8" s="9" t="s">
        <v>556</v>
      </c>
      <c r="AA8" s="9" t="s">
        <v>568</v>
      </c>
    </row>
    <row r="9">
      <c r="A9" s="5">
        <v>1.0</v>
      </c>
      <c r="B9" s="5">
        <v>1.0</v>
      </c>
      <c r="C9" s="10" t="s">
        <v>560</v>
      </c>
      <c r="D9" s="10" t="s">
        <v>561</v>
      </c>
      <c r="E9" s="5">
        <v>1.0</v>
      </c>
      <c r="F9" s="24" t="s">
        <v>569</v>
      </c>
      <c r="G9" s="5">
        <f t="shared" si="7"/>
        <v>1</v>
      </c>
      <c r="H9" s="10" t="s">
        <v>566</v>
      </c>
      <c r="I9" s="66">
        <v>1.0</v>
      </c>
      <c r="J9" s="6">
        <f t="shared" si="12"/>
        <v>1</v>
      </c>
      <c r="K9" s="5">
        <f t="shared" si="3"/>
        <v>1</v>
      </c>
      <c r="L9" s="10">
        <f t="shared" ref="L9:P9" si="13">IF(ISNA(VLOOKUP($R9,S$2:S$35,1,FALSE))=FALSE,1,0)</f>
        <v>1</v>
      </c>
      <c r="M9" s="10">
        <f t="shared" si="13"/>
        <v>0</v>
      </c>
      <c r="N9" s="10">
        <f t="shared" si="13"/>
        <v>0</v>
      </c>
      <c r="O9" s="10">
        <f t="shared" si="13"/>
        <v>0</v>
      </c>
      <c r="P9" s="10">
        <f t="shared" si="13"/>
        <v>0</v>
      </c>
      <c r="Q9" s="10">
        <f t="shared" si="5"/>
        <v>0</v>
      </c>
      <c r="R9" s="10" t="s">
        <v>560</v>
      </c>
      <c r="S9" s="10" t="s">
        <v>561</v>
      </c>
      <c r="T9" s="24" t="s">
        <v>569</v>
      </c>
      <c r="U9" s="10" t="s">
        <v>566</v>
      </c>
      <c r="V9" s="25" t="s">
        <v>563</v>
      </c>
      <c r="W9" s="9" t="s">
        <v>557</v>
      </c>
      <c r="X9" s="9" t="s">
        <v>556</v>
      </c>
      <c r="Y9" s="9" t="s">
        <v>570</v>
      </c>
      <c r="Z9" s="9" t="s">
        <v>571</v>
      </c>
      <c r="AA9" s="9" t="s">
        <v>572</v>
      </c>
    </row>
    <row r="10">
      <c r="A10" s="5">
        <v>1.0</v>
      </c>
      <c r="B10" s="5">
        <v>2.0</v>
      </c>
      <c r="C10" s="10" t="s">
        <v>551</v>
      </c>
      <c r="D10" s="10" t="s">
        <v>566</v>
      </c>
      <c r="E10" s="5">
        <v>1.0</v>
      </c>
      <c r="F10" s="24" t="s">
        <v>523</v>
      </c>
      <c r="G10" s="5">
        <v>1.0</v>
      </c>
      <c r="H10" s="10" t="s">
        <v>569</v>
      </c>
      <c r="I10" s="66">
        <v>1.0</v>
      </c>
      <c r="J10" s="6">
        <f t="shared" si="12"/>
        <v>2</v>
      </c>
      <c r="K10" s="5">
        <f t="shared" si="3"/>
        <v>3</v>
      </c>
      <c r="L10" s="10">
        <f t="shared" ref="L10:P10" si="14">IF(ISNA(VLOOKUP($R10,S$2:S$35,1,FALSE))=FALSE,1,0)</f>
        <v>1</v>
      </c>
      <c r="M10" s="10">
        <f t="shared" si="14"/>
        <v>1</v>
      </c>
      <c r="N10" s="10">
        <f t="shared" si="14"/>
        <v>1</v>
      </c>
      <c r="O10" s="10">
        <f t="shared" si="14"/>
        <v>0</v>
      </c>
      <c r="P10" s="10">
        <f t="shared" si="14"/>
        <v>0</v>
      </c>
      <c r="Q10" s="10">
        <f t="shared" si="5"/>
        <v>0</v>
      </c>
      <c r="R10" s="10" t="s">
        <v>551</v>
      </c>
      <c r="S10" s="10" t="s">
        <v>566</v>
      </c>
      <c r="T10" s="24" t="s">
        <v>523</v>
      </c>
      <c r="U10" s="10" t="s">
        <v>569</v>
      </c>
      <c r="V10" s="25" t="s">
        <v>22</v>
      </c>
      <c r="W10" s="9" t="s">
        <v>553</v>
      </c>
      <c r="X10" s="9" t="s">
        <v>570</v>
      </c>
      <c r="Y10" s="9" t="s">
        <v>553</v>
      </c>
      <c r="Z10" s="9" t="s">
        <v>573</v>
      </c>
      <c r="AA10" s="9" t="s">
        <v>573</v>
      </c>
    </row>
    <row r="11">
      <c r="A11" s="5">
        <v>1.0</v>
      </c>
      <c r="B11" s="5">
        <v>1.0</v>
      </c>
      <c r="C11" s="10" t="s">
        <v>574</v>
      </c>
      <c r="D11" s="10" t="s">
        <v>575</v>
      </c>
      <c r="E11" s="5">
        <v>1.0</v>
      </c>
      <c r="F11" s="24" t="s">
        <v>576</v>
      </c>
      <c r="G11" s="5">
        <f t="shared" ref="G11:G15" si="16">VLOOKUP(F11,$H$2:$I$37,2,FALSE)</f>
        <v>1</v>
      </c>
      <c r="H11" s="10" t="s">
        <v>576</v>
      </c>
      <c r="I11" s="66">
        <v>1.0</v>
      </c>
      <c r="J11" s="6">
        <f t="shared" si="12"/>
        <v>1</v>
      </c>
      <c r="K11" s="5">
        <f t="shared" si="3"/>
        <v>0</v>
      </c>
      <c r="L11" s="10">
        <f t="shared" ref="L11:P11" si="15">IF(ISNA(VLOOKUP($R11,S$2:S$35,1,FALSE))=FALSE,1,0)</f>
        <v>0</v>
      </c>
      <c r="M11" s="10">
        <f t="shared" si="15"/>
        <v>0</v>
      </c>
      <c r="N11" s="10">
        <f t="shared" si="15"/>
        <v>0</v>
      </c>
      <c r="O11" s="10">
        <f t="shared" si="15"/>
        <v>0</v>
      </c>
      <c r="P11" s="10">
        <f t="shared" si="15"/>
        <v>0</v>
      </c>
      <c r="Q11" s="10">
        <f t="shared" si="5"/>
        <v>0</v>
      </c>
      <c r="R11" s="10" t="s">
        <v>574</v>
      </c>
      <c r="S11" s="10" t="s">
        <v>575</v>
      </c>
      <c r="T11" s="24" t="s">
        <v>576</v>
      </c>
      <c r="U11" s="10" t="s">
        <v>576</v>
      </c>
      <c r="V11" s="25" t="s">
        <v>577</v>
      </c>
      <c r="W11" s="9" t="s">
        <v>559</v>
      </c>
      <c r="X11" s="9" t="s">
        <v>573</v>
      </c>
      <c r="Y11" s="9" t="s">
        <v>578</v>
      </c>
      <c r="Z11" s="9" t="s">
        <v>579</v>
      </c>
      <c r="AA11" s="9" t="s">
        <v>556</v>
      </c>
    </row>
    <row r="12">
      <c r="A12" s="5"/>
      <c r="B12" s="5">
        <v>1.0</v>
      </c>
      <c r="C12" s="10" t="s">
        <v>334</v>
      </c>
      <c r="D12" s="10" t="s">
        <v>580</v>
      </c>
      <c r="E12" s="5">
        <v>2.0</v>
      </c>
      <c r="F12" s="24" t="s">
        <v>580</v>
      </c>
      <c r="G12" s="5">
        <f t="shared" si="16"/>
        <v>1</v>
      </c>
      <c r="H12" s="10" t="s">
        <v>580</v>
      </c>
      <c r="I12" s="66">
        <v>1.0</v>
      </c>
      <c r="J12" s="6">
        <f t="shared" si="12"/>
        <v>1</v>
      </c>
      <c r="K12" s="5">
        <f t="shared" si="3"/>
        <v>0</v>
      </c>
      <c r="L12" s="10">
        <f t="shared" ref="L12:P12" si="17">IF(ISNA(VLOOKUP($R12,S$2:S$35,1,FALSE))=FALSE,1,0)</f>
        <v>0</v>
      </c>
      <c r="M12" s="10">
        <f t="shared" si="17"/>
        <v>0</v>
      </c>
      <c r="N12" s="10">
        <f t="shared" si="17"/>
        <v>0</v>
      </c>
      <c r="O12" s="10">
        <f t="shared" si="17"/>
        <v>0</v>
      </c>
      <c r="P12" s="10">
        <f t="shared" si="17"/>
        <v>0</v>
      </c>
      <c r="Q12" s="10">
        <f t="shared" si="5"/>
        <v>0</v>
      </c>
      <c r="R12" s="10" t="s">
        <v>334</v>
      </c>
      <c r="S12" s="10" t="s">
        <v>580</v>
      </c>
      <c r="T12" s="24" t="s">
        <v>580</v>
      </c>
      <c r="U12" s="10" t="s">
        <v>580</v>
      </c>
      <c r="V12" s="25" t="s">
        <v>561</v>
      </c>
      <c r="W12" s="9" t="s">
        <v>573</v>
      </c>
      <c r="X12" s="9" t="s">
        <v>548</v>
      </c>
      <c r="Y12" s="9" t="s">
        <v>573</v>
      </c>
      <c r="Z12" s="9" t="s">
        <v>549</v>
      </c>
      <c r="AA12" s="9" t="s">
        <v>581</v>
      </c>
    </row>
    <row r="13">
      <c r="A13" s="5"/>
      <c r="B13" s="5">
        <v>1.0</v>
      </c>
      <c r="C13" s="10" t="s">
        <v>492</v>
      </c>
      <c r="D13" s="10" t="s">
        <v>548</v>
      </c>
      <c r="E13" s="5">
        <v>2.0</v>
      </c>
      <c r="F13" s="24" t="s">
        <v>548</v>
      </c>
      <c r="G13" s="5">
        <f t="shared" si="16"/>
        <v>2</v>
      </c>
      <c r="H13" s="10" t="s">
        <v>548</v>
      </c>
      <c r="I13" s="66">
        <v>2.0</v>
      </c>
      <c r="J13" s="6">
        <f t="shared" si="12"/>
        <v>1</v>
      </c>
      <c r="K13" s="5">
        <f t="shared" si="3"/>
        <v>1</v>
      </c>
      <c r="L13" s="10">
        <f t="shared" ref="L13:P13" si="18">IF(ISNA(VLOOKUP($R13,S$2:S$35,1,FALSE))=FALSE,1,0)</f>
        <v>1</v>
      </c>
      <c r="M13" s="10">
        <f t="shared" si="18"/>
        <v>0</v>
      </c>
      <c r="N13" s="10">
        <f t="shared" si="18"/>
        <v>0</v>
      </c>
      <c r="O13" s="10">
        <f t="shared" si="18"/>
        <v>0</v>
      </c>
      <c r="P13" s="10">
        <f t="shared" si="18"/>
        <v>0</v>
      </c>
      <c r="Q13" s="10">
        <f t="shared" si="5"/>
        <v>0</v>
      </c>
      <c r="R13" s="10" t="s">
        <v>492</v>
      </c>
      <c r="S13" s="10" t="s">
        <v>548</v>
      </c>
      <c r="T13" s="24" t="s">
        <v>548</v>
      </c>
      <c r="U13" s="10" t="s">
        <v>548</v>
      </c>
      <c r="V13" s="25" t="s">
        <v>556</v>
      </c>
      <c r="W13" s="9" t="s">
        <v>554</v>
      </c>
      <c r="X13" s="9" t="s">
        <v>557</v>
      </c>
      <c r="Y13" s="9" t="s">
        <v>554</v>
      </c>
      <c r="Z13" s="9" t="s">
        <v>552</v>
      </c>
      <c r="AA13" s="9" t="s">
        <v>125</v>
      </c>
    </row>
    <row r="14">
      <c r="A14" s="5">
        <v>1.0</v>
      </c>
      <c r="B14" s="5">
        <v>1.0</v>
      </c>
      <c r="C14" s="10" t="s">
        <v>582</v>
      </c>
      <c r="D14" s="10" t="s">
        <v>583</v>
      </c>
      <c r="E14" s="5">
        <v>1.0</v>
      </c>
      <c r="F14" s="24" t="s">
        <v>584</v>
      </c>
      <c r="G14" s="5">
        <f t="shared" si="16"/>
        <v>1</v>
      </c>
      <c r="H14" s="10" t="s">
        <v>584</v>
      </c>
      <c r="I14" s="66">
        <v>1.0</v>
      </c>
      <c r="J14" s="6">
        <f t="shared" si="12"/>
        <v>1</v>
      </c>
      <c r="K14" s="5">
        <f t="shared" si="3"/>
        <v>0</v>
      </c>
      <c r="L14" s="10">
        <f t="shared" ref="L14:P14" si="19">IF(ISNA(VLOOKUP($R14,S$2:S$35,1,FALSE))=FALSE,1,0)</f>
        <v>0</v>
      </c>
      <c r="M14" s="10">
        <f t="shared" si="19"/>
        <v>0</v>
      </c>
      <c r="N14" s="10">
        <f t="shared" si="19"/>
        <v>0</v>
      </c>
      <c r="O14" s="10">
        <f t="shared" si="19"/>
        <v>0</v>
      </c>
      <c r="P14" s="10">
        <f t="shared" si="19"/>
        <v>0</v>
      </c>
      <c r="Q14" s="10">
        <f t="shared" si="5"/>
        <v>0</v>
      </c>
      <c r="R14" s="10" t="s">
        <v>582</v>
      </c>
      <c r="S14" s="10" t="s">
        <v>583</v>
      </c>
      <c r="T14" s="24" t="s">
        <v>584</v>
      </c>
      <c r="U14" s="10" t="s">
        <v>584</v>
      </c>
      <c r="V14" s="25" t="s">
        <v>585</v>
      </c>
      <c r="W14" s="9" t="s">
        <v>547</v>
      </c>
      <c r="X14" s="9" t="s">
        <v>559</v>
      </c>
      <c r="Y14" s="9" t="s">
        <v>564</v>
      </c>
      <c r="Z14" s="9" t="s">
        <v>572</v>
      </c>
      <c r="AA14" s="9" t="s">
        <v>579</v>
      </c>
    </row>
    <row r="15">
      <c r="A15" s="5"/>
      <c r="B15" s="5">
        <v>2.0</v>
      </c>
      <c r="C15" s="10" t="s">
        <v>561</v>
      </c>
      <c r="D15" s="10" t="s">
        <v>586</v>
      </c>
      <c r="E15" s="5">
        <v>1.0</v>
      </c>
      <c r="F15" s="24" t="s">
        <v>583</v>
      </c>
      <c r="G15" s="5">
        <f t="shared" si="16"/>
        <v>1</v>
      </c>
      <c r="H15" s="10" t="s">
        <v>583</v>
      </c>
      <c r="I15" s="66">
        <v>1.0</v>
      </c>
      <c r="J15" s="6">
        <f t="shared" si="12"/>
        <v>2</v>
      </c>
      <c r="K15" s="5">
        <f t="shared" si="3"/>
        <v>4</v>
      </c>
      <c r="L15" s="10">
        <f t="shared" ref="L15:P15" si="20">IF(ISNA(VLOOKUP($R15,S$2:S$35,1,FALSE))=FALSE,1,0)</f>
        <v>1</v>
      </c>
      <c r="M15" s="10">
        <f t="shared" si="20"/>
        <v>1</v>
      </c>
      <c r="N15" s="10">
        <f t="shared" si="20"/>
        <v>1</v>
      </c>
      <c r="O15" s="10">
        <f t="shared" si="20"/>
        <v>1</v>
      </c>
      <c r="P15" s="10">
        <f t="shared" si="20"/>
        <v>0</v>
      </c>
      <c r="Q15" s="10">
        <f t="shared" si="5"/>
        <v>0</v>
      </c>
      <c r="R15" s="10" t="s">
        <v>561</v>
      </c>
      <c r="S15" s="10" t="s">
        <v>586</v>
      </c>
      <c r="T15" s="24" t="s">
        <v>583</v>
      </c>
      <c r="U15" s="10" t="s">
        <v>583</v>
      </c>
      <c r="V15" s="25" t="s">
        <v>587</v>
      </c>
      <c r="W15" s="9" t="s">
        <v>556</v>
      </c>
      <c r="X15" s="9" t="s">
        <v>380</v>
      </c>
      <c r="Y15" s="9" t="s">
        <v>552</v>
      </c>
      <c r="Z15" s="9" t="s">
        <v>588</v>
      </c>
      <c r="AA15" s="9" t="s">
        <v>589</v>
      </c>
    </row>
    <row r="16">
      <c r="A16" s="5"/>
      <c r="B16" s="5">
        <v>2.0</v>
      </c>
      <c r="C16" s="10" t="s">
        <v>566</v>
      </c>
      <c r="D16" s="10" t="s">
        <v>590</v>
      </c>
      <c r="E16" s="5">
        <v>1.0</v>
      </c>
      <c r="F16" s="24" t="s">
        <v>591</v>
      </c>
      <c r="G16" s="5">
        <v>1.0</v>
      </c>
      <c r="H16" s="10" t="s">
        <v>586</v>
      </c>
      <c r="I16" s="66">
        <v>2.0</v>
      </c>
      <c r="J16" s="6">
        <f t="shared" si="12"/>
        <v>2</v>
      </c>
      <c r="K16" s="5">
        <f t="shared" si="3"/>
        <v>3</v>
      </c>
      <c r="L16" s="10">
        <f t="shared" ref="L16:P16" si="21">IF(ISNA(VLOOKUP($R16,S$2:S$35,1,FALSE))=FALSE,1,0)</f>
        <v>1</v>
      </c>
      <c r="M16" s="10">
        <f t="shared" si="21"/>
        <v>1</v>
      </c>
      <c r="N16" s="10">
        <f t="shared" si="21"/>
        <v>1</v>
      </c>
      <c r="O16" s="10">
        <f t="shared" si="21"/>
        <v>0</v>
      </c>
      <c r="P16" s="10">
        <f t="shared" si="21"/>
        <v>0</v>
      </c>
      <c r="Q16" s="10">
        <f t="shared" si="5"/>
        <v>0</v>
      </c>
      <c r="R16" s="10" t="s">
        <v>566</v>
      </c>
      <c r="S16" s="10" t="s">
        <v>590</v>
      </c>
      <c r="T16" s="24" t="s">
        <v>591</v>
      </c>
      <c r="U16" s="10" t="s">
        <v>586</v>
      </c>
      <c r="V16" s="25" t="s">
        <v>580</v>
      </c>
      <c r="W16" s="9" t="s">
        <v>592</v>
      </c>
      <c r="X16" s="9" t="s">
        <v>50</v>
      </c>
      <c r="Y16" s="9" t="s">
        <v>593</v>
      </c>
      <c r="Z16" s="9" t="s">
        <v>325</v>
      </c>
      <c r="AA16" s="9" t="s">
        <v>594</v>
      </c>
    </row>
    <row r="17">
      <c r="A17" s="67">
        <v>1.0</v>
      </c>
      <c r="B17" s="5">
        <v>1.0</v>
      </c>
      <c r="C17" s="10" t="s">
        <v>491</v>
      </c>
      <c r="D17" s="10" t="s">
        <v>543</v>
      </c>
      <c r="E17" s="5">
        <v>2.0</v>
      </c>
      <c r="F17" s="24" t="s">
        <v>453</v>
      </c>
      <c r="G17" s="5">
        <v>1.0</v>
      </c>
      <c r="H17" s="10" t="s">
        <v>595</v>
      </c>
      <c r="I17" s="66">
        <v>1.0</v>
      </c>
      <c r="J17" s="6">
        <f t="shared" si="12"/>
        <v>1</v>
      </c>
      <c r="K17" s="5">
        <f t="shared" si="3"/>
        <v>0</v>
      </c>
      <c r="L17" s="10">
        <f t="shared" ref="L17:P17" si="22">IF(ISNA(VLOOKUP($R17,S$2:S$35,1,FALSE))=FALSE,1,0)</f>
        <v>0</v>
      </c>
      <c r="M17" s="10">
        <f t="shared" si="22"/>
        <v>0</v>
      </c>
      <c r="N17" s="10">
        <f t="shared" si="22"/>
        <v>0</v>
      </c>
      <c r="O17" s="10">
        <f t="shared" si="22"/>
        <v>0</v>
      </c>
      <c r="P17" s="10">
        <f t="shared" si="22"/>
        <v>0</v>
      </c>
      <c r="Q17" s="10">
        <f t="shared" si="5"/>
        <v>0</v>
      </c>
      <c r="R17" s="10" t="s">
        <v>491</v>
      </c>
      <c r="S17" s="10" t="s">
        <v>543</v>
      </c>
      <c r="T17" s="24" t="s">
        <v>453</v>
      </c>
      <c r="U17" s="10" t="s">
        <v>595</v>
      </c>
      <c r="V17" s="25" t="s">
        <v>596</v>
      </c>
      <c r="W17" s="9" t="s">
        <v>587</v>
      </c>
      <c r="X17" s="9" t="s">
        <v>587</v>
      </c>
      <c r="Y17" s="9" t="s">
        <v>557</v>
      </c>
      <c r="Z17" s="9" t="s">
        <v>597</v>
      </c>
      <c r="AA17" s="9" t="s">
        <v>598</v>
      </c>
    </row>
    <row r="18">
      <c r="A18" s="5">
        <v>0.0</v>
      </c>
      <c r="B18" s="5">
        <v>1.0</v>
      </c>
      <c r="C18" s="10" t="s">
        <v>416</v>
      </c>
      <c r="D18" s="10" t="s">
        <v>599</v>
      </c>
      <c r="E18" s="5">
        <v>1.0</v>
      </c>
      <c r="F18" s="24" t="s">
        <v>543</v>
      </c>
      <c r="G18" s="5">
        <f t="shared" ref="G18:G20" si="24">VLOOKUP(F18,$H$2:$I$37,2,FALSE)</f>
        <v>2</v>
      </c>
      <c r="H18" s="10" t="s">
        <v>543</v>
      </c>
      <c r="I18" s="66">
        <v>2.0</v>
      </c>
      <c r="J18" s="6">
        <f t="shared" si="12"/>
        <v>1</v>
      </c>
      <c r="K18" s="5">
        <f t="shared" si="3"/>
        <v>0</v>
      </c>
      <c r="L18" s="10">
        <f t="shared" ref="L18:P18" si="23">IF(ISNA(VLOOKUP($R18,S$2:S$35,1,FALSE))=FALSE,1,0)</f>
        <v>0</v>
      </c>
      <c r="M18" s="10">
        <f t="shared" si="23"/>
        <v>0</v>
      </c>
      <c r="N18" s="10">
        <f t="shared" si="23"/>
        <v>0</v>
      </c>
      <c r="O18" s="10">
        <f t="shared" si="23"/>
        <v>0</v>
      </c>
      <c r="P18" s="10">
        <f t="shared" si="23"/>
        <v>0</v>
      </c>
      <c r="Q18" s="10">
        <f t="shared" si="5"/>
        <v>0</v>
      </c>
      <c r="R18" s="10" t="s">
        <v>416</v>
      </c>
      <c r="S18" s="10" t="s">
        <v>599</v>
      </c>
      <c r="T18" s="24" t="s">
        <v>543</v>
      </c>
      <c r="U18" s="10" t="s">
        <v>543</v>
      </c>
      <c r="V18" s="25" t="s">
        <v>584</v>
      </c>
      <c r="W18" s="9" t="s">
        <v>596</v>
      </c>
      <c r="X18" s="9" t="s">
        <v>596</v>
      </c>
      <c r="Y18" s="9" t="s">
        <v>587</v>
      </c>
      <c r="Z18" s="9" t="s">
        <v>600</v>
      </c>
      <c r="AA18" s="9" t="s">
        <v>601</v>
      </c>
    </row>
    <row r="19" ht="15.75" customHeight="1">
      <c r="A19" s="5"/>
      <c r="B19" s="5">
        <v>1.0</v>
      </c>
      <c r="C19" s="10" t="s">
        <v>602</v>
      </c>
      <c r="D19" s="10" t="s">
        <v>557</v>
      </c>
      <c r="E19" s="5">
        <v>2.0</v>
      </c>
      <c r="F19" s="24" t="s">
        <v>557</v>
      </c>
      <c r="G19" s="5">
        <f t="shared" si="24"/>
        <v>2</v>
      </c>
      <c r="H19" s="10" t="s">
        <v>557</v>
      </c>
      <c r="I19" s="66">
        <v>2.0</v>
      </c>
      <c r="J19" s="6">
        <f t="shared" si="12"/>
        <v>1</v>
      </c>
      <c r="K19" s="5">
        <f t="shared" si="3"/>
        <v>0</v>
      </c>
      <c r="L19" s="10">
        <f t="shared" ref="L19:P19" si="25">IF(ISNA(VLOOKUP($R19,S$2:S$35,1,FALSE))=FALSE,1,0)</f>
        <v>0</v>
      </c>
      <c r="M19" s="10">
        <f t="shared" si="25"/>
        <v>0</v>
      </c>
      <c r="N19" s="10">
        <f t="shared" si="25"/>
        <v>0</v>
      </c>
      <c r="O19" s="10">
        <f t="shared" si="25"/>
        <v>0</v>
      </c>
      <c r="P19" s="10">
        <f t="shared" si="25"/>
        <v>0</v>
      </c>
      <c r="Q19" s="10">
        <f t="shared" si="5"/>
        <v>0</v>
      </c>
      <c r="R19" s="10" t="s">
        <v>602</v>
      </c>
      <c r="S19" s="10" t="s">
        <v>557</v>
      </c>
      <c r="T19" s="24" t="s">
        <v>557</v>
      </c>
      <c r="U19" s="10" t="s">
        <v>557</v>
      </c>
      <c r="V19" s="25" t="s">
        <v>583</v>
      </c>
      <c r="W19" s="9" t="s">
        <v>580</v>
      </c>
      <c r="X19" s="9" t="s">
        <v>338</v>
      </c>
      <c r="Y19" s="9" t="s">
        <v>338</v>
      </c>
      <c r="Z19" s="9" t="s">
        <v>202</v>
      </c>
      <c r="AA19" s="9" t="s">
        <v>603</v>
      </c>
    </row>
    <row r="20" ht="15.75" customHeight="1">
      <c r="A20" s="67">
        <v>0.0</v>
      </c>
      <c r="B20" s="5">
        <v>1.0</v>
      </c>
      <c r="C20" s="10" t="s">
        <v>604</v>
      </c>
      <c r="D20" s="10" t="s">
        <v>605</v>
      </c>
      <c r="E20" s="5">
        <v>1.0</v>
      </c>
      <c r="F20" s="24" t="s">
        <v>587</v>
      </c>
      <c r="G20" s="5">
        <f t="shared" si="24"/>
        <v>2</v>
      </c>
      <c r="H20" s="10" t="s">
        <v>587</v>
      </c>
      <c r="I20" s="66">
        <v>2.0</v>
      </c>
      <c r="J20" s="6">
        <f t="shared" si="12"/>
        <v>1</v>
      </c>
      <c r="K20" s="5">
        <f t="shared" si="3"/>
        <v>0</v>
      </c>
      <c r="L20" s="10">
        <f t="shared" ref="L20:P20" si="26">IF(ISNA(VLOOKUP($R20,S$2:S$35,1,FALSE))=FALSE,1,0)</f>
        <v>0</v>
      </c>
      <c r="M20" s="10">
        <f t="shared" si="26"/>
        <v>0</v>
      </c>
      <c r="N20" s="10">
        <f t="shared" si="26"/>
        <v>0</v>
      </c>
      <c r="O20" s="10">
        <f t="shared" si="26"/>
        <v>0</v>
      </c>
      <c r="P20" s="10">
        <f t="shared" si="26"/>
        <v>0</v>
      </c>
      <c r="Q20" s="10">
        <f t="shared" si="5"/>
        <v>0</v>
      </c>
      <c r="R20" s="10" t="s">
        <v>604</v>
      </c>
      <c r="S20" s="10" t="s">
        <v>605</v>
      </c>
      <c r="T20" s="24" t="s">
        <v>587</v>
      </c>
      <c r="U20" s="10" t="s">
        <v>587</v>
      </c>
      <c r="V20" s="25" t="s">
        <v>606</v>
      </c>
      <c r="W20" s="9" t="s">
        <v>338</v>
      </c>
      <c r="X20" s="9" t="s">
        <v>586</v>
      </c>
      <c r="Y20" s="9" t="s">
        <v>202</v>
      </c>
      <c r="Z20" s="9" t="s">
        <v>601</v>
      </c>
      <c r="AA20" s="9" t="s">
        <v>600</v>
      </c>
    </row>
    <row r="21" ht="15.75" customHeight="1">
      <c r="A21" s="5">
        <v>1.0</v>
      </c>
      <c r="B21" s="5">
        <v>1.0</v>
      </c>
      <c r="C21" s="10" t="s">
        <v>575</v>
      </c>
      <c r="D21" s="10" t="s">
        <v>607</v>
      </c>
      <c r="E21" s="5">
        <v>1.0</v>
      </c>
      <c r="F21" s="24" t="s">
        <v>608</v>
      </c>
      <c r="G21" s="5">
        <v>1.0</v>
      </c>
      <c r="H21" s="10" t="s">
        <v>609</v>
      </c>
      <c r="I21" s="66">
        <v>1.0</v>
      </c>
      <c r="J21" s="6">
        <f t="shared" si="12"/>
        <v>1</v>
      </c>
      <c r="K21" s="5">
        <f t="shared" si="3"/>
        <v>1</v>
      </c>
      <c r="L21" s="10">
        <f t="shared" ref="L21:P21" si="27">IF(ISNA(VLOOKUP($R21,S$2:S$35,1,FALSE))=FALSE,1,0)</f>
        <v>1</v>
      </c>
      <c r="M21" s="10">
        <f t="shared" si="27"/>
        <v>0</v>
      </c>
      <c r="N21" s="10">
        <f t="shared" si="27"/>
        <v>0</v>
      </c>
      <c r="O21" s="10">
        <f t="shared" si="27"/>
        <v>0</v>
      </c>
      <c r="P21" s="10">
        <f t="shared" si="27"/>
        <v>0</v>
      </c>
      <c r="Q21" s="10">
        <f t="shared" si="5"/>
        <v>0</v>
      </c>
      <c r="R21" s="10" t="s">
        <v>575</v>
      </c>
      <c r="S21" s="10" t="s">
        <v>607</v>
      </c>
      <c r="T21" s="24" t="s">
        <v>608</v>
      </c>
      <c r="U21" s="10" t="s">
        <v>609</v>
      </c>
      <c r="V21" s="25" t="s">
        <v>196</v>
      </c>
      <c r="W21" s="9" t="s">
        <v>586</v>
      </c>
      <c r="X21" s="9" t="s">
        <v>610</v>
      </c>
      <c r="Y21" s="9" t="s">
        <v>597</v>
      </c>
      <c r="Z21" s="9" t="s">
        <v>603</v>
      </c>
      <c r="AA21" s="9" t="s">
        <v>597</v>
      </c>
    </row>
    <row r="22" ht="15.75" customHeight="1">
      <c r="A22" s="5"/>
      <c r="B22" s="5">
        <v>2.0</v>
      </c>
      <c r="C22" s="10" t="s">
        <v>580</v>
      </c>
      <c r="D22" s="10" t="s">
        <v>563</v>
      </c>
      <c r="E22" s="5">
        <v>2.0</v>
      </c>
      <c r="F22" s="24" t="s">
        <v>607</v>
      </c>
      <c r="G22" s="5">
        <f t="shared" ref="G22:G24" si="29">VLOOKUP(F22,$H$2:$I$37,2,FALSE)</f>
        <v>1</v>
      </c>
      <c r="H22" s="10" t="s">
        <v>607</v>
      </c>
      <c r="I22" s="66">
        <v>1.0</v>
      </c>
      <c r="J22" s="6">
        <f t="shared" si="12"/>
        <v>2</v>
      </c>
      <c r="K22" s="5">
        <f t="shared" si="3"/>
        <v>5</v>
      </c>
      <c r="L22" s="10">
        <f t="shared" ref="L22:P22" si="28">IF(ISNA(VLOOKUP($R22,S$2:S$35,1,FALSE))=FALSE,1,0)</f>
        <v>1</v>
      </c>
      <c r="M22" s="10">
        <f t="shared" si="28"/>
        <v>1</v>
      </c>
      <c r="N22" s="10">
        <f t="shared" si="28"/>
        <v>1</v>
      </c>
      <c r="O22" s="10">
        <f t="shared" si="28"/>
        <v>1</v>
      </c>
      <c r="P22" s="10">
        <f t="shared" si="28"/>
        <v>1</v>
      </c>
      <c r="Q22" s="10">
        <f t="shared" si="5"/>
        <v>0</v>
      </c>
      <c r="R22" s="10" t="s">
        <v>580</v>
      </c>
      <c r="S22" s="10" t="s">
        <v>563</v>
      </c>
      <c r="T22" s="24" t="s">
        <v>607</v>
      </c>
      <c r="U22" s="10" t="s">
        <v>607</v>
      </c>
      <c r="V22" s="25" t="s">
        <v>386</v>
      </c>
      <c r="W22" s="9" t="s">
        <v>186</v>
      </c>
      <c r="X22" s="9" t="s">
        <v>100</v>
      </c>
      <c r="Y22" s="9" t="s">
        <v>586</v>
      </c>
      <c r="Z22" s="9" t="s">
        <v>611</v>
      </c>
      <c r="AA22" s="9" t="s">
        <v>612</v>
      </c>
    </row>
    <row r="23" ht="15.75" customHeight="1">
      <c r="A23" s="5">
        <v>1.0</v>
      </c>
      <c r="B23" s="5">
        <v>4.0</v>
      </c>
      <c r="C23" s="10" t="s">
        <v>548</v>
      </c>
      <c r="D23" s="10" t="s">
        <v>549</v>
      </c>
      <c r="E23" s="5">
        <v>4.0</v>
      </c>
      <c r="F23" s="24" t="s">
        <v>563</v>
      </c>
      <c r="G23" s="5">
        <f t="shared" si="29"/>
        <v>2</v>
      </c>
      <c r="H23" s="10" t="s">
        <v>563</v>
      </c>
      <c r="I23" s="66">
        <v>2.0</v>
      </c>
      <c r="J23" s="6">
        <f t="shared" si="12"/>
        <v>4</v>
      </c>
      <c r="K23" s="5">
        <f t="shared" si="3"/>
        <v>6</v>
      </c>
      <c r="L23" s="10">
        <f t="shared" ref="L23:P23" si="30">IF(ISNA(VLOOKUP($R23,S$2:S$35,1,FALSE))=FALSE,1,0)</f>
        <v>1</v>
      </c>
      <c r="M23" s="10">
        <f t="shared" si="30"/>
        <v>1</v>
      </c>
      <c r="N23" s="10">
        <f t="shared" si="30"/>
        <v>1</v>
      </c>
      <c r="O23" s="10">
        <f t="shared" si="30"/>
        <v>1</v>
      </c>
      <c r="P23" s="10">
        <f t="shared" si="30"/>
        <v>1</v>
      </c>
      <c r="Q23" s="10">
        <f t="shared" si="5"/>
        <v>1</v>
      </c>
      <c r="R23" s="10" t="s">
        <v>548</v>
      </c>
      <c r="S23" s="10" t="s">
        <v>549</v>
      </c>
      <c r="T23" s="24" t="s">
        <v>563</v>
      </c>
      <c r="U23" s="10" t="s">
        <v>563</v>
      </c>
      <c r="V23" s="25" t="s">
        <v>607</v>
      </c>
      <c r="W23" s="9" t="s">
        <v>382</v>
      </c>
      <c r="X23" s="9" t="s">
        <v>613</v>
      </c>
      <c r="Y23" s="9" t="s">
        <v>135</v>
      </c>
      <c r="Z23" s="9" t="s">
        <v>614</v>
      </c>
      <c r="AA23" s="9" t="s">
        <v>215</v>
      </c>
    </row>
    <row r="24" ht="15.75" customHeight="1">
      <c r="A24" s="5"/>
      <c r="B24" s="5">
        <v>1.0</v>
      </c>
      <c r="C24" s="10" t="s">
        <v>586</v>
      </c>
      <c r="D24" s="10"/>
      <c r="E24" s="5"/>
      <c r="F24" s="24" t="s">
        <v>549</v>
      </c>
      <c r="G24" s="5">
        <f t="shared" si="29"/>
        <v>2</v>
      </c>
      <c r="H24" s="10" t="s">
        <v>549</v>
      </c>
      <c r="I24" s="66">
        <v>2.0</v>
      </c>
      <c r="J24" s="6">
        <v>1.0</v>
      </c>
      <c r="K24" s="5">
        <f t="shared" si="3"/>
        <v>5</v>
      </c>
      <c r="L24" s="10">
        <f t="shared" ref="L24:P24" si="31">IF(ISNA(VLOOKUP($R24,S$2:S$35,1,FALSE))=FALSE,1,0)</f>
        <v>1</v>
      </c>
      <c r="M24" s="60">
        <f t="shared" si="31"/>
        <v>0</v>
      </c>
      <c r="N24" s="10">
        <f t="shared" si="31"/>
        <v>1</v>
      </c>
      <c r="O24" s="10">
        <f t="shared" si="31"/>
        <v>1</v>
      </c>
      <c r="P24" s="10">
        <f t="shared" si="31"/>
        <v>1</v>
      </c>
      <c r="Q24" s="10">
        <f t="shared" si="5"/>
        <v>1</v>
      </c>
      <c r="R24" s="10" t="s">
        <v>586</v>
      </c>
      <c r="S24" s="10"/>
      <c r="T24" s="24" t="s">
        <v>549</v>
      </c>
      <c r="U24" s="10" t="s">
        <v>549</v>
      </c>
      <c r="V24" s="25" t="s">
        <v>610</v>
      </c>
      <c r="W24" s="9" t="s">
        <v>610</v>
      </c>
      <c r="X24" s="9" t="s">
        <v>611</v>
      </c>
      <c r="Y24" s="9" t="s">
        <v>610</v>
      </c>
      <c r="Z24" s="9" t="s">
        <v>536</v>
      </c>
      <c r="AA24" s="9" t="s">
        <v>615</v>
      </c>
    </row>
    <row r="25" ht="15.75" customHeight="1">
      <c r="A25" s="5"/>
      <c r="B25" s="5">
        <v>1.0</v>
      </c>
      <c r="C25" s="10" t="s">
        <v>590</v>
      </c>
      <c r="D25" s="10"/>
      <c r="E25" s="5"/>
      <c r="F25" s="24" t="s">
        <v>422</v>
      </c>
      <c r="G25" s="5">
        <v>1.0</v>
      </c>
      <c r="I25" s="5"/>
      <c r="J25" s="6">
        <f t="shared" ref="J25:J34" si="33">IF(K25 &gt;= 6,4,IF( K25 &gt;=3,2,1))</f>
        <v>1</v>
      </c>
      <c r="K25" s="5">
        <f t="shared" si="3"/>
        <v>1</v>
      </c>
      <c r="L25" s="10">
        <f t="shared" ref="L25:P25" si="32">IF(ISNA(VLOOKUP($R25,S$2:S$35,1,FALSE))=FALSE,1,0)</f>
        <v>1</v>
      </c>
      <c r="M25" s="10">
        <f t="shared" si="32"/>
        <v>0</v>
      </c>
      <c r="N25" s="10">
        <f t="shared" si="32"/>
        <v>0</v>
      </c>
      <c r="O25" s="10">
        <f t="shared" si="32"/>
        <v>0</v>
      </c>
      <c r="P25" s="10">
        <f t="shared" si="32"/>
        <v>0</v>
      </c>
      <c r="Q25" s="10">
        <f t="shared" si="5"/>
        <v>0</v>
      </c>
      <c r="R25" s="10" t="s">
        <v>590</v>
      </c>
      <c r="S25" s="10"/>
      <c r="T25" s="24" t="s">
        <v>422</v>
      </c>
      <c r="V25" s="25" t="s">
        <v>616</v>
      </c>
      <c r="W25" s="9" t="s">
        <v>617</v>
      </c>
      <c r="X25" s="9" t="s">
        <v>536</v>
      </c>
      <c r="Y25" s="9" t="s">
        <v>618</v>
      </c>
      <c r="Z25" s="9" t="s">
        <v>338</v>
      </c>
      <c r="AA25" s="9" t="s">
        <v>619</v>
      </c>
    </row>
    <row r="26" ht="15.75" customHeight="1">
      <c r="A26" s="5">
        <v>1.0</v>
      </c>
      <c r="B26" s="5">
        <v>4.0</v>
      </c>
      <c r="C26" s="10" t="s">
        <v>543</v>
      </c>
      <c r="D26" s="10"/>
      <c r="E26" s="5"/>
      <c r="F26" s="24"/>
      <c r="G26" s="5"/>
      <c r="I26" s="5"/>
      <c r="J26" s="6">
        <f t="shared" si="33"/>
        <v>4</v>
      </c>
      <c r="K26" s="5">
        <f t="shared" si="3"/>
        <v>6</v>
      </c>
      <c r="L26" s="10">
        <f t="shared" ref="L26:P26" si="34">IF(ISNA(VLOOKUP($R26,S$2:S$35,1,FALSE))=FALSE,1,0)</f>
        <v>1</v>
      </c>
      <c r="M26" s="10">
        <f t="shared" si="34"/>
        <v>1</v>
      </c>
      <c r="N26" s="10">
        <f t="shared" si="34"/>
        <v>1</v>
      </c>
      <c r="O26" s="10">
        <f t="shared" si="34"/>
        <v>1</v>
      </c>
      <c r="P26" s="10">
        <f t="shared" si="34"/>
        <v>1</v>
      </c>
      <c r="Q26" s="10">
        <f t="shared" si="5"/>
        <v>1</v>
      </c>
      <c r="R26" s="10" t="s">
        <v>543</v>
      </c>
      <c r="S26" s="10"/>
      <c r="T26" s="24"/>
      <c r="V26" s="25" t="s">
        <v>586</v>
      </c>
      <c r="W26" s="9" t="s">
        <v>386</v>
      </c>
      <c r="X26" s="9" t="s">
        <v>463</v>
      </c>
      <c r="Y26" s="9" t="s">
        <v>600</v>
      </c>
      <c r="Z26" s="9" t="s">
        <v>620</v>
      </c>
      <c r="AA26" s="9" t="s">
        <v>621</v>
      </c>
    </row>
    <row r="27" ht="15.75" customHeight="1">
      <c r="A27" s="5">
        <v>1.0</v>
      </c>
      <c r="B27" s="5">
        <v>1.0</v>
      </c>
      <c r="C27" s="10" t="s">
        <v>599</v>
      </c>
      <c r="D27" s="10"/>
      <c r="E27" s="5"/>
      <c r="F27" s="24"/>
      <c r="G27" s="5"/>
      <c r="I27" s="5"/>
      <c r="J27" s="6">
        <f t="shared" si="33"/>
        <v>1</v>
      </c>
      <c r="K27" s="5">
        <f t="shared" si="3"/>
        <v>1</v>
      </c>
      <c r="L27" s="10">
        <f t="shared" ref="L27:P27" si="35">IF(ISNA(VLOOKUP($R27,S$2:S$35,1,FALSE))=FALSE,1,0)</f>
        <v>1</v>
      </c>
      <c r="M27" s="10">
        <f t="shared" si="35"/>
        <v>0</v>
      </c>
      <c r="N27" s="10">
        <f t="shared" si="35"/>
        <v>0</v>
      </c>
      <c r="O27" s="10">
        <f t="shared" si="35"/>
        <v>0</v>
      </c>
      <c r="P27" s="10">
        <f t="shared" si="35"/>
        <v>0</v>
      </c>
      <c r="Q27" s="10">
        <f t="shared" si="5"/>
        <v>0</v>
      </c>
      <c r="R27" s="10" t="s">
        <v>599</v>
      </c>
      <c r="S27" s="10"/>
      <c r="T27" s="10"/>
      <c r="V27" s="25" t="s">
        <v>414</v>
      </c>
      <c r="W27" s="9" t="s">
        <v>611</v>
      </c>
      <c r="X27" s="9" t="s">
        <v>622</v>
      </c>
      <c r="Y27" s="9" t="s">
        <v>322</v>
      </c>
      <c r="Z27" s="9" t="s">
        <v>610</v>
      </c>
      <c r="AA27" s="9" t="s">
        <v>611</v>
      </c>
    </row>
    <row r="28" ht="15.75" customHeight="1">
      <c r="A28" s="5"/>
      <c r="B28" s="5">
        <v>4.0</v>
      </c>
      <c r="C28" s="10" t="s">
        <v>557</v>
      </c>
      <c r="D28" s="10"/>
      <c r="E28" s="5"/>
      <c r="F28" s="24"/>
      <c r="G28" s="5"/>
      <c r="I28" s="5"/>
      <c r="J28" s="6">
        <f t="shared" si="33"/>
        <v>4</v>
      </c>
      <c r="K28" s="5">
        <f t="shared" si="3"/>
        <v>6</v>
      </c>
      <c r="L28" s="10">
        <f t="shared" ref="L28:P28" si="36">IF(ISNA(VLOOKUP($R28,S$2:S$35,1,FALSE))=FALSE,1,0)</f>
        <v>1</v>
      </c>
      <c r="M28" s="10">
        <f t="shared" si="36"/>
        <v>1</v>
      </c>
      <c r="N28" s="10">
        <f t="shared" si="36"/>
        <v>1</v>
      </c>
      <c r="O28" s="10">
        <f t="shared" si="36"/>
        <v>1</v>
      </c>
      <c r="P28" s="10">
        <f t="shared" si="36"/>
        <v>1</v>
      </c>
      <c r="Q28" s="10">
        <f t="shared" si="5"/>
        <v>1</v>
      </c>
      <c r="R28" s="10" t="s">
        <v>557</v>
      </c>
      <c r="S28" s="10"/>
      <c r="T28" s="10"/>
      <c r="V28" s="25" t="s">
        <v>623</v>
      </c>
      <c r="W28" s="9" t="s">
        <v>624</v>
      </c>
      <c r="X28" s="9" t="s">
        <v>617</v>
      </c>
      <c r="Y28" s="9" t="s">
        <v>620</v>
      </c>
      <c r="Z28" s="9" t="s">
        <v>625</v>
      </c>
      <c r="AA28" s="9" t="s">
        <v>614</v>
      </c>
    </row>
    <row r="29" ht="15.75" customHeight="1">
      <c r="A29" s="5"/>
      <c r="B29" s="5">
        <v>1.0</v>
      </c>
      <c r="C29" s="10" t="s">
        <v>626</v>
      </c>
      <c r="D29" s="10"/>
      <c r="E29" s="5"/>
      <c r="F29" s="24"/>
      <c r="G29" s="5"/>
      <c r="I29" s="5"/>
      <c r="J29" s="6">
        <f t="shared" si="33"/>
        <v>1</v>
      </c>
      <c r="K29" s="5">
        <f t="shared" si="3"/>
        <v>0</v>
      </c>
      <c r="L29" s="10">
        <f t="shared" ref="L29:P29" si="37">IF(ISNA(VLOOKUP($R29,S$2:S$35,1,FALSE))=FALSE,1,0)</f>
        <v>0</v>
      </c>
      <c r="M29" s="10">
        <f t="shared" si="37"/>
        <v>0</v>
      </c>
      <c r="N29" s="10">
        <f t="shared" si="37"/>
        <v>0</v>
      </c>
      <c r="O29" s="10">
        <f t="shared" si="37"/>
        <v>0</v>
      </c>
      <c r="P29" s="10">
        <f t="shared" si="37"/>
        <v>0</v>
      </c>
      <c r="Q29" s="10">
        <f t="shared" si="5"/>
        <v>0</v>
      </c>
      <c r="R29" s="10" t="s">
        <v>626</v>
      </c>
      <c r="S29" s="10"/>
      <c r="T29" s="10"/>
      <c r="V29" s="25" t="s">
        <v>627</v>
      </c>
      <c r="W29" s="9" t="s">
        <v>627</v>
      </c>
      <c r="X29" s="9" t="s">
        <v>628</v>
      </c>
      <c r="Y29" s="9" t="s">
        <v>536</v>
      </c>
      <c r="Z29" s="9" t="s">
        <v>215</v>
      </c>
      <c r="AA29" s="9" t="s">
        <v>620</v>
      </c>
    </row>
    <row r="30" ht="15.75" customHeight="1">
      <c r="A30" s="5">
        <v>1.0</v>
      </c>
      <c r="B30" s="5">
        <v>1.0</v>
      </c>
      <c r="C30" s="10" t="s">
        <v>605</v>
      </c>
      <c r="D30" s="10"/>
      <c r="E30" s="5"/>
      <c r="F30" s="24"/>
      <c r="G30" s="5"/>
      <c r="I30" s="5"/>
      <c r="J30" s="6">
        <f t="shared" si="33"/>
        <v>1</v>
      </c>
      <c r="K30" s="5">
        <f t="shared" si="3"/>
        <v>1</v>
      </c>
      <c r="L30" s="10">
        <f t="shared" ref="L30:P30" si="38">IF(ISNA(VLOOKUP($R30,S$2:S$35,1,FALSE))=FALSE,1,0)</f>
        <v>1</v>
      </c>
      <c r="M30" s="10">
        <f t="shared" si="38"/>
        <v>0</v>
      </c>
      <c r="N30" s="10">
        <f t="shared" si="38"/>
        <v>0</v>
      </c>
      <c r="O30" s="10">
        <f t="shared" si="38"/>
        <v>0</v>
      </c>
      <c r="P30" s="10">
        <f t="shared" si="38"/>
        <v>0</v>
      </c>
      <c r="Q30" s="10">
        <f t="shared" si="5"/>
        <v>0</v>
      </c>
      <c r="R30" s="10" t="s">
        <v>605</v>
      </c>
      <c r="S30" s="10"/>
      <c r="T30" s="10"/>
      <c r="V30" s="25" t="s">
        <v>629</v>
      </c>
      <c r="W30" s="9" t="s">
        <v>628</v>
      </c>
      <c r="X30" s="9" t="s">
        <v>186</v>
      </c>
      <c r="Y30" s="9" t="s">
        <v>628</v>
      </c>
      <c r="Z30" s="9" t="s">
        <v>630</v>
      </c>
      <c r="AA30" s="9" t="s">
        <v>631</v>
      </c>
    </row>
    <row r="31" ht="15.75" customHeight="1">
      <c r="A31" s="5">
        <v>1.0</v>
      </c>
      <c r="B31" s="5">
        <v>2.0</v>
      </c>
      <c r="C31" s="10" t="s">
        <v>607</v>
      </c>
      <c r="D31" s="10"/>
      <c r="E31" s="5"/>
      <c r="F31" s="24"/>
      <c r="G31" s="5"/>
      <c r="I31" s="5"/>
      <c r="J31" s="6">
        <f t="shared" si="33"/>
        <v>2</v>
      </c>
      <c r="K31" s="5">
        <f t="shared" si="3"/>
        <v>4</v>
      </c>
      <c r="L31" s="10">
        <f t="shared" ref="L31:P31" si="39">IF(ISNA(VLOOKUP($R31,S$2:S$35,1,FALSE))=FALSE,1,0)</f>
        <v>1</v>
      </c>
      <c r="M31" s="10">
        <f t="shared" si="39"/>
        <v>1</v>
      </c>
      <c r="N31" s="10">
        <f t="shared" si="39"/>
        <v>1</v>
      </c>
      <c r="O31" s="10">
        <f t="shared" si="39"/>
        <v>1</v>
      </c>
      <c r="P31" s="10">
        <f t="shared" si="39"/>
        <v>0</v>
      </c>
      <c r="Q31" s="10">
        <f t="shared" si="5"/>
        <v>0</v>
      </c>
      <c r="R31" s="10" t="s">
        <v>607</v>
      </c>
      <c r="S31" s="10"/>
      <c r="T31" s="10"/>
      <c r="V31" s="25" t="s">
        <v>611</v>
      </c>
      <c r="W31" s="9" t="s">
        <v>452</v>
      </c>
      <c r="X31" s="9" t="s">
        <v>632</v>
      </c>
      <c r="Y31" s="9" t="s">
        <v>614</v>
      </c>
      <c r="Z31" s="9" t="s">
        <v>621</v>
      </c>
      <c r="AA31" s="9" t="s">
        <v>633</v>
      </c>
    </row>
    <row r="32" ht="15.75" customHeight="1">
      <c r="A32" s="5">
        <v>1.0</v>
      </c>
      <c r="B32" s="5">
        <v>4.0</v>
      </c>
      <c r="C32" s="10" t="s">
        <v>563</v>
      </c>
      <c r="D32" s="10"/>
      <c r="E32" s="5"/>
      <c r="F32" s="24"/>
      <c r="G32" s="5"/>
      <c r="I32" s="5"/>
      <c r="J32" s="6">
        <f t="shared" si="33"/>
        <v>4</v>
      </c>
      <c r="K32" s="5">
        <f t="shared" si="3"/>
        <v>6</v>
      </c>
      <c r="L32" s="10">
        <f t="shared" ref="L32:P32" si="40">IF(ISNA(VLOOKUP($R32,S$2:S$35,1,FALSE))=FALSE,1,0)</f>
        <v>1</v>
      </c>
      <c r="M32" s="10">
        <f t="shared" si="40"/>
        <v>1</v>
      </c>
      <c r="N32" s="10">
        <f t="shared" si="40"/>
        <v>1</v>
      </c>
      <c r="O32" s="10">
        <f t="shared" si="40"/>
        <v>1</v>
      </c>
      <c r="P32" s="10">
        <f t="shared" si="40"/>
        <v>1</v>
      </c>
      <c r="Q32" s="10">
        <f t="shared" si="5"/>
        <v>1</v>
      </c>
      <c r="R32" s="10" t="s">
        <v>563</v>
      </c>
      <c r="S32" s="10"/>
      <c r="T32" s="10"/>
    </row>
    <row r="33" ht="15.75" customHeight="1">
      <c r="A33" s="5">
        <v>1.0</v>
      </c>
      <c r="B33" s="5">
        <v>4.0</v>
      </c>
      <c r="C33" s="10" t="s">
        <v>549</v>
      </c>
      <c r="D33" s="10"/>
      <c r="E33" s="5"/>
      <c r="F33" s="24"/>
      <c r="G33" s="5"/>
      <c r="I33" s="5"/>
      <c r="J33" s="6">
        <f t="shared" si="33"/>
        <v>4</v>
      </c>
      <c r="K33" s="5">
        <f t="shared" si="3"/>
        <v>6</v>
      </c>
      <c r="L33" s="10">
        <f t="shared" ref="L33:P33" si="41">IF(ISNA(VLOOKUP($R33,S$2:S$35,1,FALSE))=FALSE,1,0)</f>
        <v>1</v>
      </c>
      <c r="M33" s="10">
        <f t="shared" si="41"/>
        <v>1</v>
      </c>
      <c r="N33" s="10">
        <f t="shared" si="41"/>
        <v>1</v>
      </c>
      <c r="O33" s="10">
        <f t="shared" si="41"/>
        <v>1</v>
      </c>
      <c r="P33" s="10">
        <f t="shared" si="41"/>
        <v>1</v>
      </c>
      <c r="Q33" s="10">
        <f t="shared" si="5"/>
        <v>1</v>
      </c>
      <c r="R33" s="10" t="s">
        <v>549</v>
      </c>
      <c r="S33" s="10"/>
      <c r="T33" s="10"/>
    </row>
    <row r="34" ht="15.75" customHeight="1">
      <c r="A34" s="10"/>
      <c r="B34" s="5">
        <v>1.0</v>
      </c>
      <c r="C34" s="10" t="s">
        <v>634</v>
      </c>
      <c r="D34" s="5"/>
      <c r="E34" s="5">
        <f>SUM(E2:E33)</f>
        <v>30</v>
      </c>
      <c r="F34" s="33"/>
      <c r="G34" s="5"/>
      <c r="I34" s="5"/>
      <c r="J34" s="6">
        <f t="shared" si="33"/>
        <v>1</v>
      </c>
      <c r="K34" s="5">
        <f t="shared" si="3"/>
        <v>0</v>
      </c>
      <c r="L34" s="10">
        <f t="shared" ref="L34:P34" si="42">IF(ISNA(VLOOKUP($R34,S$2:S$35,1,FALSE))=FALSE,1,0)</f>
        <v>0</v>
      </c>
      <c r="M34" s="10">
        <f t="shared" si="42"/>
        <v>0</v>
      </c>
      <c r="N34" s="10">
        <f t="shared" si="42"/>
        <v>0</v>
      </c>
      <c r="O34" s="10">
        <f t="shared" si="42"/>
        <v>0</v>
      </c>
      <c r="P34" s="10">
        <f t="shared" si="42"/>
        <v>0</v>
      </c>
      <c r="Q34" s="10">
        <f t="shared" si="5"/>
        <v>0</v>
      </c>
      <c r="R34" s="10" t="s">
        <v>634</v>
      </c>
      <c r="S34" s="10"/>
      <c r="T34" s="10"/>
    </row>
    <row r="35" ht="15.75" customHeight="1">
      <c r="B35" s="10"/>
      <c r="C35" s="5"/>
      <c r="D35" s="5"/>
      <c r="E35" s="5"/>
      <c r="F35" s="24"/>
      <c r="G35" s="10"/>
      <c r="J35" s="22"/>
      <c r="R35" s="10"/>
      <c r="S35" s="10"/>
      <c r="T35" s="10"/>
    </row>
    <row r="36" ht="15.75" customHeight="1">
      <c r="A36" s="5"/>
      <c r="B36" s="5">
        <f>SUM(B2:B34)</f>
        <v>53</v>
      </c>
      <c r="C36" s="5"/>
      <c r="D36" s="5"/>
      <c r="E36" s="5"/>
      <c r="F36" s="68" t="s">
        <v>604</v>
      </c>
      <c r="G36" s="5">
        <f>SUM(G2:G33)</f>
        <v>30</v>
      </c>
      <c r="H36" s="48" t="s">
        <v>635</v>
      </c>
      <c r="I36" s="5">
        <f t="shared" ref="I36:J36" si="43">SUM(I2:I34)</f>
        <v>30</v>
      </c>
      <c r="J36" s="6">
        <f t="shared" si="43"/>
        <v>53</v>
      </c>
      <c r="R36" s="10"/>
      <c r="S36" s="10"/>
      <c r="T36" s="10"/>
    </row>
    <row r="37" ht="15.75" customHeight="1">
      <c r="A37" s="5" t="s">
        <v>154</v>
      </c>
      <c r="B37" s="5"/>
      <c r="C37" s="10"/>
      <c r="D37" s="10"/>
      <c r="E37" s="10"/>
      <c r="F37" s="24"/>
      <c r="G37" s="10"/>
      <c r="J37" s="22"/>
      <c r="R37" s="10"/>
      <c r="S37" s="10"/>
      <c r="T37" s="10"/>
    </row>
    <row r="38" ht="15.75" customHeight="1">
      <c r="A38" s="5">
        <f>SUMPRODUCT(A2:A34,B2:B34)</f>
        <v>30</v>
      </c>
      <c r="B38" s="5"/>
      <c r="C38" s="10"/>
      <c r="D38" s="5"/>
      <c r="E38" s="24"/>
      <c r="F38" s="33"/>
      <c r="G38" s="10"/>
      <c r="H38" s="5"/>
      <c r="I38" s="5"/>
      <c r="J38" s="22"/>
      <c r="R38" s="10"/>
      <c r="S38" s="10"/>
      <c r="T38" s="10"/>
    </row>
    <row r="39" ht="15.75" customHeight="1">
      <c r="B39" s="10"/>
      <c r="C39" s="10"/>
      <c r="D39" s="10"/>
      <c r="E39" s="10"/>
      <c r="F39" s="24"/>
      <c r="G39" s="10"/>
      <c r="J39" s="22"/>
      <c r="R39" s="10"/>
      <c r="S39" s="10"/>
      <c r="T39" s="10"/>
    </row>
    <row r="40" ht="15.75" customHeight="1">
      <c r="A40" s="5">
        <f>30-A38</f>
        <v>0</v>
      </c>
      <c r="B40" s="24" t="s">
        <v>155</v>
      </c>
      <c r="C40" s="10"/>
      <c r="D40" s="10"/>
      <c r="E40" s="10"/>
      <c r="F40" s="24"/>
      <c r="G40" s="10"/>
      <c r="J40" s="22"/>
      <c r="R40" s="10"/>
      <c r="S40" s="10"/>
      <c r="T40" s="10"/>
    </row>
    <row r="41" ht="15.75" customHeight="1">
      <c r="B41" s="10"/>
      <c r="C41" s="10"/>
      <c r="D41" s="10"/>
      <c r="E41" s="10"/>
      <c r="F41" s="24"/>
      <c r="G41" s="10"/>
      <c r="J41" s="22"/>
      <c r="R41" s="10"/>
      <c r="S41" s="10"/>
      <c r="T41" s="10"/>
    </row>
    <row r="42" ht="15.75" customHeight="1">
      <c r="B42" s="10"/>
      <c r="C42" s="10"/>
      <c r="D42" s="10"/>
      <c r="E42" s="10"/>
      <c r="F42" s="24"/>
      <c r="G42" s="10"/>
      <c r="J42" s="22"/>
      <c r="R42" s="10"/>
      <c r="S42" s="10"/>
      <c r="T42" s="10"/>
    </row>
    <row r="43" ht="15.75" customHeight="1">
      <c r="B43" s="10"/>
      <c r="C43" s="10"/>
      <c r="D43" s="10"/>
      <c r="E43" s="10"/>
      <c r="F43" s="24"/>
      <c r="G43" s="10"/>
      <c r="J43" s="22"/>
      <c r="R43" s="10"/>
      <c r="S43" s="10"/>
      <c r="T43" s="10"/>
    </row>
    <row r="44" ht="15.75" customHeight="1">
      <c r="B44" s="10"/>
      <c r="C44" s="10"/>
      <c r="D44" s="10"/>
      <c r="E44" s="10"/>
      <c r="F44" s="24"/>
      <c r="G44" s="10"/>
      <c r="J44" s="22"/>
      <c r="R44" s="10"/>
      <c r="S44" s="10"/>
      <c r="T44" s="10"/>
    </row>
    <row r="45" ht="15.75" customHeight="1">
      <c r="B45" s="10"/>
      <c r="C45" s="10"/>
      <c r="D45" s="10"/>
      <c r="E45" s="10"/>
      <c r="F45" s="24"/>
      <c r="G45" s="10"/>
      <c r="J45" s="22"/>
      <c r="R45" s="10"/>
      <c r="S45" s="10"/>
      <c r="T45" s="10"/>
    </row>
    <row r="46" ht="15.75" customHeight="1">
      <c r="B46" s="10"/>
      <c r="C46" s="10"/>
      <c r="D46" s="10"/>
      <c r="E46" s="10"/>
      <c r="F46" s="24"/>
      <c r="G46" s="10"/>
      <c r="J46" s="22"/>
      <c r="R46" s="10"/>
      <c r="S46" s="10"/>
      <c r="T46" s="10"/>
    </row>
    <row r="47" ht="15.75" customHeight="1">
      <c r="B47" s="10"/>
      <c r="C47" s="10"/>
      <c r="D47" s="10"/>
      <c r="E47" s="10"/>
      <c r="F47" s="24"/>
      <c r="G47" s="10"/>
      <c r="J47" s="22"/>
      <c r="R47" s="10"/>
      <c r="S47" s="10"/>
      <c r="T47" s="10"/>
    </row>
    <row r="48" ht="15.75" customHeight="1">
      <c r="B48" s="10"/>
      <c r="C48" s="10"/>
      <c r="D48" s="10"/>
      <c r="E48" s="10"/>
      <c r="F48" s="24"/>
      <c r="G48" s="10"/>
      <c r="J48" s="22"/>
      <c r="R48" s="10"/>
      <c r="S48" s="10"/>
      <c r="T48" s="10"/>
    </row>
    <row r="49" ht="15.75" customHeight="1">
      <c r="B49" s="10"/>
      <c r="C49" s="10"/>
      <c r="D49" s="10"/>
      <c r="E49" s="10"/>
      <c r="F49" s="24"/>
      <c r="G49" s="10"/>
      <c r="J49" s="22"/>
      <c r="R49" s="10"/>
      <c r="S49" s="10"/>
      <c r="T49" s="10"/>
    </row>
    <row r="50" ht="15.75" customHeight="1">
      <c r="B50" s="10"/>
      <c r="C50" s="10"/>
      <c r="D50" s="10"/>
      <c r="E50" s="10"/>
      <c r="F50" s="24"/>
      <c r="G50" s="10"/>
      <c r="J50" s="22"/>
      <c r="R50" s="10"/>
      <c r="S50" s="10"/>
      <c r="T50" s="10"/>
    </row>
    <row r="51" ht="15.75" customHeight="1">
      <c r="B51" s="10"/>
      <c r="C51" s="10"/>
      <c r="D51" s="10"/>
      <c r="E51" s="10"/>
      <c r="F51" s="24"/>
      <c r="G51" s="10"/>
      <c r="J51" s="22"/>
      <c r="R51" s="10"/>
      <c r="S51" s="10"/>
      <c r="T51" s="10"/>
    </row>
    <row r="52" ht="15.75" customHeight="1">
      <c r="B52" s="10"/>
      <c r="C52" s="10"/>
      <c r="D52" s="10"/>
      <c r="E52" s="10"/>
      <c r="F52" s="24"/>
      <c r="G52" s="10"/>
      <c r="J52" s="22"/>
      <c r="R52" s="10"/>
      <c r="S52" s="10"/>
      <c r="T52" s="10"/>
    </row>
    <row r="53" ht="15.75" customHeight="1">
      <c r="B53" s="10"/>
      <c r="C53" s="10"/>
      <c r="D53" s="10"/>
      <c r="E53" s="10"/>
      <c r="F53" s="24"/>
      <c r="G53" s="10"/>
      <c r="J53" s="22"/>
      <c r="R53" s="10"/>
      <c r="S53" s="10"/>
      <c r="T53" s="10"/>
    </row>
    <row r="54" ht="15.75" customHeight="1">
      <c r="B54" s="10"/>
      <c r="C54" s="10"/>
      <c r="D54" s="10"/>
      <c r="E54" s="10"/>
      <c r="F54" s="24"/>
      <c r="G54" s="10"/>
      <c r="J54" s="22"/>
      <c r="R54" s="10"/>
      <c r="S54" s="10"/>
      <c r="T54" s="10"/>
    </row>
    <row r="55" ht="15.75" customHeight="1">
      <c r="B55" s="10"/>
      <c r="C55" s="10"/>
      <c r="D55" s="10"/>
      <c r="E55" s="10"/>
      <c r="F55" s="24"/>
      <c r="G55" s="10"/>
      <c r="J55" s="22"/>
      <c r="R55" s="10"/>
      <c r="S55" s="10"/>
      <c r="T55" s="10"/>
    </row>
    <row r="56" ht="15.75" customHeight="1">
      <c r="B56" s="10"/>
      <c r="C56" s="10"/>
      <c r="D56" s="10"/>
      <c r="E56" s="10"/>
      <c r="F56" s="24"/>
      <c r="G56" s="10"/>
      <c r="J56" s="22"/>
      <c r="R56" s="10"/>
      <c r="S56" s="10"/>
      <c r="T56" s="10"/>
    </row>
    <row r="57" ht="15.75" customHeight="1">
      <c r="B57" s="10"/>
      <c r="C57" s="10"/>
      <c r="D57" s="10"/>
      <c r="E57" s="10"/>
      <c r="F57" s="24"/>
      <c r="G57" s="10"/>
      <c r="J57" s="22"/>
      <c r="R57" s="10"/>
      <c r="S57" s="10"/>
      <c r="T57" s="10"/>
    </row>
    <row r="58" ht="15.75" customHeight="1">
      <c r="B58" s="10"/>
      <c r="C58" s="10"/>
      <c r="D58" s="10"/>
      <c r="E58" s="10"/>
      <c r="F58" s="24"/>
      <c r="G58" s="10"/>
      <c r="J58" s="22"/>
      <c r="R58" s="10"/>
      <c r="S58" s="10"/>
      <c r="T58" s="10"/>
    </row>
    <row r="59" ht="15.75" customHeight="1">
      <c r="B59" s="10"/>
      <c r="C59" s="10"/>
      <c r="D59" s="10"/>
      <c r="E59" s="10"/>
      <c r="F59" s="24"/>
      <c r="G59" s="10"/>
      <c r="J59" s="22"/>
      <c r="R59" s="10"/>
      <c r="S59" s="10"/>
      <c r="T59" s="10"/>
    </row>
    <row r="60" ht="15.75" customHeight="1">
      <c r="B60" s="10"/>
      <c r="C60" s="10"/>
      <c r="D60" s="10"/>
      <c r="E60" s="10"/>
      <c r="F60" s="24"/>
      <c r="G60" s="10"/>
      <c r="J60" s="22"/>
      <c r="R60" s="10"/>
      <c r="S60" s="10"/>
      <c r="T60" s="10"/>
    </row>
    <row r="61" ht="15.75" customHeight="1">
      <c r="B61" s="10"/>
      <c r="C61" s="10"/>
      <c r="D61" s="10"/>
      <c r="E61" s="10"/>
      <c r="F61" s="24"/>
      <c r="G61" s="10"/>
      <c r="J61" s="22"/>
      <c r="R61" s="10"/>
      <c r="S61" s="10"/>
      <c r="T61" s="10"/>
    </row>
    <row r="62" ht="15.75" customHeight="1">
      <c r="B62" s="10"/>
      <c r="C62" s="10"/>
      <c r="D62" s="10"/>
      <c r="E62" s="10"/>
      <c r="F62" s="24"/>
      <c r="G62" s="10"/>
      <c r="J62" s="22"/>
      <c r="R62" s="10"/>
      <c r="S62" s="10"/>
      <c r="T62" s="10"/>
    </row>
    <row r="63" ht="15.75" customHeight="1">
      <c r="B63" s="10"/>
      <c r="C63" s="10"/>
      <c r="D63" s="10"/>
      <c r="E63" s="10"/>
      <c r="F63" s="24"/>
      <c r="G63" s="10"/>
      <c r="J63" s="22"/>
      <c r="R63" s="10"/>
      <c r="S63" s="10"/>
      <c r="T63" s="10"/>
    </row>
    <row r="64" ht="15.75" customHeight="1">
      <c r="B64" s="10"/>
      <c r="C64" s="10"/>
      <c r="D64" s="10"/>
      <c r="E64" s="10"/>
      <c r="F64" s="24"/>
      <c r="G64" s="10"/>
      <c r="J64" s="22"/>
      <c r="R64" s="10"/>
      <c r="S64" s="10"/>
      <c r="T64" s="10"/>
    </row>
    <row r="65" ht="15.75" customHeight="1">
      <c r="B65" s="10"/>
      <c r="C65" s="10"/>
      <c r="D65" s="10"/>
      <c r="E65" s="10"/>
      <c r="F65" s="24"/>
      <c r="G65" s="10"/>
      <c r="J65" s="22"/>
      <c r="R65" s="10"/>
      <c r="S65" s="10"/>
      <c r="T65" s="10"/>
    </row>
    <row r="66" ht="15.75" customHeight="1">
      <c r="B66" s="10"/>
      <c r="C66" s="10"/>
      <c r="D66" s="10"/>
      <c r="E66" s="10"/>
      <c r="F66" s="24"/>
      <c r="G66" s="10"/>
      <c r="J66" s="22"/>
      <c r="R66" s="10"/>
      <c r="S66" s="10"/>
      <c r="T66" s="10"/>
    </row>
    <row r="67" ht="15.75" customHeight="1">
      <c r="B67" s="10"/>
      <c r="C67" s="10"/>
      <c r="D67" s="10"/>
      <c r="E67" s="10"/>
      <c r="F67" s="24"/>
      <c r="G67" s="10"/>
      <c r="J67" s="22"/>
      <c r="R67" s="10"/>
      <c r="S67" s="10"/>
      <c r="T67" s="10"/>
    </row>
    <row r="68" ht="15.75" customHeight="1">
      <c r="B68" s="10"/>
      <c r="C68" s="10"/>
      <c r="D68" s="10"/>
      <c r="E68" s="10"/>
      <c r="F68" s="24"/>
      <c r="G68" s="10"/>
      <c r="J68" s="22"/>
      <c r="R68" s="10"/>
      <c r="S68" s="10"/>
      <c r="T68" s="10"/>
    </row>
    <row r="69" ht="15.75" customHeight="1">
      <c r="B69" s="10"/>
      <c r="C69" s="10"/>
      <c r="D69" s="10"/>
      <c r="E69" s="10"/>
      <c r="F69" s="24"/>
      <c r="G69" s="10"/>
      <c r="J69" s="22"/>
      <c r="R69" s="10"/>
      <c r="S69" s="10"/>
      <c r="T69" s="10"/>
    </row>
    <row r="70" ht="15.75" customHeight="1">
      <c r="B70" s="10"/>
      <c r="C70" s="10"/>
      <c r="D70" s="10"/>
      <c r="E70" s="10"/>
      <c r="F70" s="24"/>
      <c r="G70" s="10"/>
      <c r="J70" s="22"/>
      <c r="R70" s="10"/>
      <c r="S70" s="10"/>
      <c r="T70" s="10"/>
    </row>
    <row r="71" ht="15.75" customHeight="1">
      <c r="B71" s="10"/>
      <c r="C71" s="10"/>
      <c r="D71" s="10"/>
      <c r="E71" s="10"/>
      <c r="F71" s="24"/>
      <c r="G71" s="10"/>
      <c r="J71" s="22"/>
      <c r="R71" s="10"/>
      <c r="S71" s="10"/>
      <c r="T71" s="10"/>
    </row>
    <row r="72" ht="15.75" customHeight="1">
      <c r="B72" s="10"/>
      <c r="C72" s="10"/>
      <c r="D72" s="10"/>
      <c r="E72" s="10"/>
      <c r="F72" s="24"/>
      <c r="G72" s="10"/>
      <c r="J72" s="22"/>
      <c r="R72" s="10"/>
      <c r="S72" s="10"/>
      <c r="T72" s="10"/>
    </row>
    <row r="73" ht="15.75" customHeight="1">
      <c r="B73" s="10"/>
      <c r="C73" s="10"/>
      <c r="D73" s="10"/>
      <c r="E73" s="10"/>
      <c r="F73" s="24"/>
      <c r="G73" s="10"/>
      <c r="J73" s="22"/>
      <c r="R73" s="10"/>
      <c r="S73" s="10"/>
      <c r="T73" s="10"/>
    </row>
    <row r="74" ht="15.75" customHeight="1">
      <c r="B74" s="10"/>
      <c r="C74" s="10"/>
      <c r="D74" s="10"/>
      <c r="E74" s="10"/>
      <c r="F74" s="24"/>
      <c r="G74" s="10"/>
      <c r="J74" s="22"/>
      <c r="R74" s="10"/>
      <c r="S74" s="10"/>
      <c r="T74" s="10"/>
    </row>
    <row r="75" ht="15.75" customHeight="1">
      <c r="B75" s="10"/>
      <c r="C75" s="10"/>
      <c r="D75" s="10"/>
      <c r="E75" s="10"/>
      <c r="F75" s="24"/>
      <c r="G75" s="10"/>
      <c r="J75" s="22"/>
      <c r="R75" s="10"/>
      <c r="S75" s="10"/>
      <c r="T75" s="10"/>
    </row>
    <row r="76" ht="15.75" customHeight="1">
      <c r="B76" s="10"/>
      <c r="C76" s="10"/>
      <c r="D76" s="10"/>
      <c r="E76" s="10"/>
      <c r="F76" s="24"/>
      <c r="G76" s="10"/>
      <c r="J76" s="22"/>
      <c r="R76" s="10"/>
      <c r="S76" s="10"/>
      <c r="T76" s="10"/>
    </row>
    <row r="77" ht="15.75" customHeight="1">
      <c r="B77" s="10"/>
      <c r="C77" s="10"/>
      <c r="D77" s="10"/>
      <c r="E77" s="10"/>
      <c r="F77" s="24"/>
      <c r="G77" s="10"/>
      <c r="J77" s="22"/>
      <c r="R77" s="10"/>
      <c r="S77" s="10"/>
      <c r="T77" s="10"/>
    </row>
    <row r="78" ht="15.75" customHeight="1">
      <c r="B78" s="10"/>
      <c r="C78" s="10"/>
      <c r="D78" s="10"/>
      <c r="E78" s="10"/>
      <c r="F78" s="24"/>
      <c r="G78" s="10"/>
      <c r="J78" s="22"/>
      <c r="R78" s="10"/>
      <c r="S78" s="10"/>
      <c r="T78" s="10"/>
    </row>
    <row r="79" ht="15.75" customHeight="1">
      <c r="B79" s="10"/>
      <c r="C79" s="10"/>
      <c r="D79" s="10"/>
      <c r="E79" s="10"/>
      <c r="F79" s="24"/>
      <c r="G79" s="10"/>
      <c r="J79" s="22"/>
      <c r="R79" s="10"/>
      <c r="S79" s="10"/>
      <c r="T79" s="10"/>
    </row>
    <row r="80" ht="15.75" customHeight="1">
      <c r="B80" s="10"/>
      <c r="C80" s="10"/>
      <c r="D80" s="10"/>
      <c r="E80" s="10"/>
      <c r="F80" s="24"/>
      <c r="G80" s="10"/>
      <c r="J80" s="22"/>
      <c r="R80" s="10"/>
      <c r="S80" s="10"/>
      <c r="T80" s="10"/>
    </row>
    <row r="81" ht="15.75" customHeight="1">
      <c r="B81" s="10"/>
      <c r="C81" s="10"/>
      <c r="D81" s="10"/>
      <c r="E81" s="10"/>
      <c r="F81" s="24"/>
      <c r="G81" s="10"/>
      <c r="J81" s="22"/>
      <c r="R81" s="10"/>
      <c r="S81" s="10"/>
      <c r="T81" s="10"/>
    </row>
    <row r="82" ht="15.75" customHeight="1">
      <c r="B82" s="10"/>
      <c r="C82" s="10"/>
      <c r="D82" s="10"/>
      <c r="E82" s="10"/>
      <c r="F82" s="24"/>
      <c r="G82" s="10"/>
      <c r="J82" s="22"/>
      <c r="R82" s="10"/>
      <c r="S82" s="10"/>
      <c r="T82" s="10"/>
    </row>
    <row r="83" ht="15.75" customHeight="1">
      <c r="B83" s="10"/>
      <c r="C83" s="10"/>
      <c r="D83" s="10"/>
      <c r="E83" s="10"/>
      <c r="F83" s="24"/>
      <c r="G83" s="10"/>
      <c r="J83" s="22"/>
      <c r="R83" s="10"/>
      <c r="S83" s="10"/>
      <c r="T83" s="10"/>
    </row>
    <row r="84" ht="15.75" customHeight="1">
      <c r="B84" s="10"/>
      <c r="C84" s="10"/>
      <c r="D84" s="10"/>
      <c r="E84" s="10"/>
      <c r="F84" s="24"/>
      <c r="G84" s="10"/>
      <c r="J84" s="22"/>
      <c r="R84" s="10"/>
      <c r="S84" s="10"/>
      <c r="T84" s="10"/>
    </row>
    <row r="85" ht="15.75" customHeight="1">
      <c r="B85" s="10"/>
      <c r="C85" s="10"/>
      <c r="D85" s="10"/>
      <c r="E85" s="10"/>
      <c r="F85" s="24"/>
      <c r="G85" s="10"/>
      <c r="J85" s="22"/>
      <c r="R85" s="10"/>
      <c r="S85" s="10"/>
      <c r="T85" s="10"/>
    </row>
    <row r="86" ht="15.75" customHeight="1">
      <c r="B86" s="10"/>
      <c r="C86" s="10"/>
      <c r="D86" s="10"/>
      <c r="E86" s="10"/>
      <c r="F86" s="24"/>
      <c r="G86" s="10"/>
      <c r="J86" s="22"/>
      <c r="R86" s="10"/>
      <c r="S86" s="10"/>
      <c r="T86" s="10"/>
    </row>
    <row r="87" ht="15.75" customHeight="1">
      <c r="B87" s="10"/>
      <c r="C87" s="10"/>
      <c r="D87" s="10"/>
      <c r="E87" s="10"/>
      <c r="F87" s="24"/>
      <c r="G87" s="10"/>
      <c r="J87" s="22"/>
      <c r="R87" s="10"/>
      <c r="S87" s="10"/>
      <c r="T87" s="10"/>
    </row>
    <row r="88" ht="15.75" customHeight="1">
      <c r="B88" s="10"/>
      <c r="C88" s="10"/>
      <c r="D88" s="10"/>
      <c r="E88" s="10"/>
      <c r="F88" s="24"/>
      <c r="G88" s="10"/>
      <c r="J88" s="22"/>
      <c r="R88" s="10"/>
      <c r="S88" s="10"/>
      <c r="T88" s="10"/>
    </row>
    <row r="89" ht="15.75" customHeight="1">
      <c r="B89" s="10"/>
      <c r="C89" s="10"/>
      <c r="D89" s="10"/>
      <c r="E89" s="10"/>
      <c r="F89" s="24"/>
      <c r="G89" s="10"/>
      <c r="J89" s="22"/>
      <c r="R89" s="10"/>
      <c r="S89" s="10"/>
      <c r="T89" s="10"/>
    </row>
    <row r="90" ht="15.75" customHeight="1">
      <c r="B90" s="10"/>
      <c r="C90" s="10"/>
      <c r="D90" s="10"/>
      <c r="E90" s="10"/>
      <c r="F90" s="24"/>
      <c r="G90" s="10"/>
      <c r="J90" s="22"/>
      <c r="R90" s="10"/>
      <c r="S90" s="10"/>
      <c r="T90" s="10"/>
    </row>
    <row r="91" ht="15.75" customHeight="1">
      <c r="B91" s="10"/>
      <c r="C91" s="10"/>
      <c r="D91" s="10"/>
      <c r="E91" s="10"/>
      <c r="F91" s="24"/>
      <c r="G91" s="10"/>
      <c r="J91" s="22"/>
      <c r="R91" s="10"/>
      <c r="S91" s="10"/>
      <c r="T91" s="10"/>
    </row>
    <row r="92" ht="15.75" customHeight="1">
      <c r="B92" s="10"/>
      <c r="C92" s="10"/>
      <c r="D92" s="10"/>
      <c r="E92" s="10"/>
      <c r="F92" s="24"/>
      <c r="G92" s="10"/>
      <c r="J92" s="22"/>
      <c r="R92" s="10"/>
      <c r="S92" s="10"/>
      <c r="T92" s="10"/>
    </row>
    <row r="93" ht="15.75" customHeight="1">
      <c r="B93" s="10"/>
      <c r="C93" s="10"/>
      <c r="D93" s="10"/>
      <c r="E93" s="10"/>
      <c r="F93" s="24"/>
      <c r="G93" s="10"/>
      <c r="J93" s="22"/>
      <c r="R93" s="10"/>
      <c r="S93" s="10"/>
      <c r="T93" s="10"/>
    </row>
    <row r="94" ht="15.75" customHeight="1">
      <c r="B94" s="10"/>
      <c r="C94" s="10"/>
      <c r="D94" s="10"/>
      <c r="E94" s="10"/>
      <c r="F94" s="24"/>
      <c r="G94" s="10"/>
      <c r="J94" s="22"/>
      <c r="R94" s="10"/>
      <c r="S94" s="10"/>
      <c r="T94" s="10"/>
    </row>
    <row r="95" ht="15.75" customHeight="1">
      <c r="B95" s="10"/>
      <c r="C95" s="10"/>
      <c r="D95" s="10"/>
      <c r="E95" s="10"/>
      <c r="F95" s="24"/>
      <c r="G95" s="10"/>
      <c r="J95" s="22"/>
      <c r="R95" s="10"/>
      <c r="S95" s="10"/>
      <c r="T95" s="10"/>
    </row>
    <row r="96" ht="15.75" customHeight="1">
      <c r="B96" s="10"/>
      <c r="C96" s="10"/>
      <c r="D96" s="10"/>
      <c r="E96" s="10"/>
      <c r="F96" s="24"/>
      <c r="G96" s="10"/>
      <c r="J96" s="22"/>
      <c r="R96" s="10"/>
      <c r="S96" s="10"/>
      <c r="T96" s="10"/>
    </row>
    <row r="97" ht="15.75" customHeight="1">
      <c r="B97" s="10"/>
      <c r="C97" s="10"/>
      <c r="D97" s="10"/>
      <c r="E97" s="10"/>
      <c r="F97" s="24"/>
      <c r="G97" s="10"/>
      <c r="J97" s="22"/>
      <c r="R97" s="10"/>
      <c r="S97" s="10"/>
      <c r="T97" s="10"/>
    </row>
    <row r="98" ht="15.75" customHeight="1">
      <c r="B98" s="10"/>
      <c r="C98" s="10"/>
      <c r="D98" s="10"/>
      <c r="E98" s="10"/>
      <c r="F98" s="24"/>
      <c r="G98" s="10"/>
      <c r="J98" s="22"/>
      <c r="R98" s="10"/>
      <c r="S98" s="10"/>
      <c r="T98" s="10"/>
    </row>
    <row r="99" ht="15.75" customHeight="1">
      <c r="B99" s="10"/>
      <c r="C99" s="10"/>
      <c r="D99" s="10"/>
      <c r="E99" s="10"/>
      <c r="F99" s="24"/>
      <c r="G99" s="10"/>
      <c r="J99" s="22"/>
      <c r="R99" s="10"/>
      <c r="S99" s="10"/>
      <c r="T99" s="10"/>
    </row>
    <row r="100" ht="15.75" customHeight="1">
      <c r="B100" s="10"/>
      <c r="C100" s="10"/>
      <c r="D100" s="10"/>
      <c r="E100" s="10"/>
      <c r="F100" s="24"/>
      <c r="G100" s="10"/>
      <c r="J100" s="22"/>
      <c r="R100" s="10"/>
      <c r="S100" s="10"/>
      <c r="T100" s="10"/>
    </row>
    <row r="101" ht="15.75" customHeight="1">
      <c r="B101" s="10"/>
      <c r="C101" s="10"/>
      <c r="D101" s="10"/>
      <c r="E101" s="10"/>
      <c r="F101" s="24"/>
      <c r="G101" s="10"/>
      <c r="J101" s="22"/>
      <c r="R101" s="10"/>
      <c r="S101" s="10"/>
      <c r="T101" s="10"/>
    </row>
    <row r="102" ht="15.75" customHeight="1">
      <c r="B102" s="10"/>
      <c r="C102" s="10"/>
      <c r="D102" s="10"/>
      <c r="E102" s="10"/>
      <c r="F102" s="24"/>
      <c r="G102" s="10"/>
      <c r="J102" s="22"/>
      <c r="R102" s="10"/>
      <c r="S102" s="10"/>
      <c r="T102" s="10"/>
    </row>
    <row r="103" ht="15.75" customHeight="1">
      <c r="B103" s="10"/>
      <c r="C103" s="10"/>
      <c r="D103" s="10"/>
      <c r="E103" s="10"/>
      <c r="F103" s="24"/>
      <c r="G103" s="10"/>
      <c r="J103" s="22"/>
      <c r="R103" s="10"/>
      <c r="S103" s="10"/>
      <c r="T103" s="10"/>
    </row>
    <row r="104" ht="15.75" customHeight="1">
      <c r="B104" s="10"/>
      <c r="C104" s="10"/>
      <c r="D104" s="10"/>
      <c r="E104" s="10"/>
      <c r="F104" s="24"/>
      <c r="G104" s="10"/>
      <c r="J104" s="22"/>
      <c r="R104" s="10"/>
      <c r="S104" s="10"/>
      <c r="T104" s="10"/>
    </row>
    <row r="105" ht="15.75" customHeight="1">
      <c r="B105" s="10"/>
      <c r="C105" s="10"/>
      <c r="D105" s="10"/>
      <c r="E105" s="10"/>
      <c r="F105" s="24"/>
      <c r="G105" s="10"/>
      <c r="J105" s="22"/>
      <c r="R105" s="10"/>
      <c r="S105" s="10"/>
      <c r="T105" s="10"/>
    </row>
    <row r="106" ht="15.75" customHeight="1">
      <c r="B106" s="10"/>
      <c r="C106" s="10"/>
      <c r="D106" s="10"/>
      <c r="E106" s="10"/>
      <c r="F106" s="24"/>
      <c r="G106" s="10"/>
      <c r="J106" s="22"/>
      <c r="R106" s="10"/>
      <c r="S106" s="10"/>
      <c r="T106" s="10"/>
    </row>
    <row r="107" ht="15.75" customHeight="1">
      <c r="B107" s="10"/>
      <c r="C107" s="10"/>
      <c r="D107" s="10"/>
      <c r="E107" s="10"/>
      <c r="F107" s="24"/>
      <c r="G107" s="10"/>
      <c r="J107" s="22"/>
      <c r="R107" s="10"/>
      <c r="S107" s="10"/>
      <c r="T107" s="10"/>
    </row>
    <row r="108" ht="15.75" customHeight="1">
      <c r="B108" s="10"/>
      <c r="C108" s="10"/>
      <c r="D108" s="10"/>
      <c r="E108" s="10"/>
      <c r="F108" s="24"/>
      <c r="G108" s="10"/>
      <c r="J108" s="22"/>
      <c r="R108" s="10"/>
      <c r="S108" s="10"/>
      <c r="T108" s="10"/>
    </row>
    <row r="109" ht="15.75" customHeight="1">
      <c r="B109" s="10"/>
      <c r="C109" s="10"/>
      <c r="D109" s="10"/>
      <c r="E109" s="10"/>
      <c r="F109" s="24"/>
      <c r="G109" s="10"/>
      <c r="J109" s="22"/>
      <c r="R109" s="10"/>
      <c r="S109" s="10"/>
      <c r="T109" s="10"/>
    </row>
    <row r="110" ht="15.75" customHeight="1">
      <c r="B110" s="10"/>
      <c r="C110" s="10"/>
      <c r="D110" s="10"/>
      <c r="E110" s="10"/>
      <c r="F110" s="24"/>
      <c r="G110" s="10"/>
      <c r="J110" s="22"/>
      <c r="R110" s="10"/>
      <c r="S110" s="10"/>
      <c r="T110" s="10"/>
    </row>
    <row r="111" ht="15.75" customHeight="1">
      <c r="B111" s="10"/>
      <c r="C111" s="10"/>
      <c r="D111" s="10"/>
      <c r="E111" s="10"/>
      <c r="F111" s="24"/>
      <c r="G111" s="10"/>
      <c r="J111" s="22"/>
      <c r="R111" s="10"/>
      <c r="S111" s="10"/>
      <c r="T111" s="10"/>
    </row>
    <row r="112" ht="15.75" customHeight="1">
      <c r="B112" s="10"/>
      <c r="C112" s="10"/>
      <c r="D112" s="10"/>
      <c r="E112" s="10"/>
      <c r="F112" s="24"/>
      <c r="G112" s="10"/>
      <c r="J112" s="22"/>
      <c r="R112" s="10"/>
      <c r="S112" s="10"/>
      <c r="T112" s="10"/>
    </row>
    <row r="113" ht="15.75" customHeight="1">
      <c r="B113" s="10"/>
      <c r="C113" s="10"/>
      <c r="D113" s="10"/>
      <c r="E113" s="10"/>
      <c r="F113" s="24"/>
      <c r="G113" s="10"/>
      <c r="J113" s="22"/>
      <c r="R113" s="10"/>
      <c r="S113" s="10"/>
      <c r="T113" s="10"/>
    </row>
    <row r="114" ht="15.75" customHeight="1">
      <c r="B114" s="10"/>
      <c r="C114" s="10"/>
      <c r="D114" s="10"/>
      <c r="E114" s="10"/>
      <c r="F114" s="24"/>
      <c r="G114" s="10"/>
      <c r="J114" s="22"/>
      <c r="R114" s="10"/>
      <c r="S114" s="10"/>
      <c r="T114" s="10"/>
    </row>
    <row r="115" ht="15.75" customHeight="1">
      <c r="B115" s="10"/>
      <c r="C115" s="10"/>
      <c r="D115" s="10"/>
      <c r="E115" s="10"/>
      <c r="F115" s="24"/>
      <c r="G115" s="10"/>
      <c r="J115" s="22"/>
      <c r="R115" s="10"/>
      <c r="S115" s="10"/>
      <c r="T115" s="10"/>
    </row>
    <row r="116" ht="15.75" customHeight="1">
      <c r="B116" s="10"/>
      <c r="C116" s="10"/>
      <c r="D116" s="10"/>
      <c r="E116" s="10"/>
      <c r="F116" s="24"/>
      <c r="G116" s="10"/>
      <c r="J116" s="22"/>
      <c r="R116" s="10"/>
      <c r="S116" s="10"/>
      <c r="T116" s="10"/>
    </row>
    <row r="117" ht="15.75" customHeight="1">
      <c r="B117" s="10"/>
      <c r="C117" s="10"/>
      <c r="D117" s="10"/>
      <c r="E117" s="10"/>
      <c r="F117" s="24"/>
      <c r="G117" s="10"/>
      <c r="J117" s="22"/>
      <c r="R117" s="10"/>
      <c r="S117" s="10"/>
      <c r="T117" s="10"/>
    </row>
    <row r="118" ht="15.75" customHeight="1">
      <c r="B118" s="10"/>
      <c r="C118" s="10"/>
      <c r="D118" s="10"/>
      <c r="E118" s="10"/>
      <c r="F118" s="24"/>
      <c r="G118" s="10"/>
      <c r="J118" s="22"/>
      <c r="R118" s="10"/>
      <c r="S118" s="10"/>
      <c r="T118" s="10"/>
    </row>
    <row r="119" ht="15.75" customHeight="1">
      <c r="B119" s="10"/>
      <c r="C119" s="10"/>
      <c r="D119" s="10"/>
      <c r="E119" s="10"/>
      <c r="F119" s="24"/>
      <c r="G119" s="10"/>
      <c r="J119" s="22"/>
      <c r="R119" s="10"/>
      <c r="S119" s="10"/>
      <c r="T119" s="10"/>
    </row>
    <row r="120" ht="15.75" customHeight="1">
      <c r="B120" s="10"/>
      <c r="C120" s="10"/>
      <c r="D120" s="10"/>
      <c r="E120" s="10"/>
      <c r="F120" s="24"/>
      <c r="G120" s="10"/>
      <c r="J120" s="22"/>
      <c r="R120" s="10"/>
      <c r="S120" s="10"/>
      <c r="T120" s="10"/>
    </row>
    <row r="121" ht="15.75" customHeight="1">
      <c r="B121" s="10"/>
      <c r="C121" s="10"/>
      <c r="D121" s="10"/>
      <c r="E121" s="10"/>
      <c r="F121" s="24"/>
      <c r="G121" s="10"/>
      <c r="J121" s="22"/>
      <c r="R121" s="10"/>
      <c r="S121" s="10"/>
      <c r="T121" s="10"/>
    </row>
    <row r="122" ht="15.75" customHeight="1">
      <c r="B122" s="10"/>
      <c r="C122" s="10"/>
      <c r="D122" s="10"/>
      <c r="E122" s="10"/>
      <c r="F122" s="24"/>
      <c r="G122" s="10"/>
      <c r="J122" s="22"/>
      <c r="R122" s="10"/>
      <c r="S122" s="10"/>
      <c r="T122" s="10"/>
    </row>
    <row r="123" ht="15.75" customHeight="1">
      <c r="B123" s="10"/>
      <c r="C123" s="10"/>
      <c r="D123" s="10"/>
      <c r="E123" s="10"/>
      <c r="F123" s="24"/>
      <c r="G123" s="10"/>
      <c r="J123" s="22"/>
      <c r="R123" s="10"/>
      <c r="S123" s="10"/>
      <c r="T123" s="10"/>
    </row>
    <row r="124" ht="15.75" customHeight="1">
      <c r="B124" s="10"/>
      <c r="C124" s="10"/>
      <c r="D124" s="10"/>
      <c r="E124" s="10"/>
      <c r="F124" s="24"/>
      <c r="G124" s="10"/>
      <c r="J124" s="22"/>
      <c r="R124" s="10"/>
      <c r="S124" s="10"/>
      <c r="T124" s="10"/>
    </row>
    <row r="125" ht="15.75" customHeight="1">
      <c r="B125" s="10"/>
      <c r="C125" s="10"/>
      <c r="D125" s="10"/>
      <c r="E125" s="10"/>
      <c r="F125" s="24"/>
      <c r="G125" s="10"/>
      <c r="J125" s="22"/>
      <c r="R125" s="10"/>
      <c r="S125" s="10"/>
      <c r="T125" s="10"/>
    </row>
    <row r="126" ht="15.75" customHeight="1">
      <c r="B126" s="10"/>
      <c r="C126" s="10"/>
      <c r="D126" s="10"/>
      <c r="E126" s="10"/>
      <c r="F126" s="24"/>
      <c r="G126" s="10"/>
      <c r="J126" s="22"/>
      <c r="R126" s="10"/>
      <c r="S126" s="10"/>
      <c r="T126" s="10"/>
    </row>
    <row r="127" ht="15.75" customHeight="1">
      <c r="B127" s="10"/>
      <c r="C127" s="10"/>
      <c r="D127" s="10"/>
      <c r="E127" s="10"/>
      <c r="F127" s="24"/>
      <c r="G127" s="10"/>
      <c r="J127" s="22"/>
      <c r="R127" s="10"/>
      <c r="S127" s="10"/>
      <c r="T127" s="10"/>
    </row>
    <row r="128" ht="15.75" customHeight="1">
      <c r="B128" s="10"/>
      <c r="C128" s="10"/>
      <c r="D128" s="10"/>
      <c r="E128" s="10"/>
      <c r="F128" s="24"/>
      <c r="G128" s="10"/>
      <c r="J128" s="22"/>
      <c r="R128" s="10"/>
      <c r="S128" s="10"/>
      <c r="T128" s="10"/>
    </row>
    <row r="129" ht="15.75" customHeight="1">
      <c r="B129" s="10"/>
      <c r="C129" s="10"/>
      <c r="D129" s="10"/>
      <c r="E129" s="10"/>
      <c r="F129" s="24"/>
      <c r="G129" s="10"/>
      <c r="J129" s="22"/>
      <c r="R129" s="10"/>
      <c r="S129" s="10"/>
      <c r="T129" s="10"/>
    </row>
    <row r="130" ht="15.75" customHeight="1">
      <c r="B130" s="10"/>
      <c r="C130" s="10"/>
      <c r="D130" s="10"/>
      <c r="E130" s="10"/>
      <c r="F130" s="24"/>
      <c r="G130" s="10"/>
      <c r="J130" s="22"/>
      <c r="R130" s="10"/>
      <c r="S130" s="10"/>
      <c r="T130" s="10"/>
    </row>
    <row r="131" ht="15.75" customHeight="1">
      <c r="B131" s="10"/>
      <c r="C131" s="10"/>
      <c r="D131" s="10"/>
      <c r="E131" s="10"/>
      <c r="F131" s="24"/>
      <c r="G131" s="10"/>
      <c r="J131" s="22"/>
      <c r="R131" s="10"/>
      <c r="S131" s="10"/>
      <c r="T131" s="10"/>
    </row>
    <row r="132" ht="15.75" customHeight="1">
      <c r="B132" s="10"/>
      <c r="C132" s="10"/>
      <c r="D132" s="10"/>
      <c r="E132" s="10"/>
      <c r="F132" s="24"/>
      <c r="G132" s="10"/>
      <c r="J132" s="22"/>
      <c r="R132" s="10"/>
      <c r="S132" s="10"/>
      <c r="T132" s="10"/>
    </row>
    <row r="133" ht="15.75" customHeight="1">
      <c r="B133" s="10"/>
      <c r="C133" s="10"/>
      <c r="D133" s="10"/>
      <c r="E133" s="10"/>
      <c r="F133" s="24"/>
      <c r="G133" s="10"/>
      <c r="J133" s="22"/>
      <c r="R133" s="10"/>
      <c r="S133" s="10"/>
      <c r="T133" s="10"/>
    </row>
    <row r="134" ht="15.75" customHeight="1">
      <c r="B134" s="10"/>
      <c r="C134" s="10"/>
      <c r="D134" s="10"/>
      <c r="E134" s="10"/>
      <c r="F134" s="24"/>
      <c r="G134" s="10"/>
      <c r="J134" s="22"/>
      <c r="R134" s="10"/>
      <c r="S134" s="10"/>
      <c r="T134" s="10"/>
    </row>
    <row r="135" ht="15.75" customHeight="1">
      <c r="B135" s="10"/>
      <c r="C135" s="10"/>
      <c r="D135" s="10"/>
      <c r="E135" s="10"/>
      <c r="F135" s="24"/>
      <c r="G135" s="10"/>
      <c r="J135" s="22"/>
      <c r="R135" s="10"/>
      <c r="S135" s="10"/>
      <c r="T135" s="10"/>
    </row>
    <row r="136" ht="15.75" customHeight="1">
      <c r="B136" s="10"/>
      <c r="C136" s="10"/>
      <c r="D136" s="10"/>
      <c r="E136" s="10"/>
      <c r="F136" s="24"/>
      <c r="G136" s="10"/>
      <c r="J136" s="22"/>
      <c r="R136" s="10"/>
      <c r="S136" s="10"/>
      <c r="T136" s="10"/>
    </row>
    <row r="137" ht="15.75" customHeight="1">
      <c r="B137" s="10"/>
      <c r="C137" s="10"/>
      <c r="D137" s="10"/>
      <c r="E137" s="10"/>
      <c r="F137" s="24"/>
      <c r="G137" s="10"/>
      <c r="J137" s="22"/>
      <c r="R137" s="10"/>
      <c r="S137" s="10"/>
      <c r="T137" s="10"/>
    </row>
    <row r="138" ht="15.75" customHeight="1">
      <c r="B138" s="10"/>
      <c r="C138" s="10"/>
      <c r="D138" s="10"/>
      <c r="E138" s="10"/>
      <c r="F138" s="24"/>
      <c r="G138" s="10"/>
      <c r="J138" s="22"/>
      <c r="R138" s="10"/>
      <c r="S138" s="10"/>
      <c r="T138" s="10"/>
    </row>
    <row r="139" ht="15.75" customHeight="1">
      <c r="B139" s="10"/>
      <c r="C139" s="10"/>
      <c r="D139" s="10"/>
      <c r="E139" s="10"/>
      <c r="F139" s="24"/>
      <c r="G139" s="10"/>
      <c r="J139" s="22"/>
      <c r="R139" s="10"/>
      <c r="S139" s="10"/>
      <c r="T139" s="10"/>
    </row>
    <row r="140" ht="15.75" customHeight="1">
      <c r="B140" s="10"/>
      <c r="C140" s="10"/>
      <c r="D140" s="10"/>
      <c r="E140" s="10"/>
      <c r="F140" s="24"/>
      <c r="G140" s="10"/>
      <c r="J140" s="22"/>
      <c r="R140" s="10"/>
      <c r="S140" s="10"/>
      <c r="T140" s="10"/>
    </row>
    <row r="141" ht="15.75" customHeight="1">
      <c r="B141" s="10"/>
      <c r="C141" s="10"/>
      <c r="D141" s="10"/>
      <c r="E141" s="10"/>
      <c r="F141" s="24"/>
      <c r="G141" s="10"/>
      <c r="J141" s="22"/>
      <c r="R141" s="10"/>
      <c r="S141" s="10"/>
      <c r="T141" s="10"/>
    </row>
    <row r="142" ht="15.75" customHeight="1">
      <c r="B142" s="10"/>
      <c r="C142" s="10"/>
      <c r="D142" s="10"/>
      <c r="E142" s="10"/>
      <c r="F142" s="24"/>
      <c r="G142" s="10"/>
      <c r="J142" s="22"/>
      <c r="R142" s="10"/>
      <c r="S142" s="10"/>
      <c r="T142" s="10"/>
    </row>
    <row r="143" ht="15.75" customHeight="1">
      <c r="B143" s="10"/>
      <c r="C143" s="10"/>
      <c r="D143" s="10"/>
      <c r="E143" s="10"/>
      <c r="F143" s="24"/>
      <c r="G143" s="10"/>
      <c r="J143" s="22"/>
      <c r="R143" s="10"/>
      <c r="S143" s="10"/>
      <c r="T143" s="10"/>
    </row>
    <row r="144" ht="15.75" customHeight="1">
      <c r="B144" s="10"/>
      <c r="C144" s="10"/>
      <c r="D144" s="10"/>
      <c r="E144" s="10"/>
      <c r="F144" s="24"/>
      <c r="G144" s="10"/>
      <c r="J144" s="22"/>
      <c r="R144" s="10"/>
      <c r="S144" s="10"/>
      <c r="T144" s="10"/>
    </row>
    <row r="145" ht="15.75" customHeight="1">
      <c r="B145" s="10"/>
      <c r="C145" s="10"/>
      <c r="D145" s="10"/>
      <c r="E145" s="10"/>
      <c r="F145" s="24"/>
      <c r="G145" s="10"/>
      <c r="J145" s="22"/>
      <c r="R145" s="10"/>
      <c r="S145" s="10"/>
      <c r="T145" s="10"/>
    </row>
    <row r="146" ht="15.75" customHeight="1">
      <c r="B146" s="10"/>
      <c r="C146" s="10"/>
      <c r="D146" s="10"/>
      <c r="E146" s="10"/>
      <c r="F146" s="24"/>
      <c r="G146" s="10"/>
      <c r="J146" s="22"/>
      <c r="R146" s="10"/>
      <c r="S146" s="10"/>
      <c r="T146" s="10"/>
    </row>
    <row r="147" ht="15.75" customHeight="1">
      <c r="B147" s="10"/>
      <c r="C147" s="10"/>
      <c r="D147" s="10"/>
      <c r="E147" s="10"/>
      <c r="F147" s="24"/>
      <c r="G147" s="10"/>
      <c r="J147" s="22"/>
      <c r="R147" s="10"/>
      <c r="S147" s="10"/>
      <c r="T147" s="10"/>
    </row>
    <row r="148" ht="15.75" customHeight="1">
      <c r="B148" s="10"/>
      <c r="C148" s="10"/>
      <c r="D148" s="10"/>
      <c r="E148" s="10"/>
      <c r="F148" s="24"/>
      <c r="G148" s="10"/>
      <c r="J148" s="22"/>
      <c r="R148" s="10"/>
      <c r="S148" s="10"/>
      <c r="T148" s="10"/>
    </row>
    <row r="149" ht="15.75" customHeight="1">
      <c r="B149" s="10"/>
      <c r="C149" s="10"/>
      <c r="D149" s="10"/>
      <c r="E149" s="10"/>
      <c r="F149" s="24"/>
      <c r="G149" s="10"/>
      <c r="J149" s="22"/>
      <c r="R149" s="10"/>
      <c r="S149" s="10"/>
      <c r="T149" s="10"/>
    </row>
    <row r="150" ht="15.75" customHeight="1">
      <c r="B150" s="10"/>
      <c r="C150" s="10"/>
      <c r="D150" s="10"/>
      <c r="E150" s="10"/>
      <c r="F150" s="24"/>
      <c r="G150" s="10"/>
      <c r="J150" s="22"/>
      <c r="R150" s="10"/>
      <c r="S150" s="10"/>
      <c r="T150" s="10"/>
    </row>
    <row r="151" ht="15.75" customHeight="1">
      <c r="B151" s="10"/>
      <c r="C151" s="10"/>
      <c r="D151" s="10"/>
      <c r="E151" s="10"/>
      <c r="F151" s="24"/>
      <c r="G151" s="10"/>
      <c r="J151" s="22"/>
      <c r="R151" s="10"/>
      <c r="S151" s="10"/>
      <c r="T151" s="10"/>
    </row>
    <row r="152" ht="15.75" customHeight="1">
      <c r="B152" s="10"/>
      <c r="C152" s="10"/>
      <c r="D152" s="10"/>
      <c r="E152" s="10"/>
      <c r="F152" s="24"/>
      <c r="G152" s="10"/>
      <c r="J152" s="22"/>
      <c r="R152" s="10"/>
      <c r="S152" s="10"/>
      <c r="T152" s="10"/>
    </row>
    <row r="153" ht="15.75" customHeight="1">
      <c r="B153" s="10"/>
      <c r="C153" s="10"/>
      <c r="D153" s="10"/>
      <c r="E153" s="10"/>
      <c r="F153" s="24"/>
      <c r="G153" s="10"/>
      <c r="J153" s="22"/>
      <c r="R153" s="10"/>
      <c r="S153" s="10"/>
      <c r="T153" s="10"/>
    </row>
    <row r="154" ht="15.75" customHeight="1">
      <c r="B154" s="10"/>
      <c r="C154" s="10"/>
      <c r="D154" s="10"/>
      <c r="E154" s="10"/>
      <c r="F154" s="24"/>
      <c r="G154" s="10"/>
      <c r="J154" s="22"/>
      <c r="R154" s="10"/>
      <c r="S154" s="10"/>
      <c r="T154" s="10"/>
    </row>
    <row r="155" ht="15.75" customHeight="1">
      <c r="B155" s="10"/>
      <c r="C155" s="10"/>
      <c r="D155" s="10"/>
      <c r="E155" s="10"/>
      <c r="F155" s="24"/>
      <c r="G155" s="10"/>
      <c r="J155" s="22"/>
      <c r="R155" s="10"/>
      <c r="S155" s="10"/>
      <c r="T155" s="10"/>
    </row>
    <row r="156" ht="15.75" customHeight="1">
      <c r="B156" s="10"/>
      <c r="C156" s="10"/>
      <c r="D156" s="10"/>
      <c r="E156" s="10"/>
      <c r="F156" s="24"/>
      <c r="G156" s="10"/>
      <c r="J156" s="22"/>
      <c r="R156" s="10"/>
      <c r="S156" s="10"/>
      <c r="T156" s="10"/>
    </row>
    <row r="157" ht="15.75" customHeight="1">
      <c r="B157" s="10"/>
      <c r="C157" s="10"/>
      <c r="D157" s="10"/>
      <c r="E157" s="10"/>
      <c r="F157" s="24"/>
      <c r="G157" s="10"/>
      <c r="J157" s="22"/>
      <c r="R157" s="10"/>
      <c r="S157" s="10"/>
      <c r="T157" s="10"/>
    </row>
    <row r="158" ht="15.75" customHeight="1">
      <c r="B158" s="10"/>
      <c r="C158" s="10"/>
      <c r="D158" s="10"/>
      <c r="E158" s="10"/>
      <c r="F158" s="24"/>
      <c r="G158" s="10"/>
      <c r="J158" s="22"/>
      <c r="R158" s="10"/>
      <c r="S158" s="10"/>
      <c r="T158" s="10"/>
    </row>
    <row r="159" ht="15.75" customHeight="1">
      <c r="B159" s="10"/>
      <c r="C159" s="10"/>
      <c r="D159" s="10"/>
      <c r="E159" s="10"/>
      <c r="F159" s="24"/>
      <c r="G159" s="10"/>
      <c r="J159" s="22"/>
      <c r="R159" s="10"/>
      <c r="S159" s="10"/>
      <c r="T159" s="10"/>
    </row>
    <row r="160" ht="15.75" customHeight="1">
      <c r="B160" s="10"/>
      <c r="C160" s="10"/>
      <c r="D160" s="10"/>
      <c r="E160" s="10"/>
      <c r="F160" s="24"/>
      <c r="G160" s="10"/>
      <c r="J160" s="22"/>
      <c r="R160" s="10"/>
      <c r="S160" s="10"/>
      <c r="T160" s="10"/>
    </row>
    <row r="161" ht="15.75" customHeight="1">
      <c r="B161" s="10"/>
      <c r="C161" s="10"/>
      <c r="D161" s="10"/>
      <c r="E161" s="10"/>
      <c r="F161" s="24"/>
      <c r="G161" s="10"/>
      <c r="J161" s="22"/>
      <c r="R161" s="10"/>
      <c r="S161" s="10"/>
      <c r="T161" s="10"/>
    </row>
    <row r="162" ht="15.75" customHeight="1">
      <c r="B162" s="10"/>
      <c r="C162" s="10"/>
      <c r="D162" s="10"/>
      <c r="E162" s="10"/>
      <c r="F162" s="24"/>
      <c r="G162" s="10"/>
      <c r="J162" s="22"/>
      <c r="R162" s="10"/>
      <c r="S162" s="10"/>
      <c r="T162" s="10"/>
    </row>
    <row r="163" ht="15.75" customHeight="1">
      <c r="B163" s="10"/>
      <c r="C163" s="10"/>
      <c r="D163" s="10"/>
      <c r="E163" s="10"/>
      <c r="F163" s="24"/>
      <c r="G163" s="10"/>
      <c r="J163" s="22"/>
      <c r="R163" s="10"/>
      <c r="S163" s="10"/>
      <c r="T163" s="10"/>
    </row>
    <row r="164" ht="15.75" customHeight="1">
      <c r="B164" s="10"/>
      <c r="C164" s="10"/>
      <c r="D164" s="10"/>
      <c r="E164" s="10"/>
      <c r="F164" s="24"/>
      <c r="G164" s="10"/>
      <c r="J164" s="22"/>
      <c r="R164" s="10"/>
      <c r="S164" s="10"/>
      <c r="T164" s="10"/>
    </row>
    <row r="165" ht="15.75" customHeight="1">
      <c r="B165" s="10"/>
      <c r="C165" s="10"/>
      <c r="D165" s="10"/>
      <c r="E165" s="10"/>
      <c r="F165" s="24"/>
      <c r="G165" s="10"/>
      <c r="J165" s="22"/>
      <c r="R165" s="10"/>
      <c r="S165" s="10"/>
      <c r="T165" s="10"/>
    </row>
    <row r="166" ht="15.75" customHeight="1">
      <c r="B166" s="10"/>
      <c r="C166" s="10"/>
      <c r="D166" s="10"/>
      <c r="E166" s="10"/>
      <c r="F166" s="24"/>
      <c r="G166" s="10"/>
      <c r="J166" s="22"/>
      <c r="R166" s="10"/>
      <c r="S166" s="10"/>
      <c r="T166" s="10"/>
    </row>
    <row r="167" ht="15.75" customHeight="1">
      <c r="B167" s="10"/>
      <c r="C167" s="10"/>
      <c r="D167" s="10"/>
      <c r="E167" s="10"/>
      <c r="F167" s="24"/>
      <c r="G167" s="10"/>
      <c r="J167" s="22"/>
      <c r="R167" s="10"/>
      <c r="S167" s="10"/>
      <c r="T167" s="10"/>
    </row>
    <row r="168" ht="15.75" customHeight="1">
      <c r="B168" s="10"/>
      <c r="C168" s="10"/>
      <c r="D168" s="10"/>
      <c r="E168" s="10"/>
      <c r="F168" s="24"/>
      <c r="G168" s="10"/>
      <c r="J168" s="22"/>
      <c r="R168" s="10"/>
      <c r="S168" s="10"/>
      <c r="T168" s="10"/>
    </row>
    <row r="169" ht="15.75" customHeight="1">
      <c r="B169" s="10"/>
      <c r="C169" s="10"/>
      <c r="D169" s="10"/>
      <c r="E169" s="10"/>
      <c r="F169" s="24"/>
      <c r="G169" s="10"/>
      <c r="J169" s="22"/>
      <c r="R169" s="10"/>
      <c r="S169" s="10"/>
      <c r="T169" s="10"/>
    </row>
    <row r="170" ht="15.75" customHeight="1">
      <c r="B170" s="10"/>
      <c r="C170" s="10"/>
      <c r="D170" s="10"/>
      <c r="E170" s="10"/>
      <c r="F170" s="24"/>
      <c r="G170" s="10"/>
      <c r="J170" s="22"/>
      <c r="R170" s="10"/>
      <c r="S170" s="10"/>
      <c r="T170" s="10"/>
    </row>
    <row r="171" ht="15.75" customHeight="1">
      <c r="B171" s="10"/>
      <c r="C171" s="10"/>
      <c r="D171" s="10"/>
      <c r="E171" s="10"/>
      <c r="F171" s="24"/>
      <c r="G171" s="10"/>
      <c r="J171" s="22"/>
      <c r="R171" s="10"/>
      <c r="S171" s="10"/>
      <c r="T171" s="10"/>
    </row>
    <row r="172" ht="15.75" customHeight="1">
      <c r="B172" s="10"/>
      <c r="C172" s="10"/>
      <c r="D172" s="10"/>
      <c r="E172" s="10"/>
      <c r="F172" s="24"/>
      <c r="G172" s="10"/>
      <c r="J172" s="22"/>
      <c r="R172" s="10"/>
      <c r="S172" s="10"/>
      <c r="T172" s="10"/>
    </row>
    <row r="173" ht="15.75" customHeight="1">
      <c r="B173" s="10"/>
      <c r="C173" s="10"/>
      <c r="D173" s="10"/>
      <c r="E173" s="10"/>
      <c r="F173" s="24"/>
      <c r="G173" s="10"/>
      <c r="J173" s="22"/>
      <c r="R173" s="10"/>
      <c r="S173" s="10"/>
      <c r="T173" s="10"/>
    </row>
    <row r="174" ht="15.75" customHeight="1">
      <c r="B174" s="10"/>
      <c r="C174" s="10"/>
      <c r="D174" s="10"/>
      <c r="E174" s="10"/>
      <c r="F174" s="24"/>
      <c r="G174" s="10"/>
      <c r="J174" s="22"/>
      <c r="R174" s="10"/>
      <c r="S174" s="10"/>
      <c r="T174" s="10"/>
    </row>
    <row r="175" ht="15.75" customHeight="1">
      <c r="B175" s="10"/>
      <c r="C175" s="10"/>
      <c r="D175" s="10"/>
      <c r="E175" s="10"/>
      <c r="F175" s="24"/>
      <c r="G175" s="10"/>
      <c r="J175" s="22"/>
      <c r="R175" s="10"/>
      <c r="S175" s="10"/>
      <c r="T175" s="10"/>
    </row>
    <row r="176" ht="15.75" customHeight="1">
      <c r="B176" s="10"/>
      <c r="C176" s="10"/>
      <c r="D176" s="10"/>
      <c r="E176" s="10"/>
      <c r="F176" s="24"/>
      <c r="G176" s="10"/>
      <c r="J176" s="22"/>
      <c r="R176" s="10"/>
      <c r="S176" s="10"/>
      <c r="T176" s="10"/>
    </row>
    <row r="177" ht="15.75" customHeight="1">
      <c r="B177" s="10"/>
      <c r="C177" s="10"/>
      <c r="D177" s="10"/>
      <c r="E177" s="10"/>
      <c r="F177" s="24"/>
      <c r="G177" s="10"/>
      <c r="J177" s="22"/>
      <c r="R177" s="10"/>
      <c r="S177" s="10"/>
      <c r="T177" s="10"/>
    </row>
    <row r="178" ht="15.75" customHeight="1">
      <c r="B178" s="10"/>
      <c r="C178" s="10"/>
      <c r="D178" s="10"/>
      <c r="E178" s="10"/>
      <c r="F178" s="24"/>
      <c r="G178" s="10"/>
      <c r="J178" s="22"/>
      <c r="R178" s="10"/>
      <c r="S178" s="10"/>
      <c r="T178" s="10"/>
    </row>
    <row r="179" ht="15.75" customHeight="1">
      <c r="B179" s="10"/>
      <c r="C179" s="10"/>
      <c r="D179" s="10"/>
      <c r="E179" s="10"/>
      <c r="F179" s="24"/>
      <c r="G179" s="10"/>
      <c r="J179" s="22"/>
      <c r="R179" s="10"/>
      <c r="S179" s="10"/>
      <c r="T179" s="10"/>
    </row>
    <row r="180" ht="15.75" customHeight="1">
      <c r="B180" s="10"/>
      <c r="C180" s="10"/>
      <c r="D180" s="10"/>
      <c r="E180" s="10"/>
      <c r="F180" s="24"/>
      <c r="G180" s="10"/>
      <c r="J180" s="22"/>
      <c r="R180" s="10"/>
      <c r="S180" s="10"/>
      <c r="T180" s="10"/>
    </row>
    <row r="181" ht="15.75" customHeight="1">
      <c r="B181" s="10"/>
      <c r="C181" s="10"/>
      <c r="D181" s="10"/>
      <c r="E181" s="10"/>
      <c r="F181" s="24"/>
      <c r="G181" s="10"/>
      <c r="J181" s="22"/>
      <c r="R181" s="10"/>
      <c r="S181" s="10"/>
      <c r="T181" s="10"/>
    </row>
    <row r="182" ht="15.75" customHeight="1">
      <c r="B182" s="10"/>
      <c r="C182" s="10"/>
      <c r="D182" s="10"/>
      <c r="E182" s="10"/>
      <c r="F182" s="24"/>
      <c r="G182" s="10"/>
      <c r="J182" s="22"/>
      <c r="R182" s="10"/>
      <c r="S182" s="10"/>
      <c r="T182" s="10"/>
    </row>
    <row r="183" ht="15.75" customHeight="1">
      <c r="B183" s="10"/>
      <c r="C183" s="10"/>
      <c r="D183" s="10"/>
      <c r="E183" s="10"/>
      <c r="F183" s="24"/>
      <c r="G183" s="10"/>
      <c r="J183" s="22"/>
      <c r="R183" s="10"/>
      <c r="S183" s="10"/>
      <c r="T183" s="10"/>
    </row>
    <row r="184" ht="15.75" customHeight="1">
      <c r="B184" s="10"/>
      <c r="C184" s="10"/>
      <c r="D184" s="10"/>
      <c r="E184" s="10"/>
      <c r="F184" s="24"/>
      <c r="G184" s="10"/>
      <c r="J184" s="22"/>
      <c r="R184" s="10"/>
      <c r="S184" s="10"/>
      <c r="T184" s="10"/>
    </row>
    <row r="185" ht="15.75" customHeight="1">
      <c r="B185" s="10"/>
      <c r="C185" s="10"/>
      <c r="D185" s="10"/>
      <c r="E185" s="10"/>
      <c r="F185" s="24"/>
      <c r="G185" s="10"/>
      <c r="J185" s="22"/>
      <c r="R185" s="10"/>
      <c r="S185" s="10"/>
      <c r="T185" s="10"/>
    </row>
    <row r="186" ht="15.75" customHeight="1">
      <c r="B186" s="10"/>
      <c r="C186" s="10"/>
      <c r="D186" s="10"/>
      <c r="E186" s="10"/>
      <c r="F186" s="24"/>
      <c r="G186" s="10"/>
      <c r="J186" s="22"/>
      <c r="R186" s="10"/>
      <c r="S186" s="10"/>
      <c r="T186" s="10"/>
    </row>
    <row r="187" ht="15.75" customHeight="1">
      <c r="B187" s="10"/>
      <c r="C187" s="10"/>
      <c r="D187" s="10"/>
      <c r="E187" s="10"/>
      <c r="F187" s="24"/>
      <c r="G187" s="10"/>
      <c r="J187" s="22"/>
      <c r="R187" s="10"/>
      <c r="S187" s="10"/>
      <c r="T187" s="10"/>
    </row>
    <row r="188" ht="15.75" customHeight="1">
      <c r="B188" s="10"/>
      <c r="C188" s="10"/>
      <c r="D188" s="10"/>
      <c r="E188" s="10"/>
      <c r="F188" s="24"/>
      <c r="G188" s="10"/>
      <c r="J188" s="22"/>
      <c r="R188" s="10"/>
      <c r="S188" s="10"/>
      <c r="T188" s="10"/>
    </row>
    <row r="189" ht="15.75" customHeight="1">
      <c r="B189" s="10"/>
      <c r="C189" s="10"/>
      <c r="D189" s="10"/>
      <c r="E189" s="10"/>
      <c r="F189" s="24"/>
      <c r="G189" s="10"/>
      <c r="J189" s="22"/>
      <c r="R189" s="10"/>
      <c r="S189" s="10"/>
      <c r="T189" s="10"/>
    </row>
    <row r="190" ht="15.75" customHeight="1">
      <c r="B190" s="10"/>
      <c r="C190" s="10"/>
      <c r="D190" s="10"/>
      <c r="E190" s="10"/>
      <c r="F190" s="24"/>
      <c r="G190" s="10"/>
      <c r="J190" s="22"/>
      <c r="R190" s="10"/>
      <c r="S190" s="10"/>
      <c r="T190" s="10"/>
    </row>
    <row r="191" ht="15.75" customHeight="1">
      <c r="B191" s="10"/>
      <c r="C191" s="10"/>
      <c r="D191" s="10"/>
      <c r="E191" s="10"/>
      <c r="F191" s="24"/>
      <c r="G191" s="10"/>
      <c r="J191" s="22"/>
      <c r="R191" s="10"/>
      <c r="S191" s="10"/>
      <c r="T191" s="10"/>
    </row>
    <row r="192" ht="15.75" customHeight="1">
      <c r="B192" s="10"/>
      <c r="C192" s="10"/>
      <c r="D192" s="10"/>
      <c r="E192" s="10"/>
      <c r="F192" s="24"/>
      <c r="G192" s="10"/>
      <c r="J192" s="22"/>
      <c r="R192" s="10"/>
      <c r="S192" s="10"/>
      <c r="T192" s="10"/>
    </row>
    <row r="193" ht="15.75" customHeight="1">
      <c r="B193" s="10"/>
      <c r="C193" s="10"/>
      <c r="D193" s="10"/>
      <c r="E193" s="10"/>
      <c r="F193" s="24"/>
      <c r="G193" s="10"/>
      <c r="J193" s="22"/>
      <c r="R193" s="10"/>
      <c r="S193" s="10"/>
      <c r="T193" s="10"/>
    </row>
    <row r="194" ht="15.75" customHeight="1">
      <c r="B194" s="10"/>
      <c r="C194" s="10"/>
      <c r="D194" s="10"/>
      <c r="E194" s="10"/>
      <c r="F194" s="24"/>
      <c r="G194" s="10"/>
      <c r="J194" s="22"/>
      <c r="R194" s="10"/>
      <c r="S194" s="10"/>
      <c r="T194" s="10"/>
    </row>
    <row r="195" ht="15.75" customHeight="1">
      <c r="B195" s="10"/>
      <c r="C195" s="10"/>
      <c r="D195" s="10"/>
      <c r="E195" s="10"/>
      <c r="F195" s="24"/>
      <c r="G195" s="10"/>
      <c r="J195" s="22"/>
      <c r="R195" s="10"/>
      <c r="S195" s="10"/>
      <c r="T195" s="10"/>
    </row>
    <row r="196" ht="15.75" customHeight="1">
      <c r="B196" s="10"/>
      <c r="C196" s="10"/>
      <c r="D196" s="10"/>
      <c r="E196" s="10"/>
      <c r="F196" s="24"/>
      <c r="G196" s="10"/>
      <c r="J196" s="22"/>
      <c r="R196" s="10"/>
      <c r="S196" s="10"/>
      <c r="T196" s="10"/>
    </row>
    <row r="197" ht="15.75" customHeight="1">
      <c r="B197" s="10"/>
      <c r="C197" s="10"/>
      <c r="D197" s="10"/>
      <c r="E197" s="10"/>
      <c r="F197" s="24"/>
      <c r="G197" s="10"/>
      <c r="J197" s="22"/>
      <c r="R197" s="10"/>
      <c r="S197" s="10"/>
      <c r="T197" s="10"/>
    </row>
    <row r="198" ht="15.75" customHeight="1">
      <c r="B198" s="10"/>
      <c r="C198" s="10"/>
      <c r="D198" s="10"/>
      <c r="E198" s="10"/>
      <c r="F198" s="24"/>
      <c r="G198" s="10"/>
      <c r="J198" s="22"/>
      <c r="R198" s="10"/>
      <c r="S198" s="10"/>
      <c r="T198" s="10"/>
    </row>
    <row r="199" ht="15.75" customHeight="1">
      <c r="B199" s="10"/>
      <c r="C199" s="10"/>
      <c r="D199" s="10"/>
      <c r="E199" s="10"/>
      <c r="F199" s="24"/>
      <c r="G199" s="10"/>
      <c r="J199" s="22"/>
      <c r="R199" s="10"/>
      <c r="S199" s="10"/>
      <c r="T199" s="10"/>
    </row>
    <row r="200" ht="15.75" customHeight="1">
      <c r="B200" s="10"/>
      <c r="C200" s="10"/>
      <c r="D200" s="10"/>
      <c r="E200" s="10"/>
      <c r="F200" s="24"/>
      <c r="G200" s="10"/>
      <c r="J200" s="22"/>
      <c r="R200" s="10"/>
      <c r="S200" s="10"/>
      <c r="T200" s="10"/>
    </row>
    <row r="201" ht="15.75" customHeight="1">
      <c r="B201" s="10"/>
      <c r="C201" s="10"/>
      <c r="D201" s="10"/>
      <c r="E201" s="10"/>
      <c r="F201" s="24"/>
      <c r="G201" s="10"/>
      <c r="J201" s="22"/>
      <c r="R201" s="10"/>
      <c r="S201" s="10"/>
      <c r="T201" s="10"/>
    </row>
    <row r="202" ht="15.75" customHeight="1">
      <c r="B202" s="10"/>
      <c r="C202" s="10"/>
      <c r="D202" s="10"/>
      <c r="E202" s="10"/>
      <c r="F202" s="24"/>
      <c r="G202" s="10"/>
      <c r="J202" s="22"/>
      <c r="R202" s="10"/>
      <c r="S202" s="10"/>
      <c r="T202" s="10"/>
    </row>
    <row r="203" ht="15.75" customHeight="1">
      <c r="B203" s="10"/>
      <c r="C203" s="10"/>
      <c r="D203" s="10"/>
      <c r="E203" s="10"/>
      <c r="F203" s="24"/>
      <c r="G203" s="10"/>
      <c r="J203" s="22"/>
      <c r="R203" s="10"/>
      <c r="S203" s="10"/>
      <c r="T203" s="10"/>
    </row>
    <row r="204" ht="15.75" customHeight="1">
      <c r="B204" s="10"/>
      <c r="C204" s="10"/>
      <c r="D204" s="10"/>
      <c r="E204" s="10"/>
      <c r="F204" s="24"/>
      <c r="G204" s="10"/>
      <c r="J204" s="22"/>
      <c r="R204" s="10"/>
      <c r="S204" s="10"/>
      <c r="T204" s="10"/>
    </row>
    <row r="205" ht="15.75" customHeight="1">
      <c r="B205" s="10"/>
      <c r="C205" s="10"/>
      <c r="D205" s="10"/>
      <c r="E205" s="10"/>
      <c r="F205" s="24"/>
      <c r="G205" s="10"/>
      <c r="J205" s="22"/>
      <c r="R205" s="10"/>
      <c r="S205" s="10"/>
      <c r="T205" s="10"/>
    </row>
    <row r="206" ht="15.75" customHeight="1">
      <c r="B206" s="10"/>
      <c r="C206" s="10"/>
      <c r="D206" s="10"/>
      <c r="E206" s="10"/>
      <c r="F206" s="24"/>
      <c r="G206" s="10"/>
      <c r="J206" s="22"/>
      <c r="R206" s="10"/>
      <c r="S206" s="10"/>
      <c r="T206" s="10"/>
    </row>
    <row r="207" ht="15.75" customHeight="1">
      <c r="B207" s="10"/>
      <c r="C207" s="10"/>
      <c r="D207" s="10"/>
      <c r="E207" s="10"/>
      <c r="F207" s="24"/>
      <c r="G207" s="10"/>
      <c r="J207" s="22"/>
      <c r="R207" s="10"/>
      <c r="S207" s="10"/>
      <c r="T207" s="10"/>
    </row>
    <row r="208" ht="15.75" customHeight="1">
      <c r="B208" s="10"/>
      <c r="C208" s="10"/>
      <c r="D208" s="10"/>
      <c r="E208" s="10"/>
      <c r="F208" s="24"/>
      <c r="G208" s="10"/>
      <c r="J208" s="22"/>
      <c r="R208" s="10"/>
      <c r="S208" s="10"/>
      <c r="T208" s="10"/>
    </row>
    <row r="209" ht="15.75" customHeight="1">
      <c r="B209" s="10"/>
      <c r="C209" s="10"/>
      <c r="D209" s="10"/>
      <c r="E209" s="10"/>
      <c r="F209" s="24"/>
      <c r="G209" s="10"/>
      <c r="J209" s="22"/>
      <c r="R209" s="10"/>
      <c r="S209" s="10"/>
      <c r="T209" s="10"/>
    </row>
    <row r="210" ht="15.75" customHeight="1">
      <c r="B210" s="10"/>
      <c r="C210" s="10"/>
      <c r="D210" s="10"/>
      <c r="E210" s="10"/>
      <c r="F210" s="24"/>
      <c r="G210" s="10"/>
      <c r="J210" s="22"/>
      <c r="R210" s="10"/>
      <c r="S210" s="10"/>
      <c r="T210" s="10"/>
    </row>
    <row r="211" ht="15.75" customHeight="1">
      <c r="B211" s="10"/>
      <c r="C211" s="10"/>
      <c r="D211" s="10"/>
      <c r="E211" s="10"/>
      <c r="F211" s="24"/>
      <c r="G211" s="10"/>
      <c r="J211" s="22"/>
      <c r="R211" s="10"/>
      <c r="S211" s="10"/>
      <c r="T211" s="10"/>
    </row>
    <row r="212" ht="15.75" customHeight="1">
      <c r="B212" s="10"/>
      <c r="C212" s="10"/>
      <c r="D212" s="10"/>
      <c r="E212" s="10"/>
      <c r="F212" s="24"/>
      <c r="G212" s="10"/>
      <c r="J212" s="22"/>
      <c r="R212" s="10"/>
      <c r="S212" s="10"/>
      <c r="T212" s="10"/>
    </row>
    <row r="213" ht="15.75" customHeight="1">
      <c r="B213" s="10"/>
      <c r="C213" s="10"/>
      <c r="D213" s="10"/>
      <c r="E213" s="10"/>
      <c r="F213" s="24"/>
      <c r="G213" s="10"/>
      <c r="J213" s="22"/>
      <c r="R213" s="10"/>
      <c r="S213" s="10"/>
      <c r="T213" s="10"/>
    </row>
    <row r="214" ht="15.75" customHeight="1">
      <c r="B214" s="10"/>
      <c r="C214" s="10"/>
      <c r="D214" s="10"/>
      <c r="E214" s="10"/>
      <c r="F214" s="24"/>
      <c r="G214" s="10"/>
      <c r="J214" s="22"/>
      <c r="R214" s="10"/>
      <c r="S214" s="10"/>
      <c r="T214" s="10"/>
    </row>
    <row r="215" ht="15.75" customHeight="1">
      <c r="B215" s="10"/>
      <c r="C215" s="10"/>
      <c r="D215" s="10"/>
      <c r="E215" s="10"/>
      <c r="F215" s="24"/>
      <c r="G215" s="10"/>
      <c r="J215" s="22"/>
      <c r="R215" s="10"/>
      <c r="S215" s="10"/>
      <c r="T215" s="10"/>
    </row>
    <row r="216" ht="15.75" customHeight="1">
      <c r="B216" s="10"/>
      <c r="C216" s="10"/>
      <c r="D216" s="10"/>
      <c r="E216" s="10"/>
      <c r="F216" s="24"/>
      <c r="G216" s="10"/>
      <c r="J216" s="22"/>
      <c r="R216" s="10"/>
      <c r="S216" s="10"/>
      <c r="T216" s="10"/>
    </row>
    <row r="217" ht="15.75" customHeight="1">
      <c r="B217" s="10"/>
      <c r="C217" s="10"/>
      <c r="D217" s="10"/>
      <c r="E217" s="10"/>
      <c r="F217" s="24"/>
      <c r="G217" s="10"/>
      <c r="J217" s="22"/>
      <c r="R217" s="10"/>
      <c r="S217" s="10"/>
      <c r="T217" s="10"/>
    </row>
    <row r="218" ht="15.75" customHeight="1">
      <c r="B218" s="10"/>
      <c r="C218" s="10"/>
      <c r="D218" s="10"/>
      <c r="E218" s="10"/>
      <c r="F218" s="24"/>
      <c r="G218" s="10"/>
      <c r="J218" s="22"/>
      <c r="R218" s="10"/>
      <c r="S218" s="10"/>
      <c r="T218" s="10"/>
    </row>
    <row r="219" ht="15.75" customHeight="1">
      <c r="B219" s="10"/>
      <c r="C219" s="10"/>
      <c r="D219" s="10"/>
      <c r="E219" s="10"/>
      <c r="F219" s="24"/>
      <c r="G219" s="10"/>
      <c r="J219" s="22"/>
      <c r="R219" s="10"/>
      <c r="S219" s="10"/>
      <c r="T219" s="10"/>
    </row>
    <row r="220" ht="15.75" customHeight="1">
      <c r="B220" s="10"/>
      <c r="C220" s="10"/>
      <c r="D220" s="10"/>
      <c r="E220" s="10"/>
      <c r="F220" s="24"/>
      <c r="G220" s="10"/>
      <c r="J220" s="22"/>
      <c r="R220" s="10"/>
      <c r="S220" s="10"/>
      <c r="T220" s="10"/>
    </row>
    <row r="221" ht="15.75" customHeight="1">
      <c r="B221" s="10"/>
      <c r="C221" s="10"/>
      <c r="D221" s="10"/>
      <c r="E221" s="10"/>
      <c r="F221" s="24"/>
      <c r="G221" s="10"/>
      <c r="J221" s="22"/>
      <c r="R221" s="10"/>
      <c r="S221" s="10"/>
      <c r="T221" s="10"/>
    </row>
    <row r="222" ht="15.75" customHeight="1">
      <c r="B222" s="10"/>
      <c r="C222" s="10"/>
      <c r="D222" s="10"/>
      <c r="E222" s="10"/>
      <c r="F222" s="24"/>
      <c r="G222" s="10"/>
      <c r="J222" s="22"/>
      <c r="R222" s="10"/>
      <c r="S222" s="10"/>
      <c r="T222" s="10"/>
    </row>
    <row r="223" ht="15.75" customHeight="1">
      <c r="B223" s="10"/>
      <c r="C223" s="10"/>
      <c r="D223" s="10"/>
      <c r="E223" s="10"/>
      <c r="F223" s="24"/>
      <c r="G223" s="10"/>
      <c r="J223" s="22"/>
      <c r="R223" s="10"/>
      <c r="S223" s="10"/>
      <c r="T223" s="10"/>
    </row>
    <row r="224" ht="15.75" customHeight="1">
      <c r="B224" s="10"/>
      <c r="C224" s="10"/>
      <c r="D224" s="10"/>
      <c r="E224" s="10"/>
      <c r="F224" s="24"/>
      <c r="G224" s="10"/>
      <c r="J224" s="22"/>
      <c r="R224" s="10"/>
      <c r="S224" s="10"/>
      <c r="T224" s="10"/>
    </row>
    <row r="225" ht="15.75" customHeight="1">
      <c r="B225" s="10"/>
      <c r="C225" s="10"/>
      <c r="D225" s="10"/>
      <c r="E225" s="10"/>
      <c r="F225" s="24"/>
      <c r="G225" s="10"/>
      <c r="J225" s="22"/>
      <c r="R225" s="10"/>
      <c r="S225" s="10"/>
      <c r="T225" s="10"/>
    </row>
    <row r="226" ht="15.75" customHeight="1">
      <c r="B226" s="10"/>
      <c r="C226" s="10"/>
      <c r="D226" s="10"/>
      <c r="E226" s="10"/>
      <c r="F226" s="24"/>
      <c r="G226" s="10"/>
      <c r="J226" s="22"/>
      <c r="R226" s="10"/>
      <c r="S226" s="10"/>
      <c r="T226" s="10"/>
    </row>
    <row r="227" ht="15.75" customHeight="1">
      <c r="B227" s="10"/>
      <c r="C227" s="10"/>
      <c r="D227" s="10"/>
      <c r="E227" s="10"/>
      <c r="F227" s="24"/>
      <c r="G227" s="10"/>
      <c r="J227" s="22"/>
      <c r="R227" s="10"/>
      <c r="S227" s="10"/>
      <c r="T227" s="10"/>
    </row>
    <row r="228" ht="15.75" customHeight="1">
      <c r="B228" s="10"/>
      <c r="C228" s="10"/>
      <c r="D228" s="10"/>
      <c r="E228" s="10"/>
      <c r="F228" s="24"/>
      <c r="G228" s="10"/>
      <c r="J228" s="22"/>
      <c r="R228" s="10"/>
      <c r="S228" s="10"/>
      <c r="T228" s="10"/>
    </row>
    <row r="229" ht="15.75" customHeight="1">
      <c r="B229" s="10"/>
      <c r="C229" s="10"/>
      <c r="D229" s="10"/>
      <c r="E229" s="10"/>
      <c r="F229" s="24"/>
      <c r="G229" s="10"/>
      <c r="J229" s="22"/>
      <c r="R229" s="10"/>
      <c r="S229" s="10"/>
      <c r="T229" s="10"/>
    </row>
    <row r="230" ht="15.75" customHeight="1">
      <c r="B230" s="10"/>
      <c r="C230" s="10"/>
      <c r="D230" s="10"/>
      <c r="E230" s="10"/>
      <c r="F230" s="24"/>
      <c r="G230" s="10"/>
      <c r="J230" s="22"/>
      <c r="R230" s="10"/>
      <c r="S230" s="10"/>
      <c r="T230" s="10"/>
    </row>
    <row r="231" ht="15.75" customHeight="1">
      <c r="B231" s="10"/>
      <c r="C231" s="10"/>
      <c r="D231" s="10"/>
      <c r="E231" s="10"/>
      <c r="F231" s="24"/>
      <c r="G231" s="10"/>
      <c r="J231" s="22"/>
      <c r="R231" s="10"/>
      <c r="S231" s="10"/>
      <c r="T231" s="10"/>
    </row>
    <row r="232" ht="15.75" customHeight="1">
      <c r="B232" s="10"/>
      <c r="C232" s="10"/>
      <c r="D232" s="10"/>
      <c r="E232" s="10"/>
      <c r="F232" s="24"/>
      <c r="G232" s="10"/>
      <c r="J232" s="22"/>
      <c r="R232" s="10"/>
      <c r="S232" s="10"/>
      <c r="T232" s="10"/>
    </row>
    <row r="233" ht="15.75" customHeight="1">
      <c r="B233" s="10"/>
      <c r="C233" s="10"/>
      <c r="D233" s="10"/>
      <c r="E233" s="10"/>
      <c r="F233" s="24"/>
      <c r="G233" s="10"/>
      <c r="J233" s="22"/>
      <c r="R233" s="10"/>
      <c r="S233" s="10"/>
      <c r="T233" s="10"/>
    </row>
    <row r="234" ht="15.75" customHeight="1">
      <c r="B234" s="10"/>
      <c r="C234" s="10"/>
      <c r="D234" s="10"/>
      <c r="E234" s="10"/>
      <c r="F234" s="24"/>
      <c r="G234" s="10"/>
      <c r="J234" s="22"/>
      <c r="R234" s="10"/>
      <c r="S234" s="10"/>
      <c r="T234" s="10"/>
    </row>
    <row r="235" ht="15.75" customHeight="1">
      <c r="B235" s="10"/>
      <c r="C235" s="10"/>
      <c r="D235" s="10"/>
      <c r="E235" s="10"/>
      <c r="F235" s="24"/>
      <c r="G235" s="10"/>
      <c r="J235" s="22"/>
      <c r="R235" s="10"/>
      <c r="S235" s="10"/>
      <c r="T235" s="10"/>
    </row>
    <row r="236" ht="15.75" customHeight="1">
      <c r="B236" s="10"/>
      <c r="C236" s="10"/>
      <c r="D236" s="10"/>
      <c r="E236" s="10"/>
      <c r="F236" s="24"/>
      <c r="G236" s="10"/>
      <c r="J236" s="22"/>
      <c r="R236" s="10"/>
      <c r="S236" s="10"/>
      <c r="T236" s="10"/>
    </row>
    <row r="237" ht="15.75" customHeight="1">
      <c r="B237" s="10"/>
      <c r="C237" s="10"/>
      <c r="D237" s="10"/>
      <c r="E237" s="10"/>
      <c r="F237" s="24"/>
      <c r="G237" s="10"/>
      <c r="J237" s="22"/>
      <c r="R237" s="10"/>
      <c r="S237" s="10"/>
      <c r="T237" s="10"/>
    </row>
    <row r="238" ht="15.75" customHeight="1">
      <c r="B238" s="10"/>
      <c r="C238" s="10"/>
      <c r="D238" s="10"/>
      <c r="E238" s="10"/>
      <c r="F238" s="24"/>
      <c r="G238" s="10"/>
      <c r="J238" s="22"/>
      <c r="R238" s="10"/>
      <c r="S238" s="10"/>
      <c r="T238" s="10"/>
    </row>
    <row r="239" ht="15.75" customHeight="1">
      <c r="B239" s="10"/>
      <c r="C239" s="10"/>
      <c r="D239" s="10"/>
      <c r="E239" s="10"/>
      <c r="F239" s="24"/>
      <c r="G239" s="10"/>
      <c r="J239" s="22"/>
      <c r="R239" s="10"/>
      <c r="S239" s="10"/>
      <c r="T239" s="10"/>
    </row>
    <row r="240" ht="15.75" customHeight="1">
      <c r="B240" s="10"/>
      <c r="C240" s="10"/>
      <c r="D240" s="10"/>
      <c r="E240" s="10"/>
      <c r="F240" s="24"/>
      <c r="G240" s="10"/>
      <c r="J240" s="22"/>
      <c r="R240" s="10"/>
      <c r="S240" s="10"/>
      <c r="T240" s="10"/>
    </row>
    <row r="241" ht="15.75" customHeight="1">
      <c r="B241" s="10"/>
      <c r="C241" s="10"/>
      <c r="D241" s="10"/>
      <c r="E241" s="10"/>
      <c r="F241" s="24"/>
      <c r="G241" s="10"/>
      <c r="J241" s="22"/>
      <c r="R241" s="10"/>
      <c r="S241" s="10"/>
      <c r="T241" s="10"/>
    </row>
    <row r="242" ht="15.75" customHeight="1">
      <c r="B242" s="10"/>
      <c r="C242" s="10"/>
      <c r="D242" s="10"/>
      <c r="E242" s="10"/>
      <c r="F242" s="24"/>
      <c r="G242" s="10"/>
      <c r="J242" s="22"/>
      <c r="R242" s="10"/>
      <c r="S242" s="10"/>
      <c r="T242" s="10"/>
    </row>
    <row r="243" ht="15.75" customHeight="1">
      <c r="B243" s="10"/>
      <c r="C243" s="10"/>
      <c r="D243" s="10"/>
      <c r="E243" s="10"/>
      <c r="F243" s="24"/>
      <c r="G243" s="10"/>
      <c r="J243" s="22"/>
      <c r="R243" s="10"/>
      <c r="S243" s="10"/>
      <c r="T243" s="10"/>
    </row>
    <row r="244" ht="15.75" customHeight="1">
      <c r="B244" s="10"/>
      <c r="C244" s="10"/>
      <c r="D244" s="10"/>
      <c r="E244" s="10"/>
      <c r="F244" s="24"/>
      <c r="G244" s="10"/>
      <c r="J244" s="22"/>
      <c r="R244" s="10"/>
      <c r="S244" s="10"/>
      <c r="T244" s="10"/>
    </row>
    <row r="245" ht="15.75" customHeight="1">
      <c r="B245" s="10"/>
      <c r="C245" s="10"/>
      <c r="D245" s="10"/>
      <c r="E245" s="10"/>
      <c r="F245" s="24"/>
      <c r="G245" s="10"/>
      <c r="J245" s="22"/>
      <c r="R245" s="10"/>
      <c r="S245" s="10"/>
      <c r="T245" s="10"/>
    </row>
    <row r="246" ht="15.75" customHeight="1">
      <c r="B246" s="10"/>
      <c r="C246" s="10"/>
      <c r="D246" s="10"/>
      <c r="E246" s="10"/>
      <c r="F246" s="24"/>
      <c r="G246" s="10"/>
      <c r="J246" s="22"/>
      <c r="R246" s="10"/>
      <c r="S246" s="10"/>
      <c r="T246" s="10"/>
    </row>
    <row r="247" ht="15.75" customHeight="1">
      <c r="B247" s="10"/>
      <c r="C247" s="10"/>
      <c r="D247" s="10"/>
      <c r="E247" s="10"/>
      <c r="F247" s="24"/>
      <c r="G247" s="10"/>
      <c r="J247" s="22"/>
      <c r="R247" s="10"/>
      <c r="S247" s="10"/>
      <c r="T247" s="10"/>
    </row>
    <row r="248" ht="15.75" customHeight="1">
      <c r="B248" s="10"/>
      <c r="C248" s="10"/>
      <c r="D248" s="10"/>
      <c r="E248" s="10"/>
      <c r="F248" s="24"/>
      <c r="G248" s="10"/>
      <c r="J248" s="22"/>
      <c r="R248" s="10"/>
      <c r="S248" s="10"/>
      <c r="T248" s="10"/>
    </row>
    <row r="249" ht="15.75" customHeight="1">
      <c r="B249" s="10"/>
      <c r="C249" s="10"/>
      <c r="D249" s="10"/>
      <c r="E249" s="10"/>
      <c r="F249" s="24"/>
      <c r="G249" s="10"/>
      <c r="J249" s="22"/>
      <c r="R249" s="10"/>
      <c r="S249" s="10"/>
      <c r="T249" s="10"/>
    </row>
    <row r="250" ht="15.75" customHeight="1">
      <c r="B250" s="10"/>
      <c r="C250" s="10"/>
      <c r="D250" s="10"/>
      <c r="E250" s="10"/>
      <c r="F250" s="24"/>
      <c r="G250" s="10"/>
      <c r="J250" s="22"/>
      <c r="R250" s="10"/>
      <c r="S250" s="10"/>
      <c r="T250" s="10"/>
    </row>
    <row r="251" ht="15.75" customHeight="1">
      <c r="B251" s="10"/>
      <c r="C251" s="10"/>
      <c r="D251" s="10"/>
      <c r="E251" s="10"/>
      <c r="F251" s="24"/>
      <c r="G251" s="10"/>
      <c r="J251" s="22"/>
      <c r="R251" s="10"/>
      <c r="S251" s="10"/>
      <c r="T251" s="10"/>
    </row>
    <row r="252" ht="15.75" customHeight="1">
      <c r="B252" s="10"/>
      <c r="C252" s="10"/>
      <c r="D252" s="10"/>
      <c r="E252" s="10"/>
      <c r="F252" s="24"/>
      <c r="G252" s="10"/>
      <c r="J252" s="22"/>
      <c r="R252" s="10"/>
      <c r="S252" s="10"/>
      <c r="T252" s="10"/>
    </row>
    <row r="253" ht="15.75" customHeight="1">
      <c r="B253" s="10"/>
      <c r="C253" s="10"/>
      <c r="D253" s="10"/>
      <c r="E253" s="10"/>
      <c r="F253" s="24"/>
      <c r="G253" s="10"/>
      <c r="J253" s="22"/>
      <c r="R253" s="10"/>
      <c r="S253" s="10"/>
      <c r="T253" s="10"/>
    </row>
    <row r="254" ht="15.75" customHeight="1">
      <c r="B254" s="10"/>
      <c r="C254" s="10"/>
      <c r="D254" s="10"/>
      <c r="E254" s="10"/>
      <c r="F254" s="24"/>
      <c r="G254" s="10"/>
      <c r="J254" s="22"/>
      <c r="R254" s="10"/>
      <c r="S254" s="10"/>
      <c r="T254" s="10"/>
    </row>
    <row r="255" ht="15.75" customHeight="1">
      <c r="B255" s="10"/>
      <c r="C255" s="10"/>
      <c r="D255" s="10"/>
      <c r="E255" s="10"/>
      <c r="F255" s="24"/>
      <c r="G255" s="10"/>
      <c r="J255" s="22"/>
      <c r="R255" s="10"/>
      <c r="S255" s="10"/>
      <c r="T255" s="10"/>
    </row>
    <row r="256" ht="15.75" customHeight="1">
      <c r="B256" s="10"/>
      <c r="C256" s="10"/>
      <c r="D256" s="10"/>
      <c r="E256" s="10"/>
      <c r="F256" s="24"/>
      <c r="G256" s="10"/>
      <c r="J256" s="22"/>
      <c r="R256" s="10"/>
      <c r="S256" s="10"/>
      <c r="T256" s="10"/>
    </row>
    <row r="257" ht="15.75" customHeight="1">
      <c r="B257" s="10"/>
      <c r="C257" s="10"/>
      <c r="D257" s="10"/>
      <c r="E257" s="10"/>
      <c r="F257" s="24"/>
      <c r="G257" s="10"/>
      <c r="J257" s="22"/>
      <c r="R257" s="10"/>
      <c r="S257" s="10"/>
      <c r="T257" s="10"/>
    </row>
    <row r="258" ht="15.75" customHeight="1">
      <c r="B258" s="10"/>
      <c r="C258" s="10"/>
      <c r="D258" s="10"/>
      <c r="E258" s="10"/>
      <c r="F258" s="24"/>
      <c r="G258" s="10"/>
      <c r="J258" s="22"/>
      <c r="R258" s="10"/>
      <c r="S258" s="10"/>
      <c r="T258" s="10"/>
    </row>
    <row r="259" ht="15.75" customHeight="1">
      <c r="B259" s="10"/>
      <c r="C259" s="10"/>
      <c r="D259" s="10"/>
      <c r="E259" s="10"/>
      <c r="F259" s="24"/>
      <c r="G259" s="10"/>
      <c r="J259" s="22"/>
      <c r="R259" s="10"/>
      <c r="S259" s="10"/>
      <c r="T259" s="10"/>
    </row>
    <row r="260" ht="15.75" customHeight="1">
      <c r="B260" s="10"/>
      <c r="C260" s="10"/>
      <c r="D260" s="10"/>
      <c r="E260" s="10"/>
      <c r="F260" s="24"/>
      <c r="G260" s="10"/>
      <c r="J260" s="22"/>
      <c r="R260" s="10"/>
      <c r="S260" s="10"/>
      <c r="T260" s="10"/>
    </row>
    <row r="261" ht="15.75" customHeight="1">
      <c r="B261" s="10"/>
      <c r="C261" s="10"/>
      <c r="D261" s="10"/>
      <c r="E261" s="10"/>
      <c r="F261" s="24"/>
      <c r="G261" s="10"/>
      <c r="J261" s="22"/>
      <c r="R261" s="10"/>
      <c r="S261" s="10"/>
      <c r="T261" s="10"/>
    </row>
    <row r="262" ht="15.75" customHeight="1">
      <c r="B262" s="10"/>
      <c r="C262" s="10"/>
      <c r="D262" s="10"/>
      <c r="E262" s="10"/>
      <c r="F262" s="24"/>
      <c r="G262" s="10"/>
      <c r="J262" s="22"/>
      <c r="R262" s="10"/>
      <c r="S262" s="10"/>
      <c r="T262" s="10"/>
    </row>
    <row r="263" ht="15.75" customHeight="1">
      <c r="B263" s="10"/>
      <c r="C263" s="10"/>
      <c r="D263" s="10"/>
      <c r="E263" s="10"/>
      <c r="F263" s="24"/>
      <c r="G263" s="10"/>
      <c r="J263" s="22"/>
      <c r="R263" s="10"/>
      <c r="S263" s="10"/>
      <c r="T263" s="10"/>
    </row>
    <row r="264" ht="15.75" customHeight="1">
      <c r="B264" s="10"/>
      <c r="C264" s="10"/>
      <c r="D264" s="10"/>
      <c r="E264" s="10"/>
      <c r="F264" s="24"/>
      <c r="G264" s="10"/>
      <c r="J264" s="22"/>
      <c r="R264" s="10"/>
      <c r="S264" s="10"/>
      <c r="T264" s="10"/>
    </row>
    <row r="265" ht="15.75" customHeight="1">
      <c r="B265" s="10"/>
      <c r="C265" s="10"/>
      <c r="D265" s="10"/>
      <c r="E265" s="10"/>
      <c r="F265" s="24"/>
      <c r="G265" s="10"/>
      <c r="J265" s="22"/>
      <c r="R265" s="10"/>
      <c r="S265" s="10"/>
      <c r="T265" s="10"/>
    </row>
    <row r="266" ht="15.75" customHeight="1">
      <c r="B266" s="10"/>
      <c r="C266" s="10"/>
      <c r="D266" s="10"/>
      <c r="E266" s="10"/>
      <c r="F266" s="24"/>
      <c r="G266" s="10"/>
      <c r="J266" s="22"/>
      <c r="R266" s="10"/>
      <c r="S266" s="10"/>
      <c r="T266" s="10"/>
    </row>
    <row r="267" ht="15.75" customHeight="1">
      <c r="B267" s="10"/>
      <c r="C267" s="10"/>
      <c r="D267" s="10"/>
      <c r="E267" s="10"/>
      <c r="F267" s="24"/>
      <c r="G267" s="10"/>
      <c r="J267" s="22"/>
      <c r="R267" s="10"/>
      <c r="S267" s="10"/>
      <c r="T267" s="10"/>
    </row>
    <row r="268" ht="15.75" customHeight="1">
      <c r="B268" s="10"/>
      <c r="C268" s="10"/>
      <c r="D268" s="10"/>
      <c r="E268" s="10"/>
      <c r="F268" s="24"/>
      <c r="G268" s="10"/>
      <c r="J268" s="22"/>
      <c r="R268" s="10"/>
      <c r="S268" s="10"/>
      <c r="T268" s="10"/>
    </row>
    <row r="269" ht="15.75" customHeight="1">
      <c r="B269" s="10"/>
      <c r="C269" s="10"/>
      <c r="D269" s="10"/>
      <c r="E269" s="10"/>
      <c r="F269" s="24"/>
      <c r="G269" s="10"/>
      <c r="J269" s="22"/>
      <c r="R269" s="10"/>
      <c r="S269" s="10"/>
      <c r="T269" s="10"/>
    </row>
    <row r="270" ht="15.75" customHeight="1">
      <c r="B270" s="10"/>
      <c r="C270" s="10"/>
      <c r="D270" s="10"/>
      <c r="E270" s="10"/>
      <c r="F270" s="24"/>
      <c r="G270" s="10"/>
      <c r="J270" s="22"/>
      <c r="R270" s="10"/>
      <c r="S270" s="10"/>
      <c r="T270" s="10"/>
    </row>
    <row r="271" ht="15.75" customHeight="1">
      <c r="B271" s="10"/>
      <c r="C271" s="10"/>
      <c r="D271" s="10"/>
      <c r="E271" s="10"/>
      <c r="F271" s="24"/>
      <c r="G271" s="10"/>
      <c r="J271" s="22"/>
      <c r="R271" s="10"/>
      <c r="S271" s="10"/>
      <c r="T271" s="10"/>
    </row>
    <row r="272" ht="15.75" customHeight="1">
      <c r="B272" s="10"/>
      <c r="C272" s="10"/>
      <c r="D272" s="10"/>
      <c r="E272" s="10"/>
      <c r="F272" s="24"/>
      <c r="G272" s="10"/>
      <c r="J272" s="22"/>
      <c r="R272" s="10"/>
      <c r="S272" s="10"/>
      <c r="T272" s="10"/>
    </row>
    <row r="273" ht="15.75" customHeight="1">
      <c r="B273" s="10"/>
      <c r="C273" s="10"/>
      <c r="D273" s="10"/>
      <c r="E273" s="10"/>
      <c r="F273" s="24"/>
      <c r="G273" s="10"/>
      <c r="J273" s="22"/>
      <c r="R273" s="10"/>
      <c r="S273" s="10"/>
      <c r="T273" s="10"/>
    </row>
    <row r="274" ht="15.75" customHeight="1">
      <c r="B274" s="10"/>
      <c r="C274" s="10"/>
      <c r="D274" s="10"/>
      <c r="E274" s="10"/>
      <c r="F274" s="24"/>
      <c r="G274" s="10"/>
      <c r="J274" s="22"/>
      <c r="R274" s="10"/>
      <c r="S274" s="10"/>
      <c r="T274" s="10"/>
    </row>
    <row r="275" ht="15.75" customHeight="1">
      <c r="B275" s="10"/>
      <c r="C275" s="10"/>
      <c r="D275" s="10"/>
      <c r="E275" s="10"/>
      <c r="F275" s="24"/>
      <c r="G275" s="10"/>
      <c r="J275" s="22"/>
      <c r="R275" s="10"/>
      <c r="S275" s="10"/>
      <c r="T275" s="10"/>
    </row>
    <row r="276" ht="15.75" customHeight="1">
      <c r="B276" s="10"/>
      <c r="C276" s="10"/>
      <c r="D276" s="10"/>
      <c r="E276" s="10"/>
      <c r="F276" s="24"/>
      <c r="G276" s="10"/>
      <c r="J276" s="22"/>
      <c r="R276" s="10"/>
      <c r="S276" s="10"/>
      <c r="T276" s="10"/>
    </row>
    <row r="277" ht="15.75" customHeight="1">
      <c r="B277" s="10"/>
      <c r="C277" s="10"/>
      <c r="D277" s="10"/>
      <c r="E277" s="10"/>
      <c r="F277" s="24"/>
      <c r="G277" s="10"/>
      <c r="J277" s="22"/>
      <c r="R277" s="10"/>
      <c r="S277" s="10"/>
      <c r="T277" s="10"/>
    </row>
    <row r="278" ht="15.75" customHeight="1">
      <c r="B278" s="10"/>
      <c r="C278" s="10"/>
      <c r="D278" s="10"/>
      <c r="E278" s="10"/>
      <c r="F278" s="24"/>
      <c r="G278" s="10"/>
      <c r="J278" s="22"/>
      <c r="R278" s="10"/>
      <c r="S278" s="10"/>
      <c r="T278" s="10"/>
    </row>
    <row r="279" ht="15.75" customHeight="1">
      <c r="B279" s="10"/>
      <c r="C279" s="10"/>
      <c r="D279" s="10"/>
      <c r="E279" s="10"/>
      <c r="F279" s="24"/>
      <c r="G279" s="10"/>
      <c r="J279" s="22"/>
      <c r="R279" s="10"/>
      <c r="S279" s="10"/>
      <c r="T279" s="10"/>
    </row>
    <row r="280" ht="15.75" customHeight="1">
      <c r="B280" s="10"/>
      <c r="C280" s="10"/>
      <c r="D280" s="10"/>
      <c r="E280" s="10"/>
      <c r="F280" s="24"/>
      <c r="G280" s="10"/>
      <c r="J280" s="22"/>
      <c r="R280" s="10"/>
      <c r="S280" s="10"/>
      <c r="T280" s="10"/>
    </row>
    <row r="281" ht="15.75" customHeight="1">
      <c r="B281" s="10"/>
      <c r="C281" s="10"/>
      <c r="D281" s="10"/>
      <c r="E281" s="10"/>
      <c r="F281" s="24"/>
      <c r="G281" s="10"/>
      <c r="J281" s="22"/>
      <c r="R281" s="10"/>
      <c r="S281" s="10"/>
      <c r="T281" s="10"/>
    </row>
    <row r="282" ht="15.75" customHeight="1">
      <c r="B282" s="10"/>
      <c r="C282" s="10"/>
      <c r="D282" s="10"/>
      <c r="E282" s="10"/>
      <c r="F282" s="24"/>
      <c r="G282" s="10"/>
      <c r="J282" s="22"/>
      <c r="R282" s="10"/>
      <c r="S282" s="10"/>
      <c r="T282" s="10"/>
    </row>
    <row r="283" ht="15.75" customHeight="1">
      <c r="B283" s="10"/>
      <c r="C283" s="10"/>
      <c r="D283" s="10"/>
      <c r="E283" s="10"/>
      <c r="F283" s="24"/>
      <c r="G283" s="10"/>
      <c r="J283" s="22"/>
      <c r="R283" s="10"/>
      <c r="S283" s="10"/>
      <c r="T283" s="10"/>
    </row>
    <row r="284" ht="15.75" customHeight="1">
      <c r="B284" s="10"/>
      <c r="C284" s="10"/>
      <c r="D284" s="10"/>
      <c r="E284" s="10"/>
      <c r="F284" s="24"/>
      <c r="G284" s="10"/>
      <c r="J284" s="22"/>
      <c r="R284" s="10"/>
      <c r="S284" s="10"/>
      <c r="T284" s="10"/>
    </row>
    <row r="285" ht="15.75" customHeight="1">
      <c r="B285" s="10"/>
      <c r="C285" s="10"/>
      <c r="D285" s="10"/>
      <c r="E285" s="10"/>
      <c r="F285" s="24"/>
      <c r="G285" s="10"/>
      <c r="J285" s="22"/>
      <c r="R285" s="10"/>
      <c r="S285" s="10"/>
      <c r="T285" s="10"/>
    </row>
    <row r="286" ht="15.75" customHeight="1">
      <c r="B286" s="10"/>
      <c r="C286" s="10"/>
      <c r="D286" s="10"/>
      <c r="E286" s="10"/>
      <c r="F286" s="24"/>
      <c r="G286" s="10"/>
      <c r="J286" s="22"/>
      <c r="R286" s="10"/>
      <c r="S286" s="10"/>
      <c r="T286" s="10"/>
    </row>
    <row r="287" ht="15.75" customHeight="1">
      <c r="B287" s="10"/>
      <c r="C287" s="10"/>
      <c r="D287" s="10"/>
      <c r="E287" s="10"/>
      <c r="F287" s="24"/>
      <c r="G287" s="10"/>
      <c r="J287" s="22"/>
      <c r="R287" s="10"/>
      <c r="S287" s="10"/>
      <c r="T287" s="10"/>
    </row>
    <row r="288" ht="15.75" customHeight="1">
      <c r="B288" s="10"/>
      <c r="C288" s="10"/>
      <c r="D288" s="10"/>
      <c r="E288" s="10"/>
      <c r="F288" s="24"/>
      <c r="G288" s="10"/>
      <c r="J288" s="22"/>
      <c r="R288" s="10"/>
      <c r="S288" s="10"/>
      <c r="T288" s="10"/>
    </row>
    <row r="289" ht="15.75" customHeight="1">
      <c r="B289" s="10"/>
      <c r="C289" s="10"/>
      <c r="D289" s="10"/>
      <c r="E289" s="10"/>
      <c r="F289" s="24"/>
      <c r="G289" s="10"/>
      <c r="J289" s="22"/>
      <c r="R289" s="10"/>
      <c r="S289" s="10"/>
      <c r="T289" s="10"/>
    </row>
    <row r="290" ht="15.75" customHeight="1">
      <c r="B290" s="10"/>
      <c r="C290" s="10"/>
      <c r="D290" s="10"/>
      <c r="E290" s="10"/>
      <c r="F290" s="24"/>
      <c r="G290" s="10"/>
      <c r="J290" s="22"/>
      <c r="R290" s="10"/>
      <c r="S290" s="10"/>
      <c r="T290" s="10"/>
    </row>
    <row r="291" ht="15.75" customHeight="1">
      <c r="B291" s="10"/>
      <c r="C291" s="10"/>
      <c r="D291" s="10"/>
      <c r="E291" s="10"/>
      <c r="F291" s="24"/>
      <c r="G291" s="10"/>
      <c r="J291" s="22"/>
      <c r="R291" s="10"/>
      <c r="S291" s="10"/>
      <c r="T291" s="10"/>
    </row>
    <row r="292" ht="15.75" customHeight="1">
      <c r="B292" s="10"/>
      <c r="C292" s="10"/>
      <c r="D292" s="10"/>
      <c r="E292" s="10"/>
      <c r="F292" s="24"/>
      <c r="G292" s="10"/>
      <c r="J292" s="22"/>
      <c r="R292" s="10"/>
      <c r="S292" s="10"/>
      <c r="T292" s="10"/>
    </row>
    <row r="293" ht="15.75" customHeight="1">
      <c r="B293" s="10"/>
      <c r="C293" s="10"/>
      <c r="D293" s="10"/>
      <c r="E293" s="10"/>
      <c r="F293" s="24"/>
      <c r="G293" s="10"/>
      <c r="J293" s="22"/>
      <c r="R293" s="10"/>
      <c r="S293" s="10"/>
      <c r="T293" s="10"/>
    </row>
    <row r="294" ht="15.75" customHeight="1">
      <c r="B294" s="10"/>
      <c r="C294" s="10"/>
      <c r="D294" s="10"/>
      <c r="E294" s="10"/>
      <c r="F294" s="24"/>
      <c r="G294" s="10"/>
      <c r="J294" s="22"/>
      <c r="R294" s="10"/>
      <c r="S294" s="10"/>
      <c r="T294" s="10"/>
    </row>
    <row r="295" ht="15.75" customHeight="1">
      <c r="B295" s="10"/>
      <c r="C295" s="10"/>
      <c r="D295" s="10"/>
      <c r="E295" s="10"/>
      <c r="F295" s="24"/>
      <c r="G295" s="10"/>
      <c r="J295" s="22"/>
      <c r="R295" s="10"/>
      <c r="S295" s="10"/>
      <c r="T295" s="10"/>
    </row>
    <row r="296" ht="15.75" customHeight="1">
      <c r="B296" s="10"/>
      <c r="C296" s="10"/>
      <c r="D296" s="10"/>
      <c r="E296" s="10"/>
      <c r="F296" s="24"/>
      <c r="G296" s="10"/>
      <c r="J296" s="22"/>
      <c r="R296" s="10"/>
      <c r="S296" s="10"/>
      <c r="T296" s="10"/>
    </row>
    <row r="297" ht="15.75" customHeight="1">
      <c r="B297" s="10"/>
      <c r="C297" s="10"/>
      <c r="D297" s="10"/>
      <c r="E297" s="10"/>
      <c r="F297" s="24"/>
      <c r="G297" s="10"/>
      <c r="J297" s="22"/>
      <c r="R297" s="10"/>
      <c r="S297" s="10"/>
      <c r="T297" s="10"/>
    </row>
    <row r="298" ht="15.75" customHeight="1">
      <c r="B298" s="10"/>
      <c r="C298" s="10"/>
      <c r="D298" s="10"/>
      <c r="E298" s="10"/>
      <c r="F298" s="24"/>
      <c r="G298" s="10"/>
      <c r="J298" s="22"/>
      <c r="R298" s="10"/>
      <c r="S298" s="10"/>
      <c r="T298" s="10"/>
    </row>
    <row r="299" ht="15.75" customHeight="1">
      <c r="B299" s="10"/>
      <c r="C299" s="10"/>
      <c r="D299" s="10"/>
      <c r="E299" s="10"/>
      <c r="F299" s="24"/>
      <c r="G299" s="10"/>
      <c r="J299" s="22"/>
      <c r="R299" s="10"/>
      <c r="S299" s="10"/>
      <c r="T299" s="10"/>
    </row>
    <row r="300" ht="15.75" customHeight="1">
      <c r="B300" s="10"/>
      <c r="C300" s="10"/>
      <c r="D300" s="10"/>
      <c r="E300" s="10"/>
      <c r="F300" s="24"/>
      <c r="G300" s="10"/>
      <c r="J300" s="22"/>
      <c r="R300" s="10"/>
      <c r="S300" s="10"/>
      <c r="T300" s="10"/>
    </row>
    <row r="301" ht="15.75" customHeight="1">
      <c r="B301" s="10"/>
      <c r="C301" s="10"/>
      <c r="D301" s="10"/>
      <c r="E301" s="10"/>
      <c r="F301" s="24"/>
      <c r="G301" s="10"/>
      <c r="J301" s="22"/>
      <c r="R301" s="10"/>
      <c r="S301" s="10"/>
      <c r="T301" s="10"/>
    </row>
    <row r="302" ht="15.75" customHeight="1">
      <c r="B302" s="10"/>
      <c r="C302" s="10"/>
      <c r="D302" s="10"/>
      <c r="E302" s="10"/>
      <c r="F302" s="24"/>
      <c r="G302" s="10"/>
      <c r="J302" s="22"/>
      <c r="R302" s="10"/>
      <c r="S302" s="10"/>
      <c r="T302" s="10"/>
    </row>
    <row r="303" ht="15.75" customHeight="1">
      <c r="B303" s="10"/>
      <c r="C303" s="10"/>
      <c r="D303" s="10"/>
      <c r="E303" s="10"/>
      <c r="F303" s="24"/>
      <c r="G303" s="10"/>
      <c r="J303" s="22"/>
      <c r="R303" s="10"/>
      <c r="S303" s="10"/>
      <c r="T303" s="10"/>
    </row>
    <row r="304" ht="15.75" customHeight="1">
      <c r="B304" s="10"/>
      <c r="C304" s="10"/>
      <c r="D304" s="10"/>
      <c r="E304" s="10"/>
      <c r="F304" s="24"/>
      <c r="G304" s="10"/>
      <c r="J304" s="22"/>
      <c r="R304" s="10"/>
      <c r="S304" s="10"/>
      <c r="T304" s="10"/>
    </row>
    <row r="305" ht="15.75" customHeight="1">
      <c r="B305" s="10"/>
      <c r="C305" s="10"/>
      <c r="D305" s="10"/>
      <c r="E305" s="10"/>
      <c r="F305" s="24"/>
      <c r="G305" s="10"/>
      <c r="J305" s="22"/>
      <c r="R305" s="10"/>
      <c r="S305" s="10"/>
      <c r="T305" s="10"/>
    </row>
    <row r="306" ht="15.75" customHeight="1">
      <c r="B306" s="10"/>
      <c r="C306" s="10"/>
      <c r="D306" s="10"/>
      <c r="E306" s="10"/>
      <c r="F306" s="24"/>
      <c r="G306" s="10"/>
      <c r="J306" s="22"/>
      <c r="R306" s="10"/>
      <c r="S306" s="10"/>
      <c r="T306" s="10"/>
    </row>
    <row r="307" ht="15.75" customHeight="1">
      <c r="B307" s="10"/>
      <c r="C307" s="10"/>
      <c r="D307" s="10"/>
      <c r="E307" s="10"/>
      <c r="F307" s="24"/>
      <c r="G307" s="10"/>
      <c r="J307" s="22"/>
      <c r="R307" s="10"/>
      <c r="S307" s="10"/>
      <c r="T307" s="10"/>
    </row>
    <row r="308" ht="15.75" customHeight="1">
      <c r="B308" s="10"/>
      <c r="C308" s="10"/>
      <c r="D308" s="10"/>
      <c r="E308" s="10"/>
      <c r="F308" s="24"/>
      <c r="G308" s="10"/>
      <c r="J308" s="22"/>
      <c r="R308" s="10"/>
      <c r="S308" s="10"/>
      <c r="T308" s="10"/>
    </row>
    <row r="309" ht="15.75" customHeight="1">
      <c r="B309" s="10"/>
      <c r="C309" s="10"/>
      <c r="D309" s="10"/>
      <c r="E309" s="10"/>
      <c r="F309" s="24"/>
      <c r="G309" s="10"/>
      <c r="J309" s="22"/>
      <c r="R309" s="10"/>
      <c r="S309" s="10"/>
      <c r="T309" s="10"/>
    </row>
    <row r="310" ht="15.75" customHeight="1">
      <c r="B310" s="10"/>
      <c r="C310" s="10"/>
      <c r="D310" s="10"/>
      <c r="E310" s="10"/>
      <c r="F310" s="24"/>
      <c r="G310" s="10"/>
      <c r="J310" s="22"/>
      <c r="R310" s="10"/>
      <c r="S310" s="10"/>
      <c r="T310" s="10"/>
    </row>
    <row r="311" ht="15.75" customHeight="1">
      <c r="B311" s="10"/>
      <c r="C311" s="10"/>
      <c r="D311" s="10"/>
      <c r="E311" s="10"/>
      <c r="F311" s="24"/>
      <c r="G311" s="10"/>
      <c r="J311" s="22"/>
      <c r="R311" s="10"/>
      <c r="S311" s="10"/>
      <c r="T311" s="10"/>
    </row>
    <row r="312" ht="15.75" customHeight="1">
      <c r="B312" s="10"/>
      <c r="C312" s="10"/>
      <c r="D312" s="10"/>
      <c r="E312" s="10"/>
      <c r="F312" s="24"/>
      <c r="G312" s="10"/>
      <c r="J312" s="22"/>
      <c r="R312" s="10"/>
      <c r="S312" s="10"/>
      <c r="T312" s="10"/>
    </row>
    <row r="313" ht="15.75" customHeight="1">
      <c r="B313" s="10"/>
      <c r="C313" s="10"/>
      <c r="D313" s="10"/>
      <c r="E313" s="10"/>
      <c r="F313" s="24"/>
      <c r="G313" s="10"/>
      <c r="J313" s="22"/>
      <c r="R313" s="10"/>
      <c r="S313" s="10"/>
      <c r="T313" s="10"/>
    </row>
    <row r="314" ht="15.75" customHeight="1">
      <c r="B314" s="10"/>
      <c r="C314" s="10"/>
      <c r="D314" s="10"/>
      <c r="E314" s="10"/>
      <c r="F314" s="24"/>
      <c r="G314" s="10"/>
      <c r="J314" s="22"/>
      <c r="R314" s="10"/>
      <c r="S314" s="10"/>
      <c r="T314" s="10"/>
    </row>
    <row r="315" ht="15.75" customHeight="1">
      <c r="B315" s="10"/>
      <c r="C315" s="10"/>
      <c r="D315" s="10"/>
      <c r="E315" s="10"/>
      <c r="F315" s="24"/>
      <c r="G315" s="10"/>
      <c r="J315" s="22"/>
      <c r="R315" s="10"/>
      <c r="S315" s="10"/>
      <c r="T315" s="10"/>
    </row>
    <row r="316" ht="15.75" customHeight="1">
      <c r="B316" s="10"/>
      <c r="C316" s="10"/>
      <c r="D316" s="10"/>
      <c r="E316" s="10"/>
      <c r="F316" s="24"/>
      <c r="G316" s="10"/>
      <c r="J316" s="22"/>
      <c r="R316" s="10"/>
      <c r="S316" s="10"/>
      <c r="T316" s="10"/>
    </row>
    <row r="317" ht="15.75" customHeight="1">
      <c r="B317" s="10"/>
      <c r="C317" s="10"/>
      <c r="D317" s="10"/>
      <c r="E317" s="10"/>
      <c r="F317" s="24"/>
      <c r="G317" s="10"/>
      <c r="J317" s="22"/>
      <c r="R317" s="10"/>
      <c r="S317" s="10"/>
      <c r="T317" s="10"/>
    </row>
    <row r="318" ht="15.75" customHeight="1">
      <c r="B318" s="10"/>
      <c r="C318" s="10"/>
      <c r="D318" s="10"/>
      <c r="E318" s="10"/>
      <c r="F318" s="24"/>
      <c r="G318" s="10"/>
      <c r="J318" s="22"/>
      <c r="R318" s="10"/>
      <c r="S318" s="10"/>
      <c r="T318" s="10"/>
    </row>
    <row r="319" ht="15.75" customHeight="1">
      <c r="B319" s="10"/>
      <c r="C319" s="10"/>
      <c r="D319" s="10"/>
      <c r="E319" s="10"/>
      <c r="F319" s="24"/>
      <c r="G319" s="10"/>
      <c r="J319" s="22"/>
      <c r="R319" s="10"/>
      <c r="S319" s="10"/>
      <c r="T319" s="10"/>
    </row>
    <row r="320" ht="15.75" customHeight="1">
      <c r="B320" s="10"/>
      <c r="C320" s="10"/>
      <c r="D320" s="10"/>
      <c r="E320" s="10"/>
      <c r="F320" s="24"/>
      <c r="G320" s="10"/>
      <c r="J320" s="22"/>
      <c r="R320" s="10"/>
      <c r="S320" s="10"/>
      <c r="T320" s="10"/>
    </row>
    <row r="321" ht="15.75" customHeight="1">
      <c r="B321" s="10"/>
      <c r="C321" s="10"/>
      <c r="D321" s="10"/>
      <c r="E321" s="10"/>
      <c r="F321" s="24"/>
      <c r="G321" s="10"/>
      <c r="J321" s="22"/>
      <c r="R321" s="10"/>
      <c r="S321" s="10"/>
      <c r="T321" s="10"/>
    </row>
    <row r="322" ht="15.75" customHeight="1">
      <c r="B322" s="10"/>
      <c r="C322" s="10"/>
      <c r="D322" s="10"/>
      <c r="E322" s="10"/>
      <c r="F322" s="24"/>
      <c r="G322" s="10"/>
      <c r="J322" s="22"/>
      <c r="R322" s="10"/>
      <c r="S322" s="10"/>
      <c r="T322" s="10"/>
    </row>
    <row r="323" ht="15.75" customHeight="1">
      <c r="B323" s="10"/>
      <c r="C323" s="10"/>
      <c r="D323" s="10"/>
      <c r="E323" s="10"/>
      <c r="F323" s="24"/>
      <c r="G323" s="10"/>
      <c r="J323" s="22"/>
      <c r="R323" s="10"/>
      <c r="S323" s="10"/>
      <c r="T323" s="10"/>
    </row>
    <row r="324" ht="15.75" customHeight="1">
      <c r="B324" s="10"/>
      <c r="C324" s="10"/>
      <c r="D324" s="10"/>
      <c r="E324" s="10"/>
      <c r="F324" s="24"/>
      <c r="G324" s="10"/>
      <c r="J324" s="22"/>
      <c r="R324" s="10"/>
      <c r="S324" s="10"/>
      <c r="T324" s="10"/>
    </row>
    <row r="325" ht="15.75" customHeight="1">
      <c r="B325" s="10"/>
      <c r="C325" s="10"/>
      <c r="D325" s="10"/>
      <c r="E325" s="10"/>
      <c r="F325" s="24"/>
      <c r="G325" s="10"/>
      <c r="J325" s="22"/>
      <c r="R325" s="10"/>
      <c r="S325" s="10"/>
      <c r="T325" s="10"/>
    </row>
    <row r="326" ht="15.75" customHeight="1">
      <c r="B326" s="10"/>
      <c r="C326" s="10"/>
      <c r="D326" s="10"/>
      <c r="E326" s="10"/>
      <c r="F326" s="24"/>
      <c r="G326" s="10"/>
      <c r="J326" s="22"/>
      <c r="R326" s="10"/>
      <c r="S326" s="10"/>
      <c r="T326" s="10"/>
    </row>
    <row r="327" ht="15.75" customHeight="1">
      <c r="B327" s="10"/>
      <c r="C327" s="10"/>
      <c r="D327" s="10"/>
      <c r="E327" s="10"/>
      <c r="F327" s="24"/>
      <c r="G327" s="10"/>
      <c r="J327" s="22"/>
      <c r="R327" s="10"/>
      <c r="S327" s="10"/>
      <c r="T327" s="10"/>
    </row>
    <row r="328" ht="15.75" customHeight="1">
      <c r="B328" s="10"/>
      <c r="C328" s="10"/>
      <c r="D328" s="10"/>
      <c r="E328" s="10"/>
      <c r="F328" s="24"/>
      <c r="G328" s="10"/>
      <c r="J328" s="22"/>
      <c r="R328" s="10"/>
      <c r="S328" s="10"/>
      <c r="T328" s="10"/>
    </row>
    <row r="329" ht="15.75" customHeight="1">
      <c r="B329" s="10"/>
      <c r="C329" s="10"/>
      <c r="D329" s="10"/>
      <c r="E329" s="10"/>
      <c r="F329" s="24"/>
      <c r="G329" s="10"/>
      <c r="J329" s="22"/>
      <c r="R329" s="10"/>
      <c r="S329" s="10"/>
      <c r="T329" s="10"/>
    </row>
    <row r="330" ht="15.75" customHeight="1">
      <c r="B330" s="10"/>
      <c r="C330" s="10"/>
      <c r="D330" s="10"/>
      <c r="E330" s="10"/>
      <c r="F330" s="24"/>
      <c r="G330" s="10"/>
      <c r="J330" s="22"/>
      <c r="R330" s="10"/>
      <c r="S330" s="10"/>
      <c r="T330" s="10"/>
    </row>
    <row r="331" ht="15.75" customHeight="1">
      <c r="B331" s="10"/>
      <c r="C331" s="10"/>
      <c r="D331" s="10"/>
      <c r="E331" s="10"/>
      <c r="F331" s="24"/>
      <c r="G331" s="10"/>
      <c r="J331" s="22"/>
      <c r="R331" s="10"/>
      <c r="S331" s="10"/>
      <c r="T331" s="10"/>
    </row>
    <row r="332" ht="15.75" customHeight="1">
      <c r="B332" s="10"/>
      <c r="C332" s="10"/>
      <c r="D332" s="10"/>
      <c r="E332" s="10"/>
      <c r="F332" s="24"/>
      <c r="G332" s="10"/>
      <c r="J332" s="22"/>
      <c r="R332" s="10"/>
      <c r="S332" s="10"/>
      <c r="T332" s="10"/>
    </row>
    <row r="333" ht="15.75" customHeight="1">
      <c r="B333" s="10"/>
      <c r="C333" s="10"/>
      <c r="D333" s="10"/>
      <c r="E333" s="10"/>
      <c r="F333" s="24"/>
      <c r="G333" s="10"/>
      <c r="J333" s="22"/>
      <c r="R333" s="10"/>
      <c r="S333" s="10"/>
      <c r="T333" s="10"/>
    </row>
    <row r="334" ht="15.75" customHeight="1">
      <c r="B334" s="10"/>
      <c r="C334" s="10"/>
      <c r="D334" s="10"/>
      <c r="E334" s="10"/>
      <c r="F334" s="24"/>
      <c r="G334" s="10"/>
      <c r="J334" s="22"/>
      <c r="R334" s="10"/>
      <c r="S334" s="10"/>
      <c r="T334" s="10"/>
    </row>
    <row r="335" ht="15.75" customHeight="1">
      <c r="B335" s="10"/>
      <c r="C335" s="10"/>
      <c r="D335" s="10"/>
      <c r="E335" s="10"/>
      <c r="F335" s="24"/>
      <c r="G335" s="10"/>
      <c r="J335" s="22"/>
      <c r="R335" s="10"/>
      <c r="S335" s="10"/>
      <c r="T335" s="10"/>
    </row>
    <row r="336" ht="15.75" customHeight="1">
      <c r="B336" s="10"/>
      <c r="C336" s="10"/>
      <c r="D336" s="10"/>
      <c r="E336" s="10"/>
      <c r="F336" s="24"/>
      <c r="G336" s="10"/>
      <c r="J336" s="22"/>
      <c r="R336" s="10"/>
      <c r="S336" s="10"/>
      <c r="T336" s="10"/>
    </row>
    <row r="337" ht="15.75" customHeight="1">
      <c r="B337" s="10"/>
      <c r="C337" s="10"/>
      <c r="D337" s="10"/>
      <c r="E337" s="10"/>
      <c r="F337" s="24"/>
      <c r="G337" s="10"/>
      <c r="J337" s="22"/>
      <c r="R337" s="10"/>
      <c r="S337" s="10"/>
      <c r="T337" s="10"/>
    </row>
    <row r="338" ht="15.75" customHeight="1">
      <c r="B338" s="10"/>
      <c r="C338" s="10"/>
      <c r="D338" s="10"/>
      <c r="E338" s="10"/>
      <c r="F338" s="24"/>
      <c r="G338" s="10"/>
      <c r="J338" s="22"/>
      <c r="R338" s="10"/>
      <c r="S338" s="10"/>
      <c r="T338" s="10"/>
    </row>
    <row r="339" ht="15.75" customHeight="1">
      <c r="B339" s="10"/>
      <c r="C339" s="10"/>
      <c r="D339" s="10"/>
      <c r="E339" s="10"/>
      <c r="F339" s="24"/>
      <c r="G339" s="10"/>
      <c r="J339" s="22"/>
      <c r="R339" s="10"/>
      <c r="S339" s="10"/>
      <c r="T339" s="10"/>
    </row>
    <row r="340" ht="15.75" customHeight="1">
      <c r="B340" s="10"/>
      <c r="C340" s="10"/>
      <c r="D340" s="10"/>
      <c r="E340" s="10"/>
      <c r="F340" s="24"/>
      <c r="G340" s="10"/>
      <c r="J340" s="22"/>
      <c r="R340" s="10"/>
      <c r="S340" s="10"/>
      <c r="T340" s="10"/>
    </row>
    <row r="341" ht="15.75" customHeight="1">
      <c r="B341" s="10"/>
      <c r="C341" s="10"/>
      <c r="D341" s="10"/>
      <c r="E341" s="10"/>
      <c r="F341" s="24"/>
      <c r="G341" s="10"/>
      <c r="J341" s="22"/>
      <c r="R341" s="10"/>
      <c r="S341" s="10"/>
      <c r="T341" s="10"/>
    </row>
    <row r="342" ht="15.75" customHeight="1">
      <c r="B342" s="10"/>
      <c r="C342" s="10"/>
      <c r="D342" s="10"/>
      <c r="E342" s="10"/>
      <c r="F342" s="24"/>
      <c r="G342" s="10"/>
      <c r="J342" s="22"/>
      <c r="R342" s="10"/>
      <c r="S342" s="10"/>
      <c r="T342" s="10"/>
    </row>
    <row r="343" ht="15.75" customHeight="1">
      <c r="B343" s="10"/>
      <c r="C343" s="10"/>
      <c r="D343" s="10"/>
      <c r="E343" s="10"/>
      <c r="F343" s="24"/>
      <c r="G343" s="10"/>
      <c r="J343" s="22"/>
      <c r="R343" s="10"/>
      <c r="S343" s="10"/>
      <c r="T343" s="10"/>
    </row>
    <row r="344" ht="15.75" customHeight="1">
      <c r="B344" s="10"/>
      <c r="C344" s="10"/>
      <c r="D344" s="10"/>
      <c r="E344" s="10"/>
      <c r="F344" s="24"/>
      <c r="G344" s="10"/>
      <c r="J344" s="22"/>
      <c r="R344" s="10"/>
      <c r="S344" s="10"/>
      <c r="T344" s="10"/>
    </row>
    <row r="345" ht="15.75" customHeight="1">
      <c r="B345" s="10"/>
      <c r="C345" s="10"/>
      <c r="D345" s="10"/>
      <c r="E345" s="10"/>
      <c r="F345" s="24"/>
      <c r="G345" s="10"/>
      <c r="J345" s="22"/>
      <c r="R345" s="10"/>
      <c r="S345" s="10"/>
      <c r="T345" s="10"/>
    </row>
    <row r="346" ht="15.75" customHeight="1">
      <c r="B346" s="10"/>
      <c r="C346" s="10"/>
      <c r="D346" s="10"/>
      <c r="E346" s="10"/>
      <c r="F346" s="24"/>
      <c r="G346" s="10"/>
      <c r="J346" s="22"/>
      <c r="R346" s="10"/>
      <c r="S346" s="10"/>
      <c r="T346" s="10"/>
    </row>
    <row r="347" ht="15.75" customHeight="1">
      <c r="B347" s="10"/>
      <c r="C347" s="10"/>
      <c r="D347" s="10"/>
      <c r="E347" s="10"/>
      <c r="F347" s="24"/>
      <c r="G347" s="10"/>
      <c r="J347" s="22"/>
      <c r="R347" s="10"/>
      <c r="S347" s="10"/>
      <c r="T347" s="10"/>
    </row>
    <row r="348" ht="15.75" customHeight="1">
      <c r="B348" s="10"/>
      <c r="C348" s="10"/>
      <c r="D348" s="10"/>
      <c r="E348" s="10"/>
      <c r="F348" s="24"/>
      <c r="G348" s="10"/>
      <c r="J348" s="22"/>
      <c r="R348" s="10"/>
      <c r="S348" s="10"/>
      <c r="T348" s="10"/>
    </row>
    <row r="349" ht="15.75" customHeight="1">
      <c r="B349" s="10"/>
      <c r="C349" s="10"/>
      <c r="D349" s="10"/>
      <c r="E349" s="10"/>
      <c r="F349" s="24"/>
      <c r="G349" s="10"/>
      <c r="J349" s="22"/>
      <c r="R349" s="10"/>
      <c r="S349" s="10"/>
      <c r="T349" s="10"/>
    </row>
    <row r="350" ht="15.75" customHeight="1">
      <c r="B350" s="10"/>
      <c r="C350" s="10"/>
      <c r="D350" s="10"/>
      <c r="E350" s="10"/>
      <c r="F350" s="24"/>
      <c r="G350" s="10"/>
      <c r="J350" s="22"/>
      <c r="R350" s="10"/>
      <c r="S350" s="10"/>
      <c r="T350" s="10"/>
    </row>
    <row r="351" ht="15.75" customHeight="1">
      <c r="B351" s="10"/>
      <c r="C351" s="10"/>
      <c r="D351" s="10"/>
      <c r="E351" s="10"/>
      <c r="F351" s="24"/>
      <c r="G351" s="10"/>
      <c r="J351" s="22"/>
      <c r="R351" s="10"/>
      <c r="S351" s="10"/>
      <c r="T351" s="10"/>
    </row>
    <row r="352" ht="15.75" customHeight="1">
      <c r="B352" s="10"/>
      <c r="C352" s="10"/>
      <c r="D352" s="10"/>
      <c r="E352" s="10"/>
      <c r="F352" s="24"/>
      <c r="G352" s="10"/>
      <c r="J352" s="22"/>
      <c r="R352" s="10"/>
      <c r="S352" s="10"/>
      <c r="T352" s="10"/>
    </row>
    <row r="353" ht="15.75" customHeight="1">
      <c r="B353" s="10"/>
      <c r="C353" s="10"/>
      <c r="D353" s="10"/>
      <c r="E353" s="10"/>
      <c r="F353" s="24"/>
      <c r="G353" s="10"/>
      <c r="J353" s="22"/>
      <c r="R353" s="10"/>
      <c r="S353" s="10"/>
      <c r="T353" s="10"/>
    </row>
    <row r="354" ht="15.75" customHeight="1">
      <c r="B354" s="10"/>
      <c r="C354" s="10"/>
      <c r="D354" s="10"/>
      <c r="E354" s="10"/>
      <c r="F354" s="24"/>
      <c r="G354" s="10"/>
      <c r="J354" s="22"/>
      <c r="R354" s="10"/>
      <c r="S354" s="10"/>
      <c r="T354" s="10"/>
    </row>
    <row r="355" ht="15.75" customHeight="1">
      <c r="B355" s="10"/>
      <c r="C355" s="10"/>
      <c r="D355" s="10"/>
      <c r="E355" s="10"/>
      <c r="F355" s="24"/>
      <c r="G355" s="10"/>
      <c r="J355" s="22"/>
      <c r="R355" s="10"/>
      <c r="S355" s="10"/>
      <c r="T355" s="10"/>
    </row>
    <row r="356" ht="15.75" customHeight="1">
      <c r="B356" s="10"/>
      <c r="C356" s="10"/>
      <c r="D356" s="10"/>
      <c r="E356" s="10"/>
      <c r="F356" s="24"/>
      <c r="G356" s="10"/>
      <c r="J356" s="22"/>
      <c r="R356" s="10"/>
      <c r="S356" s="10"/>
      <c r="T356" s="10"/>
    </row>
    <row r="357" ht="15.75" customHeight="1">
      <c r="B357" s="10"/>
      <c r="C357" s="10"/>
      <c r="D357" s="10"/>
      <c r="E357" s="10"/>
      <c r="F357" s="24"/>
      <c r="G357" s="10"/>
      <c r="J357" s="22"/>
      <c r="R357" s="10"/>
      <c r="S357" s="10"/>
      <c r="T357" s="10"/>
    </row>
    <row r="358" ht="15.75" customHeight="1">
      <c r="B358" s="10"/>
      <c r="C358" s="10"/>
      <c r="D358" s="10"/>
      <c r="E358" s="10"/>
      <c r="F358" s="24"/>
      <c r="G358" s="10"/>
      <c r="J358" s="22"/>
      <c r="R358" s="10"/>
      <c r="S358" s="10"/>
      <c r="T358" s="10"/>
    </row>
    <row r="359" ht="15.75" customHeight="1">
      <c r="B359" s="10"/>
      <c r="C359" s="10"/>
      <c r="D359" s="10"/>
      <c r="E359" s="10"/>
      <c r="F359" s="24"/>
      <c r="G359" s="10"/>
      <c r="J359" s="22"/>
      <c r="R359" s="10"/>
      <c r="S359" s="10"/>
      <c r="T359" s="10"/>
    </row>
    <row r="360" ht="15.75" customHeight="1">
      <c r="B360" s="10"/>
      <c r="C360" s="10"/>
      <c r="D360" s="10"/>
      <c r="E360" s="10"/>
      <c r="F360" s="24"/>
      <c r="G360" s="10"/>
      <c r="J360" s="22"/>
      <c r="R360" s="10"/>
      <c r="S360" s="10"/>
      <c r="T360" s="10"/>
    </row>
    <row r="361" ht="15.75" customHeight="1">
      <c r="B361" s="10"/>
      <c r="C361" s="10"/>
      <c r="D361" s="10"/>
      <c r="E361" s="10"/>
      <c r="F361" s="24"/>
      <c r="G361" s="10"/>
      <c r="J361" s="22"/>
      <c r="R361" s="10"/>
      <c r="S361" s="10"/>
      <c r="T361" s="10"/>
    </row>
    <row r="362" ht="15.75" customHeight="1">
      <c r="B362" s="10"/>
      <c r="C362" s="10"/>
      <c r="D362" s="10"/>
      <c r="E362" s="10"/>
      <c r="F362" s="24"/>
      <c r="G362" s="10"/>
      <c r="J362" s="22"/>
      <c r="R362" s="10"/>
      <c r="S362" s="10"/>
      <c r="T362" s="10"/>
    </row>
    <row r="363" ht="15.75" customHeight="1">
      <c r="B363" s="10"/>
      <c r="C363" s="10"/>
      <c r="D363" s="10"/>
      <c r="E363" s="10"/>
      <c r="F363" s="24"/>
      <c r="G363" s="10"/>
      <c r="J363" s="22"/>
      <c r="R363" s="10"/>
      <c r="S363" s="10"/>
      <c r="T363" s="10"/>
    </row>
    <row r="364" ht="15.75" customHeight="1">
      <c r="B364" s="10"/>
      <c r="C364" s="10"/>
      <c r="D364" s="10"/>
      <c r="E364" s="10"/>
      <c r="F364" s="24"/>
      <c r="G364" s="10"/>
      <c r="J364" s="22"/>
      <c r="R364" s="10"/>
      <c r="S364" s="10"/>
      <c r="T364" s="10"/>
    </row>
    <row r="365" ht="15.75" customHeight="1">
      <c r="B365" s="10"/>
      <c r="C365" s="10"/>
      <c r="D365" s="10"/>
      <c r="E365" s="10"/>
      <c r="F365" s="24"/>
      <c r="G365" s="10"/>
      <c r="J365" s="22"/>
      <c r="R365" s="10"/>
      <c r="S365" s="10"/>
      <c r="T365" s="10"/>
    </row>
    <row r="366" ht="15.75" customHeight="1">
      <c r="B366" s="10"/>
      <c r="C366" s="10"/>
      <c r="D366" s="10"/>
      <c r="E366" s="10"/>
      <c r="F366" s="24"/>
      <c r="G366" s="10"/>
      <c r="J366" s="22"/>
      <c r="R366" s="10"/>
      <c r="S366" s="10"/>
      <c r="T366" s="10"/>
    </row>
    <row r="367" ht="15.75" customHeight="1">
      <c r="B367" s="10"/>
      <c r="C367" s="10"/>
      <c r="D367" s="10"/>
      <c r="E367" s="10"/>
      <c r="F367" s="24"/>
      <c r="G367" s="10"/>
      <c r="J367" s="22"/>
      <c r="R367" s="10"/>
      <c r="S367" s="10"/>
      <c r="T367" s="10"/>
    </row>
    <row r="368" ht="15.75" customHeight="1">
      <c r="B368" s="10"/>
      <c r="C368" s="10"/>
      <c r="D368" s="10"/>
      <c r="E368" s="10"/>
      <c r="F368" s="24"/>
      <c r="G368" s="10"/>
      <c r="J368" s="22"/>
      <c r="R368" s="10"/>
      <c r="S368" s="10"/>
      <c r="T368" s="10"/>
    </row>
    <row r="369" ht="15.75" customHeight="1">
      <c r="B369" s="10"/>
      <c r="C369" s="10"/>
      <c r="D369" s="10"/>
      <c r="E369" s="10"/>
      <c r="F369" s="24"/>
      <c r="G369" s="10"/>
      <c r="J369" s="22"/>
      <c r="R369" s="10"/>
      <c r="S369" s="10"/>
      <c r="T369" s="10"/>
    </row>
    <row r="370" ht="15.75" customHeight="1">
      <c r="B370" s="10"/>
      <c r="C370" s="10"/>
      <c r="D370" s="10"/>
      <c r="E370" s="10"/>
      <c r="F370" s="24"/>
      <c r="G370" s="10"/>
      <c r="J370" s="22"/>
      <c r="R370" s="10"/>
      <c r="S370" s="10"/>
      <c r="T370" s="10"/>
    </row>
    <row r="371" ht="15.75" customHeight="1">
      <c r="B371" s="10"/>
      <c r="C371" s="10"/>
      <c r="D371" s="10"/>
      <c r="E371" s="10"/>
      <c r="F371" s="24"/>
      <c r="G371" s="10"/>
      <c r="J371" s="22"/>
      <c r="R371" s="10"/>
      <c r="S371" s="10"/>
      <c r="T371" s="10"/>
    </row>
    <row r="372" ht="15.75" customHeight="1">
      <c r="B372" s="10"/>
      <c r="C372" s="10"/>
      <c r="D372" s="10"/>
      <c r="E372" s="10"/>
      <c r="F372" s="24"/>
      <c r="G372" s="10"/>
      <c r="J372" s="22"/>
      <c r="R372" s="10"/>
      <c r="S372" s="10"/>
      <c r="T372" s="10"/>
    </row>
    <row r="373" ht="15.75" customHeight="1">
      <c r="B373" s="10"/>
      <c r="C373" s="10"/>
      <c r="D373" s="10"/>
      <c r="E373" s="10"/>
      <c r="F373" s="24"/>
      <c r="G373" s="10"/>
      <c r="J373" s="22"/>
      <c r="R373" s="10"/>
      <c r="S373" s="10"/>
      <c r="T373" s="10"/>
    </row>
    <row r="374" ht="15.75" customHeight="1">
      <c r="B374" s="10"/>
      <c r="C374" s="10"/>
      <c r="D374" s="10"/>
      <c r="E374" s="10"/>
      <c r="F374" s="24"/>
      <c r="G374" s="10"/>
      <c r="J374" s="22"/>
      <c r="R374" s="10"/>
      <c r="S374" s="10"/>
      <c r="T374" s="10"/>
    </row>
    <row r="375" ht="15.75" customHeight="1">
      <c r="B375" s="10"/>
      <c r="C375" s="10"/>
      <c r="D375" s="10"/>
      <c r="E375" s="10"/>
      <c r="F375" s="24"/>
      <c r="G375" s="10"/>
      <c r="J375" s="22"/>
      <c r="R375" s="10"/>
      <c r="S375" s="10"/>
      <c r="T375" s="10"/>
    </row>
    <row r="376" ht="15.75" customHeight="1">
      <c r="B376" s="10"/>
      <c r="C376" s="10"/>
      <c r="D376" s="10"/>
      <c r="E376" s="10"/>
      <c r="F376" s="24"/>
      <c r="G376" s="10"/>
      <c r="J376" s="22"/>
      <c r="R376" s="10"/>
      <c r="S376" s="10"/>
      <c r="T376" s="10"/>
    </row>
    <row r="377" ht="15.75" customHeight="1">
      <c r="B377" s="10"/>
      <c r="C377" s="10"/>
      <c r="D377" s="10"/>
      <c r="E377" s="10"/>
      <c r="F377" s="24"/>
      <c r="G377" s="10"/>
      <c r="J377" s="22"/>
      <c r="R377" s="10"/>
      <c r="S377" s="10"/>
      <c r="T377" s="10"/>
    </row>
    <row r="378" ht="15.75" customHeight="1">
      <c r="B378" s="10"/>
      <c r="C378" s="10"/>
      <c r="D378" s="10"/>
      <c r="E378" s="10"/>
      <c r="F378" s="24"/>
      <c r="G378" s="10"/>
      <c r="J378" s="22"/>
      <c r="R378" s="10"/>
      <c r="S378" s="10"/>
      <c r="T378" s="10"/>
    </row>
    <row r="379" ht="15.75" customHeight="1">
      <c r="B379" s="10"/>
      <c r="C379" s="10"/>
      <c r="D379" s="10"/>
      <c r="E379" s="10"/>
      <c r="F379" s="24"/>
      <c r="G379" s="10"/>
      <c r="J379" s="22"/>
      <c r="R379" s="10"/>
      <c r="S379" s="10"/>
      <c r="T379" s="10"/>
    </row>
    <row r="380" ht="15.75" customHeight="1">
      <c r="B380" s="10"/>
      <c r="C380" s="10"/>
      <c r="D380" s="10"/>
      <c r="E380" s="10"/>
      <c r="F380" s="24"/>
      <c r="G380" s="10"/>
      <c r="J380" s="22"/>
      <c r="R380" s="10"/>
      <c r="S380" s="10"/>
      <c r="T380" s="10"/>
    </row>
    <row r="381" ht="15.75" customHeight="1">
      <c r="B381" s="10"/>
      <c r="C381" s="10"/>
      <c r="D381" s="10"/>
      <c r="E381" s="10"/>
      <c r="F381" s="24"/>
      <c r="G381" s="10"/>
      <c r="J381" s="22"/>
      <c r="R381" s="10"/>
      <c r="S381" s="10"/>
      <c r="T381" s="10"/>
    </row>
    <row r="382" ht="15.75" customHeight="1">
      <c r="B382" s="10"/>
      <c r="C382" s="10"/>
      <c r="D382" s="10"/>
      <c r="E382" s="10"/>
      <c r="F382" s="24"/>
      <c r="G382" s="10"/>
      <c r="J382" s="22"/>
      <c r="R382" s="10"/>
      <c r="S382" s="10"/>
      <c r="T382" s="10"/>
    </row>
    <row r="383" ht="15.75" customHeight="1">
      <c r="B383" s="10"/>
      <c r="C383" s="10"/>
      <c r="D383" s="10"/>
      <c r="E383" s="10"/>
      <c r="F383" s="24"/>
      <c r="G383" s="10"/>
      <c r="J383" s="22"/>
      <c r="R383" s="10"/>
      <c r="S383" s="10"/>
      <c r="T383" s="10"/>
    </row>
    <row r="384" ht="15.75" customHeight="1">
      <c r="B384" s="10"/>
      <c r="C384" s="10"/>
      <c r="D384" s="10"/>
      <c r="E384" s="10"/>
      <c r="F384" s="24"/>
      <c r="G384" s="10"/>
      <c r="J384" s="22"/>
      <c r="R384" s="10"/>
      <c r="S384" s="10"/>
      <c r="T384" s="10"/>
    </row>
    <row r="385" ht="15.75" customHeight="1">
      <c r="B385" s="10"/>
      <c r="C385" s="10"/>
      <c r="D385" s="10"/>
      <c r="E385" s="10"/>
      <c r="F385" s="24"/>
      <c r="G385" s="10"/>
      <c r="J385" s="22"/>
      <c r="R385" s="10"/>
      <c r="S385" s="10"/>
      <c r="T385" s="10"/>
    </row>
    <row r="386" ht="15.75" customHeight="1">
      <c r="B386" s="10"/>
      <c r="C386" s="10"/>
      <c r="D386" s="10"/>
      <c r="E386" s="10"/>
      <c r="F386" s="24"/>
      <c r="G386" s="10"/>
      <c r="J386" s="22"/>
      <c r="R386" s="10"/>
      <c r="S386" s="10"/>
      <c r="T386" s="10"/>
    </row>
    <row r="387" ht="15.75" customHeight="1">
      <c r="B387" s="10"/>
      <c r="C387" s="10"/>
      <c r="D387" s="10"/>
      <c r="E387" s="10"/>
      <c r="F387" s="24"/>
      <c r="G387" s="10"/>
      <c r="J387" s="22"/>
      <c r="R387" s="10"/>
      <c r="S387" s="10"/>
      <c r="T387" s="10"/>
    </row>
    <row r="388" ht="15.75" customHeight="1">
      <c r="B388" s="10"/>
      <c r="C388" s="10"/>
      <c r="D388" s="10"/>
      <c r="E388" s="10"/>
      <c r="F388" s="24"/>
      <c r="G388" s="10"/>
      <c r="J388" s="22"/>
      <c r="R388" s="10"/>
      <c r="S388" s="10"/>
      <c r="T388" s="10"/>
    </row>
    <row r="389" ht="15.75" customHeight="1">
      <c r="B389" s="10"/>
      <c r="C389" s="10"/>
      <c r="D389" s="10"/>
      <c r="E389" s="10"/>
      <c r="F389" s="24"/>
      <c r="G389" s="10"/>
      <c r="J389" s="22"/>
      <c r="R389" s="10"/>
      <c r="S389" s="10"/>
      <c r="T389" s="10"/>
    </row>
    <row r="390" ht="15.75" customHeight="1">
      <c r="B390" s="10"/>
      <c r="C390" s="10"/>
      <c r="D390" s="10"/>
      <c r="E390" s="10"/>
      <c r="F390" s="24"/>
      <c r="G390" s="10"/>
      <c r="J390" s="22"/>
      <c r="R390" s="10"/>
      <c r="S390" s="10"/>
      <c r="T390" s="10"/>
    </row>
    <row r="391" ht="15.75" customHeight="1">
      <c r="B391" s="10"/>
      <c r="C391" s="10"/>
      <c r="D391" s="10"/>
      <c r="E391" s="10"/>
      <c r="F391" s="24"/>
      <c r="G391" s="10"/>
      <c r="J391" s="22"/>
      <c r="R391" s="10"/>
      <c r="S391" s="10"/>
      <c r="T391" s="10"/>
    </row>
    <row r="392" ht="15.75" customHeight="1">
      <c r="B392" s="10"/>
      <c r="C392" s="10"/>
      <c r="D392" s="10"/>
      <c r="E392" s="10"/>
      <c r="F392" s="24"/>
      <c r="G392" s="10"/>
      <c r="J392" s="22"/>
      <c r="R392" s="10"/>
      <c r="S392" s="10"/>
      <c r="T392" s="10"/>
    </row>
    <row r="393" ht="15.75" customHeight="1">
      <c r="B393" s="10"/>
      <c r="C393" s="10"/>
      <c r="D393" s="10"/>
      <c r="E393" s="10"/>
      <c r="F393" s="24"/>
      <c r="G393" s="10"/>
      <c r="J393" s="22"/>
      <c r="R393" s="10"/>
      <c r="S393" s="10"/>
      <c r="T393" s="10"/>
    </row>
    <row r="394" ht="15.75" customHeight="1">
      <c r="B394" s="10"/>
      <c r="C394" s="10"/>
      <c r="D394" s="10"/>
      <c r="E394" s="10"/>
      <c r="F394" s="24"/>
      <c r="G394" s="10"/>
      <c r="J394" s="22"/>
      <c r="R394" s="10"/>
      <c r="S394" s="10"/>
      <c r="T394" s="10"/>
    </row>
    <row r="395" ht="15.75" customHeight="1">
      <c r="B395" s="10"/>
      <c r="C395" s="10"/>
      <c r="D395" s="10"/>
      <c r="E395" s="10"/>
      <c r="F395" s="24"/>
      <c r="G395" s="10"/>
      <c r="J395" s="22"/>
      <c r="R395" s="10"/>
      <c r="S395" s="10"/>
      <c r="T395" s="10"/>
    </row>
    <row r="396" ht="15.75" customHeight="1">
      <c r="B396" s="10"/>
      <c r="C396" s="10"/>
      <c r="D396" s="10"/>
      <c r="E396" s="10"/>
      <c r="F396" s="24"/>
      <c r="G396" s="10"/>
      <c r="J396" s="22"/>
      <c r="R396" s="10"/>
      <c r="S396" s="10"/>
      <c r="T396" s="10"/>
    </row>
    <row r="397" ht="15.75" customHeight="1">
      <c r="B397" s="10"/>
      <c r="C397" s="10"/>
      <c r="D397" s="10"/>
      <c r="E397" s="10"/>
      <c r="F397" s="24"/>
      <c r="G397" s="10"/>
      <c r="J397" s="22"/>
      <c r="R397" s="10"/>
      <c r="S397" s="10"/>
      <c r="T397" s="10"/>
    </row>
    <row r="398" ht="15.75" customHeight="1">
      <c r="B398" s="10"/>
      <c r="C398" s="10"/>
      <c r="D398" s="10"/>
      <c r="E398" s="10"/>
      <c r="F398" s="24"/>
      <c r="G398" s="10"/>
      <c r="J398" s="22"/>
      <c r="R398" s="10"/>
      <c r="S398" s="10"/>
      <c r="T398" s="10"/>
    </row>
    <row r="399" ht="15.75" customHeight="1">
      <c r="B399" s="10"/>
      <c r="C399" s="10"/>
      <c r="D399" s="10"/>
      <c r="E399" s="10"/>
      <c r="F399" s="24"/>
      <c r="G399" s="10"/>
      <c r="J399" s="22"/>
      <c r="R399" s="10"/>
      <c r="S399" s="10"/>
      <c r="T399" s="10"/>
    </row>
    <row r="400" ht="15.75" customHeight="1">
      <c r="B400" s="10"/>
      <c r="C400" s="10"/>
      <c r="D400" s="10"/>
      <c r="E400" s="10"/>
      <c r="F400" s="24"/>
      <c r="G400" s="10"/>
      <c r="J400" s="22"/>
      <c r="R400" s="10"/>
      <c r="S400" s="10"/>
      <c r="T400" s="10"/>
    </row>
    <row r="401" ht="15.75" customHeight="1">
      <c r="B401" s="10"/>
      <c r="C401" s="10"/>
      <c r="D401" s="10"/>
      <c r="E401" s="10"/>
      <c r="F401" s="24"/>
      <c r="G401" s="10"/>
      <c r="J401" s="22"/>
      <c r="R401" s="10"/>
      <c r="S401" s="10"/>
      <c r="T401" s="10"/>
    </row>
    <row r="402" ht="15.75" customHeight="1">
      <c r="B402" s="10"/>
      <c r="C402" s="10"/>
      <c r="D402" s="10"/>
      <c r="E402" s="10"/>
      <c r="F402" s="24"/>
      <c r="G402" s="10"/>
      <c r="J402" s="22"/>
      <c r="R402" s="10"/>
      <c r="S402" s="10"/>
      <c r="T402" s="10"/>
    </row>
    <row r="403" ht="15.75" customHeight="1">
      <c r="B403" s="10"/>
      <c r="C403" s="10"/>
      <c r="D403" s="10"/>
      <c r="E403" s="10"/>
      <c r="F403" s="24"/>
      <c r="G403" s="10"/>
      <c r="J403" s="22"/>
      <c r="R403" s="10"/>
      <c r="S403" s="10"/>
      <c r="T403" s="10"/>
    </row>
    <row r="404" ht="15.75" customHeight="1">
      <c r="B404" s="10"/>
      <c r="C404" s="10"/>
      <c r="D404" s="10"/>
      <c r="E404" s="10"/>
      <c r="F404" s="24"/>
      <c r="G404" s="10"/>
      <c r="J404" s="22"/>
      <c r="R404" s="10"/>
      <c r="S404" s="10"/>
      <c r="T404" s="10"/>
    </row>
    <row r="405" ht="15.75" customHeight="1">
      <c r="B405" s="10"/>
      <c r="C405" s="10"/>
      <c r="D405" s="10"/>
      <c r="E405" s="10"/>
      <c r="F405" s="24"/>
      <c r="G405" s="10"/>
      <c r="J405" s="22"/>
      <c r="R405" s="10"/>
      <c r="S405" s="10"/>
      <c r="T405" s="10"/>
    </row>
    <row r="406" ht="15.75" customHeight="1">
      <c r="B406" s="10"/>
      <c r="C406" s="10"/>
      <c r="D406" s="10"/>
      <c r="E406" s="10"/>
      <c r="F406" s="24"/>
      <c r="G406" s="10"/>
      <c r="J406" s="22"/>
      <c r="R406" s="10"/>
      <c r="S406" s="10"/>
      <c r="T406" s="10"/>
    </row>
    <row r="407" ht="15.75" customHeight="1">
      <c r="B407" s="10"/>
      <c r="C407" s="10"/>
      <c r="D407" s="10"/>
      <c r="E407" s="10"/>
      <c r="F407" s="24"/>
      <c r="G407" s="10"/>
      <c r="J407" s="22"/>
      <c r="R407" s="10"/>
      <c r="S407" s="10"/>
      <c r="T407" s="10"/>
    </row>
    <row r="408" ht="15.75" customHeight="1">
      <c r="B408" s="10"/>
      <c r="C408" s="10"/>
      <c r="D408" s="10"/>
      <c r="E408" s="10"/>
      <c r="F408" s="24"/>
      <c r="G408" s="10"/>
      <c r="J408" s="22"/>
      <c r="R408" s="10"/>
      <c r="S408" s="10"/>
      <c r="T408" s="10"/>
    </row>
    <row r="409" ht="15.75" customHeight="1">
      <c r="B409" s="10"/>
      <c r="C409" s="10"/>
      <c r="D409" s="10"/>
      <c r="E409" s="10"/>
      <c r="F409" s="24"/>
      <c r="G409" s="10"/>
      <c r="J409" s="22"/>
      <c r="R409" s="10"/>
      <c r="S409" s="10"/>
      <c r="T409" s="10"/>
    </row>
    <row r="410" ht="15.75" customHeight="1">
      <c r="B410" s="10"/>
      <c r="C410" s="10"/>
      <c r="D410" s="10"/>
      <c r="E410" s="10"/>
      <c r="F410" s="24"/>
      <c r="G410" s="10"/>
      <c r="J410" s="22"/>
      <c r="R410" s="10"/>
      <c r="S410" s="10"/>
      <c r="T410" s="10"/>
    </row>
    <row r="411" ht="15.75" customHeight="1">
      <c r="B411" s="10"/>
      <c r="C411" s="10"/>
      <c r="D411" s="10"/>
      <c r="E411" s="10"/>
      <c r="F411" s="24"/>
      <c r="G411" s="10"/>
      <c r="J411" s="22"/>
      <c r="R411" s="10"/>
      <c r="S411" s="10"/>
      <c r="T411" s="10"/>
    </row>
    <row r="412" ht="15.75" customHeight="1">
      <c r="B412" s="10"/>
      <c r="C412" s="10"/>
      <c r="D412" s="10"/>
      <c r="E412" s="10"/>
      <c r="F412" s="24"/>
      <c r="G412" s="10"/>
      <c r="J412" s="22"/>
      <c r="R412" s="10"/>
      <c r="S412" s="10"/>
      <c r="T412" s="10"/>
    </row>
    <row r="413" ht="15.75" customHeight="1">
      <c r="B413" s="10"/>
      <c r="C413" s="10"/>
      <c r="D413" s="10"/>
      <c r="E413" s="10"/>
      <c r="F413" s="24"/>
      <c r="G413" s="10"/>
      <c r="J413" s="22"/>
      <c r="R413" s="10"/>
      <c r="S413" s="10"/>
      <c r="T413" s="10"/>
    </row>
    <row r="414" ht="15.75" customHeight="1">
      <c r="B414" s="10"/>
      <c r="C414" s="10"/>
      <c r="D414" s="10"/>
      <c r="E414" s="10"/>
      <c r="F414" s="24"/>
      <c r="G414" s="10"/>
      <c r="J414" s="22"/>
      <c r="R414" s="10"/>
      <c r="S414" s="10"/>
      <c r="T414" s="10"/>
    </row>
    <row r="415" ht="15.75" customHeight="1">
      <c r="B415" s="10"/>
      <c r="C415" s="10"/>
      <c r="D415" s="10"/>
      <c r="E415" s="10"/>
      <c r="F415" s="24"/>
      <c r="G415" s="10"/>
      <c r="J415" s="22"/>
      <c r="R415" s="10"/>
      <c r="S415" s="10"/>
      <c r="T415" s="10"/>
    </row>
    <row r="416" ht="15.75" customHeight="1">
      <c r="B416" s="10"/>
      <c r="C416" s="10"/>
      <c r="D416" s="10"/>
      <c r="E416" s="10"/>
      <c r="F416" s="24"/>
      <c r="G416" s="10"/>
      <c r="J416" s="22"/>
      <c r="R416" s="10"/>
      <c r="S416" s="10"/>
      <c r="T416" s="10"/>
    </row>
    <row r="417" ht="15.75" customHeight="1">
      <c r="B417" s="10"/>
      <c r="C417" s="10"/>
      <c r="D417" s="10"/>
      <c r="E417" s="10"/>
      <c r="F417" s="24"/>
      <c r="G417" s="10"/>
      <c r="J417" s="22"/>
      <c r="R417" s="10"/>
      <c r="S417" s="10"/>
      <c r="T417" s="10"/>
    </row>
    <row r="418" ht="15.75" customHeight="1">
      <c r="B418" s="10"/>
      <c r="C418" s="10"/>
      <c r="D418" s="10"/>
      <c r="E418" s="10"/>
      <c r="F418" s="24"/>
      <c r="G418" s="10"/>
      <c r="J418" s="22"/>
      <c r="R418" s="10"/>
      <c r="S418" s="10"/>
      <c r="T418" s="10"/>
    </row>
    <row r="419" ht="15.75" customHeight="1">
      <c r="B419" s="10"/>
      <c r="C419" s="10"/>
      <c r="D419" s="10"/>
      <c r="E419" s="10"/>
      <c r="F419" s="24"/>
      <c r="G419" s="10"/>
      <c r="J419" s="22"/>
      <c r="R419" s="10"/>
      <c r="S419" s="10"/>
      <c r="T419" s="10"/>
    </row>
    <row r="420" ht="15.75" customHeight="1">
      <c r="B420" s="10"/>
      <c r="C420" s="10"/>
      <c r="D420" s="10"/>
      <c r="E420" s="10"/>
      <c r="F420" s="24"/>
      <c r="G420" s="10"/>
      <c r="J420" s="22"/>
      <c r="R420" s="10"/>
      <c r="S420" s="10"/>
      <c r="T420" s="10"/>
    </row>
    <row r="421" ht="15.75" customHeight="1">
      <c r="B421" s="10"/>
      <c r="C421" s="10"/>
      <c r="D421" s="10"/>
      <c r="E421" s="10"/>
      <c r="F421" s="24"/>
      <c r="G421" s="10"/>
      <c r="J421" s="22"/>
      <c r="R421" s="10"/>
      <c r="S421" s="10"/>
      <c r="T421" s="10"/>
    </row>
    <row r="422" ht="15.75" customHeight="1">
      <c r="B422" s="10"/>
      <c r="C422" s="10"/>
      <c r="D422" s="10"/>
      <c r="E422" s="10"/>
      <c r="F422" s="24"/>
      <c r="G422" s="10"/>
      <c r="J422" s="22"/>
      <c r="R422" s="10"/>
      <c r="S422" s="10"/>
      <c r="T422" s="10"/>
    </row>
    <row r="423" ht="15.75" customHeight="1">
      <c r="B423" s="10"/>
      <c r="C423" s="10"/>
      <c r="D423" s="10"/>
      <c r="E423" s="10"/>
      <c r="F423" s="24"/>
      <c r="G423" s="10"/>
      <c r="J423" s="22"/>
      <c r="R423" s="10"/>
      <c r="S423" s="10"/>
      <c r="T423" s="10"/>
    </row>
    <row r="424" ht="15.75" customHeight="1">
      <c r="B424" s="10"/>
      <c r="C424" s="10"/>
      <c r="D424" s="10"/>
      <c r="E424" s="10"/>
      <c r="F424" s="24"/>
      <c r="G424" s="10"/>
      <c r="J424" s="22"/>
      <c r="R424" s="10"/>
      <c r="S424" s="10"/>
      <c r="T424" s="10"/>
    </row>
    <row r="425" ht="15.75" customHeight="1">
      <c r="B425" s="10"/>
      <c r="C425" s="10"/>
      <c r="D425" s="10"/>
      <c r="E425" s="10"/>
      <c r="F425" s="24"/>
      <c r="G425" s="10"/>
      <c r="J425" s="22"/>
      <c r="R425" s="10"/>
      <c r="S425" s="10"/>
      <c r="T425" s="10"/>
    </row>
    <row r="426" ht="15.75" customHeight="1">
      <c r="B426" s="10"/>
      <c r="C426" s="10"/>
      <c r="D426" s="10"/>
      <c r="E426" s="10"/>
      <c r="F426" s="24"/>
      <c r="G426" s="10"/>
      <c r="J426" s="22"/>
      <c r="R426" s="10"/>
      <c r="S426" s="10"/>
      <c r="T426" s="10"/>
    </row>
    <row r="427" ht="15.75" customHeight="1">
      <c r="B427" s="10"/>
      <c r="C427" s="10"/>
      <c r="D427" s="10"/>
      <c r="E427" s="10"/>
      <c r="F427" s="24"/>
      <c r="G427" s="10"/>
      <c r="J427" s="22"/>
      <c r="R427" s="10"/>
      <c r="S427" s="10"/>
      <c r="T427" s="10"/>
    </row>
    <row r="428" ht="15.75" customHeight="1">
      <c r="B428" s="10"/>
      <c r="C428" s="10"/>
      <c r="D428" s="10"/>
      <c r="E428" s="10"/>
      <c r="F428" s="24"/>
      <c r="G428" s="10"/>
      <c r="J428" s="22"/>
      <c r="R428" s="10"/>
      <c r="S428" s="10"/>
      <c r="T428" s="10"/>
    </row>
    <row r="429" ht="15.75" customHeight="1">
      <c r="B429" s="10"/>
      <c r="C429" s="10"/>
      <c r="D429" s="10"/>
      <c r="E429" s="10"/>
      <c r="F429" s="24"/>
      <c r="G429" s="10"/>
      <c r="J429" s="22"/>
      <c r="R429" s="10"/>
      <c r="S429" s="10"/>
      <c r="T429" s="10"/>
    </row>
    <row r="430" ht="15.75" customHeight="1">
      <c r="B430" s="10"/>
      <c r="C430" s="10"/>
      <c r="D430" s="10"/>
      <c r="E430" s="10"/>
      <c r="F430" s="24"/>
      <c r="G430" s="10"/>
      <c r="J430" s="22"/>
      <c r="R430" s="10"/>
      <c r="S430" s="10"/>
      <c r="T430" s="10"/>
    </row>
    <row r="431" ht="15.75" customHeight="1">
      <c r="B431" s="10"/>
      <c r="C431" s="10"/>
      <c r="D431" s="10"/>
      <c r="E431" s="10"/>
      <c r="F431" s="24"/>
      <c r="G431" s="10"/>
      <c r="J431" s="22"/>
      <c r="R431" s="10"/>
      <c r="S431" s="10"/>
      <c r="T431" s="10"/>
    </row>
    <row r="432" ht="15.75" customHeight="1">
      <c r="B432" s="10"/>
      <c r="C432" s="10"/>
      <c r="D432" s="10"/>
      <c r="E432" s="10"/>
      <c r="F432" s="24"/>
      <c r="G432" s="10"/>
      <c r="J432" s="22"/>
      <c r="R432" s="10"/>
      <c r="S432" s="10"/>
      <c r="T432" s="10"/>
    </row>
    <row r="433" ht="15.75" customHeight="1">
      <c r="B433" s="10"/>
      <c r="C433" s="10"/>
      <c r="D433" s="10"/>
      <c r="E433" s="10"/>
      <c r="F433" s="24"/>
      <c r="G433" s="10"/>
      <c r="J433" s="22"/>
      <c r="R433" s="10"/>
      <c r="S433" s="10"/>
      <c r="T433" s="10"/>
    </row>
    <row r="434" ht="15.75" customHeight="1">
      <c r="B434" s="10"/>
      <c r="C434" s="10"/>
      <c r="D434" s="10"/>
      <c r="E434" s="10"/>
      <c r="F434" s="24"/>
      <c r="G434" s="10"/>
      <c r="J434" s="22"/>
      <c r="R434" s="10"/>
      <c r="S434" s="10"/>
      <c r="T434" s="10"/>
    </row>
    <row r="435" ht="15.75" customHeight="1">
      <c r="B435" s="10"/>
      <c r="C435" s="10"/>
      <c r="D435" s="10"/>
      <c r="E435" s="10"/>
      <c r="F435" s="24"/>
      <c r="G435" s="10"/>
      <c r="J435" s="22"/>
      <c r="R435" s="10"/>
      <c r="S435" s="10"/>
      <c r="T435" s="10"/>
    </row>
    <row r="436" ht="15.75" customHeight="1">
      <c r="B436" s="10"/>
      <c r="C436" s="10"/>
      <c r="D436" s="10"/>
      <c r="E436" s="10"/>
      <c r="F436" s="24"/>
      <c r="G436" s="10"/>
      <c r="J436" s="22"/>
      <c r="R436" s="10"/>
      <c r="S436" s="10"/>
      <c r="T436" s="10"/>
    </row>
    <row r="437" ht="15.75" customHeight="1">
      <c r="B437" s="10"/>
      <c r="C437" s="10"/>
      <c r="D437" s="10"/>
      <c r="E437" s="10"/>
      <c r="F437" s="24"/>
      <c r="G437" s="10"/>
      <c r="J437" s="22"/>
      <c r="R437" s="10"/>
      <c r="S437" s="10"/>
      <c r="T437" s="10"/>
    </row>
    <row r="438" ht="15.75" customHeight="1">
      <c r="B438" s="10"/>
      <c r="C438" s="10"/>
      <c r="D438" s="10"/>
      <c r="E438" s="10"/>
      <c r="F438" s="24"/>
      <c r="G438" s="10"/>
      <c r="J438" s="22"/>
      <c r="R438" s="10"/>
      <c r="S438" s="10"/>
      <c r="T438" s="10"/>
    </row>
    <row r="439" ht="15.75" customHeight="1">
      <c r="B439" s="10"/>
      <c r="C439" s="10"/>
      <c r="D439" s="10"/>
      <c r="E439" s="10"/>
      <c r="F439" s="24"/>
      <c r="G439" s="10"/>
      <c r="J439" s="22"/>
      <c r="R439" s="10"/>
      <c r="S439" s="10"/>
      <c r="T439" s="10"/>
    </row>
    <row r="440" ht="15.75" customHeight="1">
      <c r="B440" s="10"/>
      <c r="C440" s="10"/>
      <c r="D440" s="10"/>
      <c r="E440" s="10"/>
      <c r="F440" s="24"/>
      <c r="G440" s="10"/>
      <c r="J440" s="22"/>
      <c r="R440" s="10"/>
      <c r="S440" s="10"/>
      <c r="T440" s="10"/>
    </row>
    <row r="441" ht="15.75" customHeight="1">
      <c r="B441" s="10"/>
      <c r="C441" s="10"/>
      <c r="D441" s="10"/>
      <c r="E441" s="10"/>
      <c r="F441" s="24"/>
      <c r="G441" s="10"/>
      <c r="J441" s="22"/>
      <c r="R441" s="10"/>
      <c r="S441" s="10"/>
      <c r="T441" s="10"/>
    </row>
    <row r="442" ht="15.75" customHeight="1">
      <c r="B442" s="10"/>
      <c r="C442" s="10"/>
      <c r="D442" s="10"/>
      <c r="E442" s="10"/>
      <c r="F442" s="24"/>
      <c r="G442" s="10"/>
      <c r="J442" s="22"/>
      <c r="R442" s="10"/>
      <c r="S442" s="10"/>
      <c r="T442" s="10"/>
    </row>
    <row r="443" ht="15.75" customHeight="1">
      <c r="B443" s="10"/>
      <c r="C443" s="10"/>
      <c r="D443" s="10"/>
      <c r="E443" s="10"/>
      <c r="F443" s="24"/>
      <c r="G443" s="10"/>
      <c r="J443" s="22"/>
      <c r="R443" s="10"/>
      <c r="S443" s="10"/>
      <c r="T443" s="10"/>
    </row>
    <row r="444" ht="15.75" customHeight="1">
      <c r="B444" s="10"/>
      <c r="C444" s="10"/>
      <c r="D444" s="10"/>
      <c r="E444" s="10"/>
      <c r="F444" s="24"/>
      <c r="G444" s="10"/>
      <c r="J444" s="22"/>
      <c r="R444" s="10"/>
      <c r="S444" s="10"/>
      <c r="T444" s="10"/>
    </row>
    <row r="445" ht="15.75" customHeight="1">
      <c r="B445" s="10"/>
      <c r="C445" s="10"/>
      <c r="D445" s="10"/>
      <c r="E445" s="10"/>
      <c r="F445" s="24"/>
      <c r="G445" s="10"/>
      <c r="J445" s="22"/>
      <c r="R445" s="10"/>
      <c r="S445" s="10"/>
      <c r="T445" s="10"/>
    </row>
    <row r="446" ht="15.75" customHeight="1">
      <c r="B446" s="10"/>
      <c r="C446" s="10"/>
      <c r="D446" s="10"/>
      <c r="E446" s="10"/>
      <c r="F446" s="24"/>
      <c r="G446" s="10"/>
      <c r="J446" s="22"/>
      <c r="R446" s="10"/>
      <c r="S446" s="10"/>
      <c r="T446" s="10"/>
    </row>
    <row r="447" ht="15.75" customHeight="1">
      <c r="B447" s="10"/>
      <c r="C447" s="10"/>
      <c r="D447" s="10"/>
      <c r="E447" s="10"/>
      <c r="F447" s="24"/>
      <c r="G447" s="10"/>
      <c r="J447" s="22"/>
      <c r="R447" s="10"/>
      <c r="S447" s="10"/>
      <c r="T447" s="10"/>
    </row>
    <row r="448" ht="15.75" customHeight="1">
      <c r="B448" s="10"/>
      <c r="C448" s="10"/>
      <c r="D448" s="10"/>
      <c r="E448" s="10"/>
      <c r="F448" s="24"/>
      <c r="G448" s="10"/>
      <c r="J448" s="22"/>
      <c r="R448" s="10"/>
      <c r="S448" s="10"/>
      <c r="T448" s="10"/>
    </row>
    <row r="449" ht="15.75" customHeight="1">
      <c r="B449" s="10"/>
      <c r="C449" s="10"/>
      <c r="D449" s="10"/>
      <c r="E449" s="10"/>
      <c r="F449" s="24"/>
      <c r="G449" s="10"/>
      <c r="J449" s="22"/>
      <c r="R449" s="10"/>
      <c r="S449" s="10"/>
      <c r="T449" s="10"/>
    </row>
    <row r="450" ht="15.75" customHeight="1">
      <c r="B450" s="10"/>
      <c r="C450" s="10"/>
      <c r="D450" s="10"/>
      <c r="E450" s="10"/>
      <c r="F450" s="24"/>
      <c r="G450" s="10"/>
      <c r="J450" s="22"/>
      <c r="R450" s="10"/>
      <c r="S450" s="10"/>
      <c r="T450" s="10"/>
    </row>
    <row r="451" ht="15.75" customHeight="1">
      <c r="B451" s="10"/>
      <c r="C451" s="10"/>
      <c r="D451" s="10"/>
      <c r="E451" s="10"/>
      <c r="F451" s="24"/>
      <c r="G451" s="10"/>
      <c r="J451" s="22"/>
      <c r="R451" s="10"/>
      <c r="S451" s="10"/>
      <c r="T451" s="10"/>
    </row>
    <row r="452" ht="15.75" customHeight="1">
      <c r="B452" s="10"/>
      <c r="C452" s="10"/>
      <c r="D452" s="10"/>
      <c r="E452" s="10"/>
      <c r="F452" s="24"/>
      <c r="G452" s="10"/>
      <c r="J452" s="22"/>
      <c r="R452" s="10"/>
      <c r="S452" s="10"/>
      <c r="T452" s="10"/>
    </row>
    <row r="453" ht="15.75" customHeight="1">
      <c r="B453" s="10"/>
      <c r="C453" s="10"/>
      <c r="D453" s="10"/>
      <c r="E453" s="10"/>
      <c r="F453" s="24"/>
      <c r="G453" s="10"/>
      <c r="J453" s="22"/>
      <c r="R453" s="10"/>
      <c r="S453" s="10"/>
      <c r="T453" s="10"/>
    </row>
    <row r="454" ht="15.75" customHeight="1">
      <c r="B454" s="10"/>
      <c r="C454" s="10"/>
      <c r="D454" s="10"/>
      <c r="E454" s="10"/>
      <c r="F454" s="24"/>
      <c r="G454" s="10"/>
      <c r="J454" s="22"/>
      <c r="R454" s="10"/>
      <c r="S454" s="10"/>
      <c r="T454" s="10"/>
    </row>
    <row r="455" ht="15.75" customHeight="1">
      <c r="B455" s="10"/>
      <c r="C455" s="10"/>
      <c r="D455" s="10"/>
      <c r="E455" s="10"/>
      <c r="F455" s="24"/>
      <c r="G455" s="10"/>
      <c r="J455" s="22"/>
      <c r="R455" s="10"/>
      <c r="S455" s="10"/>
      <c r="T455" s="10"/>
    </row>
    <row r="456" ht="15.75" customHeight="1">
      <c r="B456" s="10"/>
      <c r="C456" s="10"/>
      <c r="D456" s="10"/>
      <c r="E456" s="10"/>
      <c r="F456" s="24"/>
      <c r="G456" s="10"/>
      <c r="J456" s="22"/>
      <c r="R456" s="10"/>
      <c r="S456" s="10"/>
      <c r="T456" s="10"/>
    </row>
    <row r="457" ht="15.75" customHeight="1">
      <c r="B457" s="10"/>
      <c r="C457" s="10"/>
      <c r="D457" s="10"/>
      <c r="E457" s="10"/>
      <c r="F457" s="24"/>
      <c r="G457" s="10"/>
      <c r="J457" s="22"/>
      <c r="R457" s="10"/>
      <c r="S457" s="10"/>
      <c r="T457" s="10"/>
    </row>
    <row r="458" ht="15.75" customHeight="1">
      <c r="B458" s="10"/>
      <c r="C458" s="10"/>
      <c r="D458" s="10"/>
      <c r="E458" s="10"/>
      <c r="F458" s="24"/>
      <c r="G458" s="10"/>
      <c r="J458" s="22"/>
      <c r="R458" s="10"/>
      <c r="S458" s="10"/>
      <c r="T458" s="10"/>
    </row>
    <row r="459" ht="15.75" customHeight="1">
      <c r="B459" s="10"/>
      <c r="C459" s="10"/>
      <c r="D459" s="10"/>
      <c r="E459" s="10"/>
      <c r="F459" s="24"/>
      <c r="G459" s="10"/>
      <c r="J459" s="22"/>
      <c r="R459" s="10"/>
      <c r="S459" s="10"/>
      <c r="T459" s="10"/>
    </row>
    <row r="460" ht="15.75" customHeight="1">
      <c r="B460" s="10"/>
      <c r="C460" s="10"/>
      <c r="D460" s="10"/>
      <c r="E460" s="10"/>
      <c r="F460" s="24"/>
      <c r="G460" s="10"/>
      <c r="J460" s="22"/>
      <c r="R460" s="10"/>
      <c r="S460" s="10"/>
      <c r="T460" s="10"/>
    </row>
    <row r="461" ht="15.75" customHeight="1">
      <c r="B461" s="10"/>
      <c r="C461" s="10"/>
      <c r="D461" s="10"/>
      <c r="E461" s="10"/>
      <c r="F461" s="24"/>
      <c r="G461" s="10"/>
      <c r="J461" s="22"/>
      <c r="R461" s="10"/>
      <c r="S461" s="10"/>
      <c r="T461" s="10"/>
    </row>
    <row r="462" ht="15.75" customHeight="1">
      <c r="B462" s="10"/>
      <c r="C462" s="10"/>
      <c r="D462" s="10"/>
      <c r="E462" s="10"/>
      <c r="F462" s="24"/>
      <c r="G462" s="10"/>
      <c r="J462" s="22"/>
      <c r="R462" s="10"/>
      <c r="S462" s="10"/>
      <c r="T462" s="10"/>
    </row>
    <row r="463" ht="15.75" customHeight="1">
      <c r="B463" s="10"/>
      <c r="C463" s="10"/>
      <c r="D463" s="10"/>
      <c r="E463" s="10"/>
      <c r="F463" s="24"/>
      <c r="G463" s="10"/>
      <c r="J463" s="22"/>
      <c r="R463" s="10"/>
      <c r="S463" s="10"/>
      <c r="T463" s="10"/>
    </row>
    <row r="464" ht="15.75" customHeight="1">
      <c r="B464" s="10"/>
      <c r="C464" s="10"/>
      <c r="D464" s="10"/>
      <c r="E464" s="10"/>
      <c r="F464" s="24"/>
      <c r="G464" s="10"/>
      <c r="J464" s="22"/>
      <c r="R464" s="10"/>
      <c r="S464" s="10"/>
      <c r="T464" s="10"/>
    </row>
    <row r="465" ht="15.75" customHeight="1">
      <c r="B465" s="10"/>
      <c r="C465" s="10"/>
      <c r="D465" s="10"/>
      <c r="E465" s="10"/>
      <c r="F465" s="24"/>
      <c r="G465" s="10"/>
      <c r="J465" s="22"/>
      <c r="R465" s="10"/>
      <c r="S465" s="10"/>
      <c r="T465" s="10"/>
    </row>
    <row r="466" ht="15.75" customHeight="1">
      <c r="B466" s="10"/>
      <c r="C466" s="10"/>
      <c r="D466" s="10"/>
      <c r="E466" s="10"/>
      <c r="F466" s="24"/>
      <c r="G466" s="10"/>
      <c r="J466" s="22"/>
      <c r="R466" s="10"/>
      <c r="S466" s="10"/>
      <c r="T466" s="10"/>
    </row>
    <row r="467" ht="15.75" customHeight="1">
      <c r="B467" s="10"/>
      <c r="C467" s="10"/>
      <c r="D467" s="10"/>
      <c r="E467" s="10"/>
      <c r="F467" s="24"/>
      <c r="G467" s="10"/>
      <c r="J467" s="22"/>
      <c r="R467" s="10"/>
      <c r="S467" s="10"/>
      <c r="T467" s="10"/>
    </row>
    <row r="468" ht="15.75" customHeight="1">
      <c r="B468" s="10"/>
      <c r="C468" s="10"/>
      <c r="D468" s="10"/>
      <c r="E468" s="10"/>
      <c r="F468" s="24"/>
      <c r="G468" s="10"/>
      <c r="J468" s="22"/>
      <c r="R468" s="10"/>
      <c r="S468" s="10"/>
      <c r="T468" s="10"/>
    </row>
    <row r="469" ht="15.75" customHeight="1">
      <c r="B469" s="10"/>
      <c r="C469" s="10"/>
      <c r="D469" s="10"/>
      <c r="E469" s="10"/>
      <c r="F469" s="24"/>
      <c r="G469" s="10"/>
      <c r="J469" s="22"/>
      <c r="R469" s="10"/>
      <c r="S469" s="10"/>
      <c r="T469" s="10"/>
    </row>
    <row r="470" ht="15.75" customHeight="1">
      <c r="B470" s="10"/>
      <c r="C470" s="10"/>
      <c r="D470" s="10"/>
      <c r="E470" s="10"/>
      <c r="F470" s="24"/>
      <c r="G470" s="10"/>
      <c r="J470" s="22"/>
      <c r="R470" s="10"/>
      <c r="S470" s="10"/>
      <c r="T470" s="10"/>
    </row>
    <row r="471" ht="15.75" customHeight="1">
      <c r="B471" s="10"/>
      <c r="C471" s="10"/>
      <c r="D471" s="10"/>
      <c r="E471" s="10"/>
      <c r="F471" s="24"/>
      <c r="G471" s="10"/>
      <c r="J471" s="22"/>
      <c r="R471" s="10"/>
      <c r="S471" s="10"/>
      <c r="T471" s="10"/>
    </row>
    <row r="472" ht="15.75" customHeight="1">
      <c r="B472" s="10"/>
      <c r="C472" s="10"/>
      <c r="D472" s="10"/>
      <c r="E472" s="10"/>
      <c r="F472" s="24"/>
      <c r="G472" s="10"/>
      <c r="J472" s="22"/>
      <c r="R472" s="10"/>
      <c r="S472" s="10"/>
      <c r="T472" s="10"/>
    </row>
    <row r="473" ht="15.75" customHeight="1">
      <c r="B473" s="10"/>
      <c r="C473" s="10"/>
      <c r="D473" s="10"/>
      <c r="E473" s="10"/>
      <c r="F473" s="24"/>
      <c r="G473" s="10"/>
      <c r="J473" s="22"/>
      <c r="R473" s="10"/>
      <c r="S473" s="10"/>
      <c r="T473" s="10"/>
    </row>
    <row r="474" ht="15.75" customHeight="1">
      <c r="B474" s="10"/>
      <c r="C474" s="10"/>
      <c r="D474" s="10"/>
      <c r="E474" s="10"/>
      <c r="F474" s="24"/>
      <c r="G474" s="10"/>
      <c r="J474" s="22"/>
      <c r="R474" s="10"/>
      <c r="S474" s="10"/>
      <c r="T474" s="10"/>
    </row>
    <row r="475" ht="15.75" customHeight="1">
      <c r="B475" s="10"/>
      <c r="C475" s="10"/>
      <c r="D475" s="10"/>
      <c r="E475" s="10"/>
      <c r="F475" s="24"/>
      <c r="G475" s="10"/>
      <c r="J475" s="22"/>
      <c r="R475" s="10"/>
      <c r="S475" s="10"/>
      <c r="T475" s="10"/>
    </row>
    <row r="476" ht="15.75" customHeight="1">
      <c r="B476" s="10"/>
      <c r="C476" s="10"/>
      <c r="D476" s="10"/>
      <c r="E476" s="10"/>
      <c r="F476" s="24"/>
      <c r="G476" s="10"/>
      <c r="J476" s="22"/>
      <c r="R476" s="10"/>
      <c r="S476" s="10"/>
      <c r="T476" s="10"/>
    </row>
    <row r="477" ht="15.75" customHeight="1">
      <c r="B477" s="10"/>
      <c r="C477" s="10"/>
      <c r="D477" s="10"/>
      <c r="E477" s="10"/>
      <c r="F477" s="24"/>
      <c r="G477" s="10"/>
      <c r="J477" s="22"/>
      <c r="R477" s="10"/>
      <c r="S477" s="10"/>
      <c r="T477" s="10"/>
    </row>
    <row r="478" ht="15.75" customHeight="1">
      <c r="B478" s="10"/>
      <c r="C478" s="10"/>
      <c r="D478" s="10"/>
      <c r="E478" s="10"/>
      <c r="F478" s="24"/>
      <c r="G478" s="10"/>
      <c r="J478" s="22"/>
      <c r="R478" s="10"/>
      <c r="S478" s="10"/>
      <c r="T478" s="10"/>
    </row>
    <row r="479" ht="15.75" customHeight="1">
      <c r="B479" s="10"/>
      <c r="C479" s="10"/>
      <c r="D479" s="10"/>
      <c r="E479" s="10"/>
      <c r="F479" s="24"/>
      <c r="G479" s="10"/>
      <c r="J479" s="22"/>
      <c r="R479" s="10"/>
      <c r="S479" s="10"/>
      <c r="T479" s="10"/>
    </row>
    <row r="480" ht="15.75" customHeight="1">
      <c r="B480" s="10"/>
      <c r="C480" s="10"/>
      <c r="D480" s="10"/>
      <c r="E480" s="10"/>
      <c r="F480" s="24"/>
      <c r="G480" s="10"/>
      <c r="J480" s="22"/>
      <c r="R480" s="10"/>
      <c r="S480" s="10"/>
      <c r="T480" s="10"/>
    </row>
    <row r="481" ht="15.75" customHeight="1">
      <c r="B481" s="10"/>
      <c r="C481" s="10"/>
      <c r="D481" s="10"/>
      <c r="E481" s="10"/>
      <c r="F481" s="24"/>
      <c r="G481" s="10"/>
      <c r="J481" s="22"/>
      <c r="R481" s="10"/>
      <c r="S481" s="10"/>
      <c r="T481" s="10"/>
    </row>
    <row r="482" ht="15.75" customHeight="1">
      <c r="B482" s="10"/>
      <c r="C482" s="10"/>
      <c r="D482" s="10"/>
      <c r="E482" s="10"/>
      <c r="F482" s="24"/>
      <c r="G482" s="10"/>
      <c r="J482" s="22"/>
      <c r="R482" s="10"/>
      <c r="S482" s="10"/>
      <c r="T482" s="10"/>
    </row>
    <row r="483" ht="15.75" customHeight="1">
      <c r="B483" s="10"/>
      <c r="C483" s="10"/>
      <c r="D483" s="10"/>
      <c r="E483" s="10"/>
      <c r="F483" s="24"/>
      <c r="G483" s="10"/>
      <c r="J483" s="22"/>
      <c r="R483" s="10"/>
      <c r="S483" s="10"/>
      <c r="T483" s="10"/>
    </row>
    <row r="484" ht="15.75" customHeight="1">
      <c r="B484" s="10"/>
      <c r="C484" s="10"/>
      <c r="D484" s="10"/>
      <c r="E484" s="10"/>
      <c r="F484" s="24"/>
      <c r="G484" s="10"/>
      <c r="J484" s="22"/>
      <c r="R484" s="10"/>
      <c r="S484" s="10"/>
      <c r="T484" s="10"/>
    </row>
    <row r="485" ht="15.75" customHeight="1">
      <c r="B485" s="10"/>
      <c r="C485" s="10"/>
      <c r="D485" s="10"/>
      <c r="E485" s="10"/>
      <c r="F485" s="24"/>
      <c r="G485" s="10"/>
      <c r="J485" s="22"/>
      <c r="R485" s="10"/>
      <c r="S485" s="10"/>
      <c r="T485" s="10"/>
    </row>
    <row r="486" ht="15.75" customHeight="1">
      <c r="B486" s="10"/>
      <c r="C486" s="10"/>
      <c r="D486" s="10"/>
      <c r="E486" s="10"/>
      <c r="F486" s="24"/>
      <c r="G486" s="10"/>
      <c r="J486" s="22"/>
      <c r="R486" s="10"/>
      <c r="S486" s="10"/>
      <c r="T486" s="10"/>
    </row>
    <row r="487" ht="15.75" customHeight="1">
      <c r="B487" s="10"/>
      <c r="C487" s="10"/>
      <c r="D487" s="10"/>
      <c r="E487" s="10"/>
      <c r="F487" s="24"/>
      <c r="G487" s="10"/>
      <c r="J487" s="22"/>
      <c r="R487" s="10"/>
      <c r="S487" s="10"/>
      <c r="T487" s="10"/>
    </row>
    <row r="488" ht="15.75" customHeight="1">
      <c r="B488" s="10"/>
      <c r="C488" s="10"/>
      <c r="D488" s="10"/>
      <c r="E488" s="10"/>
      <c r="F488" s="24"/>
      <c r="G488" s="10"/>
      <c r="J488" s="22"/>
      <c r="R488" s="10"/>
      <c r="S488" s="10"/>
      <c r="T488" s="10"/>
    </row>
    <row r="489" ht="15.75" customHeight="1">
      <c r="B489" s="10"/>
      <c r="C489" s="10"/>
      <c r="D489" s="10"/>
      <c r="E489" s="10"/>
      <c r="F489" s="24"/>
      <c r="G489" s="10"/>
      <c r="J489" s="22"/>
      <c r="R489" s="10"/>
      <c r="S489" s="10"/>
      <c r="T489" s="10"/>
    </row>
    <row r="490" ht="15.75" customHeight="1">
      <c r="B490" s="10"/>
      <c r="C490" s="10"/>
      <c r="D490" s="10"/>
      <c r="E490" s="10"/>
      <c r="F490" s="24"/>
      <c r="G490" s="10"/>
      <c r="J490" s="22"/>
      <c r="R490" s="10"/>
      <c r="S490" s="10"/>
      <c r="T490" s="10"/>
    </row>
    <row r="491" ht="15.75" customHeight="1">
      <c r="B491" s="10"/>
      <c r="C491" s="10"/>
      <c r="D491" s="10"/>
      <c r="E491" s="10"/>
      <c r="F491" s="24"/>
      <c r="G491" s="10"/>
      <c r="J491" s="22"/>
      <c r="R491" s="10"/>
      <c r="S491" s="10"/>
      <c r="T491" s="10"/>
    </row>
    <row r="492" ht="15.75" customHeight="1">
      <c r="B492" s="10"/>
      <c r="C492" s="10"/>
      <c r="D492" s="10"/>
      <c r="E492" s="10"/>
      <c r="F492" s="24"/>
      <c r="G492" s="10"/>
      <c r="J492" s="22"/>
      <c r="R492" s="10"/>
      <c r="S492" s="10"/>
      <c r="T492" s="10"/>
    </row>
    <row r="493" ht="15.75" customHeight="1">
      <c r="B493" s="10"/>
      <c r="C493" s="10"/>
      <c r="D493" s="10"/>
      <c r="E493" s="10"/>
      <c r="F493" s="24"/>
      <c r="G493" s="10"/>
      <c r="J493" s="22"/>
      <c r="R493" s="10"/>
      <c r="S493" s="10"/>
      <c r="T493" s="10"/>
    </row>
    <row r="494" ht="15.75" customHeight="1">
      <c r="B494" s="10"/>
      <c r="C494" s="10"/>
      <c r="D494" s="10"/>
      <c r="E494" s="10"/>
      <c r="F494" s="24"/>
      <c r="G494" s="10"/>
      <c r="J494" s="22"/>
      <c r="R494" s="10"/>
      <c r="S494" s="10"/>
      <c r="T494" s="10"/>
    </row>
    <row r="495" ht="15.75" customHeight="1">
      <c r="B495" s="10"/>
      <c r="C495" s="10"/>
      <c r="D495" s="10"/>
      <c r="E495" s="10"/>
      <c r="F495" s="24"/>
      <c r="G495" s="10"/>
      <c r="J495" s="22"/>
      <c r="R495" s="10"/>
      <c r="S495" s="10"/>
      <c r="T495" s="10"/>
    </row>
    <row r="496" ht="15.75" customHeight="1">
      <c r="B496" s="10"/>
      <c r="C496" s="10"/>
      <c r="D496" s="10"/>
      <c r="E496" s="10"/>
      <c r="F496" s="24"/>
      <c r="G496" s="10"/>
      <c r="J496" s="22"/>
      <c r="R496" s="10"/>
      <c r="S496" s="10"/>
      <c r="T496" s="10"/>
    </row>
    <row r="497" ht="15.75" customHeight="1">
      <c r="B497" s="10"/>
      <c r="C497" s="10"/>
      <c r="D497" s="10"/>
      <c r="E497" s="10"/>
      <c r="F497" s="24"/>
      <c r="G497" s="10"/>
      <c r="J497" s="22"/>
      <c r="R497" s="10"/>
      <c r="S497" s="10"/>
      <c r="T497" s="10"/>
    </row>
    <row r="498" ht="15.75" customHeight="1">
      <c r="B498" s="10"/>
      <c r="C498" s="10"/>
      <c r="D498" s="10"/>
      <c r="E498" s="10"/>
      <c r="F498" s="24"/>
      <c r="G498" s="10"/>
      <c r="J498" s="22"/>
      <c r="R498" s="10"/>
      <c r="S498" s="10"/>
      <c r="T498" s="10"/>
    </row>
    <row r="499" ht="15.75" customHeight="1">
      <c r="B499" s="10"/>
      <c r="C499" s="10"/>
      <c r="D499" s="10"/>
      <c r="E499" s="10"/>
      <c r="F499" s="24"/>
      <c r="G499" s="10"/>
      <c r="J499" s="22"/>
      <c r="R499" s="10"/>
      <c r="S499" s="10"/>
      <c r="T499" s="10"/>
    </row>
    <row r="500" ht="15.75" customHeight="1">
      <c r="B500" s="10"/>
      <c r="C500" s="10"/>
      <c r="D500" s="10"/>
      <c r="E500" s="10"/>
      <c r="F500" s="24"/>
      <c r="G500" s="10"/>
      <c r="J500" s="22"/>
      <c r="R500" s="10"/>
      <c r="S500" s="10"/>
      <c r="T500" s="10"/>
    </row>
    <row r="501" ht="15.75" customHeight="1">
      <c r="B501" s="10"/>
      <c r="C501" s="10"/>
      <c r="D501" s="10"/>
      <c r="E501" s="10"/>
      <c r="F501" s="24"/>
      <c r="G501" s="10"/>
      <c r="J501" s="22"/>
      <c r="R501" s="10"/>
      <c r="S501" s="10"/>
      <c r="T501" s="10"/>
    </row>
    <row r="502" ht="15.75" customHeight="1">
      <c r="B502" s="10"/>
      <c r="C502" s="10"/>
      <c r="D502" s="10"/>
      <c r="E502" s="10"/>
      <c r="F502" s="24"/>
      <c r="G502" s="10"/>
      <c r="J502" s="22"/>
      <c r="R502" s="10"/>
      <c r="S502" s="10"/>
      <c r="T502" s="10"/>
    </row>
    <row r="503" ht="15.75" customHeight="1">
      <c r="B503" s="10"/>
      <c r="C503" s="10"/>
      <c r="D503" s="10"/>
      <c r="E503" s="10"/>
      <c r="F503" s="24"/>
      <c r="G503" s="10"/>
      <c r="J503" s="22"/>
      <c r="R503" s="10"/>
      <c r="S503" s="10"/>
      <c r="T503" s="10"/>
    </row>
    <row r="504" ht="15.75" customHeight="1">
      <c r="B504" s="10"/>
      <c r="C504" s="10"/>
      <c r="D504" s="10"/>
      <c r="E504" s="10"/>
      <c r="F504" s="24"/>
      <c r="G504" s="10"/>
      <c r="J504" s="22"/>
      <c r="R504" s="10"/>
      <c r="S504" s="10"/>
      <c r="T504" s="10"/>
    </row>
    <row r="505" ht="15.75" customHeight="1">
      <c r="B505" s="10"/>
      <c r="C505" s="10"/>
      <c r="D505" s="10"/>
      <c r="E505" s="10"/>
      <c r="F505" s="24"/>
      <c r="G505" s="10"/>
      <c r="J505" s="22"/>
      <c r="R505" s="10"/>
      <c r="S505" s="10"/>
      <c r="T505" s="10"/>
    </row>
    <row r="506" ht="15.75" customHeight="1">
      <c r="B506" s="10"/>
      <c r="C506" s="10"/>
      <c r="D506" s="10"/>
      <c r="E506" s="10"/>
      <c r="F506" s="24"/>
      <c r="G506" s="10"/>
      <c r="J506" s="22"/>
      <c r="R506" s="10"/>
      <c r="S506" s="10"/>
      <c r="T506" s="10"/>
    </row>
    <row r="507" ht="15.75" customHeight="1">
      <c r="B507" s="10"/>
      <c r="C507" s="10"/>
      <c r="D507" s="10"/>
      <c r="E507" s="10"/>
      <c r="F507" s="24"/>
      <c r="G507" s="10"/>
      <c r="J507" s="22"/>
      <c r="R507" s="10"/>
      <c r="S507" s="10"/>
      <c r="T507" s="10"/>
    </row>
    <row r="508" ht="15.75" customHeight="1">
      <c r="B508" s="10"/>
      <c r="C508" s="10"/>
      <c r="D508" s="10"/>
      <c r="E508" s="10"/>
      <c r="F508" s="24"/>
      <c r="G508" s="10"/>
      <c r="J508" s="22"/>
      <c r="R508" s="10"/>
      <c r="S508" s="10"/>
      <c r="T508" s="10"/>
    </row>
    <row r="509" ht="15.75" customHeight="1">
      <c r="B509" s="10"/>
      <c r="C509" s="10"/>
      <c r="D509" s="10"/>
      <c r="E509" s="10"/>
      <c r="F509" s="24"/>
      <c r="G509" s="10"/>
      <c r="J509" s="22"/>
      <c r="R509" s="10"/>
      <c r="S509" s="10"/>
      <c r="T509" s="10"/>
    </row>
    <row r="510" ht="15.75" customHeight="1">
      <c r="B510" s="10"/>
      <c r="C510" s="10"/>
      <c r="D510" s="10"/>
      <c r="E510" s="10"/>
      <c r="F510" s="24"/>
      <c r="G510" s="10"/>
      <c r="J510" s="22"/>
      <c r="R510" s="10"/>
      <c r="S510" s="10"/>
      <c r="T510" s="10"/>
    </row>
    <row r="511" ht="15.75" customHeight="1">
      <c r="B511" s="10"/>
      <c r="C511" s="10"/>
      <c r="D511" s="10"/>
      <c r="E511" s="10"/>
      <c r="F511" s="24"/>
      <c r="G511" s="10"/>
      <c r="J511" s="22"/>
      <c r="R511" s="10"/>
      <c r="S511" s="10"/>
      <c r="T511" s="10"/>
    </row>
    <row r="512" ht="15.75" customHeight="1">
      <c r="B512" s="10"/>
      <c r="C512" s="10"/>
      <c r="D512" s="10"/>
      <c r="E512" s="10"/>
      <c r="F512" s="24"/>
      <c r="G512" s="10"/>
      <c r="J512" s="22"/>
      <c r="R512" s="10"/>
      <c r="S512" s="10"/>
      <c r="T512" s="10"/>
    </row>
    <row r="513" ht="15.75" customHeight="1">
      <c r="B513" s="10"/>
      <c r="C513" s="10"/>
      <c r="D513" s="10"/>
      <c r="E513" s="10"/>
      <c r="F513" s="24"/>
      <c r="G513" s="10"/>
      <c r="J513" s="22"/>
      <c r="R513" s="10"/>
      <c r="S513" s="10"/>
      <c r="T513" s="10"/>
    </row>
    <row r="514" ht="15.75" customHeight="1">
      <c r="B514" s="10"/>
      <c r="C514" s="10"/>
      <c r="D514" s="10"/>
      <c r="E514" s="10"/>
      <c r="F514" s="24"/>
      <c r="G514" s="10"/>
      <c r="J514" s="22"/>
      <c r="R514" s="10"/>
      <c r="S514" s="10"/>
      <c r="T514" s="10"/>
    </row>
    <row r="515" ht="15.75" customHeight="1">
      <c r="B515" s="10"/>
      <c r="C515" s="10"/>
      <c r="D515" s="10"/>
      <c r="E515" s="10"/>
      <c r="F515" s="24"/>
      <c r="G515" s="10"/>
      <c r="J515" s="22"/>
      <c r="R515" s="10"/>
      <c r="S515" s="10"/>
      <c r="T515" s="10"/>
    </row>
    <row r="516" ht="15.75" customHeight="1">
      <c r="B516" s="10"/>
      <c r="C516" s="10"/>
      <c r="D516" s="10"/>
      <c r="E516" s="10"/>
      <c r="F516" s="24"/>
      <c r="G516" s="10"/>
      <c r="J516" s="22"/>
      <c r="R516" s="10"/>
      <c r="S516" s="10"/>
      <c r="T516" s="10"/>
    </row>
    <row r="517" ht="15.75" customHeight="1">
      <c r="B517" s="10"/>
      <c r="C517" s="10"/>
      <c r="D517" s="10"/>
      <c r="E517" s="10"/>
      <c r="F517" s="24"/>
      <c r="G517" s="10"/>
      <c r="J517" s="22"/>
      <c r="R517" s="10"/>
      <c r="S517" s="10"/>
      <c r="T517" s="10"/>
    </row>
    <row r="518" ht="15.75" customHeight="1">
      <c r="B518" s="10"/>
      <c r="C518" s="10"/>
      <c r="D518" s="10"/>
      <c r="E518" s="10"/>
      <c r="F518" s="24"/>
      <c r="G518" s="10"/>
      <c r="J518" s="22"/>
      <c r="R518" s="10"/>
      <c r="S518" s="10"/>
      <c r="T518" s="10"/>
    </row>
    <row r="519" ht="15.75" customHeight="1">
      <c r="B519" s="10"/>
      <c r="C519" s="10"/>
      <c r="D519" s="10"/>
      <c r="E519" s="10"/>
      <c r="F519" s="24"/>
      <c r="G519" s="10"/>
      <c r="J519" s="22"/>
      <c r="R519" s="10"/>
      <c r="S519" s="10"/>
      <c r="T519" s="10"/>
    </row>
    <row r="520" ht="15.75" customHeight="1">
      <c r="B520" s="10"/>
      <c r="C520" s="10"/>
      <c r="D520" s="10"/>
      <c r="E520" s="10"/>
      <c r="F520" s="24"/>
      <c r="G520" s="10"/>
      <c r="J520" s="22"/>
      <c r="R520" s="10"/>
      <c r="S520" s="10"/>
      <c r="T520" s="10"/>
    </row>
    <row r="521" ht="15.75" customHeight="1">
      <c r="B521" s="10"/>
      <c r="C521" s="10"/>
      <c r="D521" s="10"/>
      <c r="E521" s="10"/>
      <c r="F521" s="24"/>
      <c r="G521" s="10"/>
      <c r="J521" s="22"/>
      <c r="R521" s="10"/>
      <c r="S521" s="10"/>
      <c r="T521" s="10"/>
    </row>
    <row r="522" ht="15.75" customHeight="1">
      <c r="B522" s="10"/>
      <c r="C522" s="10"/>
      <c r="D522" s="10"/>
      <c r="E522" s="10"/>
      <c r="F522" s="24"/>
      <c r="G522" s="10"/>
      <c r="J522" s="22"/>
      <c r="R522" s="10"/>
      <c r="S522" s="10"/>
      <c r="T522" s="10"/>
    </row>
    <row r="523" ht="15.75" customHeight="1">
      <c r="B523" s="10"/>
      <c r="C523" s="10"/>
      <c r="D523" s="10"/>
      <c r="E523" s="10"/>
      <c r="F523" s="24"/>
      <c r="G523" s="10"/>
      <c r="J523" s="22"/>
      <c r="R523" s="10"/>
      <c r="S523" s="10"/>
      <c r="T523" s="10"/>
    </row>
    <row r="524" ht="15.75" customHeight="1">
      <c r="B524" s="10"/>
      <c r="C524" s="10"/>
      <c r="D524" s="10"/>
      <c r="E524" s="10"/>
      <c r="F524" s="24"/>
      <c r="G524" s="10"/>
      <c r="J524" s="22"/>
      <c r="R524" s="10"/>
      <c r="S524" s="10"/>
      <c r="T524" s="10"/>
    </row>
    <row r="525" ht="15.75" customHeight="1">
      <c r="B525" s="10"/>
      <c r="C525" s="10"/>
      <c r="D525" s="10"/>
      <c r="E525" s="10"/>
      <c r="F525" s="24"/>
      <c r="G525" s="10"/>
      <c r="J525" s="22"/>
      <c r="R525" s="10"/>
      <c r="S525" s="10"/>
      <c r="T525" s="10"/>
    </row>
    <row r="526" ht="15.75" customHeight="1">
      <c r="B526" s="10"/>
      <c r="C526" s="10"/>
      <c r="D526" s="10"/>
      <c r="E526" s="10"/>
      <c r="F526" s="24"/>
      <c r="G526" s="10"/>
      <c r="J526" s="22"/>
      <c r="R526" s="10"/>
      <c r="S526" s="10"/>
      <c r="T526" s="10"/>
    </row>
    <row r="527" ht="15.75" customHeight="1">
      <c r="B527" s="10"/>
      <c r="C527" s="10"/>
      <c r="D527" s="10"/>
      <c r="E527" s="10"/>
      <c r="F527" s="24"/>
      <c r="G527" s="10"/>
      <c r="J527" s="22"/>
      <c r="R527" s="10"/>
      <c r="S527" s="10"/>
      <c r="T527" s="10"/>
    </row>
    <row r="528" ht="15.75" customHeight="1">
      <c r="B528" s="10"/>
      <c r="C528" s="10"/>
      <c r="D528" s="10"/>
      <c r="E528" s="10"/>
      <c r="F528" s="24"/>
      <c r="G528" s="10"/>
      <c r="J528" s="22"/>
      <c r="R528" s="10"/>
      <c r="S528" s="10"/>
      <c r="T528" s="10"/>
    </row>
    <row r="529" ht="15.75" customHeight="1">
      <c r="B529" s="10"/>
      <c r="C529" s="10"/>
      <c r="D529" s="10"/>
      <c r="E529" s="10"/>
      <c r="F529" s="24"/>
      <c r="G529" s="10"/>
      <c r="J529" s="22"/>
      <c r="R529" s="10"/>
      <c r="S529" s="10"/>
      <c r="T529" s="10"/>
    </row>
    <row r="530" ht="15.75" customHeight="1">
      <c r="B530" s="10"/>
      <c r="C530" s="10"/>
      <c r="D530" s="10"/>
      <c r="E530" s="10"/>
      <c r="F530" s="24"/>
      <c r="G530" s="10"/>
      <c r="J530" s="22"/>
      <c r="R530" s="10"/>
      <c r="S530" s="10"/>
      <c r="T530" s="10"/>
    </row>
    <row r="531" ht="15.75" customHeight="1">
      <c r="B531" s="10"/>
      <c r="C531" s="10"/>
      <c r="D531" s="10"/>
      <c r="E531" s="10"/>
      <c r="F531" s="24"/>
      <c r="G531" s="10"/>
      <c r="J531" s="22"/>
      <c r="R531" s="10"/>
      <c r="S531" s="10"/>
      <c r="T531" s="10"/>
    </row>
    <row r="532" ht="15.75" customHeight="1">
      <c r="B532" s="10"/>
      <c r="C532" s="10"/>
      <c r="D532" s="10"/>
      <c r="E532" s="10"/>
      <c r="F532" s="24"/>
      <c r="G532" s="10"/>
      <c r="J532" s="22"/>
      <c r="R532" s="10"/>
      <c r="S532" s="10"/>
      <c r="T532" s="10"/>
    </row>
    <row r="533" ht="15.75" customHeight="1">
      <c r="B533" s="10"/>
      <c r="C533" s="10"/>
      <c r="D533" s="10"/>
      <c r="E533" s="10"/>
      <c r="F533" s="24"/>
      <c r="G533" s="10"/>
      <c r="J533" s="22"/>
      <c r="R533" s="10"/>
      <c r="S533" s="10"/>
      <c r="T533" s="10"/>
    </row>
    <row r="534" ht="15.75" customHeight="1">
      <c r="B534" s="10"/>
      <c r="C534" s="10"/>
      <c r="D534" s="10"/>
      <c r="E534" s="10"/>
      <c r="F534" s="24"/>
      <c r="G534" s="10"/>
      <c r="J534" s="22"/>
      <c r="R534" s="10"/>
      <c r="S534" s="10"/>
      <c r="T534" s="10"/>
    </row>
    <row r="535" ht="15.75" customHeight="1">
      <c r="B535" s="10"/>
      <c r="C535" s="10"/>
      <c r="D535" s="10"/>
      <c r="E535" s="10"/>
      <c r="F535" s="24"/>
      <c r="G535" s="10"/>
      <c r="J535" s="22"/>
      <c r="R535" s="10"/>
      <c r="S535" s="10"/>
      <c r="T535" s="10"/>
    </row>
    <row r="536" ht="15.75" customHeight="1">
      <c r="B536" s="10"/>
      <c r="C536" s="10"/>
      <c r="D536" s="10"/>
      <c r="E536" s="10"/>
      <c r="F536" s="24"/>
      <c r="G536" s="10"/>
      <c r="J536" s="22"/>
      <c r="R536" s="10"/>
      <c r="S536" s="10"/>
      <c r="T536" s="10"/>
    </row>
    <row r="537" ht="15.75" customHeight="1">
      <c r="B537" s="10"/>
      <c r="C537" s="10"/>
      <c r="D537" s="10"/>
      <c r="E537" s="10"/>
      <c r="F537" s="24"/>
      <c r="G537" s="10"/>
      <c r="J537" s="22"/>
      <c r="R537" s="10"/>
      <c r="S537" s="10"/>
      <c r="T537" s="10"/>
    </row>
    <row r="538" ht="15.75" customHeight="1">
      <c r="B538" s="10"/>
      <c r="C538" s="10"/>
      <c r="D538" s="10"/>
      <c r="E538" s="10"/>
      <c r="F538" s="24"/>
      <c r="G538" s="10"/>
      <c r="J538" s="22"/>
      <c r="R538" s="10"/>
      <c r="S538" s="10"/>
      <c r="T538" s="10"/>
    </row>
    <row r="539" ht="15.75" customHeight="1">
      <c r="B539" s="10"/>
      <c r="C539" s="10"/>
      <c r="D539" s="10"/>
      <c r="E539" s="10"/>
      <c r="F539" s="24"/>
      <c r="G539" s="10"/>
      <c r="J539" s="22"/>
      <c r="R539" s="10"/>
      <c r="S539" s="10"/>
      <c r="T539" s="10"/>
    </row>
    <row r="540" ht="15.75" customHeight="1">
      <c r="B540" s="10"/>
      <c r="C540" s="10"/>
      <c r="D540" s="10"/>
      <c r="E540" s="10"/>
      <c r="F540" s="24"/>
      <c r="G540" s="10"/>
      <c r="J540" s="22"/>
      <c r="R540" s="10"/>
      <c r="S540" s="10"/>
      <c r="T540" s="10"/>
    </row>
    <row r="541" ht="15.75" customHeight="1">
      <c r="B541" s="10"/>
      <c r="C541" s="10"/>
      <c r="D541" s="10"/>
      <c r="E541" s="10"/>
      <c r="F541" s="24"/>
      <c r="G541" s="10"/>
      <c r="J541" s="22"/>
      <c r="R541" s="10"/>
      <c r="S541" s="10"/>
      <c r="T541" s="10"/>
    </row>
    <row r="542" ht="15.75" customHeight="1">
      <c r="B542" s="10"/>
      <c r="C542" s="10"/>
      <c r="D542" s="10"/>
      <c r="E542" s="10"/>
      <c r="F542" s="24"/>
      <c r="G542" s="10"/>
      <c r="J542" s="22"/>
      <c r="R542" s="10"/>
      <c r="S542" s="10"/>
      <c r="T542" s="10"/>
    </row>
    <row r="543" ht="15.75" customHeight="1">
      <c r="B543" s="10"/>
      <c r="C543" s="10"/>
      <c r="D543" s="10"/>
      <c r="E543" s="10"/>
      <c r="F543" s="24"/>
      <c r="G543" s="10"/>
      <c r="J543" s="22"/>
      <c r="R543" s="10"/>
      <c r="S543" s="10"/>
      <c r="T543" s="10"/>
    </row>
    <row r="544" ht="15.75" customHeight="1">
      <c r="B544" s="10"/>
      <c r="C544" s="10"/>
      <c r="D544" s="10"/>
      <c r="E544" s="10"/>
      <c r="F544" s="24"/>
      <c r="G544" s="10"/>
      <c r="J544" s="22"/>
      <c r="R544" s="10"/>
      <c r="S544" s="10"/>
      <c r="T544" s="10"/>
    </row>
    <row r="545" ht="15.75" customHeight="1">
      <c r="B545" s="10"/>
      <c r="C545" s="10"/>
      <c r="D545" s="10"/>
      <c r="E545" s="10"/>
      <c r="F545" s="24"/>
      <c r="G545" s="10"/>
      <c r="J545" s="22"/>
      <c r="R545" s="10"/>
      <c r="S545" s="10"/>
      <c r="T545" s="10"/>
    </row>
    <row r="546" ht="15.75" customHeight="1">
      <c r="B546" s="10"/>
      <c r="C546" s="10"/>
      <c r="D546" s="10"/>
      <c r="E546" s="10"/>
      <c r="F546" s="24"/>
      <c r="G546" s="10"/>
      <c r="J546" s="22"/>
      <c r="R546" s="10"/>
      <c r="S546" s="10"/>
      <c r="T546" s="10"/>
    </row>
    <row r="547" ht="15.75" customHeight="1">
      <c r="B547" s="10"/>
      <c r="C547" s="10"/>
      <c r="D547" s="10"/>
      <c r="E547" s="10"/>
      <c r="F547" s="24"/>
      <c r="G547" s="10"/>
      <c r="J547" s="22"/>
      <c r="R547" s="10"/>
      <c r="S547" s="10"/>
      <c r="T547" s="10"/>
    </row>
    <row r="548" ht="15.75" customHeight="1">
      <c r="B548" s="10"/>
      <c r="C548" s="10"/>
      <c r="D548" s="10"/>
      <c r="E548" s="10"/>
      <c r="F548" s="24"/>
      <c r="G548" s="10"/>
      <c r="J548" s="22"/>
      <c r="R548" s="10"/>
      <c r="S548" s="10"/>
      <c r="T548" s="10"/>
    </row>
    <row r="549" ht="15.75" customHeight="1">
      <c r="B549" s="10"/>
      <c r="C549" s="10"/>
      <c r="D549" s="10"/>
      <c r="E549" s="10"/>
      <c r="F549" s="24"/>
      <c r="G549" s="10"/>
      <c r="J549" s="22"/>
      <c r="R549" s="10"/>
      <c r="S549" s="10"/>
      <c r="T549" s="10"/>
    </row>
    <row r="550" ht="15.75" customHeight="1">
      <c r="B550" s="10"/>
      <c r="C550" s="10"/>
      <c r="D550" s="10"/>
      <c r="E550" s="10"/>
      <c r="F550" s="24"/>
      <c r="G550" s="10"/>
      <c r="J550" s="22"/>
      <c r="R550" s="10"/>
      <c r="S550" s="10"/>
      <c r="T550" s="10"/>
    </row>
    <row r="551" ht="15.75" customHeight="1">
      <c r="B551" s="10"/>
      <c r="C551" s="10"/>
      <c r="D551" s="10"/>
      <c r="E551" s="10"/>
      <c r="F551" s="24"/>
      <c r="G551" s="10"/>
      <c r="J551" s="22"/>
      <c r="R551" s="10"/>
      <c r="S551" s="10"/>
      <c r="T551" s="10"/>
    </row>
    <row r="552" ht="15.75" customHeight="1">
      <c r="B552" s="10"/>
      <c r="C552" s="10"/>
      <c r="D552" s="10"/>
      <c r="E552" s="10"/>
      <c r="F552" s="24"/>
      <c r="G552" s="10"/>
      <c r="J552" s="22"/>
      <c r="R552" s="10"/>
      <c r="S552" s="10"/>
      <c r="T552" s="10"/>
    </row>
    <row r="553" ht="15.75" customHeight="1">
      <c r="B553" s="10"/>
      <c r="C553" s="10"/>
      <c r="D553" s="10"/>
      <c r="E553" s="10"/>
      <c r="F553" s="24"/>
      <c r="G553" s="10"/>
      <c r="J553" s="22"/>
      <c r="R553" s="10"/>
      <c r="S553" s="10"/>
      <c r="T553" s="10"/>
    </row>
    <row r="554" ht="15.75" customHeight="1">
      <c r="B554" s="10"/>
      <c r="C554" s="10"/>
      <c r="D554" s="10"/>
      <c r="E554" s="10"/>
      <c r="F554" s="24"/>
      <c r="G554" s="10"/>
      <c r="J554" s="22"/>
      <c r="R554" s="10"/>
      <c r="S554" s="10"/>
      <c r="T554" s="10"/>
    </row>
    <row r="555" ht="15.75" customHeight="1">
      <c r="B555" s="10"/>
      <c r="C555" s="10"/>
      <c r="D555" s="10"/>
      <c r="E555" s="10"/>
      <c r="F555" s="24"/>
      <c r="G555" s="10"/>
      <c r="J555" s="22"/>
      <c r="R555" s="10"/>
      <c r="S555" s="10"/>
      <c r="T555" s="10"/>
    </row>
    <row r="556" ht="15.75" customHeight="1">
      <c r="B556" s="10"/>
      <c r="C556" s="10"/>
      <c r="D556" s="10"/>
      <c r="E556" s="10"/>
      <c r="F556" s="24"/>
      <c r="G556" s="10"/>
      <c r="J556" s="22"/>
      <c r="R556" s="10"/>
      <c r="S556" s="10"/>
      <c r="T556" s="10"/>
    </row>
    <row r="557" ht="15.75" customHeight="1">
      <c r="B557" s="10"/>
      <c r="C557" s="10"/>
      <c r="D557" s="10"/>
      <c r="E557" s="10"/>
      <c r="F557" s="24"/>
      <c r="G557" s="10"/>
      <c r="J557" s="22"/>
      <c r="R557" s="10"/>
      <c r="S557" s="10"/>
      <c r="T557" s="10"/>
    </row>
    <row r="558" ht="15.75" customHeight="1">
      <c r="B558" s="10"/>
      <c r="C558" s="10"/>
      <c r="D558" s="10"/>
      <c r="E558" s="10"/>
      <c r="F558" s="24"/>
      <c r="G558" s="10"/>
      <c r="J558" s="22"/>
      <c r="R558" s="10"/>
      <c r="S558" s="10"/>
      <c r="T558" s="10"/>
    </row>
    <row r="559" ht="15.75" customHeight="1">
      <c r="B559" s="10"/>
      <c r="C559" s="10"/>
      <c r="D559" s="10"/>
      <c r="E559" s="10"/>
      <c r="F559" s="24"/>
      <c r="G559" s="10"/>
      <c r="J559" s="22"/>
      <c r="R559" s="10"/>
      <c r="S559" s="10"/>
      <c r="T559" s="10"/>
    </row>
    <row r="560" ht="15.75" customHeight="1">
      <c r="B560" s="10"/>
      <c r="C560" s="10"/>
      <c r="D560" s="10"/>
      <c r="E560" s="10"/>
      <c r="F560" s="24"/>
      <c r="G560" s="10"/>
      <c r="J560" s="22"/>
      <c r="R560" s="10"/>
      <c r="S560" s="10"/>
      <c r="T560" s="10"/>
    </row>
    <row r="561" ht="15.75" customHeight="1">
      <c r="B561" s="10"/>
      <c r="C561" s="10"/>
      <c r="D561" s="10"/>
      <c r="E561" s="10"/>
      <c r="F561" s="24"/>
      <c r="G561" s="10"/>
      <c r="J561" s="22"/>
      <c r="R561" s="10"/>
      <c r="S561" s="10"/>
      <c r="T561" s="10"/>
    </row>
    <row r="562" ht="15.75" customHeight="1">
      <c r="B562" s="10"/>
      <c r="C562" s="10"/>
      <c r="D562" s="10"/>
      <c r="E562" s="10"/>
      <c r="F562" s="24"/>
      <c r="G562" s="10"/>
      <c r="J562" s="22"/>
      <c r="R562" s="10"/>
      <c r="S562" s="10"/>
      <c r="T562" s="10"/>
    </row>
    <row r="563" ht="15.75" customHeight="1">
      <c r="B563" s="10"/>
      <c r="C563" s="10"/>
      <c r="D563" s="10"/>
      <c r="E563" s="10"/>
      <c r="F563" s="24"/>
      <c r="G563" s="10"/>
      <c r="J563" s="22"/>
      <c r="R563" s="10"/>
      <c r="S563" s="10"/>
      <c r="T563" s="10"/>
    </row>
    <row r="564" ht="15.75" customHeight="1">
      <c r="B564" s="10"/>
      <c r="C564" s="10"/>
      <c r="D564" s="10"/>
      <c r="E564" s="10"/>
      <c r="F564" s="24"/>
      <c r="G564" s="10"/>
      <c r="J564" s="22"/>
      <c r="R564" s="10"/>
      <c r="S564" s="10"/>
      <c r="T564" s="10"/>
    </row>
    <row r="565" ht="15.75" customHeight="1">
      <c r="B565" s="10"/>
      <c r="C565" s="10"/>
      <c r="D565" s="10"/>
      <c r="E565" s="10"/>
      <c r="F565" s="24"/>
      <c r="G565" s="10"/>
      <c r="J565" s="22"/>
      <c r="R565" s="10"/>
      <c r="S565" s="10"/>
      <c r="T565" s="10"/>
    </row>
    <row r="566" ht="15.75" customHeight="1">
      <c r="B566" s="10"/>
      <c r="C566" s="10"/>
      <c r="D566" s="10"/>
      <c r="E566" s="10"/>
      <c r="F566" s="24"/>
      <c r="G566" s="10"/>
      <c r="J566" s="22"/>
      <c r="R566" s="10"/>
      <c r="S566" s="10"/>
      <c r="T566" s="10"/>
    </row>
    <row r="567" ht="15.75" customHeight="1">
      <c r="B567" s="10"/>
      <c r="C567" s="10"/>
      <c r="D567" s="10"/>
      <c r="E567" s="10"/>
      <c r="F567" s="24"/>
      <c r="G567" s="10"/>
      <c r="J567" s="22"/>
      <c r="R567" s="10"/>
      <c r="S567" s="10"/>
      <c r="T567" s="10"/>
    </row>
    <row r="568" ht="15.75" customHeight="1">
      <c r="B568" s="10"/>
      <c r="C568" s="10"/>
      <c r="D568" s="10"/>
      <c r="E568" s="10"/>
      <c r="F568" s="24"/>
      <c r="G568" s="10"/>
      <c r="J568" s="22"/>
      <c r="R568" s="10"/>
      <c r="S568" s="10"/>
      <c r="T568" s="10"/>
    </row>
    <row r="569" ht="15.75" customHeight="1">
      <c r="B569" s="10"/>
      <c r="C569" s="10"/>
      <c r="D569" s="10"/>
      <c r="E569" s="10"/>
      <c r="F569" s="24"/>
      <c r="G569" s="10"/>
      <c r="J569" s="22"/>
      <c r="R569" s="10"/>
      <c r="S569" s="10"/>
      <c r="T569" s="10"/>
    </row>
    <row r="570" ht="15.75" customHeight="1">
      <c r="B570" s="10"/>
      <c r="C570" s="10"/>
      <c r="D570" s="10"/>
      <c r="E570" s="10"/>
      <c r="F570" s="24"/>
      <c r="G570" s="10"/>
      <c r="J570" s="22"/>
      <c r="R570" s="10"/>
      <c r="S570" s="10"/>
      <c r="T570" s="10"/>
    </row>
    <row r="571" ht="15.75" customHeight="1">
      <c r="B571" s="10"/>
      <c r="C571" s="10"/>
      <c r="D571" s="10"/>
      <c r="E571" s="10"/>
      <c r="F571" s="24"/>
      <c r="G571" s="10"/>
      <c r="J571" s="22"/>
      <c r="R571" s="10"/>
      <c r="S571" s="10"/>
      <c r="T571" s="10"/>
    </row>
    <row r="572" ht="15.75" customHeight="1">
      <c r="B572" s="10"/>
      <c r="C572" s="10"/>
      <c r="D572" s="10"/>
      <c r="E572" s="10"/>
      <c r="F572" s="24"/>
      <c r="G572" s="10"/>
      <c r="J572" s="22"/>
      <c r="R572" s="10"/>
      <c r="S572" s="10"/>
      <c r="T572" s="10"/>
    </row>
    <row r="573" ht="15.75" customHeight="1">
      <c r="B573" s="10"/>
      <c r="C573" s="10"/>
      <c r="D573" s="10"/>
      <c r="E573" s="10"/>
      <c r="F573" s="24"/>
      <c r="G573" s="10"/>
      <c r="J573" s="22"/>
      <c r="R573" s="10"/>
      <c r="S573" s="10"/>
      <c r="T573" s="10"/>
    </row>
    <row r="574" ht="15.75" customHeight="1">
      <c r="B574" s="10"/>
      <c r="C574" s="10"/>
      <c r="D574" s="10"/>
      <c r="E574" s="10"/>
      <c r="F574" s="24"/>
      <c r="G574" s="10"/>
      <c r="J574" s="22"/>
      <c r="R574" s="10"/>
      <c r="S574" s="10"/>
      <c r="T574" s="10"/>
    </row>
    <row r="575" ht="15.75" customHeight="1">
      <c r="B575" s="10"/>
      <c r="C575" s="10"/>
      <c r="D575" s="10"/>
      <c r="E575" s="10"/>
      <c r="F575" s="24"/>
      <c r="G575" s="10"/>
      <c r="J575" s="22"/>
      <c r="R575" s="10"/>
      <c r="S575" s="10"/>
      <c r="T575" s="10"/>
    </row>
    <row r="576" ht="15.75" customHeight="1">
      <c r="B576" s="10"/>
      <c r="C576" s="10"/>
      <c r="D576" s="10"/>
      <c r="E576" s="10"/>
      <c r="F576" s="24"/>
      <c r="G576" s="10"/>
      <c r="J576" s="22"/>
      <c r="R576" s="10"/>
      <c r="S576" s="10"/>
      <c r="T576" s="10"/>
    </row>
    <row r="577" ht="15.75" customHeight="1">
      <c r="B577" s="10"/>
      <c r="C577" s="10"/>
      <c r="D577" s="10"/>
      <c r="E577" s="10"/>
      <c r="F577" s="24"/>
      <c r="G577" s="10"/>
      <c r="J577" s="22"/>
      <c r="R577" s="10"/>
      <c r="S577" s="10"/>
      <c r="T577" s="10"/>
    </row>
    <row r="578" ht="15.75" customHeight="1">
      <c r="B578" s="10"/>
      <c r="C578" s="10"/>
      <c r="D578" s="10"/>
      <c r="E578" s="10"/>
      <c r="F578" s="24"/>
      <c r="G578" s="10"/>
      <c r="J578" s="22"/>
      <c r="R578" s="10"/>
      <c r="S578" s="10"/>
      <c r="T578" s="10"/>
    </row>
    <row r="579" ht="15.75" customHeight="1">
      <c r="B579" s="10"/>
      <c r="C579" s="10"/>
      <c r="D579" s="10"/>
      <c r="E579" s="10"/>
      <c r="F579" s="24"/>
      <c r="G579" s="10"/>
      <c r="J579" s="22"/>
      <c r="R579" s="10"/>
      <c r="S579" s="10"/>
      <c r="T579" s="10"/>
    </row>
    <row r="580" ht="15.75" customHeight="1">
      <c r="B580" s="10"/>
      <c r="C580" s="10"/>
      <c r="D580" s="10"/>
      <c r="E580" s="10"/>
      <c r="F580" s="24"/>
      <c r="G580" s="10"/>
      <c r="J580" s="22"/>
      <c r="R580" s="10"/>
      <c r="S580" s="10"/>
      <c r="T580" s="10"/>
    </row>
    <row r="581" ht="15.75" customHeight="1">
      <c r="B581" s="10"/>
      <c r="C581" s="10"/>
      <c r="D581" s="10"/>
      <c r="E581" s="10"/>
      <c r="F581" s="24"/>
      <c r="G581" s="10"/>
      <c r="J581" s="22"/>
      <c r="R581" s="10"/>
      <c r="S581" s="10"/>
      <c r="T581" s="10"/>
    </row>
    <row r="582" ht="15.75" customHeight="1">
      <c r="B582" s="10"/>
      <c r="C582" s="10"/>
      <c r="D582" s="10"/>
      <c r="E582" s="10"/>
      <c r="F582" s="24"/>
      <c r="G582" s="10"/>
      <c r="J582" s="22"/>
      <c r="R582" s="10"/>
      <c r="S582" s="10"/>
      <c r="T582" s="10"/>
    </row>
    <row r="583" ht="15.75" customHeight="1">
      <c r="B583" s="10"/>
      <c r="C583" s="10"/>
      <c r="D583" s="10"/>
      <c r="E583" s="10"/>
      <c r="F583" s="24"/>
      <c r="G583" s="10"/>
      <c r="J583" s="22"/>
      <c r="R583" s="10"/>
      <c r="S583" s="10"/>
      <c r="T583" s="10"/>
    </row>
    <row r="584" ht="15.75" customHeight="1">
      <c r="B584" s="10"/>
      <c r="C584" s="10"/>
      <c r="D584" s="10"/>
      <c r="E584" s="10"/>
      <c r="F584" s="24"/>
      <c r="G584" s="10"/>
      <c r="J584" s="22"/>
      <c r="R584" s="10"/>
      <c r="S584" s="10"/>
      <c r="T584" s="10"/>
    </row>
    <row r="585" ht="15.75" customHeight="1">
      <c r="B585" s="10"/>
      <c r="C585" s="10"/>
      <c r="D585" s="10"/>
      <c r="E585" s="10"/>
      <c r="F585" s="24"/>
      <c r="G585" s="10"/>
      <c r="J585" s="22"/>
      <c r="R585" s="10"/>
      <c r="S585" s="10"/>
      <c r="T585" s="10"/>
    </row>
    <row r="586" ht="15.75" customHeight="1">
      <c r="B586" s="10"/>
      <c r="C586" s="10"/>
      <c r="D586" s="10"/>
      <c r="E586" s="10"/>
      <c r="F586" s="24"/>
      <c r="G586" s="10"/>
      <c r="J586" s="22"/>
      <c r="R586" s="10"/>
      <c r="S586" s="10"/>
      <c r="T586" s="10"/>
    </row>
    <row r="587" ht="15.75" customHeight="1">
      <c r="B587" s="10"/>
      <c r="C587" s="10"/>
      <c r="D587" s="10"/>
      <c r="E587" s="10"/>
      <c r="F587" s="24"/>
      <c r="G587" s="10"/>
      <c r="J587" s="22"/>
      <c r="R587" s="10"/>
      <c r="S587" s="10"/>
      <c r="T587" s="10"/>
    </row>
    <row r="588" ht="15.75" customHeight="1">
      <c r="B588" s="10"/>
      <c r="C588" s="10"/>
      <c r="D588" s="10"/>
      <c r="E588" s="10"/>
      <c r="F588" s="24"/>
      <c r="G588" s="10"/>
      <c r="J588" s="22"/>
      <c r="R588" s="10"/>
      <c r="S588" s="10"/>
      <c r="T588" s="10"/>
    </row>
    <row r="589" ht="15.75" customHeight="1">
      <c r="B589" s="10"/>
      <c r="C589" s="10"/>
      <c r="D589" s="10"/>
      <c r="E589" s="10"/>
      <c r="F589" s="24"/>
      <c r="G589" s="10"/>
      <c r="J589" s="22"/>
      <c r="R589" s="10"/>
      <c r="S589" s="10"/>
      <c r="T589" s="10"/>
    </row>
    <row r="590" ht="15.75" customHeight="1">
      <c r="B590" s="10"/>
      <c r="C590" s="10"/>
      <c r="D590" s="10"/>
      <c r="E590" s="10"/>
      <c r="F590" s="24"/>
      <c r="G590" s="10"/>
      <c r="J590" s="22"/>
      <c r="R590" s="10"/>
      <c r="S590" s="10"/>
      <c r="T590" s="10"/>
    </row>
    <row r="591" ht="15.75" customHeight="1">
      <c r="B591" s="10"/>
      <c r="C591" s="10"/>
      <c r="D591" s="10"/>
      <c r="E591" s="10"/>
      <c r="F591" s="24"/>
      <c r="G591" s="10"/>
      <c r="J591" s="22"/>
      <c r="R591" s="10"/>
      <c r="S591" s="10"/>
      <c r="T591" s="10"/>
    </row>
    <row r="592" ht="15.75" customHeight="1">
      <c r="B592" s="10"/>
      <c r="C592" s="10"/>
      <c r="D592" s="10"/>
      <c r="E592" s="10"/>
      <c r="F592" s="24"/>
      <c r="G592" s="10"/>
      <c r="J592" s="22"/>
      <c r="R592" s="10"/>
      <c r="S592" s="10"/>
      <c r="T592" s="10"/>
    </row>
    <row r="593" ht="15.75" customHeight="1">
      <c r="B593" s="10"/>
      <c r="C593" s="10"/>
      <c r="D593" s="10"/>
      <c r="E593" s="10"/>
      <c r="F593" s="24"/>
      <c r="G593" s="10"/>
      <c r="J593" s="22"/>
      <c r="R593" s="10"/>
      <c r="S593" s="10"/>
      <c r="T593" s="10"/>
    </row>
    <row r="594" ht="15.75" customHeight="1">
      <c r="B594" s="10"/>
      <c r="C594" s="10"/>
      <c r="D594" s="10"/>
      <c r="E594" s="10"/>
      <c r="F594" s="24"/>
      <c r="G594" s="10"/>
      <c r="J594" s="22"/>
      <c r="R594" s="10"/>
      <c r="S594" s="10"/>
      <c r="T594" s="10"/>
    </row>
    <row r="595" ht="15.75" customHeight="1">
      <c r="B595" s="10"/>
      <c r="C595" s="10"/>
      <c r="D595" s="10"/>
      <c r="E595" s="10"/>
      <c r="F595" s="24"/>
      <c r="G595" s="10"/>
      <c r="J595" s="22"/>
      <c r="R595" s="10"/>
      <c r="S595" s="10"/>
      <c r="T595" s="10"/>
    </row>
    <row r="596" ht="15.75" customHeight="1">
      <c r="B596" s="10"/>
      <c r="C596" s="10"/>
      <c r="D596" s="10"/>
      <c r="E596" s="10"/>
      <c r="F596" s="24"/>
      <c r="G596" s="10"/>
      <c r="J596" s="22"/>
      <c r="R596" s="10"/>
      <c r="S596" s="10"/>
      <c r="T596" s="10"/>
    </row>
    <row r="597" ht="15.75" customHeight="1">
      <c r="B597" s="10"/>
      <c r="C597" s="10"/>
      <c r="D597" s="10"/>
      <c r="E597" s="10"/>
      <c r="F597" s="24"/>
      <c r="G597" s="10"/>
      <c r="J597" s="22"/>
      <c r="R597" s="10"/>
      <c r="S597" s="10"/>
      <c r="T597" s="10"/>
    </row>
    <row r="598" ht="15.75" customHeight="1">
      <c r="B598" s="10"/>
      <c r="C598" s="10"/>
      <c r="D598" s="10"/>
      <c r="E598" s="10"/>
      <c r="F598" s="24"/>
      <c r="G598" s="10"/>
      <c r="J598" s="22"/>
      <c r="R598" s="10"/>
      <c r="S598" s="10"/>
      <c r="T598" s="10"/>
    </row>
    <row r="599" ht="15.75" customHeight="1">
      <c r="B599" s="10"/>
      <c r="C599" s="10"/>
      <c r="D599" s="10"/>
      <c r="E599" s="10"/>
      <c r="F599" s="24"/>
      <c r="G599" s="10"/>
      <c r="J599" s="22"/>
      <c r="R599" s="10"/>
      <c r="S599" s="10"/>
      <c r="T599" s="10"/>
    </row>
    <row r="600" ht="15.75" customHeight="1">
      <c r="B600" s="10"/>
      <c r="C600" s="10"/>
      <c r="D600" s="10"/>
      <c r="E600" s="10"/>
      <c r="F600" s="24"/>
      <c r="G600" s="10"/>
      <c r="J600" s="22"/>
      <c r="R600" s="10"/>
      <c r="S600" s="10"/>
      <c r="T600" s="10"/>
    </row>
    <row r="601" ht="15.75" customHeight="1">
      <c r="B601" s="10"/>
      <c r="C601" s="10"/>
      <c r="D601" s="10"/>
      <c r="E601" s="10"/>
      <c r="F601" s="24"/>
      <c r="G601" s="10"/>
      <c r="J601" s="22"/>
      <c r="R601" s="10"/>
      <c r="S601" s="10"/>
      <c r="T601" s="10"/>
    </row>
    <row r="602" ht="15.75" customHeight="1">
      <c r="B602" s="10"/>
      <c r="C602" s="10"/>
      <c r="D602" s="10"/>
      <c r="E602" s="10"/>
      <c r="F602" s="24"/>
      <c r="G602" s="10"/>
      <c r="J602" s="22"/>
      <c r="R602" s="10"/>
      <c r="S602" s="10"/>
      <c r="T602" s="10"/>
    </row>
    <row r="603" ht="15.75" customHeight="1">
      <c r="B603" s="10"/>
      <c r="C603" s="10"/>
      <c r="D603" s="10"/>
      <c r="E603" s="10"/>
      <c r="F603" s="24"/>
      <c r="G603" s="10"/>
      <c r="J603" s="22"/>
      <c r="R603" s="10"/>
      <c r="S603" s="10"/>
      <c r="T603" s="10"/>
    </row>
    <row r="604" ht="15.75" customHeight="1">
      <c r="B604" s="10"/>
      <c r="C604" s="10"/>
      <c r="D604" s="10"/>
      <c r="E604" s="10"/>
      <c r="F604" s="24"/>
      <c r="G604" s="10"/>
      <c r="J604" s="22"/>
      <c r="R604" s="10"/>
      <c r="S604" s="10"/>
      <c r="T604" s="10"/>
    </row>
    <row r="605" ht="15.75" customHeight="1">
      <c r="B605" s="10"/>
      <c r="C605" s="10"/>
      <c r="D605" s="10"/>
      <c r="E605" s="10"/>
      <c r="F605" s="24"/>
      <c r="G605" s="10"/>
      <c r="J605" s="22"/>
      <c r="R605" s="10"/>
      <c r="S605" s="10"/>
      <c r="T605" s="10"/>
    </row>
    <row r="606" ht="15.75" customHeight="1">
      <c r="B606" s="10"/>
      <c r="C606" s="10"/>
      <c r="D606" s="10"/>
      <c r="E606" s="10"/>
      <c r="F606" s="24"/>
      <c r="G606" s="10"/>
      <c r="J606" s="22"/>
      <c r="R606" s="10"/>
      <c r="S606" s="10"/>
      <c r="T606" s="10"/>
    </row>
    <row r="607" ht="15.75" customHeight="1">
      <c r="B607" s="10"/>
      <c r="C607" s="10"/>
      <c r="D607" s="10"/>
      <c r="E607" s="10"/>
      <c r="F607" s="24"/>
      <c r="G607" s="10"/>
      <c r="J607" s="22"/>
      <c r="R607" s="10"/>
      <c r="S607" s="10"/>
      <c r="T607" s="10"/>
    </row>
    <row r="608" ht="15.75" customHeight="1">
      <c r="B608" s="10"/>
      <c r="C608" s="10"/>
      <c r="D608" s="10"/>
      <c r="E608" s="10"/>
      <c r="F608" s="24"/>
      <c r="G608" s="10"/>
      <c r="J608" s="22"/>
      <c r="R608" s="10"/>
      <c r="S608" s="10"/>
      <c r="T608" s="10"/>
    </row>
    <row r="609" ht="15.75" customHeight="1">
      <c r="B609" s="10"/>
      <c r="C609" s="10"/>
      <c r="D609" s="10"/>
      <c r="E609" s="10"/>
      <c r="F609" s="24"/>
      <c r="G609" s="10"/>
      <c r="J609" s="22"/>
      <c r="R609" s="10"/>
      <c r="S609" s="10"/>
      <c r="T609" s="10"/>
    </row>
    <row r="610" ht="15.75" customHeight="1">
      <c r="B610" s="10"/>
      <c r="C610" s="10"/>
      <c r="D610" s="10"/>
      <c r="E610" s="10"/>
      <c r="F610" s="24"/>
      <c r="G610" s="10"/>
      <c r="J610" s="22"/>
      <c r="R610" s="10"/>
      <c r="S610" s="10"/>
      <c r="T610" s="10"/>
    </row>
    <row r="611" ht="15.75" customHeight="1">
      <c r="B611" s="10"/>
      <c r="C611" s="10"/>
      <c r="D611" s="10"/>
      <c r="E611" s="10"/>
      <c r="F611" s="24"/>
      <c r="G611" s="10"/>
      <c r="J611" s="22"/>
      <c r="R611" s="10"/>
      <c r="S611" s="10"/>
      <c r="T611" s="10"/>
    </row>
    <row r="612" ht="15.75" customHeight="1">
      <c r="B612" s="10"/>
      <c r="C612" s="10"/>
      <c r="D612" s="10"/>
      <c r="E612" s="10"/>
      <c r="F612" s="24"/>
      <c r="G612" s="10"/>
      <c r="J612" s="22"/>
      <c r="R612" s="10"/>
      <c r="S612" s="10"/>
      <c r="T612" s="10"/>
    </row>
    <row r="613" ht="15.75" customHeight="1">
      <c r="B613" s="10"/>
      <c r="C613" s="10"/>
      <c r="D613" s="10"/>
      <c r="E613" s="10"/>
      <c r="F613" s="24"/>
      <c r="G613" s="10"/>
      <c r="J613" s="22"/>
      <c r="R613" s="10"/>
      <c r="S613" s="10"/>
      <c r="T613" s="10"/>
    </row>
    <row r="614" ht="15.75" customHeight="1">
      <c r="B614" s="10"/>
      <c r="C614" s="10"/>
      <c r="D614" s="10"/>
      <c r="E614" s="10"/>
      <c r="F614" s="24"/>
      <c r="G614" s="10"/>
      <c r="J614" s="22"/>
      <c r="R614" s="10"/>
      <c r="S614" s="10"/>
      <c r="T614" s="10"/>
    </row>
    <row r="615" ht="15.75" customHeight="1">
      <c r="B615" s="10"/>
      <c r="C615" s="10"/>
      <c r="D615" s="10"/>
      <c r="E615" s="10"/>
      <c r="F615" s="24"/>
      <c r="G615" s="10"/>
      <c r="J615" s="22"/>
      <c r="R615" s="10"/>
      <c r="S615" s="10"/>
      <c r="T615" s="10"/>
    </row>
    <row r="616" ht="15.75" customHeight="1">
      <c r="B616" s="10"/>
      <c r="C616" s="10"/>
      <c r="D616" s="10"/>
      <c r="E616" s="10"/>
      <c r="F616" s="24"/>
      <c r="G616" s="10"/>
      <c r="J616" s="22"/>
      <c r="R616" s="10"/>
      <c r="S616" s="10"/>
      <c r="T616" s="10"/>
    </row>
    <row r="617" ht="15.75" customHeight="1">
      <c r="B617" s="10"/>
      <c r="C617" s="10"/>
      <c r="D617" s="10"/>
      <c r="E617" s="10"/>
      <c r="F617" s="24"/>
      <c r="G617" s="10"/>
      <c r="J617" s="22"/>
      <c r="R617" s="10"/>
      <c r="S617" s="10"/>
      <c r="T617" s="10"/>
    </row>
    <row r="618" ht="15.75" customHeight="1">
      <c r="B618" s="10"/>
      <c r="C618" s="10"/>
      <c r="D618" s="10"/>
      <c r="E618" s="10"/>
      <c r="F618" s="24"/>
      <c r="G618" s="10"/>
      <c r="J618" s="22"/>
      <c r="R618" s="10"/>
      <c r="S618" s="10"/>
      <c r="T618" s="10"/>
    </row>
    <row r="619" ht="15.75" customHeight="1">
      <c r="B619" s="10"/>
      <c r="C619" s="10"/>
      <c r="D619" s="10"/>
      <c r="E619" s="10"/>
      <c r="F619" s="24"/>
      <c r="G619" s="10"/>
      <c r="J619" s="22"/>
      <c r="R619" s="10"/>
      <c r="S619" s="10"/>
      <c r="T619" s="10"/>
    </row>
    <row r="620" ht="15.75" customHeight="1">
      <c r="B620" s="10"/>
      <c r="C620" s="10"/>
      <c r="D620" s="10"/>
      <c r="E620" s="10"/>
      <c r="F620" s="24"/>
      <c r="G620" s="10"/>
      <c r="J620" s="22"/>
      <c r="R620" s="10"/>
      <c r="S620" s="10"/>
      <c r="T620" s="10"/>
    </row>
    <row r="621" ht="15.75" customHeight="1">
      <c r="B621" s="10"/>
      <c r="C621" s="10"/>
      <c r="D621" s="10"/>
      <c r="E621" s="10"/>
      <c r="F621" s="24"/>
      <c r="G621" s="10"/>
      <c r="J621" s="22"/>
      <c r="R621" s="10"/>
      <c r="S621" s="10"/>
      <c r="T621" s="10"/>
    </row>
    <row r="622" ht="15.75" customHeight="1">
      <c r="B622" s="10"/>
      <c r="C622" s="10"/>
      <c r="D622" s="10"/>
      <c r="E622" s="10"/>
      <c r="F622" s="24"/>
      <c r="G622" s="10"/>
      <c r="J622" s="22"/>
      <c r="R622" s="10"/>
      <c r="S622" s="10"/>
      <c r="T622" s="10"/>
    </row>
    <row r="623" ht="15.75" customHeight="1">
      <c r="B623" s="10"/>
      <c r="C623" s="10"/>
      <c r="D623" s="10"/>
      <c r="E623" s="10"/>
      <c r="F623" s="24"/>
      <c r="G623" s="10"/>
      <c r="J623" s="22"/>
      <c r="R623" s="10"/>
      <c r="S623" s="10"/>
      <c r="T623" s="10"/>
    </row>
    <row r="624" ht="15.75" customHeight="1">
      <c r="B624" s="10"/>
      <c r="C624" s="10"/>
      <c r="D624" s="10"/>
      <c r="E624" s="10"/>
      <c r="F624" s="24"/>
      <c r="G624" s="10"/>
      <c r="J624" s="22"/>
      <c r="R624" s="10"/>
      <c r="S624" s="10"/>
      <c r="T624" s="10"/>
    </row>
    <row r="625" ht="15.75" customHeight="1">
      <c r="B625" s="10"/>
      <c r="C625" s="10"/>
      <c r="D625" s="10"/>
      <c r="E625" s="10"/>
      <c r="F625" s="24"/>
      <c r="G625" s="10"/>
      <c r="J625" s="22"/>
      <c r="R625" s="10"/>
      <c r="S625" s="10"/>
      <c r="T625" s="10"/>
    </row>
    <row r="626" ht="15.75" customHeight="1">
      <c r="B626" s="10"/>
      <c r="C626" s="10"/>
      <c r="D626" s="10"/>
      <c r="E626" s="10"/>
      <c r="F626" s="24"/>
      <c r="G626" s="10"/>
      <c r="J626" s="22"/>
      <c r="R626" s="10"/>
      <c r="S626" s="10"/>
      <c r="T626" s="10"/>
    </row>
    <row r="627" ht="15.75" customHeight="1">
      <c r="B627" s="10"/>
      <c r="C627" s="10"/>
      <c r="D627" s="10"/>
      <c r="E627" s="10"/>
      <c r="F627" s="24"/>
      <c r="G627" s="10"/>
      <c r="J627" s="22"/>
      <c r="R627" s="10"/>
      <c r="S627" s="10"/>
      <c r="T627" s="10"/>
    </row>
    <row r="628" ht="15.75" customHeight="1">
      <c r="B628" s="10"/>
      <c r="C628" s="10"/>
      <c r="D628" s="10"/>
      <c r="E628" s="10"/>
      <c r="F628" s="24"/>
      <c r="G628" s="10"/>
      <c r="J628" s="22"/>
      <c r="R628" s="10"/>
      <c r="S628" s="10"/>
      <c r="T628" s="10"/>
    </row>
    <row r="629" ht="15.75" customHeight="1">
      <c r="B629" s="10"/>
      <c r="C629" s="10"/>
      <c r="D629" s="10"/>
      <c r="E629" s="10"/>
      <c r="F629" s="24"/>
      <c r="G629" s="10"/>
      <c r="J629" s="22"/>
      <c r="R629" s="10"/>
      <c r="S629" s="10"/>
      <c r="T629" s="10"/>
    </row>
    <row r="630" ht="15.75" customHeight="1">
      <c r="B630" s="10"/>
      <c r="C630" s="10"/>
      <c r="D630" s="10"/>
      <c r="E630" s="10"/>
      <c r="F630" s="24"/>
      <c r="G630" s="10"/>
      <c r="J630" s="22"/>
      <c r="R630" s="10"/>
      <c r="S630" s="10"/>
      <c r="T630" s="10"/>
    </row>
    <row r="631" ht="15.75" customHeight="1">
      <c r="B631" s="10"/>
      <c r="C631" s="10"/>
      <c r="D631" s="10"/>
      <c r="E631" s="10"/>
      <c r="F631" s="24"/>
      <c r="G631" s="10"/>
      <c r="J631" s="22"/>
      <c r="R631" s="10"/>
      <c r="S631" s="10"/>
      <c r="T631" s="10"/>
    </row>
    <row r="632" ht="15.75" customHeight="1">
      <c r="B632" s="10"/>
      <c r="C632" s="10"/>
      <c r="D632" s="10"/>
      <c r="E632" s="10"/>
      <c r="F632" s="24"/>
      <c r="G632" s="10"/>
      <c r="J632" s="22"/>
      <c r="R632" s="10"/>
      <c r="S632" s="10"/>
      <c r="T632" s="10"/>
    </row>
    <row r="633" ht="15.75" customHeight="1">
      <c r="B633" s="10"/>
      <c r="C633" s="10"/>
      <c r="D633" s="10"/>
      <c r="E633" s="10"/>
      <c r="F633" s="24"/>
      <c r="G633" s="10"/>
      <c r="J633" s="22"/>
      <c r="R633" s="10"/>
      <c r="S633" s="10"/>
      <c r="T633" s="10"/>
    </row>
    <row r="634" ht="15.75" customHeight="1">
      <c r="B634" s="10"/>
      <c r="C634" s="10"/>
      <c r="D634" s="10"/>
      <c r="E634" s="10"/>
      <c r="F634" s="24"/>
      <c r="G634" s="10"/>
      <c r="J634" s="22"/>
      <c r="R634" s="10"/>
      <c r="S634" s="10"/>
      <c r="T634" s="10"/>
    </row>
    <row r="635" ht="15.75" customHeight="1">
      <c r="B635" s="10"/>
      <c r="C635" s="10"/>
      <c r="D635" s="10"/>
      <c r="E635" s="10"/>
      <c r="F635" s="24"/>
      <c r="G635" s="10"/>
      <c r="J635" s="22"/>
      <c r="R635" s="10"/>
      <c r="S635" s="10"/>
      <c r="T635" s="10"/>
    </row>
    <row r="636" ht="15.75" customHeight="1">
      <c r="B636" s="10"/>
      <c r="C636" s="10"/>
      <c r="D636" s="10"/>
      <c r="E636" s="10"/>
      <c r="F636" s="24"/>
      <c r="G636" s="10"/>
      <c r="J636" s="22"/>
      <c r="R636" s="10"/>
      <c r="S636" s="10"/>
      <c r="T636" s="10"/>
    </row>
    <row r="637" ht="15.75" customHeight="1">
      <c r="B637" s="10"/>
      <c r="C637" s="10"/>
      <c r="D637" s="10"/>
      <c r="E637" s="10"/>
      <c r="F637" s="24"/>
      <c r="G637" s="10"/>
      <c r="J637" s="22"/>
      <c r="R637" s="10"/>
      <c r="S637" s="10"/>
      <c r="T637" s="10"/>
    </row>
    <row r="638" ht="15.75" customHeight="1">
      <c r="B638" s="10"/>
      <c r="C638" s="10"/>
      <c r="D638" s="10"/>
      <c r="E638" s="10"/>
      <c r="F638" s="24"/>
      <c r="G638" s="10"/>
      <c r="J638" s="22"/>
      <c r="R638" s="10"/>
      <c r="S638" s="10"/>
      <c r="T638" s="10"/>
    </row>
    <row r="639" ht="15.75" customHeight="1">
      <c r="B639" s="10"/>
      <c r="C639" s="10"/>
      <c r="D639" s="10"/>
      <c r="E639" s="10"/>
      <c r="F639" s="24"/>
      <c r="G639" s="10"/>
      <c r="J639" s="22"/>
      <c r="R639" s="10"/>
      <c r="S639" s="10"/>
      <c r="T639" s="10"/>
    </row>
    <row r="640" ht="15.75" customHeight="1">
      <c r="B640" s="10"/>
      <c r="C640" s="10"/>
      <c r="D640" s="10"/>
      <c r="E640" s="10"/>
      <c r="F640" s="24"/>
      <c r="G640" s="10"/>
      <c r="J640" s="22"/>
      <c r="R640" s="10"/>
      <c r="S640" s="10"/>
      <c r="T640" s="10"/>
    </row>
    <row r="641" ht="15.75" customHeight="1">
      <c r="B641" s="10"/>
      <c r="C641" s="10"/>
      <c r="D641" s="10"/>
      <c r="E641" s="10"/>
      <c r="F641" s="24"/>
      <c r="G641" s="10"/>
      <c r="J641" s="22"/>
      <c r="R641" s="10"/>
      <c r="S641" s="10"/>
      <c r="T641" s="10"/>
    </row>
    <row r="642" ht="15.75" customHeight="1">
      <c r="B642" s="10"/>
      <c r="C642" s="10"/>
      <c r="D642" s="10"/>
      <c r="E642" s="10"/>
      <c r="F642" s="24"/>
      <c r="G642" s="10"/>
      <c r="J642" s="22"/>
      <c r="R642" s="10"/>
      <c r="S642" s="10"/>
      <c r="T642" s="10"/>
    </row>
    <row r="643" ht="15.75" customHeight="1">
      <c r="B643" s="10"/>
      <c r="C643" s="10"/>
      <c r="D643" s="10"/>
      <c r="E643" s="10"/>
      <c r="F643" s="24"/>
      <c r="G643" s="10"/>
      <c r="J643" s="22"/>
      <c r="R643" s="10"/>
      <c r="S643" s="10"/>
      <c r="T643" s="10"/>
    </row>
    <row r="644" ht="15.75" customHeight="1">
      <c r="B644" s="10"/>
      <c r="C644" s="10"/>
      <c r="D644" s="10"/>
      <c r="E644" s="10"/>
      <c r="F644" s="24"/>
      <c r="G644" s="10"/>
      <c r="J644" s="22"/>
      <c r="R644" s="10"/>
      <c r="S644" s="10"/>
      <c r="T644" s="10"/>
    </row>
    <row r="645" ht="15.75" customHeight="1">
      <c r="B645" s="10"/>
      <c r="C645" s="10"/>
      <c r="D645" s="10"/>
      <c r="E645" s="10"/>
      <c r="F645" s="24"/>
      <c r="G645" s="10"/>
      <c r="J645" s="22"/>
      <c r="R645" s="10"/>
      <c r="S645" s="10"/>
      <c r="T645" s="10"/>
    </row>
    <row r="646" ht="15.75" customHeight="1">
      <c r="B646" s="10"/>
      <c r="C646" s="10"/>
      <c r="D646" s="10"/>
      <c r="E646" s="10"/>
      <c r="F646" s="24"/>
      <c r="G646" s="10"/>
      <c r="J646" s="22"/>
      <c r="R646" s="10"/>
      <c r="S646" s="10"/>
      <c r="T646" s="10"/>
    </row>
    <row r="647" ht="15.75" customHeight="1">
      <c r="B647" s="10"/>
      <c r="C647" s="10"/>
      <c r="D647" s="10"/>
      <c r="E647" s="10"/>
      <c r="F647" s="24"/>
      <c r="G647" s="10"/>
      <c r="J647" s="22"/>
      <c r="R647" s="10"/>
      <c r="S647" s="10"/>
      <c r="T647" s="10"/>
    </row>
    <row r="648" ht="15.75" customHeight="1">
      <c r="B648" s="10"/>
      <c r="C648" s="10"/>
      <c r="D648" s="10"/>
      <c r="E648" s="10"/>
      <c r="F648" s="24"/>
      <c r="G648" s="10"/>
      <c r="J648" s="22"/>
      <c r="R648" s="10"/>
      <c r="S648" s="10"/>
      <c r="T648" s="10"/>
    </row>
    <row r="649" ht="15.75" customHeight="1">
      <c r="B649" s="10"/>
      <c r="C649" s="10"/>
      <c r="D649" s="10"/>
      <c r="E649" s="10"/>
      <c r="F649" s="24"/>
      <c r="G649" s="10"/>
      <c r="J649" s="22"/>
      <c r="R649" s="10"/>
      <c r="S649" s="10"/>
      <c r="T649" s="10"/>
    </row>
    <row r="650" ht="15.75" customHeight="1">
      <c r="B650" s="10"/>
      <c r="C650" s="10"/>
      <c r="D650" s="10"/>
      <c r="E650" s="10"/>
      <c r="F650" s="24"/>
      <c r="G650" s="10"/>
      <c r="J650" s="22"/>
      <c r="R650" s="10"/>
      <c r="S650" s="10"/>
      <c r="T650" s="10"/>
    </row>
    <row r="651" ht="15.75" customHeight="1">
      <c r="B651" s="10"/>
      <c r="C651" s="10"/>
      <c r="D651" s="10"/>
      <c r="E651" s="10"/>
      <c r="F651" s="24"/>
      <c r="G651" s="10"/>
      <c r="J651" s="22"/>
      <c r="R651" s="10"/>
      <c r="S651" s="10"/>
      <c r="T651" s="10"/>
    </row>
    <row r="652" ht="15.75" customHeight="1">
      <c r="B652" s="10"/>
      <c r="C652" s="10"/>
      <c r="D652" s="10"/>
      <c r="E652" s="10"/>
      <c r="F652" s="24"/>
      <c r="G652" s="10"/>
      <c r="J652" s="22"/>
      <c r="R652" s="10"/>
      <c r="S652" s="10"/>
      <c r="T652" s="10"/>
    </row>
    <row r="653" ht="15.75" customHeight="1">
      <c r="B653" s="10"/>
      <c r="C653" s="10"/>
      <c r="D653" s="10"/>
      <c r="E653" s="10"/>
      <c r="F653" s="24"/>
      <c r="G653" s="10"/>
      <c r="J653" s="22"/>
      <c r="R653" s="10"/>
      <c r="S653" s="10"/>
      <c r="T653" s="10"/>
    </row>
    <row r="654" ht="15.75" customHeight="1">
      <c r="B654" s="10"/>
      <c r="C654" s="10"/>
      <c r="D654" s="10"/>
      <c r="E654" s="10"/>
      <c r="F654" s="24"/>
      <c r="G654" s="10"/>
      <c r="J654" s="22"/>
      <c r="R654" s="10"/>
      <c r="S654" s="10"/>
      <c r="T654" s="10"/>
    </row>
    <row r="655" ht="15.75" customHeight="1">
      <c r="B655" s="10"/>
      <c r="C655" s="10"/>
      <c r="D655" s="10"/>
      <c r="E655" s="10"/>
      <c r="F655" s="24"/>
      <c r="G655" s="10"/>
      <c r="J655" s="22"/>
      <c r="R655" s="10"/>
      <c r="S655" s="10"/>
      <c r="T655" s="10"/>
    </row>
    <row r="656" ht="15.75" customHeight="1">
      <c r="B656" s="10"/>
      <c r="C656" s="10"/>
      <c r="D656" s="10"/>
      <c r="E656" s="10"/>
      <c r="F656" s="24"/>
      <c r="G656" s="10"/>
      <c r="J656" s="22"/>
      <c r="R656" s="10"/>
      <c r="S656" s="10"/>
      <c r="T656" s="10"/>
    </row>
    <row r="657" ht="15.75" customHeight="1">
      <c r="B657" s="10"/>
      <c r="C657" s="10"/>
      <c r="D657" s="10"/>
      <c r="E657" s="10"/>
      <c r="F657" s="24"/>
      <c r="G657" s="10"/>
      <c r="J657" s="22"/>
      <c r="R657" s="10"/>
      <c r="S657" s="10"/>
      <c r="T657" s="10"/>
    </row>
    <row r="658" ht="15.75" customHeight="1">
      <c r="B658" s="10"/>
      <c r="C658" s="10"/>
      <c r="D658" s="10"/>
      <c r="E658" s="10"/>
      <c r="F658" s="24"/>
      <c r="G658" s="10"/>
      <c r="J658" s="22"/>
      <c r="R658" s="10"/>
      <c r="S658" s="10"/>
      <c r="T658" s="10"/>
    </row>
    <row r="659" ht="15.75" customHeight="1">
      <c r="B659" s="10"/>
      <c r="C659" s="10"/>
      <c r="D659" s="10"/>
      <c r="E659" s="10"/>
      <c r="F659" s="24"/>
      <c r="G659" s="10"/>
      <c r="J659" s="22"/>
      <c r="R659" s="10"/>
      <c r="S659" s="10"/>
      <c r="T659" s="10"/>
    </row>
    <row r="660" ht="15.75" customHeight="1">
      <c r="B660" s="10"/>
      <c r="C660" s="10"/>
      <c r="D660" s="10"/>
      <c r="E660" s="10"/>
      <c r="F660" s="24"/>
      <c r="G660" s="10"/>
      <c r="J660" s="22"/>
      <c r="R660" s="10"/>
      <c r="S660" s="10"/>
      <c r="T660" s="10"/>
    </row>
    <row r="661" ht="15.75" customHeight="1">
      <c r="B661" s="10"/>
      <c r="C661" s="10"/>
      <c r="D661" s="10"/>
      <c r="E661" s="10"/>
      <c r="F661" s="24"/>
      <c r="G661" s="10"/>
      <c r="J661" s="22"/>
      <c r="R661" s="10"/>
      <c r="S661" s="10"/>
      <c r="T661" s="10"/>
    </row>
    <row r="662" ht="15.75" customHeight="1">
      <c r="B662" s="10"/>
      <c r="C662" s="10"/>
      <c r="D662" s="10"/>
      <c r="E662" s="10"/>
      <c r="F662" s="24"/>
      <c r="G662" s="10"/>
      <c r="J662" s="22"/>
      <c r="R662" s="10"/>
      <c r="S662" s="10"/>
      <c r="T662" s="10"/>
    </row>
    <row r="663" ht="15.75" customHeight="1">
      <c r="B663" s="10"/>
      <c r="C663" s="10"/>
      <c r="D663" s="10"/>
      <c r="E663" s="10"/>
      <c r="F663" s="24"/>
      <c r="G663" s="10"/>
      <c r="J663" s="22"/>
      <c r="R663" s="10"/>
      <c r="S663" s="10"/>
      <c r="T663" s="10"/>
    </row>
    <row r="664" ht="15.75" customHeight="1">
      <c r="B664" s="10"/>
      <c r="C664" s="10"/>
      <c r="D664" s="10"/>
      <c r="E664" s="10"/>
      <c r="F664" s="24"/>
      <c r="G664" s="10"/>
      <c r="J664" s="22"/>
      <c r="R664" s="10"/>
      <c r="S664" s="10"/>
      <c r="T664" s="10"/>
    </row>
    <row r="665" ht="15.75" customHeight="1">
      <c r="B665" s="10"/>
      <c r="C665" s="10"/>
      <c r="D665" s="10"/>
      <c r="E665" s="10"/>
      <c r="F665" s="24"/>
      <c r="G665" s="10"/>
      <c r="J665" s="22"/>
      <c r="R665" s="10"/>
      <c r="S665" s="10"/>
      <c r="T665" s="10"/>
    </row>
    <row r="666" ht="15.75" customHeight="1">
      <c r="B666" s="10"/>
      <c r="C666" s="10"/>
      <c r="D666" s="10"/>
      <c r="E666" s="10"/>
      <c r="F666" s="24"/>
      <c r="G666" s="10"/>
      <c r="J666" s="22"/>
      <c r="R666" s="10"/>
      <c r="S666" s="10"/>
      <c r="T666" s="10"/>
    </row>
    <row r="667" ht="15.75" customHeight="1">
      <c r="B667" s="10"/>
      <c r="C667" s="10"/>
      <c r="D667" s="10"/>
      <c r="E667" s="10"/>
      <c r="F667" s="24"/>
      <c r="G667" s="10"/>
      <c r="J667" s="22"/>
      <c r="R667" s="10"/>
      <c r="S667" s="10"/>
      <c r="T667" s="10"/>
    </row>
    <row r="668" ht="15.75" customHeight="1">
      <c r="B668" s="10"/>
      <c r="C668" s="10"/>
      <c r="D668" s="10"/>
      <c r="E668" s="10"/>
      <c r="F668" s="24"/>
      <c r="G668" s="10"/>
      <c r="J668" s="22"/>
      <c r="R668" s="10"/>
      <c r="S668" s="10"/>
      <c r="T668" s="10"/>
    </row>
    <row r="669" ht="15.75" customHeight="1">
      <c r="B669" s="10"/>
      <c r="C669" s="10"/>
      <c r="D669" s="10"/>
      <c r="E669" s="10"/>
      <c r="F669" s="24"/>
      <c r="G669" s="10"/>
      <c r="J669" s="22"/>
      <c r="R669" s="10"/>
      <c r="S669" s="10"/>
      <c r="T669" s="10"/>
    </row>
    <row r="670" ht="15.75" customHeight="1">
      <c r="B670" s="10"/>
      <c r="C670" s="10"/>
      <c r="D670" s="10"/>
      <c r="E670" s="10"/>
      <c r="F670" s="24"/>
      <c r="G670" s="10"/>
      <c r="J670" s="22"/>
      <c r="R670" s="10"/>
      <c r="S670" s="10"/>
      <c r="T670" s="10"/>
    </row>
    <row r="671" ht="15.75" customHeight="1">
      <c r="B671" s="10"/>
      <c r="C671" s="10"/>
      <c r="D671" s="10"/>
      <c r="E671" s="10"/>
      <c r="F671" s="24"/>
      <c r="G671" s="10"/>
      <c r="J671" s="22"/>
      <c r="R671" s="10"/>
      <c r="S671" s="10"/>
      <c r="T671" s="10"/>
    </row>
    <row r="672" ht="15.75" customHeight="1">
      <c r="B672" s="10"/>
      <c r="C672" s="10"/>
      <c r="D672" s="10"/>
      <c r="E672" s="10"/>
      <c r="F672" s="24"/>
      <c r="G672" s="10"/>
      <c r="J672" s="22"/>
      <c r="R672" s="10"/>
      <c r="S672" s="10"/>
      <c r="T672" s="10"/>
    </row>
    <row r="673" ht="15.75" customHeight="1">
      <c r="B673" s="10"/>
      <c r="C673" s="10"/>
      <c r="D673" s="10"/>
      <c r="E673" s="10"/>
      <c r="F673" s="24"/>
      <c r="G673" s="10"/>
      <c r="J673" s="22"/>
      <c r="R673" s="10"/>
      <c r="S673" s="10"/>
      <c r="T673" s="10"/>
    </row>
    <row r="674" ht="15.75" customHeight="1">
      <c r="B674" s="10"/>
      <c r="C674" s="10"/>
      <c r="D674" s="10"/>
      <c r="E674" s="10"/>
      <c r="F674" s="24"/>
      <c r="G674" s="10"/>
      <c r="J674" s="22"/>
      <c r="R674" s="10"/>
      <c r="S674" s="10"/>
      <c r="T674" s="10"/>
    </row>
    <row r="675" ht="15.75" customHeight="1">
      <c r="B675" s="10"/>
      <c r="C675" s="10"/>
      <c r="D675" s="10"/>
      <c r="E675" s="10"/>
      <c r="F675" s="24"/>
      <c r="G675" s="10"/>
      <c r="J675" s="22"/>
      <c r="R675" s="10"/>
      <c r="S675" s="10"/>
      <c r="T675" s="10"/>
    </row>
    <row r="676" ht="15.75" customHeight="1">
      <c r="B676" s="10"/>
      <c r="C676" s="10"/>
      <c r="D676" s="10"/>
      <c r="E676" s="10"/>
      <c r="F676" s="24"/>
      <c r="G676" s="10"/>
      <c r="J676" s="22"/>
      <c r="R676" s="10"/>
      <c r="S676" s="10"/>
      <c r="T676" s="10"/>
    </row>
    <row r="677" ht="15.75" customHeight="1">
      <c r="B677" s="10"/>
      <c r="C677" s="10"/>
      <c r="D677" s="10"/>
      <c r="E677" s="10"/>
      <c r="F677" s="24"/>
      <c r="G677" s="10"/>
      <c r="J677" s="22"/>
      <c r="R677" s="10"/>
      <c r="S677" s="10"/>
      <c r="T677" s="10"/>
    </row>
    <row r="678" ht="15.75" customHeight="1">
      <c r="B678" s="10"/>
      <c r="C678" s="10"/>
      <c r="D678" s="10"/>
      <c r="E678" s="10"/>
      <c r="F678" s="24"/>
      <c r="G678" s="10"/>
      <c r="J678" s="22"/>
      <c r="R678" s="10"/>
      <c r="S678" s="10"/>
      <c r="T678" s="10"/>
    </row>
    <row r="679" ht="15.75" customHeight="1">
      <c r="B679" s="10"/>
      <c r="C679" s="10"/>
      <c r="D679" s="10"/>
      <c r="E679" s="10"/>
      <c r="F679" s="24"/>
      <c r="G679" s="10"/>
      <c r="J679" s="22"/>
      <c r="R679" s="10"/>
      <c r="S679" s="10"/>
      <c r="T679" s="10"/>
    </row>
    <row r="680" ht="15.75" customHeight="1">
      <c r="B680" s="10"/>
      <c r="C680" s="10"/>
      <c r="D680" s="10"/>
      <c r="E680" s="10"/>
      <c r="F680" s="24"/>
      <c r="G680" s="10"/>
      <c r="J680" s="22"/>
      <c r="R680" s="10"/>
      <c r="S680" s="10"/>
      <c r="T680" s="10"/>
    </row>
    <row r="681" ht="15.75" customHeight="1">
      <c r="B681" s="10"/>
      <c r="C681" s="10"/>
      <c r="D681" s="10"/>
      <c r="E681" s="10"/>
      <c r="F681" s="24"/>
      <c r="G681" s="10"/>
      <c r="J681" s="22"/>
      <c r="R681" s="10"/>
      <c r="S681" s="10"/>
      <c r="T681" s="10"/>
    </row>
    <row r="682" ht="15.75" customHeight="1">
      <c r="B682" s="10"/>
      <c r="C682" s="10"/>
      <c r="D682" s="10"/>
      <c r="E682" s="10"/>
      <c r="F682" s="24"/>
      <c r="G682" s="10"/>
      <c r="J682" s="22"/>
      <c r="R682" s="10"/>
      <c r="S682" s="10"/>
      <c r="T682" s="10"/>
    </row>
    <row r="683" ht="15.75" customHeight="1">
      <c r="B683" s="10"/>
      <c r="C683" s="10"/>
      <c r="D683" s="10"/>
      <c r="E683" s="10"/>
      <c r="F683" s="24"/>
      <c r="G683" s="10"/>
      <c r="J683" s="22"/>
      <c r="R683" s="10"/>
      <c r="S683" s="10"/>
      <c r="T683" s="10"/>
    </row>
    <row r="684" ht="15.75" customHeight="1">
      <c r="B684" s="10"/>
      <c r="C684" s="10"/>
      <c r="D684" s="10"/>
      <c r="E684" s="10"/>
      <c r="F684" s="24"/>
      <c r="G684" s="10"/>
      <c r="J684" s="22"/>
      <c r="R684" s="10"/>
      <c r="S684" s="10"/>
      <c r="T684" s="10"/>
    </row>
    <row r="685" ht="15.75" customHeight="1">
      <c r="B685" s="10"/>
      <c r="C685" s="10"/>
      <c r="D685" s="10"/>
      <c r="E685" s="10"/>
      <c r="F685" s="24"/>
      <c r="G685" s="10"/>
      <c r="J685" s="22"/>
      <c r="R685" s="10"/>
      <c r="S685" s="10"/>
      <c r="T685" s="10"/>
    </row>
    <row r="686" ht="15.75" customHeight="1">
      <c r="B686" s="10"/>
      <c r="C686" s="10"/>
      <c r="D686" s="10"/>
      <c r="E686" s="10"/>
      <c r="F686" s="24"/>
      <c r="G686" s="10"/>
      <c r="J686" s="22"/>
      <c r="R686" s="10"/>
      <c r="S686" s="10"/>
      <c r="T686" s="10"/>
    </row>
    <row r="687" ht="15.75" customHeight="1">
      <c r="B687" s="10"/>
      <c r="C687" s="10"/>
      <c r="D687" s="10"/>
      <c r="E687" s="10"/>
      <c r="F687" s="24"/>
      <c r="G687" s="10"/>
      <c r="J687" s="22"/>
      <c r="R687" s="10"/>
      <c r="S687" s="10"/>
      <c r="T687" s="10"/>
    </row>
    <row r="688" ht="15.75" customHeight="1">
      <c r="B688" s="10"/>
      <c r="C688" s="10"/>
      <c r="D688" s="10"/>
      <c r="E688" s="10"/>
      <c r="F688" s="24"/>
      <c r="G688" s="10"/>
      <c r="J688" s="22"/>
      <c r="R688" s="10"/>
      <c r="S688" s="10"/>
      <c r="T688" s="10"/>
    </row>
    <row r="689" ht="15.75" customHeight="1">
      <c r="B689" s="10"/>
      <c r="C689" s="10"/>
      <c r="D689" s="10"/>
      <c r="E689" s="10"/>
      <c r="F689" s="24"/>
      <c r="G689" s="10"/>
      <c r="J689" s="22"/>
      <c r="R689" s="10"/>
      <c r="S689" s="10"/>
      <c r="T689" s="10"/>
    </row>
    <row r="690" ht="15.75" customHeight="1">
      <c r="B690" s="10"/>
      <c r="C690" s="10"/>
      <c r="D690" s="10"/>
      <c r="E690" s="10"/>
      <c r="F690" s="24"/>
      <c r="G690" s="10"/>
      <c r="J690" s="22"/>
      <c r="R690" s="10"/>
      <c r="S690" s="10"/>
      <c r="T690" s="10"/>
    </row>
    <row r="691" ht="15.75" customHeight="1">
      <c r="B691" s="10"/>
      <c r="C691" s="10"/>
      <c r="D691" s="10"/>
      <c r="E691" s="10"/>
      <c r="F691" s="24"/>
      <c r="G691" s="10"/>
      <c r="J691" s="22"/>
      <c r="R691" s="10"/>
      <c r="S691" s="10"/>
      <c r="T691" s="10"/>
    </row>
    <row r="692" ht="15.75" customHeight="1">
      <c r="B692" s="10"/>
      <c r="C692" s="10"/>
      <c r="D692" s="10"/>
      <c r="E692" s="10"/>
      <c r="F692" s="24"/>
      <c r="G692" s="10"/>
      <c r="J692" s="22"/>
      <c r="R692" s="10"/>
      <c r="S692" s="10"/>
      <c r="T692" s="10"/>
    </row>
    <row r="693" ht="15.75" customHeight="1">
      <c r="B693" s="10"/>
      <c r="C693" s="10"/>
      <c r="D693" s="10"/>
      <c r="E693" s="10"/>
      <c r="F693" s="24"/>
      <c r="G693" s="10"/>
      <c r="J693" s="22"/>
      <c r="R693" s="10"/>
      <c r="S693" s="10"/>
      <c r="T693" s="10"/>
    </row>
    <row r="694" ht="15.75" customHeight="1">
      <c r="B694" s="10"/>
      <c r="C694" s="10"/>
      <c r="D694" s="10"/>
      <c r="E694" s="10"/>
      <c r="F694" s="24"/>
      <c r="G694" s="10"/>
      <c r="J694" s="22"/>
      <c r="R694" s="10"/>
      <c r="S694" s="10"/>
      <c r="T694" s="10"/>
    </row>
    <row r="695" ht="15.75" customHeight="1">
      <c r="B695" s="10"/>
      <c r="C695" s="10"/>
      <c r="D695" s="10"/>
      <c r="E695" s="10"/>
      <c r="F695" s="24"/>
      <c r="G695" s="10"/>
      <c r="J695" s="22"/>
      <c r="R695" s="10"/>
      <c r="S695" s="10"/>
      <c r="T695" s="10"/>
    </row>
    <row r="696" ht="15.75" customHeight="1">
      <c r="B696" s="10"/>
      <c r="C696" s="10"/>
      <c r="D696" s="10"/>
      <c r="E696" s="10"/>
      <c r="F696" s="24"/>
      <c r="G696" s="10"/>
      <c r="J696" s="22"/>
      <c r="R696" s="10"/>
      <c r="S696" s="10"/>
      <c r="T696" s="10"/>
    </row>
    <row r="697" ht="15.75" customHeight="1">
      <c r="B697" s="10"/>
      <c r="C697" s="10"/>
      <c r="D697" s="10"/>
      <c r="E697" s="10"/>
      <c r="F697" s="24"/>
      <c r="G697" s="10"/>
      <c r="J697" s="22"/>
      <c r="R697" s="10"/>
      <c r="S697" s="10"/>
      <c r="T697" s="10"/>
    </row>
    <row r="698" ht="15.75" customHeight="1">
      <c r="B698" s="10"/>
      <c r="C698" s="10"/>
      <c r="D698" s="10"/>
      <c r="E698" s="10"/>
      <c r="F698" s="24"/>
      <c r="G698" s="10"/>
      <c r="J698" s="22"/>
      <c r="R698" s="10"/>
      <c r="S698" s="10"/>
      <c r="T698" s="10"/>
    </row>
    <row r="699" ht="15.75" customHeight="1">
      <c r="B699" s="10"/>
      <c r="C699" s="10"/>
      <c r="D699" s="10"/>
      <c r="E699" s="10"/>
      <c r="F699" s="24"/>
      <c r="G699" s="10"/>
      <c r="J699" s="22"/>
      <c r="R699" s="10"/>
      <c r="S699" s="10"/>
      <c r="T699" s="10"/>
    </row>
    <row r="700" ht="15.75" customHeight="1">
      <c r="B700" s="10"/>
      <c r="C700" s="10"/>
      <c r="D700" s="10"/>
      <c r="E700" s="10"/>
      <c r="F700" s="24"/>
      <c r="G700" s="10"/>
      <c r="J700" s="22"/>
      <c r="R700" s="10"/>
      <c r="S700" s="10"/>
      <c r="T700" s="10"/>
    </row>
    <row r="701" ht="15.75" customHeight="1">
      <c r="B701" s="10"/>
      <c r="C701" s="10"/>
      <c r="D701" s="10"/>
      <c r="E701" s="10"/>
      <c r="F701" s="24"/>
      <c r="G701" s="10"/>
      <c r="J701" s="22"/>
      <c r="R701" s="10"/>
      <c r="S701" s="10"/>
      <c r="T701" s="10"/>
    </row>
    <row r="702" ht="15.75" customHeight="1">
      <c r="B702" s="10"/>
      <c r="C702" s="10"/>
      <c r="D702" s="10"/>
      <c r="E702" s="10"/>
      <c r="F702" s="24"/>
      <c r="G702" s="10"/>
      <c r="J702" s="22"/>
      <c r="R702" s="10"/>
      <c r="S702" s="10"/>
      <c r="T702" s="10"/>
    </row>
    <row r="703" ht="15.75" customHeight="1">
      <c r="B703" s="10"/>
      <c r="C703" s="10"/>
      <c r="D703" s="10"/>
      <c r="E703" s="10"/>
      <c r="F703" s="24"/>
      <c r="G703" s="10"/>
      <c r="J703" s="22"/>
      <c r="R703" s="10"/>
      <c r="S703" s="10"/>
      <c r="T703" s="10"/>
    </row>
    <row r="704" ht="15.75" customHeight="1">
      <c r="B704" s="10"/>
      <c r="C704" s="10"/>
      <c r="D704" s="10"/>
      <c r="E704" s="10"/>
      <c r="F704" s="24"/>
      <c r="G704" s="10"/>
      <c r="J704" s="22"/>
      <c r="R704" s="10"/>
      <c r="S704" s="10"/>
      <c r="T704" s="10"/>
    </row>
    <row r="705" ht="15.75" customHeight="1">
      <c r="B705" s="10"/>
      <c r="C705" s="10"/>
      <c r="D705" s="10"/>
      <c r="E705" s="10"/>
      <c r="F705" s="24"/>
      <c r="G705" s="10"/>
      <c r="J705" s="22"/>
      <c r="R705" s="10"/>
      <c r="S705" s="10"/>
      <c r="T705" s="10"/>
    </row>
    <row r="706" ht="15.75" customHeight="1">
      <c r="B706" s="10"/>
      <c r="C706" s="10"/>
      <c r="D706" s="10"/>
      <c r="E706" s="10"/>
      <c r="F706" s="24"/>
      <c r="G706" s="10"/>
      <c r="J706" s="22"/>
      <c r="R706" s="10"/>
      <c r="S706" s="10"/>
      <c r="T706" s="10"/>
    </row>
    <row r="707" ht="15.75" customHeight="1">
      <c r="B707" s="10"/>
      <c r="C707" s="10"/>
      <c r="D707" s="10"/>
      <c r="E707" s="10"/>
      <c r="F707" s="24"/>
      <c r="G707" s="10"/>
      <c r="J707" s="22"/>
      <c r="R707" s="10"/>
      <c r="S707" s="10"/>
      <c r="T707" s="10"/>
    </row>
    <row r="708" ht="15.75" customHeight="1">
      <c r="B708" s="10"/>
      <c r="C708" s="10"/>
      <c r="D708" s="10"/>
      <c r="E708" s="10"/>
      <c r="F708" s="24"/>
      <c r="G708" s="10"/>
      <c r="J708" s="22"/>
      <c r="R708" s="10"/>
      <c r="S708" s="10"/>
      <c r="T708" s="10"/>
    </row>
    <row r="709" ht="15.75" customHeight="1">
      <c r="B709" s="10"/>
      <c r="C709" s="10"/>
      <c r="D709" s="10"/>
      <c r="E709" s="10"/>
      <c r="F709" s="24"/>
      <c r="G709" s="10"/>
      <c r="J709" s="22"/>
      <c r="R709" s="10"/>
      <c r="S709" s="10"/>
      <c r="T709" s="10"/>
    </row>
    <row r="710" ht="15.75" customHeight="1">
      <c r="B710" s="10"/>
      <c r="C710" s="10"/>
      <c r="D710" s="10"/>
      <c r="E710" s="10"/>
      <c r="F710" s="24"/>
      <c r="G710" s="10"/>
      <c r="J710" s="22"/>
      <c r="R710" s="10"/>
      <c r="S710" s="10"/>
      <c r="T710" s="10"/>
    </row>
    <row r="711" ht="15.75" customHeight="1">
      <c r="B711" s="10"/>
      <c r="C711" s="10"/>
      <c r="D711" s="10"/>
      <c r="E711" s="10"/>
      <c r="F711" s="24"/>
      <c r="G711" s="10"/>
      <c r="J711" s="22"/>
      <c r="R711" s="10"/>
      <c r="S711" s="10"/>
      <c r="T711" s="10"/>
    </row>
    <row r="712" ht="15.75" customHeight="1">
      <c r="B712" s="10"/>
      <c r="C712" s="10"/>
      <c r="D712" s="10"/>
      <c r="E712" s="10"/>
      <c r="F712" s="24"/>
      <c r="G712" s="10"/>
      <c r="J712" s="22"/>
      <c r="R712" s="10"/>
      <c r="S712" s="10"/>
      <c r="T712" s="10"/>
    </row>
    <row r="713" ht="15.75" customHeight="1">
      <c r="B713" s="10"/>
      <c r="C713" s="10"/>
      <c r="D713" s="10"/>
      <c r="E713" s="10"/>
      <c r="F713" s="24"/>
      <c r="G713" s="10"/>
      <c r="J713" s="22"/>
      <c r="R713" s="10"/>
      <c r="S713" s="10"/>
      <c r="T713" s="10"/>
    </row>
    <row r="714" ht="15.75" customHeight="1">
      <c r="B714" s="10"/>
      <c r="C714" s="10"/>
      <c r="D714" s="10"/>
      <c r="E714" s="10"/>
      <c r="F714" s="24"/>
      <c r="G714" s="10"/>
      <c r="J714" s="22"/>
      <c r="R714" s="10"/>
      <c r="S714" s="10"/>
      <c r="T714" s="10"/>
    </row>
    <row r="715" ht="15.75" customHeight="1">
      <c r="B715" s="10"/>
      <c r="C715" s="10"/>
      <c r="D715" s="10"/>
      <c r="E715" s="10"/>
      <c r="F715" s="24"/>
      <c r="G715" s="10"/>
      <c r="J715" s="22"/>
      <c r="R715" s="10"/>
      <c r="S715" s="10"/>
      <c r="T715" s="10"/>
    </row>
    <row r="716" ht="15.75" customHeight="1">
      <c r="B716" s="10"/>
      <c r="C716" s="10"/>
      <c r="D716" s="10"/>
      <c r="E716" s="10"/>
      <c r="F716" s="24"/>
      <c r="G716" s="10"/>
      <c r="J716" s="22"/>
      <c r="R716" s="10"/>
      <c r="S716" s="10"/>
      <c r="T716" s="10"/>
    </row>
    <row r="717" ht="15.75" customHeight="1">
      <c r="B717" s="10"/>
      <c r="C717" s="10"/>
      <c r="D717" s="10"/>
      <c r="E717" s="10"/>
      <c r="F717" s="24"/>
      <c r="G717" s="10"/>
      <c r="J717" s="22"/>
      <c r="R717" s="10"/>
      <c r="S717" s="10"/>
      <c r="T717" s="10"/>
    </row>
    <row r="718" ht="15.75" customHeight="1">
      <c r="B718" s="10"/>
      <c r="C718" s="10"/>
      <c r="D718" s="10"/>
      <c r="E718" s="10"/>
      <c r="F718" s="24"/>
      <c r="G718" s="10"/>
      <c r="J718" s="22"/>
      <c r="R718" s="10"/>
      <c r="S718" s="10"/>
      <c r="T718" s="10"/>
    </row>
    <row r="719" ht="15.75" customHeight="1">
      <c r="B719" s="10"/>
      <c r="C719" s="10"/>
      <c r="D719" s="10"/>
      <c r="E719" s="10"/>
      <c r="F719" s="24"/>
      <c r="G719" s="10"/>
      <c r="J719" s="22"/>
      <c r="R719" s="10"/>
      <c r="S719" s="10"/>
      <c r="T719" s="10"/>
    </row>
    <row r="720" ht="15.75" customHeight="1">
      <c r="B720" s="10"/>
      <c r="C720" s="10"/>
      <c r="D720" s="10"/>
      <c r="E720" s="10"/>
      <c r="F720" s="24"/>
      <c r="G720" s="10"/>
      <c r="J720" s="22"/>
      <c r="R720" s="10"/>
      <c r="S720" s="10"/>
      <c r="T720" s="10"/>
    </row>
    <row r="721" ht="15.75" customHeight="1">
      <c r="B721" s="10"/>
      <c r="C721" s="10"/>
      <c r="D721" s="10"/>
      <c r="E721" s="10"/>
      <c r="F721" s="24"/>
      <c r="G721" s="10"/>
      <c r="J721" s="22"/>
      <c r="R721" s="10"/>
      <c r="S721" s="10"/>
      <c r="T721" s="10"/>
    </row>
    <row r="722" ht="15.75" customHeight="1">
      <c r="B722" s="10"/>
      <c r="C722" s="10"/>
      <c r="D722" s="10"/>
      <c r="E722" s="10"/>
      <c r="F722" s="24"/>
      <c r="G722" s="10"/>
      <c r="J722" s="22"/>
      <c r="R722" s="10"/>
      <c r="S722" s="10"/>
      <c r="T722" s="10"/>
    </row>
    <row r="723" ht="15.75" customHeight="1">
      <c r="B723" s="10"/>
      <c r="C723" s="10"/>
      <c r="D723" s="10"/>
      <c r="E723" s="10"/>
      <c r="F723" s="24"/>
      <c r="G723" s="10"/>
      <c r="J723" s="22"/>
      <c r="R723" s="10"/>
      <c r="S723" s="10"/>
      <c r="T723" s="10"/>
    </row>
    <row r="724" ht="15.75" customHeight="1">
      <c r="B724" s="10"/>
      <c r="C724" s="10"/>
      <c r="D724" s="10"/>
      <c r="E724" s="10"/>
      <c r="F724" s="24"/>
      <c r="G724" s="10"/>
      <c r="J724" s="22"/>
      <c r="R724" s="10"/>
      <c r="S724" s="10"/>
      <c r="T724" s="10"/>
    </row>
    <row r="725" ht="15.75" customHeight="1">
      <c r="B725" s="10"/>
      <c r="C725" s="10"/>
      <c r="D725" s="10"/>
      <c r="E725" s="10"/>
      <c r="F725" s="24"/>
      <c r="G725" s="10"/>
      <c r="J725" s="22"/>
      <c r="R725" s="10"/>
      <c r="S725" s="10"/>
      <c r="T725" s="10"/>
    </row>
    <row r="726" ht="15.75" customHeight="1">
      <c r="B726" s="10"/>
      <c r="C726" s="10"/>
      <c r="D726" s="10"/>
      <c r="E726" s="10"/>
      <c r="F726" s="24"/>
      <c r="G726" s="10"/>
      <c r="J726" s="22"/>
      <c r="R726" s="10"/>
      <c r="S726" s="10"/>
      <c r="T726" s="10"/>
    </row>
    <row r="727" ht="15.75" customHeight="1">
      <c r="B727" s="10"/>
      <c r="C727" s="10"/>
      <c r="D727" s="10"/>
      <c r="E727" s="10"/>
      <c r="F727" s="24"/>
      <c r="G727" s="10"/>
      <c r="J727" s="22"/>
      <c r="R727" s="10"/>
      <c r="S727" s="10"/>
      <c r="T727" s="10"/>
    </row>
    <row r="728" ht="15.75" customHeight="1">
      <c r="B728" s="10"/>
      <c r="C728" s="10"/>
      <c r="D728" s="10"/>
      <c r="E728" s="10"/>
      <c r="F728" s="24"/>
      <c r="G728" s="10"/>
      <c r="J728" s="22"/>
      <c r="R728" s="10"/>
      <c r="S728" s="10"/>
      <c r="T728" s="10"/>
    </row>
    <row r="729" ht="15.75" customHeight="1">
      <c r="B729" s="10"/>
      <c r="C729" s="10"/>
      <c r="D729" s="10"/>
      <c r="E729" s="10"/>
      <c r="F729" s="24"/>
      <c r="G729" s="10"/>
      <c r="J729" s="22"/>
      <c r="R729" s="10"/>
      <c r="S729" s="10"/>
      <c r="T729" s="10"/>
    </row>
    <row r="730" ht="15.75" customHeight="1">
      <c r="B730" s="10"/>
      <c r="C730" s="10"/>
      <c r="D730" s="10"/>
      <c r="E730" s="10"/>
      <c r="F730" s="24"/>
      <c r="G730" s="10"/>
      <c r="J730" s="22"/>
      <c r="R730" s="10"/>
      <c r="S730" s="10"/>
      <c r="T730" s="10"/>
    </row>
    <row r="731" ht="15.75" customHeight="1">
      <c r="B731" s="10"/>
      <c r="C731" s="10"/>
      <c r="D731" s="10"/>
      <c r="E731" s="10"/>
      <c r="F731" s="24"/>
      <c r="G731" s="10"/>
      <c r="J731" s="22"/>
      <c r="R731" s="10"/>
      <c r="S731" s="10"/>
      <c r="T731" s="10"/>
    </row>
    <row r="732" ht="15.75" customHeight="1">
      <c r="B732" s="10"/>
      <c r="C732" s="10"/>
      <c r="D732" s="10"/>
      <c r="E732" s="10"/>
      <c r="F732" s="24"/>
      <c r="G732" s="10"/>
      <c r="J732" s="22"/>
      <c r="R732" s="10"/>
      <c r="S732" s="10"/>
      <c r="T732" s="10"/>
    </row>
    <row r="733" ht="15.75" customHeight="1">
      <c r="B733" s="10"/>
      <c r="C733" s="10"/>
      <c r="D733" s="10"/>
      <c r="E733" s="10"/>
      <c r="F733" s="24"/>
      <c r="G733" s="10"/>
      <c r="J733" s="22"/>
      <c r="R733" s="10"/>
      <c r="S733" s="10"/>
      <c r="T733" s="10"/>
    </row>
    <row r="734" ht="15.75" customHeight="1">
      <c r="B734" s="10"/>
      <c r="C734" s="10"/>
      <c r="D734" s="10"/>
      <c r="E734" s="10"/>
      <c r="F734" s="24"/>
      <c r="G734" s="10"/>
      <c r="J734" s="22"/>
      <c r="R734" s="10"/>
      <c r="S734" s="10"/>
      <c r="T734" s="10"/>
    </row>
    <row r="735" ht="15.75" customHeight="1">
      <c r="B735" s="10"/>
      <c r="C735" s="10"/>
      <c r="D735" s="10"/>
      <c r="E735" s="10"/>
      <c r="F735" s="24"/>
      <c r="G735" s="10"/>
      <c r="J735" s="22"/>
      <c r="R735" s="10"/>
      <c r="S735" s="10"/>
      <c r="T735" s="10"/>
    </row>
    <row r="736" ht="15.75" customHeight="1">
      <c r="B736" s="10"/>
      <c r="C736" s="10"/>
      <c r="D736" s="10"/>
      <c r="E736" s="10"/>
      <c r="F736" s="24"/>
      <c r="G736" s="10"/>
      <c r="J736" s="22"/>
      <c r="R736" s="10"/>
      <c r="S736" s="10"/>
      <c r="T736" s="10"/>
    </row>
    <row r="737" ht="15.75" customHeight="1">
      <c r="B737" s="10"/>
      <c r="C737" s="10"/>
      <c r="D737" s="10"/>
      <c r="E737" s="10"/>
      <c r="F737" s="24"/>
      <c r="G737" s="10"/>
      <c r="J737" s="22"/>
      <c r="R737" s="10"/>
      <c r="S737" s="10"/>
      <c r="T737" s="10"/>
    </row>
    <row r="738" ht="15.75" customHeight="1">
      <c r="B738" s="10"/>
      <c r="C738" s="10"/>
      <c r="D738" s="10"/>
      <c r="E738" s="10"/>
      <c r="F738" s="24"/>
      <c r="G738" s="10"/>
      <c r="J738" s="22"/>
      <c r="R738" s="10"/>
      <c r="S738" s="10"/>
      <c r="T738" s="10"/>
    </row>
    <row r="739" ht="15.75" customHeight="1">
      <c r="B739" s="10"/>
      <c r="C739" s="10"/>
      <c r="D739" s="10"/>
      <c r="E739" s="10"/>
      <c r="F739" s="24"/>
      <c r="G739" s="10"/>
      <c r="J739" s="22"/>
      <c r="R739" s="10"/>
      <c r="S739" s="10"/>
      <c r="T739" s="10"/>
    </row>
    <row r="740" ht="15.75" customHeight="1">
      <c r="B740" s="10"/>
      <c r="C740" s="10"/>
      <c r="D740" s="10"/>
      <c r="E740" s="10"/>
      <c r="F740" s="24"/>
      <c r="G740" s="10"/>
      <c r="J740" s="22"/>
      <c r="R740" s="10"/>
      <c r="S740" s="10"/>
      <c r="T740" s="10"/>
    </row>
    <row r="741" ht="15.75" customHeight="1">
      <c r="B741" s="10"/>
      <c r="C741" s="10"/>
      <c r="D741" s="10"/>
      <c r="E741" s="10"/>
      <c r="F741" s="24"/>
      <c r="G741" s="10"/>
      <c r="J741" s="22"/>
      <c r="R741" s="10"/>
      <c r="S741" s="10"/>
      <c r="T741" s="10"/>
    </row>
    <row r="742" ht="15.75" customHeight="1">
      <c r="B742" s="10"/>
      <c r="C742" s="10"/>
      <c r="D742" s="10"/>
      <c r="E742" s="10"/>
      <c r="F742" s="24"/>
      <c r="G742" s="10"/>
      <c r="J742" s="22"/>
      <c r="R742" s="10"/>
      <c r="S742" s="10"/>
      <c r="T742" s="10"/>
    </row>
    <row r="743" ht="15.75" customHeight="1">
      <c r="B743" s="10"/>
      <c r="C743" s="10"/>
      <c r="D743" s="10"/>
      <c r="E743" s="10"/>
      <c r="F743" s="24"/>
      <c r="G743" s="10"/>
      <c r="J743" s="22"/>
      <c r="R743" s="10"/>
      <c r="S743" s="10"/>
      <c r="T743" s="10"/>
    </row>
    <row r="744" ht="15.75" customHeight="1">
      <c r="B744" s="10"/>
      <c r="C744" s="10"/>
      <c r="D744" s="10"/>
      <c r="E744" s="10"/>
      <c r="F744" s="24"/>
      <c r="G744" s="10"/>
      <c r="J744" s="22"/>
      <c r="R744" s="10"/>
      <c r="S744" s="10"/>
      <c r="T744" s="10"/>
    </row>
    <row r="745" ht="15.75" customHeight="1">
      <c r="B745" s="10"/>
      <c r="C745" s="10"/>
      <c r="D745" s="10"/>
      <c r="E745" s="10"/>
      <c r="F745" s="24"/>
      <c r="G745" s="10"/>
      <c r="J745" s="22"/>
      <c r="R745" s="10"/>
      <c r="S745" s="10"/>
      <c r="T745" s="10"/>
    </row>
    <row r="746" ht="15.75" customHeight="1">
      <c r="B746" s="10"/>
      <c r="C746" s="10"/>
      <c r="D746" s="10"/>
      <c r="E746" s="10"/>
      <c r="F746" s="24"/>
      <c r="G746" s="10"/>
      <c r="J746" s="22"/>
      <c r="R746" s="10"/>
      <c r="S746" s="10"/>
      <c r="T746" s="10"/>
    </row>
    <row r="747" ht="15.75" customHeight="1">
      <c r="B747" s="10"/>
      <c r="C747" s="10"/>
      <c r="D747" s="10"/>
      <c r="E747" s="10"/>
      <c r="F747" s="24"/>
      <c r="G747" s="10"/>
      <c r="J747" s="22"/>
      <c r="R747" s="10"/>
      <c r="S747" s="10"/>
      <c r="T747" s="10"/>
    </row>
    <row r="748" ht="15.75" customHeight="1">
      <c r="B748" s="10"/>
      <c r="C748" s="10"/>
      <c r="D748" s="10"/>
      <c r="E748" s="10"/>
      <c r="F748" s="24"/>
      <c r="G748" s="10"/>
      <c r="J748" s="22"/>
      <c r="R748" s="10"/>
      <c r="S748" s="10"/>
      <c r="T748" s="10"/>
    </row>
    <row r="749" ht="15.75" customHeight="1">
      <c r="B749" s="10"/>
      <c r="C749" s="10"/>
      <c r="D749" s="10"/>
      <c r="E749" s="10"/>
      <c r="F749" s="24"/>
      <c r="G749" s="10"/>
      <c r="J749" s="22"/>
      <c r="R749" s="10"/>
      <c r="S749" s="10"/>
      <c r="T749" s="10"/>
    </row>
    <row r="750" ht="15.75" customHeight="1">
      <c r="B750" s="10"/>
      <c r="C750" s="10"/>
      <c r="D750" s="10"/>
      <c r="E750" s="10"/>
      <c r="F750" s="24"/>
      <c r="G750" s="10"/>
      <c r="J750" s="22"/>
      <c r="R750" s="10"/>
      <c r="S750" s="10"/>
      <c r="T750" s="10"/>
    </row>
    <row r="751" ht="15.75" customHeight="1">
      <c r="B751" s="10"/>
      <c r="C751" s="10"/>
      <c r="D751" s="10"/>
      <c r="E751" s="10"/>
      <c r="F751" s="24"/>
      <c r="G751" s="10"/>
      <c r="J751" s="22"/>
      <c r="R751" s="10"/>
      <c r="S751" s="10"/>
      <c r="T751" s="10"/>
    </row>
    <row r="752" ht="15.75" customHeight="1">
      <c r="B752" s="10"/>
      <c r="C752" s="10"/>
      <c r="D752" s="10"/>
      <c r="E752" s="10"/>
      <c r="F752" s="24"/>
      <c r="G752" s="10"/>
      <c r="J752" s="22"/>
      <c r="R752" s="10"/>
      <c r="S752" s="10"/>
      <c r="T752" s="10"/>
    </row>
    <row r="753" ht="15.75" customHeight="1">
      <c r="B753" s="10"/>
      <c r="C753" s="10"/>
      <c r="D753" s="10"/>
      <c r="E753" s="10"/>
      <c r="F753" s="24"/>
      <c r="G753" s="10"/>
      <c r="J753" s="22"/>
      <c r="R753" s="10"/>
      <c r="S753" s="10"/>
      <c r="T753" s="10"/>
    </row>
    <row r="754" ht="15.75" customHeight="1">
      <c r="B754" s="10"/>
      <c r="C754" s="10"/>
      <c r="D754" s="10"/>
      <c r="E754" s="10"/>
      <c r="F754" s="24"/>
      <c r="G754" s="10"/>
      <c r="J754" s="22"/>
      <c r="R754" s="10"/>
      <c r="S754" s="10"/>
      <c r="T754" s="10"/>
    </row>
    <row r="755" ht="15.75" customHeight="1">
      <c r="B755" s="10"/>
      <c r="C755" s="10"/>
      <c r="D755" s="10"/>
      <c r="E755" s="10"/>
      <c r="F755" s="24"/>
      <c r="G755" s="10"/>
      <c r="J755" s="22"/>
      <c r="R755" s="10"/>
      <c r="S755" s="10"/>
      <c r="T755" s="10"/>
    </row>
    <row r="756" ht="15.75" customHeight="1">
      <c r="B756" s="10"/>
      <c r="C756" s="10"/>
      <c r="D756" s="10"/>
      <c r="E756" s="10"/>
      <c r="F756" s="24"/>
      <c r="G756" s="10"/>
      <c r="J756" s="22"/>
      <c r="R756" s="10"/>
      <c r="S756" s="10"/>
      <c r="T756" s="10"/>
    </row>
    <row r="757" ht="15.75" customHeight="1">
      <c r="B757" s="10"/>
      <c r="C757" s="10"/>
      <c r="D757" s="10"/>
      <c r="E757" s="10"/>
      <c r="F757" s="24"/>
      <c r="G757" s="10"/>
      <c r="J757" s="22"/>
      <c r="R757" s="10"/>
      <c r="S757" s="10"/>
      <c r="T757" s="10"/>
    </row>
    <row r="758" ht="15.75" customHeight="1">
      <c r="B758" s="10"/>
      <c r="C758" s="10"/>
      <c r="D758" s="10"/>
      <c r="E758" s="10"/>
      <c r="F758" s="24"/>
      <c r="G758" s="10"/>
      <c r="J758" s="22"/>
      <c r="R758" s="10"/>
      <c r="S758" s="10"/>
      <c r="T758" s="10"/>
    </row>
    <row r="759" ht="15.75" customHeight="1">
      <c r="B759" s="10"/>
      <c r="C759" s="10"/>
      <c r="D759" s="10"/>
      <c r="E759" s="10"/>
      <c r="F759" s="24"/>
      <c r="G759" s="10"/>
      <c r="J759" s="22"/>
      <c r="R759" s="10"/>
      <c r="S759" s="10"/>
      <c r="T759" s="10"/>
    </row>
    <row r="760" ht="15.75" customHeight="1">
      <c r="B760" s="10"/>
      <c r="C760" s="10"/>
      <c r="D760" s="10"/>
      <c r="E760" s="10"/>
      <c r="F760" s="24"/>
      <c r="G760" s="10"/>
      <c r="J760" s="22"/>
      <c r="R760" s="10"/>
      <c r="S760" s="10"/>
      <c r="T760" s="10"/>
    </row>
    <row r="761" ht="15.75" customHeight="1">
      <c r="B761" s="10"/>
      <c r="C761" s="10"/>
      <c r="D761" s="10"/>
      <c r="E761" s="10"/>
      <c r="F761" s="24"/>
      <c r="G761" s="10"/>
      <c r="J761" s="22"/>
      <c r="R761" s="10"/>
      <c r="S761" s="10"/>
      <c r="T761" s="10"/>
    </row>
    <row r="762" ht="15.75" customHeight="1">
      <c r="B762" s="10"/>
      <c r="C762" s="10"/>
      <c r="D762" s="10"/>
      <c r="E762" s="10"/>
      <c r="F762" s="24"/>
      <c r="G762" s="10"/>
      <c r="J762" s="22"/>
      <c r="R762" s="10"/>
      <c r="S762" s="10"/>
      <c r="T762" s="10"/>
    </row>
    <row r="763" ht="15.75" customHeight="1">
      <c r="B763" s="10"/>
      <c r="C763" s="10"/>
      <c r="D763" s="10"/>
      <c r="E763" s="10"/>
      <c r="F763" s="24"/>
      <c r="G763" s="10"/>
      <c r="J763" s="22"/>
      <c r="R763" s="10"/>
      <c r="S763" s="10"/>
      <c r="T763" s="10"/>
    </row>
    <row r="764" ht="15.75" customHeight="1">
      <c r="B764" s="10"/>
      <c r="C764" s="10"/>
      <c r="D764" s="10"/>
      <c r="E764" s="10"/>
      <c r="F764" s="24"/>
      <c r="G764" s="10"/>
      <c r="J764" s="22"/>
      <c r="R764" s="10"/>
      <c r="S764" s="10"/>
      <c r="T764" s="10"/>
    </row>
    <row r="765" ht="15.75" customHeight="1">
      <c r="B765" s="10"/>
      <c r="C765" s="10"/>
      <c r="D765" s="10"/>
      <c r="E765" s="10"/>
      <c r="F765" s="24"/>
      <c r="G765" s="10"/>
      <c r="J765" s="22"/>
      <c r="R765" s="10"/>
      <c r="S765" s="10"/>
      <c r="T765" s="10"/>
    </row>
    <row r="766" ht="15.75" customHeight="1">
      <c r="B766" s="10"/>
      <c r="C766" s="10"/>
      <c r="D766" s="10"/>
      <c r="E766" s="10"/>
      <c r="F766" s="24"/>
      <c r="G766" s="10"/>
      <c r="J766" s="22"/>
      <c r="R766" s="10"/>
      <c r="S766" s="10"/>
      <c r="T766" s="10"/>
    </row>
    <row r="767" ht="15.75" customHeight="1">
      <c r="B767" s="10"/>
      <c r="C767" s="10"/>
      <c r="D767" s="10"/>
      <c r="E767" s="10"/>
      <c r="F767" s="24"/>
      <c r="G767" s="10"/>
      <c r="J767" s="22"/>
      <c r="R767" s="10"/>
      <c r="S767" s="10"/>
      <c r="T767" s="10"/>
    </row>
    <row r="768" ht="15.75" customHeight="1">
      <c r="B768" s="10"/>
      <c r="C768" s="10"/>
      <c r="D768" s="10"/>
      <c r="E768" s="10"/>
      <c r="F768" s="24"/>
      <c r="G768" s="10"/>
      <c r="J768" s="22"/>
      <c r="R768" s="10"/>
      <c r="S768" s="10"/>
      <c r="T768" s="10"/>
    </row>
    <row r="769" ht="15.75" customHeight="1">
      <c r="B769" s="10"/>
      <c r="C769" s="10"/>
      <c r="D769" s="10"/>
      <c r="E769" s="10"/>
      <c r="F769" s="24"/>
      <c r="G769" s="10"/>
      <c r="J769" s="22"/>
      <c r="R769" s="10"/>
      <c r="S769" s="10"/>
      <c r="T769" s="10"/>
    </row>
    <row r="770" ht="15.75" customHeight="1">
      <c r="B770" s="10"/>
      <c r="C770" s="10"/>
      <c r="D770" s="10"/>
      <c r="E770" s="10"/>
      <c r="F770" s="24"/>
      <c r="G770" s="10"/>
      <c r="J770" s="22"/>
      <c r="R770" s="10"/>
      <c r="S770" s="10"/>
      <c r="T770" s="10"/>
    </row>
    <row r="771" ht="15.75" customHeight="1">
      <c r="B771" s="10"/>
      <c r="C771" s="10"/>
      <c r="D771" s="10"/>
      <c r="E771" s="10"/>
      <c r="F771" s="24"/>
      <c r="G771" s="10"/>
      <c r="J771" s="22"/>
      <c r="R771" s="10"/>
      <c r="S771" s="10"/>
      <c r="T771" s="10"/>
    </row>
    <row r="772" ht="15.75" customHeight="1">
      <c r="B772" s="10"/>
      <c r="C772" s="10"/>
      <c r="D772" s="10"/>
      <c r="E772" s="10"/>
      <c r="F772" s="24"/>
      <c r="G772" s="10"/>
      <c r="J772" s="22"/>
      <c r="R772" s="10"/>
      <c r="S772" s="10"/>
      <c r="T772" s="10"/>
    </row>
    <row r="773" ht="15.75" customHeight="1">
      <c r="B773" s="10"/>
      <c r="C773" s="10"/>
      <c r="D773" s="10"/>
      <c r="E773" s="10"/>
      <c r="F773" s="24"/>
      <c r="G773" s="10"/>
      <c r="J773" s="22"/>
      <c r="R773" s="10"/>
      <c r="S773" s="10"/>
      <c r="T773" s="10"/>
    </row>
    <row r="774" ht="15.75" customHeight="1">
      <c r="B774" s="10"/>
      <c r="C774" s="10"/>
      <c r="D774" s="10"/>
      <c r="E774" s="10"/>
      <c r="F774" s="24"/>
      <c r="G774" s="10"/>
      <c r="J774" s="22"/>
      <c r="R774" s="10"/>
      <c r="S774" s="10"/>
      <c r="T774" s="10"/>
    </row>
    <row r="775" ht="15.75" customHeight="1">
      <c r="B775" s="10"/>
      <c r="C775" s="10"/>
      <c r="D775" s="10"/>
      <c r="E775" s="10"/>
      <c r="F775" s="24"/>
      <c r="G775" s="10"/>
      <c r="J775" s="22"/>
      <c r="R775" s="10"/>
      <c r="S775" s="10"/>
      <c r="T775" s="10"/>
    </row>
    <row r="776" ht="15.75" customHeight="1">
      <c r="B776" s="10"/>
      <c r="C776" s="10"/>
      <c r="D776" s="10"/>
      <c r="E776" s="10"/>
      <c r="F776" s="24"/>
      <c r="G776" s="10"/>
      <c r="J776" s="22"/>
      <c r="R776" s="10"/>
      <c r="S776" s="10"/>
      <c r="T776" s="10"/>
    </row>
    <row r="777" ht="15.75" customHeight="1">
      <c r="B777" s="10"/>
      <c r="C777" s="10"/>
      <c r="D777" s="10"/>
      <c r="E777" s="10"/>
      <c r="F777" s="24"/>
      <c r="G777" s="10"/>
      <c r="J777" s="22"/>
      <c r="R777" s="10"/>
      <c r="S777" s="10"/>
      <c r="T777" s="10"/>
    </row>
    <row r="778" ht="15.75" customHeight="1">
      <c r="B778" s="10"/>
      <c r="C778" s="10"/>
      <c r="D778" s="10"/>
      <c r="E778" s="10"/>
      <c r="F778" s="24"/>
      <c r="G778" s="10"/>
      <c r="J778" s="22"/>
      <c r="R778" s="10"/>
      <c r="S778" s="10"/>
      <c r="T778" s="10"/>
    </row>
    <row r="779" ht="15.75" customHeight="1">
      <c r="B779" s="10"/>
      <c r="C779" s="10"/>
      <c r="D779" s="10"/>
      <c r="E779" s="10"/>
      <c r="F779" s="24"/>
      <c r="G779" s="10"/>
      <c r="J779" s="22"/>
      <c r="R779" s="10"/>
      <c r="S779" s="10"/>
      <c r="T779" s="10"/>
    </row>
    <row r="780" ht="15.75" customHeight="1">
      <c r="B780" s="10"/>
      <c r="C780" s="10"/>
      <c r="D780" s="10"/>
      <c r="E780" s="10"/>
      <c r="F780" s="24"/>
      <c r="G780" s="10"/>
      <c r="J780" s="22"/>
      <c r="R780" s="10"/>
      <c r="S780" s="10"/>
      <c r="T780" s="10"/>
    </row>
    <row r="781" ht="15.75" customHeight="1">
      <c r="B781" s="10"/>
      <c r="C781" s="10"/>
      <c r="D781" s="10"/>
      <c r="E781" s="10"/>
      <c r="F781" s="24"/>
      <c r="G781" s="10"/>
      <c r="J781" s="22"/>
      <c r="R781" s="10"/>
      <c r="S781" s="10"/>
      <c r="T781" s="10"/>
    </row>
    <row r="782" ht="15.75" customHeight="1">
      <c r="B782" s="10"/>
      <c r="C782" s="10"/>
      <c r="D782" s="10"/>
      <c r="E782" s="10"/>
      <c r="F782" s="24"/>
      <c r="G782" s="10"/>
      <c r="J782" s="22"/>
      <c r="R782" s="10"/>
      <c r="S782" s="10"/>
      <c r="T782" s="10"/>
    </row>
    <row r="783" ht="15.75" customHeight="1">
      <c r="B783" s="10"/>
      <c r="C783" s="10"/>
      <c r="D783" s="10"/>
      <c r="E783" s="10"/>
      <c r="F783" s="24"/>
      <c r="G783" s="10"/>
      <c r="J783" s="22"/>
      <c r="R783" s="10"/>
      <c r="S783" s="10"/>
      <c r="T783" s="10"/>
    </row>
    <row r="784" ht="15.75" customHeight="1">
      <c r="B784" s="10"/>
      <c r="C784" s="10"/>
      <c r="D784" s="10"/>
      <c r="E784" s="10"/>
      <c r="F784" s="24"/>
      <c r="G784" s="10"/>
      <c r="J784" s="22"/>
      <c r="R784" s="10"/>
      <c r="S784" s="10"/>
      <c r="T784" s="10"/>
    </row>
    <row r="785" ht="15.75" customHeight="1">
      <c r="B785" s="10"/>
      <c r="C785" s="10"/>
      <c r="D785" s="10"/>
      <c r="E785" s="10"/>
      <c r="F785" s="24"/>
      <c r="G785" s="10"/>
      <c r="J785" s="22"/>
      <c r="R785" s="10"/>
      <c r="S785" s="10"/>
      <c r="T785" s="10"/>
    </row>
    <row r="786" ht="15.75" customHeight="1">
      <c r="B786" s="10"/>
      <c r="C786" s="10"/>
      <c r="D786" s="10"/>
      <c r="E786" s="10"/>
      <c r="F786" s="24"/>
      <c r="G786" s="10"/>
      <c r="J786" s="22"/>
      <c r="R786" s="10"/>
      <c r="S786" s="10"/>
      <c r="T786" s="10"/>
    </row>
    <row r="787" ht="15.75" customHeight="1">
      <c r="B787" s="10"/>
      <c r="C787" s="10"/>
      <c r="D787" s="10"/>
      <c r="E787" s="10"/>
      <c r="F787" s="24"/>
      <c r="G787" s="10"/>
      <c r="J787" s="22"/>
      <c r="R787" s="10"/>
      <c r="S787" s="10"/>
      <c r="T787" s="10"/>
    </row>
    <row r="788" ht="15.75" customHeight="1">
      <c r="B788" s="10"/>
      <c r="C788" s="10"/>
      <c r="D788" s="10"/>
      <c r="E788" s="10"/>
      <c r="F788" s="24"/>
      <c r="G788" s="10"/>
      <c r="J788" s="22"/>
      <c r="R788" s="10"/>
      <c r="S788" s="10"/>
      <c r="T788" s="10"/>
    </row>
    <row r="789" ht="15.75" customHeight="1">
      <c r="B789" s="10"/>
      <c r="C789" s="10"/>
      <c r="D789" s="10"/>
      <c r="E789" s="10"/>
      <c r="F789" s="24"/>
      <c r="G789" s="10"/>
      <c r="J789" s="22"/>
      <c r="R789" s="10"/>
      <c r="S789" s="10"/>
      <c r="T789" s="10"/>
    </row>
    <row r="790" ht="15.75" customHeight="1">
      <c r="B790" s="10"/>
      <c r="C790" s="10"/>
      <c r="D790" s="10"/>
      <c r="E790" s="10"/>
      <c r="F790" s="24"/>
      <c r="G790" s="10"/>
      <c r="J790" s="22"/>
      <c r="R790" s="10"/>
      <c r="S790" s="10"/>
      <c r="T790" s="10"/>
    </row>
    <row r="791" ht="15.75" customHeight="1">
      <c r="B791" s="10"/>
      <c r="C791" s="10"/>
      <c r="D791" s="10"/>
      <c r="E791" s="10"/>
      <c r="F791" s="24"/>
      <c r="G791" s="10"/>
      <c r="J791" s="22"/>
      <c r="R791" s="10"/>
      <c r="S791" s="10"/>
      <c r="T791" s="10"/>
    </row>
    <row r="792" ht="15.75" customHeight="1">
      <c r="B792" s="10"/>
      <c r="C792" s="10"/>
      <c r="D792" s="10"/>
      <c r="E792" s="10"/>
      <c r="F792" s="24"/>
      <c r="G792" s="10"/>
      <c r="J792" s="22"/>
      <c r="R792" s="10"/>
      <c r="S792" s="10"/>
      <c r="T792" s="10"/>
    </row>
    <row r="793" ht="15.75" customHeight="1">
      <c r="B793" s="10"/>
      <c r="C793" s="10"/>
      <c r="D793" s="10"/>
      <c r="E793" s="10"/>
      <c r="F793" s="24"/>
      <c r="G793" s="10"/>
      <c r="J793" s="22"/>
      <c r="R793" s="10"/>
      <c r="S793" s="10"/>
      <c r="T793" s="10"/>
    </row>
    <row r="794" ht="15.75" customHeight="1">
      <c r="B794" s="10"/>
      <c r="C794" s="10"/>
      <c r="D794" s="10"/>
      <c r="E794" s="10"/>
      <c r="F794" s="24"/>
      <c r="G794" s="10"/>
      <c r="J794" s="22"/>
      <c r="R794" s="10"/>
      <c r="S794" s="10"/>
      <c r="T794" s="10"/>
    </row>
    <row r="795" ht="15.75" customHeight="1">
      <c r="B795" s="10"/>
      <c r="C795" s="10"/>
      <c r="D795" s="10"/>
      <c r="E795" s="10"/>
      <c r="F795" s="24"/>
      <c r="G795" s="10"/>
      <c r="J795" s="22"/>
      <c r="R795" s="10"/>
      <c r="S795" s="10"/>
      <c r="T795" s="10"/>
    </row>
    <row r="796" ht="15.75" customHeight="1">
      <c r="B796" s="10"/>
      <c r="C796" s="10"/>
      <c r="D796" s="10"/>
      <c r="E796" s="10"/>
      <c r="F796" s="24"/>
      <c r="G796" s="10"/>
      <c r="J796" s="22"/>
      <c r="R796" s="10"/>
      <c r="S796" s="10"/>
      <c r="T796" s="10"/>
    </row>
    <row r="797" ht="15.75" customHeight="1">
      <c r="B797" s="10"/>
      <c r="C797" s="10"/>
      <c r="D797" s="10"/>
      <c r="E797" s="10"/>
      <c r="F797" s="24"/>
      <c r="G797" s="10"/>
      <c r="J797" s="22"/>
      <c r="R797" s="10"/>
      <c r="S797" s="10"/>
      <c r="T797" s="10"/>
    </row>
    <row r="798" ht="15.75" customHeight="1">
      <c r="B798" s="10"/>
      <c r="C798" s="10"/>
      <c r="D798" s="10"/>
      <c r="E798" s="10"/>
      <c r="F798" s="24"/>
      <c r="G798" s="10"/>
      <c r="J798" s="22"/>
      <c r="R798" s="10"/>
      <c r="S798" s="10"/>
      <c r="T798" s="10"/>
    </row>
    <row r="799" ht="15.75" customHeight="1">
      <c r="B799" s="10"/>
      <c r="C799" s="10"/>
      <c r="D799" s="10"/>
      <c r="E799" s="10"/>
      <c r="F799" s="24"/>
      <c r="G799" s="10"/>
      <c r="J799" s="22"/>
      <c r="R799" s="10"/>
      <c r="S799" s="10"/>
      <c r="T799" s="10"/>
    </row>
    <row r="800" ht="15.75" customHeight="1">
      <c r="B800" s="10"/>
      <c r="C800" s="10"/>
      <c r="D800" s="10"/>
      <c r="E800" s="10"/>
      <c r="F800" s="24"/>
      <c r="G800" s="10"/>
      <c r="J800" s="22"/>
      <c r="R800" s="10"/>
      <c r="S800" s="10"/>
      <c r="T800" s="10"/>
    </row>
    <row r="801" ht="15.75" customHeight="1">
      <c r="B801" s="10"/>
      <c r="C801" s="10"/>
      <c r="D801" s="10"/>
      <c r="E801" s="10"/>
      <c r="F801" s="24"/>
      <c r="G801" s="10"/>
      <c r="J801" s="22"/>
      <c r="R801" s="10"/>
      <c r="S801" s="10"/>
      <c r="T801" s="10"/>
    </row>
    <row r="802" ht="15.75" customHeight="1">
      <c r="B802" s="10"/>
      <c r="C802" s="10"/>
      <c r="D802" s="10"/>
      <c r="E802" s="10"/>
      <c r="F802" s="24"/>
      <c r="G802" s="10"/>
      <c r="J802" s="22"/>
      <c r="R802" s="10"/>
      <c r="S802" s="10"/>
      <c r="T802" s="10"/>
    </row>
    <row r="803" ht="15.75" customHeight="1">
      <c r="B803" s="10"/>
      <c r="C803" s="10"/>
      <c r="D803" s="10"/>
      <c r="E803" s="10"/>
      <c r="F803" s="24"/>
      <c r="G803" s="10"/>
      <c r="J803" s="22"/>
      <c r="R803" s="10"/>
      <c r="S803" s="10"/>
      <c r="T803" s="10"/>
    </row>
    <row r="804" ht="15.75" customHeight="1">
      <c r="B804" s="10"/>
      <c r="C804" s="10"/>
      <c r="D804" s="10"/>
      <c r="E804" s="10"/>
      <c r="F804" s="24"/>
      <c r="G804" s="10"/>
      <c r="J804" s="22"/>
      <c r="R804" s="10"/>
      <c r="S804" s="10"/>
      <c r="T804" s="10"/>
    </row>
    <row r="805" ht="15.75" customHeight="1">
      <c r="B805" s="10"/>
      <c r="C805" s="10"/>
      <c r="D805" s="10"/>
      <c r="E805" s="10"/>
      <c r="F805" s="24"/>
      <c r="G805" s="10"/>
      <c r="J805" s="22"/>
      <c r="R805" s="10"/>
      <c r="S805" s="10"/>
      <c r="T805" s="10"/>
    </row>
    <row r="806" ht="15.75" customHeight="1">
      <c r="B806" s="10"/>
      <c r="C806" s="10"/>
      <c r="D806" s="10"/>
      <c r="E806" s="10"/>
      <c r="F806" s="24"/>
      <c r="G806" s="10"/>
      <c r="J806" s="22"/>
      <c r="R806" s="10"/>
      <c r="S806" s="10"/>
      <c r="T806" s="10"/>
    </row>
    <row r="807" ht="15.75" customHeight="1">
      <c r="B807" s="10"/>
      <c r="C807" s="10"/>
      <c r="D807" s="10"/>
      <c r="E807" s="10"/>
      <c r="F807" s="24"/>
      <c r="G807" s="10"/>
      <c r="J807" s="22"/>
      <c r="R807" s="10"/>
      <c r="S807" s="10"/>
      <c r="T807" s="10"/>
    </row>
    <row r="808" ht="15.75" customHeight="1">
      <c r="B808" s="10"/>
      <c r="C808" s="10"/>
      <c r="D808" s="10"/>
      <c r="E808" s="10"/>
      <c r="F808" s="24"/>
      <c r="G808" s="10"/>
      <c r="J808" s="22"/>
      <c r="R808" s="10"/>
      <c r="S808" s="10"/>
      <c r="T808" s="10"/>
    </row>
    <row r="809" ht="15.75" customHeight="1">
      <c r="B809" s="10"/>
      <c r="C809" s="10"/>
      <c r="D809" s="10"/>
      <c r="E809" s="10"/>
      <c r="F809" s="24"/>
      <c r="G809" s="10"/>
      <c r="J809" s="22"/>
      <c r="R809" s="10"/>
      <c r="S809" s="10"/>
      <c r="T809" s="10"/>
    </row>
    <row r="810" ht="15.75" customHeight="1">
      <c r="B810" s="10"/>
      <c r="C810" s="10"/>
      <c r="D810" s="10"/>
      <c r="E810" s="10"/>
      <c r="F810" s="24"/>
      <c r="G810" s="10"/>
      <c r="J810" s="22"/>
      <c r="R810" s="10"/>
      <c r="S810" s="10"/>
      <c r="T810" s="10"/>
    </row>
    <row r="811" ht="15.75" customHeight="1">
      <c r="B811" s="10"/>
      <c r="C811" s="10"/>
      <c r="D811" s="10"/>
      <c r="E811" s="10"/>
      <c r="F811" s="24"/>
      <c r="G811" s="10"/>
      <c r="J811" s="22"/>
      <c r="R811" s="10"/>
      <c r="S811" s="10"/>
      <c r="T811" s="10"/>
    </row>
    <row r="812" ht="15.75" customHeight="1">
      <c r="B812" s="10"/>
      <c r="C812" s="10"/>
      <c r="D812" s="10"/>
      <c r="E812" s="10"/>
      <c r="F812" s="24"/>
      <c r="G812" s="10"/>
      <c r="J812" s="22"/>
      <c r="R812" s="10"/>
      <c r="S812" s="10"/>
      <c r="T812" s="10"/>
    </row>
    <row r="813" ht="15.75" customHeight="1">
      <c r="B813" s="10"/>
      <c r="C813" s="10"/>
      <c r="D813" s="10"/>
      <c r="E813" s="10"/>
      <c r="F813" s="24"/>
      <c r="G813" s="10"/>
      <c r="J813" s="22"/>
      <c r="R813" s="10"/>
      <c r="S813" s="10"/>
      <c r="T813" s="10"/>
    </row>
    <row r="814" ht="15.75" customHeight="1">
      <c r="B814" s="10"/>
      <c r="C814" s="10"/>
      <c r="D814" s="10"/>
      <c r="E814" s="10"/>
      <c r="F814" s="24"/>
      <c r="G814" s="10"/>
      <c r="J814" s="22"/>
      <c r="R814" s="10"/>
      <c r="S814" s="10"/>
      <c r="T814" s="10"/>
    </row>
    <row r="815" ht="15.75" customHeight="1">
      <c r="B815" s="10"/>
      <c r="C815" s="10"/>
      <c r="D815" s="10"/>
      <c r="E815" s="10"/>
      <c r="F815" s="24"/>
      <c r="G815" s="10"/>
      <c r="J815" s="22"/>
      <c r="R815" s="10"/>
      <c r="S815" s="10"/>
      <c r="T815" s="10"/>
    </row>
    <row r="816" ht="15.75" customHeight="1">
      <c r="B816" s="10"/>
      <c r="C816" s="10"/>
      <c r="D816" s="10"/>
      <c r="E816" s="10"/>
      <c r="F816" s="24"/>
      <c r="G816" s="10"/>
      <c r="J816" s="22"/>
      <c r="R816" s="10"/>
      <c r="S816" s="10"/>
      <c r="T816" s="10"/>
    </row>
    <row r="817" ht="15.75" customHeight="1">
      <c r="B817" s="10"/>
      <c r="C817" s="10"/>
      <c r="D817" s="10"/>
      <c r="E817" s="10"/>
      <c r="F817" s="24"/>
      <c r="G817" s="10"/>
      <c r="J817" s="22"/>
      <c r="R817" s="10"/>
      <c r="S817" s="10"/>
      <c r="T817" s="10"/>
    </row>
    <row r="818" ht="15.75" customHeight="1">
      <c r="B818" s="10"/>
      <c r="C818" s="10"/>
      <c r="D818" s="10"/>
      <c r="E818" s="10"/>
      <c r="F818" s="24"/>
      <c r="G818" s="10"/>
      <c r="J818" s="22"/>
      <c r="R818" s="10"/>
      <c r="S818" s="10"/>
      <c r="T818" s="10"/>
    </row>
    <row r="819" ht="15.75" customHeight="1">
      <c r="B819" s="10"/>
      <c r="C819" s="10"/>
      <c r="D819" s="10"/>
      <c r="E819" s="10"/>
      <c r="F819" s="24"/>
      <c r="G819" s="10"/>
      <c r="J819" s="22"/>
      <c r="R819" s="10"/>
      <c r="S819" s="10"/>
      <c r="T819" s="10"/>
    </row>
    <row r="820" ht="15.75" customHeight="1">
      <c r="B820" s="10"/>
      <c r="C820" s="10"/>
      <c r="D820" s="10"/>
      <c r="E820" s="10"/>
      <c r="F820" s="24"/>
      <c r="G820" s="10"/>
      <c r="J820" s="22"/>
      <c r="R820" s="10"/>
      <c r="S820" s="10"/>
      <c r="T820" s="10"/>
    </row>
    <row r="821" ht="15.75" customHeight="1">
      <c r="B821" s="10"/>
      <c r="C821" s="10"/>
      <c r="D821" s="10"/>
      <c r="E821" s="10"/>
      <c r="F821" s="24"/>
      <c r="G821" s="10"/>
      <c r="J821" s="22"/>
      <c r="R821" s="10"/>
      <c r="S821" s="10"/>
      <c r="T821" s="10"/>
    </row>
    <row r="822" ht="15.75" customHeight="1">
      <c r="B822" s="10"/>
      <c r="C822" s="10"/>
      <c r="D822" s="10"/>
      <c r="E822" s="10"/>
      <c r="F822" s="24"/>
      <c r="G822" s="10"/>
      <c r="J822" s="22"/>
      <c r="R822" s="10"/>
      <c r="S822" s="10"/>
      <c r="T822" s="10"/>
    </row>
    <row r="823" ht="15.75" customHeight="1">
      <c r="B823" s="10"/>
      <c r="C823" s="10"/>
      <c r="D823" s="10"/>
      <c r="E823" s="10"/>
      <c r="F823" s="24"/>
      <c r="G823" s="10"/>
      <c r="J823" s="22"/>
      <c r="R823" s="10"/>
      <c r="S823" s="10"/>
      <c r="T823" s="10"/>
    </row>
    <row r="824" ht="15.75" customHeight="1">
      <c r="B824" s="10"/>
      <c r="C824" s="10"/>
      <c r="D824" s="10"/>
      <c r="E824" s="10"/>
      <c r="F824" s="24"/>
      <c r="G824" s="10"/>
      <c r="J824" s="22"/>
      <c r="R824" s="10"/>
      <c r="S824" s="10"/>
      <c r="T824" s="10"/>
    </row>
    <row r="825" ht="15.75" customHeight="1">
      <c r="B825" s="10"/>
      <c r="C825" s="10"/>
      <c r="D825" s="10"/>
      <c r="E825" s="10"/>
      <c r="F825" s="24"/>
      <c r="G825" s="10"/>
      <c r="J825" s="22"/>
      <c r="R825" s="10"/>
      <c r="S825" s="10"/>
      <c r="T825" s="10"/>
    </row>
    <row r="826" ht="15.75" customHeight="1">
      <c r="B826" s="10"/>
      <c r="C826" s="10"/>
      <c r="D826" s="10"/>
      <c r="E826" s="10"/>
      <c r="F826" s="24"/>
      <c r="G826" s="10"/>
      <c r="J826" s="22"/>
      <c r="R826" s="10"/>
      <c r="S826" s="10"/>
      <c r="T826" s="10"/>
    </row>
    <row r="827" ht="15.75" customHeight="1">
      <c r="B827" s="10"/>
      <c r="C827" s="10"/>
      <c r="D827" s="10"/>
      <c r="E827" s="10"/>
      <c r="F827" s="24"/>
      <c r="G827" s="10"/>
      <c r="J827" s="22"/>
      <c r="R827" s="10"/>
      <c r="S827" s="10"/>
      <c r="T827" s="10"/>
    </row>
    <row r="828" ht="15.75" customHeight="1">
      <c r="B828" s="10"/>
      <c r="C828" s="10"/>
      <c r="D828" s="10"/>
      <c r="E828" s="10"/>
      <c r="F828" s="24"/>
      <c r="G828" s="10"/>
      <c r="J828" s="22"/>
      <c r="R828" s="10"/>
      <c r="S828" s="10"/>
      <c r="T828" s="10"/>
    </row>
    <row r="829" ht="15.75" customHeight="1">
      <c r="B829" s="10"/>
      <c r="C829" s="10"/>
      <c r="D829" s="10"/>
      <c r="E829" s="10"/>
      <c r="F829" s="24"/>
      <c r="G829" s="10"/>
      <c r="J829" s="22"/>
      <c r="R829" s="10"/>
      <c r="S829" s="10"/>
      <c r="T829" s="10"/>
    </row>
    <row r="830" ht="15.75" customHeight="1">
      <c r="B830" s="10"/>
      <c r="C830" s="10"/>
      <c r="D830" s="10"/>
      <c r="E830" s="10"/>
      <c r="F830" s="24"/>
      <c r="G830" s="10"/>
      <c r="J830" s="22"/>
      <c r="R830" s="10"/>
      <c r="S830" s="10"/>
      <c r="T830" s="10"/>
    </row>
    <row r="831" ht="15.75" customHeight="1">
      <c r="B831" s="10"/>
      <c r="C831" s="10"/>
      <c r="D831" s="10"/>
      <c r="E831" s="10"/>
      <c r="F831" s="24"/>
      <c r="G831" s="10"/>
      <c r="J831" s="22"/>
      <c r="R831" s="10"/>
      <c r="S831" s="10"/>
      <c r="T831" s="10"/>
    </row>
    <row r="832" ht="15.75" customHeight="1">
      <c r="B832" s="10"/>
      <c r="C832" s="10"/>
      <c r="D832" s="10"/>
      <c r="E832" s="10"/>
      <c r="F832" s="24"/>
      <c r="G832" s="10"/>
      <c r="J832" s="22"/>
      <c r="R832" s="10"/>
      <c r="S832" s="10"/>
      <c r="T832" s="10"/>
    </row>
    <row r="833" ht="15.75" customHeight="1">
      <c r="B833" s="10"/>
      <c r="C833" s="10"/>
      <c r="D833" s="10"/>
      <c r="E833" s="10"/>
      <c r="F833" s="24"/>
      <c r="G833" s="10"/>
      <c r="J833" s="22"/>
      <c r="R833" s="10"/>
      <c r="S833" s="10"/>
      <c r="T833" s="10"/>
    </row>
    <row r="834" ht="15.75" customHeight="1">
      <c r="B834" s="10"/>
      <c r="C834" s="10"/>
      <c r="D834" s="10"/>
      <c r="E834" s="10"/>
      <c r="F834" s="24"/>
      <c r="G834" s="10"/>
      <c r="J834" s="22"/>
      <c r="R834" s="10"/>
      <c r="S834" s="10"/>
      <c r="T834" s="10"/>
    </row>
    <row r="835" ht="15.75" customHeight="1">
      <c r="B835" s="10"/>
      <c r="C835" s="10"/>
      <c r="D835" s="10"/>
      <c r="E835" s="10"/>
      <c r="F835" s="24"/>
      <c r="G835" s="10"/>
      <c r="J835" s="22"/>
      <c r="R835" s="10"/>
      <c r="S835" s="10"/>
      <c r="T835" s="10"/>
    </row>
    <row r="836" ht="15.75" customHeight="1">
      <c r="B836" s="10"/>
      <c r="C836" s="10"/>
      <c r="D836" s="10"/>
      <c r="E836" s="10"/>
      <c r="F836" s="24"/>
      <c r="G836" s="10"/>
      <c r="J836" s="22"/>
      <c r="R836" s="10"/>
      <c r="S836" s="10"/>
      <c r="T836" s="10"/>
    </row>
    <row r="837" ht="15.75" customHeight="1">
      <c r="B837" s="10"/>
      <c r="C837" s="10"/>
      <c r="D837" s="10"/>
      <c r="E837" s="10"/>
      <c r="F837" s="24"/>
      <c r="G837" s="10"/>
      <c r="J837" s="22"/>
      <c r="R837" s="10"/>
      <c r="S837" s="10"/>
      <c r="T837" s="10"/>
    </row>
    <row r="838" ht="15.75" customHeight="1">
      <c r="B838" s="10"/>
      <c r="C838" s="10"/>
      <c r="D838" s="10"/>
      <c r="E838" s="10"/>
      <c r="F838" s="24"/>
      <c r="G838" s="10"/>
      <c r="J838" s="22"/>
      <c r="R838" s="10"/>
      <c r="S838" s="10"/>
      <c r="T838" s="10"/>
    </row>
    <row r="839" ht="15.75" customHeight="1">
      <c r="B839" s="10"/>
      <c r="C839" s="10"/>
      <c r="D839" s="10"/>
      <c r="E839" s="10"/>
      <c r="F839" s="24"/>
      <c r="G839" s="10"/>
      <c r="J839" s="22"/>
      <c r="R839" s="10"/>
      <c r="S839" s="10"/>
      <c r="T839" s="10"/>
    </row>
    <row r="840" ht="15.75" customHeight="1">
      <c r="B840" s="10"/>
      <c r="C840" s="10"/>
      <c r="D840" s="10"/>
      <c r="E840" s="10"/>
      <c r="F840" s="24"/>
      <c r="G840" s="10"/>
      <c r="J840" s="22"/>
      <c r="R840" s="10"/>
      <c r="S840" s="10"/>
      <c r="T840" s="10"/>
    </row>
    <row r="841" ht="15.75" customHeight="1">
      <c r="B841" s="10"/>
      <c r="C841" s="10"/>
      <c r="D841" s="10"/>
      <c r="E841" s="10"/>
      <c r="F841" s="24"/>
      <c r="G841" s="10"/>
      <c r="J841" s="22"/>
      <c r="R841" s="10"/>
      <c r="S841" s="10"/>
      <c r="T841" s="10"/>
    </row>
    <row r="842" ht="15.75" customHeight="1">
      <c r="B842" s="10"/>
      <c r="C842" s="10"/>
      <c r="D842" s="10"/>
      <c r="E842" s="10"/>
      <c r="F842" s="24"/>
      <c r="G842" s="10"/>
      <c r="J842" s="22"/>
      <c r="R842" s="10"/>
      <c r="S842" s="10"/>
      <c r="T842" s="10"/>
    </row>
    <row r="843" ht="15.75" customHeight="1">
      <c r="B843" s="10"/>
      <c r="C843" s="10"/>
      <c r="D843" s="10"/>
      <c r="E843" s="10"/>
      <c r="F843" s="24"/>
      <c r="G843" s="10"/>
      <c r="J843" s="22"/>
      <c r="R843" s="10"/>
      <c r="S843" s="10"/>
      <c r="T843" s="10"/>
    </row>
    <row r="844" ht="15.75" customHeight="1">
      <c r="B844" s="10"/>
      <c r="C844" s="10"/>
      <c r="D844" s="10"/>
      <c r="E844" s="10"/>
      <c r="F844" s="24"/>
      <c r="G844" s="10"/>
      <c r="J844" s="22"/>
      <c r="R844" s="10"/>
      <c r="S844" s="10"/>
      <c r="T844" s="10"/>
    </row>
    <row r="845" ht="15.75" customHeight="1">
      <c r="B845" s="10"/>
      <c r="C845" s="10"/>
      <c r="D845" s="10"/>
      <c r="E845" s="10"/>
      <c r="F845" s="24"/>
      <c r="G845" s="10"/>
      <c r="J845" s="22"/>
      <c r="R845" s="10"/>
      <c r="S845" s="10"/>
      <c r="T845" s="10"/>
    </row>
    <row r="846" ht="15.75" customHeight="1">
      <c r="B846" s="10"/>
      <c r="C846" s="10"/>
      <c r="D846" s="10"/>
      <c r="E846" s="10"/>
      <c r="F846" s="24"/>
      <c r="G846" s="10"/>
      <c r="J846" s="22"/>
      <c r="R846" s="10"/>
      <c r="S846" s="10"/>
      <c r="T846" s="10"/>
    </row>
    <row r="847" ht="15.75" customHeight="1">
      <c r="B847" s="10"/>
      <c r="C847" s="10"/>
      <c r="D847" s="10"/>
      <c r="E847" s="10"/>
      <c r="F847" s="24"/>
      <c r="G847" s="10"/>
      <c r="J847" s="22"/>
      <c r="R847" s="10"/>
      <c r="S847" s="10"/>
      <c r="T847" s="10"/>
    </row>
    <row r="848" ht="15.75" customHeight="1">
      <c r="B848" s="10"/>
      <c r="C848" s="10"/>
      <c r="D848" s="10"/>
      <c r="E848" s="10"/>
      <c r="F848" s="24"/>
      <c r="G848" s="10"/>
      <c r="J848" s="22"/>
      <c r="R848" s="10"/>
      <c r="S848" s="10"/>
      <c r="T848" s="10"/>
    </row>
    <row r="849" ht="15.75" customHeight="1">
      <c r="B849" s="10"/>
      <c r="C849" s="10"/>
      <c r="D849" s="10"/>
      <c r="E849" s="10"/>
      <c r="F849" s="24"/>
      <c r="G849" s="10"/>
      <c r="J849" s="22"/>
      <c r="R849" s="10"/>
      <c r="S849" s="10"/>
      <c r="T849" s="10"/>
    </row>
    <row r="850" ht="15.75" customHeight="1">
      <c r="B850" s="10"/>
      <c r="C850" s="10"/>
      <c r="D850" s="10"/>
      <c r="E850" s="10"/>
      <c r="F850" s="24"/>
      <c r="G850" s="10"/>
      <c r="J850" s="22"/>
      <c r="R850" s="10"/>
      <c r="S850" s="10"/>
      <c r="T850" s="10"/>
    </row>
    <row r="851" ht="15.75" customHeight="1">
      <c r="B851" s="10"/>
      <c r="C851" s="10"/>
      <c r="D851" s="10"/>
      <c r="E851" s="10"/>
      <c r="F851" s="24"/>
      <c r="G851" s="10"/>
      <c r="J851" s="22"/>
      <c r="R851" s="10"/>
      <c r="S851" s="10"/>
      <c r="T851" s="10"/>
    </row>
    <row r="852" ht="15.75" customHeight="1">
      <c r="B852" s="10"/>
      <c r="C852" s="10"/>
      <c r="D852" s="10"/>
      <c r="E852" s="10"/>
      <c r="F852" s="24"/>
      <c r="G852" s="10"/>
      <c r="J852" s="22"/>
      <c r="R852" s="10"/>
      <c r="S852" s="10"/>
      <c r="T852" s="10"/>
    </row>
    <row r="853" ht="15.75" customHeight="1">
      <c r="B853" s="10"/>
      <c r="C853" s="10"/>
      <c r="D853" s="10"/>
      <c r="E853" s="10"/>
      <c r="F853" s="24"/>
      <c r="G853" s="10"/>
      <c r="J853" s="22"/>
      <c r="R853" s="10"/>
      <c r="S853" s="10"/>
      <c r="T853" s="10"/>
    </row>
    <row r="854" ht="15.75" customHeight="1">
      <c r="B854" s="10"/>
      <c r="C854" s="10"/>
      <c r="D854" s="10"/>
      <c r="E854" s="10"/>
      <c r="F854" s="24"/>
      <c r="G854" s="10"/>
      <c r="J854" s="22"/>
      <c r="R854" s="10"/>
      <c r="S854" s="10"/>
      <c r="T854" s="10"/>
    </row>
    <row r="855" ht="15.75" customHeight="1">
      <c r="B855" s="10"/>
      <c r="C855" s="10"/>
      <c r="D855" s="10"/>
      <c r="E855" s="10"/>
      <c r="F855" s="24"/>
      <c r="G855" s="10"/>
      <c r="J855" s="22"/>
      <c r="R855" s="10"/>
      <c r="S855" s="10"/>
      <c r="T855" s="10"/>
    </row>
    <row r="856" ht="15.75" customHeight="1">
      <c r="B856" s="10"/>
      <c r="C856" s="10"/>
      <c r="D856" s="10"/>
      <c r="E856" s="10"/>
      <c r="F856" s="24"/>
      <c r="G856" s="10"/>
      <c r="J856" s="22"/>
      <c r="R856" s="10"/>
      <c r="S856" s="10"/>
      <c r="T856" s="10"/>
    </row>
    <row r="857" ht="15.75" customHeight="1">
      <c r="B857" s="10"/>
      <c r="C857" s="10"/>
      <c r="D857" s="10"/>
      <c r="E857" s="10"/>
      <c r="F857" s="24"/>
      <c r="G857" s="10"/>
      <c r="J857" s="22"/>
      <c r="R857" s="10"/>
      <c r="S857" s="10"/>
      <c r="T857" s="10"/>
    </row>
    <row r="858" ht="15.75" customHeight="1">
      <c r="B858" s="10"/>
      <c r="C858" s="10"/>
      <c r="D858" s="10"/>
      <c r="E858" s="10"/>
      <c r="F858" s="24"/>
      <c r="G858" s="10"/>
      <c r="J858" s="22"/>
      <c r="R858" s="10"/>
      <c r="S858" s="10"/>
      <c r="T858" s="10"/>
    </row>
    <row r="859" ht="15.75" customHeight="1">
      <c r="B859" s="10"/>
      <c r="C859" s="10"/>
      <c r="D859" s="10"/>
      <c r="E859" s="10"/>
      <c r="F859" s="24"/>
      <c r="G859" s="10"/>
      <c r="J859" s="22"/>
      <c r="R859" s="10"/>
      <c r="S859" s="10"/>
      <c r="T859" s="10"/>
    </row>
    <row r="860" ht="15.75" customHeight="1">
      <c r="B860" s="10"/>
      <c r="C860" s="10"/>
      <c r="D860" s="10"/>
      <c r="E860" s="10"/>
      <c r="F860" s="24"/>
      <c r="G860" s="10"/>
      <c r="J860" s="22"/>
      <c r="R860" s="10"/>
      <c r="S860" s="10"/>
      <c r="T860" s="10"/>
    </row>
    <row r="861" ht="15.75" customHeight="1">
      <c r="B861" s="10"/>
      <c r="C861" s="10"/>
      <c r="D861" s="10"/>
      <c r="E861" s="10"/>
      <c r="F861" s="24"/>
      <c r="G861" s="10"/>
      <c r="J861" s="22"/>
      <c r="R861" s="10"/>
      <c r="S861" s="10"/>
      <c r="T861" s="10"/>
    </row>
    <row r="862" ht="15.75" customHeight="1">
      <c r="B862" s="10"/>
      <c r="C862" s="10"/>
      <c r="D862" s="10"/>
      <c r="E862" s="10"/>
      <c r="F862" s="24"/>
      <c r="G862" s="10"/>
      <c r="J862" s="22"/>
      <c r="R862" s="10"/>
      <c r="S862" s="10"/>
      <c r="T862" s="10"/>
    </row>
    <row r="863" ht="15.75" customHeight="1">
      <c r="B863" s="10"/>
      <c r="C863" s="10"/>
      <c r="D863" s="10"/>
      <c r="E863" s="10"/>
      <c r="F863" s="24"/>
      <c r="G863" s="10"/>
      <c r="J863" s="22"/>
      <c r="R863" s="10"/>
      <c r="S863" s="10"/>
      <c r="T863" s="10"/>
    </row>
    <row r="864" ht="15.75" customHeight="1">
      <c r="B864" s="10"/>
      <c r="C864" s="10"/>
      <c r="D864" s="10"/>
      <c r="E864" s="10"/>
      <c r="F864" s="24"/>
      <c r="G864" s="10"/>
      <c r="J864" s="22"/>
      <c r="R864" s="10"/>
      <c r="S864" s="10"/>
      <c r="T864" s="10"/>
    </row>
    <row r="865" ht="15.75" customHeight="1">
      <c r="B865" s="10"/>
      <c r="C865" s="10"/>
      <c r="D865" s="10"/>
      <c r="E865" s="10"/>
      <c r="F865" s="24"/>
      <c r="G865" s="10"/>
      <c r="J865" s="22"/>
      <c r="R865" s="10"/>
      <c r="S865" s="10"/>
      <c r="T865" s="10"/>
    </row>
    <row r="866" ht="15.75" customHeight="1">
      <c r="B866" s="10"/>
      <c r="C866" s="10"/>
      <c r="D866" s="10"/>
      <c r="E866" s="10"/>
      <c r="F866" s="24"/>
      <c r="G866" s="10"/>
      <c r="J866" s="22"/>
      <c r="R866" s="10"/>
      <c r="S866" s="10"/>
      <c r="T866" s="10"/>
    </row>
    <row r="867" ht="15.75" customHeight="1">
      <c r="B867" s="10"/>
      <c r="C867" s="10"/>
      <c r="D867" s="10"/>
      <c r="E867" s="10"/>
      <c r="F867" s="24"/>
      <c r="G867" s="10"/>
      <c r="J867" s="22"/>
      <c r="R867" s="10"/>
      <c r="S867" s="10"/>
      <c r="T867" s="10"/>
    </row>
    <row r="868" ht="15.75" customHeight="1">
      <c r="B868" s="10"/>
      <c r="C868" s="10"/>
      <c r="D868" s="10"/>
      <c r="E868" s="10"/>
      <c r="F868" s="24"/>
      <c r="G868" s="10"/>
      <c r="J868" s="22"/>
      <c r="R868" s="10"/>
      <c r="S868" s="10"/>
      <c r="T868" s="10"/>
    </row>
    <row r="869" ht="15.75" customHeight="1">
      <c r="B869" s="10"/>
      <c r="C869" s="10"/>
      <c r="D869" s="10"/>
      <c r="E869" s="10"/>
      <c r="F869" s="24"/>
      <c r="G869" s="10"/>
      <c r="J869" s="22"/>
      <c r="R869" s="10"/>
      <c r="S869" s="10"/>
      <c r="T869" s="10"/>
    </row>
    <row r="870" ht="15.75" customHeight="1">
      <c r="B870" s="10"/>
      <c r="C870" s="10"/>
      <c r="D870" s="10"/>
      <c r="E870" s="10"/>
      <c r="F870" s="24"/>
      <c r="G870" s="10"/>
      <c r="J870" s="22"/>
      <c r="R870" s="10"/>
      <c r="S870" s="10"/>
      <c r="T870" s="10"/>
    </row>
    <row r="871" ht="15.75" customHeight="1">
      <c r="B871" s="10"/>
      <c r="C871" s="10"/>
      <c r="D871" s="10"/>
      <c r="E871" s="10"/>
      <c r="F871" s="24"/>
      <c r="G871" s="10"/>
      <c r="J871" s="22"/>
      <c r="R871" s="10"/>
      <c r="S871" s="10"/>
      <c r="T871" s="10"/>
    </row>
    <row r="872" ht="15.75" customHeight="1">
      <c r="B872" s="10"/>
      <c r="C872" s="10"/>
      <c r="D872" s="10"/>
      <c r="E872" s="10"/>
      <c r="F872" s="24"/>
      <c r="G872" s="10"/>
      <c r="J872" s="22"/>
      <c r="R872" s="10"/>
      <c r="S872" s="10"/>
      <c r="T872" s="10"/>
    </row>
    <row r="873" ht="15.75" customHeight="1">
      <c r="B873" s="10"/>
      <c r="C873" s="10"/>
      <c r="D873" s="10"/>
      <c r="E873" s="10"/>
      <c r="F873" s="24"/>
      <c r="G873" s="10"/>
      <c r="J873" s="22"/>
      <c r="R873" s="10"/>
      <c r="S873" s="10"/>
      <c r="T873" s="10"/>
    </row>
    <row r="874" ht="15.75" customHeight="1">
      <c r="B874" s="10"/>
      <c r="C874" s="10"/>
      <c r="D874" s="10"/>
      <c r="E874" s="10"/>
      <c r="F874" s="24"/>
      <c r="G874" s="10"/>
      <c r="J874" s="22"/>
      <c r="R874" s="10"/>
      <c r="S874" s="10"/>
      <c r="T874" s="10"/>
    </row>
    <row r="875" ht="15.75" customHeight="1">
      <c r="B875" s="10"/>
      <c r="C875" s="10"/>
      <c r="D875" s="10"/>
      <c r="E875" s="10"/>
      <c r="F875" s="24"/>
      <c r="G875" s="10"/>
      <c r="J875" s="22"/>
      <c r="R875" s="10"/>
      <c r="S875" s="10"/>
      <c r="T875" s="10"/>
    </row>
    <row r="876" ht="15.75" customHeight="1">
      <c r="B876" s="10"/>
      <c r="C876" s="10"/>
      <c r="D876" s="10"/>
      <c r="E876" s="10"/>
      <c r="F876" s="24"/>
      <c r="G876" s="10"/>
      <c r="J876" s="22"/>
      <c r="R876" s="10"/>
      <c r="S876" s="10"/>
      <c r="T876" s="10"/>
    </row>
    <row r="877" ht="15.75" customHeight="1">
      <c r="B877" s="10"/>
      <c r="C877" s="10"/>
      <c r="D877" s="10"/>
      <c r="E877" s="10"/>
      <c r="F877" s="24"/>
      <c r="G877" s="10"/>
      <c r="J877" s="22"/>
      <c r="R877" s="10"/>
      <c r="S877" s="10"/>
      <c r="T877" s="10"/>
    </row>
    <row r="878" ht="15.75" customHeight="1">
      <c r="B878" s="10"/>
      <c r="C878" s="10"/>
      <c r="D878" s="10"/>
      <c r="E878" s="10"/>
      <c r="F878" s="24"/>
      <c r="G878" s="10"/>
      <c r="J878" s="22"/>
      <c r="R878" s="10"/>
      <c r="S878" s="10"/>
      <c r="T878" s="10"/>
    </row>
    <row r="879" ht="15.75" customHeight="1">
      <c r="B879" s="10"/>
      <c r="C879" s="10"/>
      <c r="D879" s="10"/>
      <c r="E879" s="10"/>
      <c r="F879" s="24"/>
      <c r="G879" s="10"/>
      <c r="J879" s="22"/>
      <c r="R879" s="10"/>
      <c r="S879" s="10"/>
      <c r="T879" s="10"/>
    </row>
    <row r="880" ht="15.75" customHeight="1">
      <c r="B880" s="10"/>
      <c r="C880" s="10"/>
      <c r="D880" s="10"/>
      <c r="E880" s="10"/>
      <c r="F880" s="24"/>
      <c r="G880" s="10"/>
      <c r="J880" s="22"/>
      <c r="R880" s="10"/>
      <c r="S880" s="10"/>
      <c r="T880" s="10"/>
    </row>
    <row r="881" ht="15.75" customHeight="1">
      <c r="B881" s="10"/>
      <c r="C881" s="10"/>
      <c r="D881" s="10"/>
      <c r="E881" s="10"/>
      <c r="F881" s="24"/>
      <c r="G881" s="10"/>
      <c r="J881" s="22"/>
      <c r="R881" s="10"/>
      <c r="S881" s="10"/>
      <c r="T881" s="10"/>
    </row>
    <row r="882" ht="15.75" customHeight="1">
      <c r="B882" s="10"/>
      <c r="C882" s="10"/>
      <c r="D882" s="10"/>
      <c r="E882" s="10"/>
      <c r="F882" s="24"/>
      <c r="G882" s="10"/>
      <c r="J882" s="22"/>
      <c r="R882" s="10"/>
      <c r="S882" s="10"/>
      <c r="T882" s="10"/>
    </row>
    <row r="883" ht="15.75" customHeight="1">
      <c r="B883" s="10"/>
      <c r="C883" s="10"/>
      <c r="D883" s="10"/>
      <c r="E883" s="10"/>
      <c r="F883" s="24"/>
      <c r="G883" s="10"/>
      <c r="J883" s="22"/>
      <c r="R883" s="10"/>
      <c r="S883" s="10"/>
      <c r="T883" s="10"/>
    </row>
    <row r="884" ht="15.75" customHeight="1">
      <c r="B884" s="10"/>
      <c r="C884" s="10"/>
      <c r="D884" s="10"/>
      <c r="E884" s="10"/>
      <c r="F884" s="24"/>
      <c r="G884" s="10"/>
      <c r="J884" s="22"/>
      <c r="R884" s="10"/>
      <c r="S884" s="10"/>
      <c r="T884" s="10"/>
    </row>
    <row r="885" ht="15.75" customHeight="1">
      <c r="B885" s="10"/>
      <c r="C885" s="10"/>
      <c r="D885" s="10"/>
      <c r="E885" s="10"/>
      <c r="F885" s="24"/>
      <c r="G885" s="10"/>
      <c r="J885" s="22"/>
      <c r="R885" s="10"/>
      <c r="S885" s="10"/>
      <c r="T885" s="10"/>
    </row>
    <row r="886" ht="15.75" customHeight="1">
      <c r="B886" s="10"/>
      <c r="C886" s="10"/>
      <c r="D886" s="10"/>
      <c r="E886" s="10"/>
      <c r="F886" s="24"/>
      <c r="G886" s="10"/>
      <c r="J886" s="22"/>
      <c r="R886" s="10"/>
      <c r="S886" s="10"/>
      <c r="T886" s="10"/>
    </row>
    <row r="887" ht="15.75" customHeight="1">
      <c r="B887" s="10"/>
      <c r="C887" s="10"/>
      <c r="D887" s="10"/>
      <c r="E887" s="10"/>
      <c r="F887" s="24"/>
      <c r="G887" s="10"/>
      <c r="J887" s="22"/>
      <c r="R887" s="10"/>
      <c r="S887" s="10"/>
      <c r="T887" s="10"/>
    </row>
    <row r="888" ht="15.75" customHeight="1">
      <c r="B888" s="10"/>
      <c r="C888" s="10"/>
      <c r="D888" s="10"/>
      <c r="E888" s="10"/>
      <c r="F888" s="24"/>
      <c r="G888" s="10"/>
      <c r="J888" s="22"/>
      <c r="R888" s="10"/>
      <c r="S888" s="10"/>
      <c r="T888" s="10"/>
    </row>
    <row r="889" ht="15.75" customHeight="1">
      <c r="B889" s="10"/>
      <c r="C889" s="10"/>
      <c r="D889" s="10"/>
      <c r="E889" s="10"/>
      <c r="F889" s="24"/>
      <c r="G889" s="10"/>
      <c r="J889" s="22"/>
      <c r="R889" s="10"/>
      <c r="S889" s="10"/>
      <c r="T889" s="10"/>
    </row>
    <row r="890" ht="15.75" customHeight="1">
      <c r="B890" s="10"/>
      <c r="C890" s="10"/>
      <c r="D890" s="10"/>
      <c r="E890" s="10"/>
      <c r="F890" s="24"/>
      <c r="G890" s="10"/>
      <c r="J890" s="22"/>
      <c r="R890" s="10"/>
      <c r="S890" s="10"/>
      <c r="T890" s="10"/>
    </row>
    <row r="891" ht="15.75" customHeight="1">
      <c r="B891" s="10"/>
      <c r="C891" s="10"/>
      <c r="D891" s="10"/>
      <c r="E891" s="10"/>
      <c r="F891" s="24"/>
      <c r="G891" s="10"/>
      <c r="J891" s="22"/>
      <c r="R891" s="10"/>
      <c r="S891" s="10"/>
      <c r="T891" s="10"/>
    </row>
    <row r="892" ht="15.75" customHeight="1">
      <c r="B892" s="10"/>
      <c r="C892" s="10"/>
      <c r="D892" s="10"/>
      <c r="E892" s="10"/>
      <c r="F892" s="24"/>
      <c r="G892" s="10"/>
      <c r="J892" s="22"/>
      <c r="R892" s="10"/>
      <c r="S892" s="10"/>
      <c r="T892" s="10"/>
    </row>
    <row r="893" ht="15.75" customHeight="1">
      <c r="B893" s="10"/>
      <c r="C893" s="10"/>
      <c r="D893" s="10"/>
      <c r="E893" s="10"/>
      <c r="F893" s="24"/>
      <c r="G893" s="10"/>
      <c r="J893" s="22"/>
      <c r="R893" s="10"/>
      <c r="S893" s="10"/>
      <c r="T893" s="10"/>
    </row>
    <row r="894" ht="15.75" customHeight="1">
      <c r="B894" s="10"/>
      <c r="C894" s="10"/>
      <c r="D894" s="10"/>
      <c r="E894" s="10"/>
      <c r="F894" s="24"/>
      <c r="G894" s="10"/>
      <c r="J894" s="22"/>
      <c r="R894" s="10"/>
      <c r="S894" s="10"/>
      <c r="T894" s="10"/>
    </row>
    <row r="895" ht="15.75" customHeight="1">
      <c r="B895" s="10"/>
      <c r="C895" s="10"/>
      <c r="D895" s="10"/>
      <c r="E895" s="10"/>
      <c r="F895" s="24"/>
      <c r="G895" s="10"/>
      <c r="J895" s="22"/>
      <c r="R895" s="10"/>
      <c r="S895" s="10"/>
      <c r="T895" s="10"/>
    </row>
    <row r="896" ht="15.75" customHeight="1">
      <c r="B896" s="10"/>
      <c r="C896" s="10"/>
      <c r="D896" s="10"/>
      <c r="E896" s="10"/>
      <c r="F896" s="24"/>
      <c r="G896" s="10"/>
      <c r="J896" s="22"/>
      <c r="R896" s="10"/>
      <c r="S896" s="10"/>
      <c r="T896" s="10"/>
    </row>
    <row r="897" ht="15.75" customHeight="1">
      <c r="B897" s="10"/>
      <c r="C897" s="10"/>
      <c r="D897" s="10"/>
      <c r="E897" s="10"/>
      <c r="F897" s="24"/>
      <c r="G897" s="10"/>
      <c r="J897" s="22"/>
      <c r="R897" s="10"/>
      <c r="S897" s="10"/>
      <c r="T897" s="10"/>
    </row>
    <row r="898" ht="15.75" customHeight="1">
      <c r="B898" s="10"/>
      <c r="C898" s="10"/>
      <c r="D898" s="10"/>
      <c r="E898" s="10"/>
      <c r="F898" s="24"/>
      <c r="G898" s="10"/>
      <c r="J898" s="22"/>
      <c r="R898" s="10"/>
      <c r="S898" s="10"/>
      <c r="T898" s="10"/>
    </row>
    <row r="899" ht="15.75" customHeight="1">
      <c r="B899" s="10"/>
      <c r="C899" s="10"/>
      <c r="D899" s="10"/>
      <c r="E899" s="10"/>
      <c r="F899" s="24"/>
      <c r="G899" s="10"/>
      <c r="J899" s="22"/>
      <c r="R899" s="10"/>
      <c r="S899" s="10"/>
      <c r="T899" s="10"/>
    </row>
    <row r="900" ht="15.75" customHeight="1">
      <c r="B900" s="10"/>
      <c r="C900" s="10"/>
      <c r="D900" s="10"/>
      <c r="E900" s="10"/>
      <c r="F900" s="24"/>
      <c r="G900" s="10"/>
      <c r="J900" s="22"/>
      <c r="R900" s="10"/>
      <c r="S900" s="10"/>
      <c r="T900" s="10"/>
    </row>
    <row r="901" ht="15.75" customHeight="1">
      <c r="B901" s="10"/>
      <c r="C901" s="10"/>
      <c r="D901" s="10"/>
      <c r="E901" s="10"/>
      <c r="F901" s="24"/>
      <c r="G901" s="10"/>
      <c r="J901" s="22"/>
      <c r="R901" s="10"/>
      <c r="S901" s="10"/>
      <c r="T901" s="10"/>
    </row>
    <row r="902" ht="15.75" customHeight="1">
      <c r="B902" s="10"/>
      <c r="C902" s="10"/>
      <c r="D902" s="10"/>
      <c r="E902" s="10"/>
      <c r="F902" s="24"/>
      <c r="G902" s="10"/>
      <c r="J902" s="22"/>
      <c r="R902" s="10"/>
      <c r="S902" s="10"/>
      <c r="T902" s="10"/>
    </row>
    <row r="903" ht="15.75" customHeight="1">
      <c r="B903" s="10"/>
      <c r="C903" s="10"/>
      <c r="D903" s="10"/>
      <c r="E903" s="10"/>
      <c r="F903" s="24"/>
      <c r="G903" s="10"/>
      <c r="J903" s="22"/>
      <c r="R903" s="10"/>
      <c r="S903" s="10"/>
      <c r="T903" s="10"/>
    </row>
    <row r="904" ht="15.75" customHeight="1">
      <c r="B904" s="10"/>
      <c r="C904" s="10"/>
      <c r="D904" s="10"/>
      <c r="E904" s="10"/>
      <c r="F904" s="24"/>
      <c r="G904" s="10"/>
      <c r="J904" s="22"/>
      <c r="R904" s="10"/>
      <c r="S904" s="10"/>
      <c r="T904" s="10"/>
    </row>
    <row r="905" ht="15.75" customHeight="1">
      <c r="B905" s="10"/>
      <c r="C905" s="10"/>
      <c r="D905" s="10"/>
      <c r="E905" s="10"/>
      <c r="F905" s="24"/>
      <c r="G905" s="10"/>
      <c r="J905" s="22"/>
      <c r="R905" s="10"/>
      <c r="S905" s="10"/>
      <c r="T905" s="10"/>
    </row>
    <row r="906" ht="15.75" customHeight="1">
      <c r="B906" s="10"/>
      <c r="C906" s="10"/>
      <c r="D906" s="10"/>
      <c r="E906" s="10"/>
      <c r="F906" s="24"/>
      <c r="G906" s="10"/>
      <c r="J906" s="22"/>
      <c r="R906" s="10"/>
      <c r="S906" s="10"/>
      <c r="T906" s="10"/>
    </row>
    <row r="907" ht="15.75" customHeight="1">
      <c r="B907" s="10"/>
      <c r="C907" s="10"/>
      <c r="D907" s="10"/>
      <c r="E907" s="10"/>
      <c r="F907" s="24"/>
      <c r="G907" s="10"/>
      <c r="J907" s="22"/>
      <c r="R907" s="10"/>
      <c r="S907" s="10"/>
      <c r="T907" s="10"/>
    </row>
    <row r="908" ht="15.75" customHeight="1">
      <c r="B908" s="10"/>
      <c r="C908" s="10"/>
      <c r="D908" s="10"/>
      <c r="E908" s="10"/>
      <c r="F908" s="24"/>
      <c r="G908" s="10"/>
      <c r="J908" s="22"/>
      <c r="R908" s="10"/>
      <c r="S908" s="10"/>
      <c r="T908" s="10"/>
    </row>
    <row r="909" ht="15.75" customHeight="1">
      <c r="B909" s="10"/>
      <c r="C909" s="10"/>
      <c r="D909" s="10"/>
      <c r="E909" s="10"/>
      <c r="F909" s="24"/>
      <c r="G909" s="10"/>
      <c r="J909" s="22"/>
      <c r="R909" s="10"/>
      <c r="S909" s="10"/>
      <c r="T909" s="10"/>
    </row>
    <row r="910" ht="15.75" customHeight="1">
      <c r="B910" s="10"/>
      <c r="C910" s="10"/>
      <c r="D910" s="10"/>
      <c r="E910" s="10"/>
      <c r="F910" s="24"/>
      <c r="G910" s="10"/>
      <c r="J910" s="22"/>
      <c r="R910" s="10"/>
      <c r="S910" s="10"/>
      <c r="T910" s="10"/>
    </row>
    <row r="911" ht="15.75" customHeight="1">
      <c r="B911" s="10"/>
      <c r="C911" s="10"/>
      <c r="D911" s="10"/>
      <c r="E911" s="10"/>
      <c r="F911" s="24"/>
      <c r="G911" s="10"/>
      <c r="J911" s="22"/>
      <c r="R911" s="10"/>
      <c r="S911" s="10"/>
      <c r="T911" s="10"/>
    </row>
    <row r="912" ht="15.75" customHeight="1">
      <c r="B912" s="10"/>
      <c r="C912" s="10"/>
      <c r="D912" s="10"/>
      <c r="E912" s="10"/>
      <c r="F912" s="24"/>
      <c r="G912" s="10"/>
      <c r="J912" s="22"/>
      <c r="R912" s="10"/>
      <c r="S912" s="10"/>
      <c r="T912" s="10"/>
    </row>
    <row r="913" ht="15.75" customHeight="1">
      <c r="B913" s="10"/>
      <c r="C913" s="10"/>
      <c r="D913" s="10"/>
      <c r="E913" s="10"/>
      <c r="F913" s="24"/>
      <c r="G913" s="10"/>
      <c r="J913" s="22"/>
      <c r="R913" s="10"/>
      <c r="S913" s="10"/>
      <c r="T913" s="10"/>
    </row>
    <row r="914" ht="15.75" customHeight="1">
      <c r="B914" s="10"/>
      <c r="C914" s="10"/>
      <c r="D914" s="10"/>
      <c r="E914" s="10"/>
      <c r="F914" s="24"/>
      <c r="G914" s="10"/>
      <c r="J914" s="22"/>
      <c r="R914" s="10"/>
      <c r="S914" s="10"/>
      <c r="T914" s="10"/>
    </row>
    <row r="915" ht="15.75" customHeight="1">
      <c r="B915" s="10"/>
      <c r="C915" s="10"/>
      <c r="D915" s="10"/>
      <c r="E915" s="10"/>
      <c r="F915" s="24"/>
      <c r="G915" s="10"/>
      <c r="J915" s="22"/>
      <c r="R915" s="10"/>
      <c r="S915" s="10"/>
      <c r="T915" s="10"/>
    </row>
    <row r="916" ht="15.75" customHeight="1">
      <c r="B916" s="10"/>
      <c r="C916" s="10"/>
      <c r="D916" s="10"/>
      <c r="E916" s="10"/>
      <c r="F916" s="24"/>
      <c r="G916" s="10"/>
      <c r="J916" s="22"/>
      <c r="R916" s="10"/>
      <c r="S916" s="10"/>
      <c r="T916" s="10"/>
    </row>
    <row r="917" ht="15.75" customHeight="1">
      <c r="B917" s="10"/>
      <c r="C917" s="10"/>
      <c r="D917" s="10"/>
      <c r="E917" s="10"/>
      <c r="F917" s="24"/>
      <c r="G917" s="10"/>
      <c r="J917" s="22"/>
      <c r="R917" s="10"/>
      <c r="S917" s="10"/>
      <c r="T917" s="10"/>
    </row>
    <row r="918" ht="15.75" customHeight="1">
      <c r="B918" s="10"/>
      <c r="C918" s="10"/>
      <c r="D918" s="10"/>
      <c r="E918" s="10"/>
      <c r="F918" s="24"/>
      <c r="G918" s="10"/>
      <c r="J918" s="22"/>
      <c r="R918" s="10"/>
      <c r="S918" s="10"/>
      <c r="T918" s="10"/>
    </row>
    <row r="919" ht="15.75" customHeight="1">
      <c r="B919" s="10"/>
      <c r="C919" s="10"/>
      <c r="D919" s="10"/>
      <c r="E919" s="10"/>
      <c r="F919" s="24"/>
      <c r="G919" s="10"/>
      <c r="J919" s="22"/>
      <c r="R919" s="10"/>
      <c r="S919" s="10"/>
      <c r="T919" s="10"/>
    </row>
    <row r="920" ht="15.75" customHeight="1">
      <c r="B920" s="10"/>
      <c r="C920" s="10"/>
      <c r="D920" s="10"/>
      <c r="E920" s="10"/>
      <c r="F920" s="24"/>
      <c r="G920" s="10"/>
      <c r="J920" s="22"/>
      <c r="R920" s="10"/>
      <c r="S920" s="10"/>
      <c r="T920" s="10"/>
    </row>
    <row r="921" ht="15.75" customHeight="1">
      <c r="B921" s="10"/>
      <c r="C921" s="10"/>
      <c r="D921" s="10"/>
      <c r="E921" s="10"/>
      <c r="F921" s="24"/>
      <c r="G921" s="10"/>
      <c r="J921" s="22"/>
      <c r="R921" s="10"/>
      <c r="S921" s="10"/>
      <c r="T921" s="10"/>
    </row>
    <row r="922" ht="15.75" customHeight="1">
      <c r="B922" s="10"/>
      <c r="C922" s="10"/>
      <c r="D922" s="10"/>
      <c r="E922" s="10"/>
      <c r="F922" s="24"/>
      <c r="G922" s="10"/>
      <c r="J922" s="22"/>
      <c r="R922" s="10"/>
      <c r="S922" s="10"/>
      <c r="T922" s="10"/>
    </row>
    <row r="923" ht="15.75" customHeight="1">
      <c r="B923" s="10"/>
      <c r="C923" s="10"/>
      <c r="D923" s="10"/>
      <c r="E923" s="10"/>
      <c r="F923" s="24"/>
      <c r="G923" s="10"/>
      <c r="J923" s="22"/>
      <c r="R923" s="10"/>
      <c r="S923" s="10"/>
      <c r="T923" s="10"/>
    </row>
    <row r="924" ht="15.75" customHeight="1">
      <c r="B924" s="10"/>
      <c r="C924" s="10"/>
      <c r="D924" s="10"/>
      <c r="E924" s="10"/>
      <c r="F924" s="24"/>
      <c r="G924" s="10"/>
      <c r="J924" s="22"/>
      <c r="R924" s="10"/>
      <c r="S924" s="10"/>
      <c r="T924" s="10"/>
    </row>
    <row r="925" ht="15.75" customHeight="1">
      <c r="B925" s="10"/>
      <c r="C925" s="10"/>
      <c r="D925" s="10"/>
      <c r="E925" s="10"/>
      <c r="F925" s="24"/>
      <c r="G925" s="10"/>
      <c r="J925" s="22"/>
      <c r="R925" s="10"/>
      <c r="S925" s="10"/>
      <c r="T925" s="10"/>
    </row>
    <row r="926" ht="15.75" customHeight="1">
      <c r="B926" s="10"/>
      <c r="C926" s="10"/>
      <c r="D926" s="10"/>
      <c r="E926" s="10"/>
      <c r="F926" s="24"/>
      <c r="G926" s="10"/>
      <c r="J926" s="22"/>
      <c r="R926" s="10"/>
      <c r="S926" s="10"/>
      <c r="T926" s="10"/>
    </row>
    <row r="927" ht="15.75" customHeight="1">
      <c r="B927" s="10"/>
      <c r="C927" s="10"/>
      <c r="D927" s="10"/>
      <c r="E927" s="10"/>
      <c r="F927" s="24"/>
      <c r="G927" s="10"/>
      <c r="J927" s="22"/>
      <c r="R927" s="10"/>
      <c r="S927" s="10"/>
      <c r="T927" s="10"/>
    </row>
    <row r="928" ht="15.75" customHeight="1">
      <c r="B928" s="10"/>
      <c r="C928" s="10"/>
      <c r="D928" s="10"/>
      <c r="E928" s="10"/>
      <c r="F928" s="24"/>
      <c r="G928" s="10"/>
      <c r="J928" s="22"/>
      <c r="R928" s="10"/>
      <c r="S928" s="10"/>
      <c r="T928" s="10"/>
    </row>
    <row r="929" ht="15.75" customHeight="1">
      <c r="B929" s="10"/>
      <c r="C929" s="10"/>
      <c r="D929" s="10"/>
      <c r="E929" s="10"/>
      <c r="F929" s="24"/>
      <c r="G929" s="10"/>
      <c r="J929" s="22"/>
      <c r="R929" s="10"/>
      <c r="S929" s="10"/>
      <c r="T929" s="10"/>
    </row>
    <row r="930" ht="15.75" customHeight="1">
      <c r="B930" s="10"/>
      <c r="C930" s="10"/>
      <c r="D930" s="10"/>
      <c r="E930" s="10"/>
      <c r="F930" s="24"/>
      <c r="G930" s="10"/>
      <c r="J930" s="22"/>
      <c r="R930" s="10"/>
      <c r="S930" s="10"/>
      <c r="T930" s="10"/>
    </row>
    <row r="931" ht="15.75" customHeight="1">
      <c r="B931" s="10"/>
      <c r="C931" s="10"/>
      <c r="D931" s="10"/>
      <c r="E931" s="10"/>
      <c r="F931" s="24"/>
      <c r="G931" s="10"/>
      <c r="J931" s="22"/>
      <c r="R931" s="10"/>
      <c r="S931" s="10"/>
      <c r="T931" s="10"/>
    </row>
    <row r="932" ht="15.75" customHeight="1">
      <c r="B932" s="10"/>
      <c r="C932" s="10"/>
      <c r="D932" s="10"/>
      <c r="E932" s="10"/>
      <c r="F932" s="24"/>
      <c r="G932" s="10"/>
      <c r="J932" s="22"/>
      <c r="R932" s="10"/>
      <c r="S932" s="10"/>
      <c r="T932" s="10"/>
    </row>
    <row r="933" ht="15.75" customHeight="1">
      <c r="B933" s="10"/>
      <c r="C933" s="10"/>
      <c r="D933" s="10"/>
      <c r="E933" s="10"/>
      <c r="F933" s="24"/>
      <c r="G933" s="10"/>
      <c r="J933" s="22"/>
      <c r="R933" s="10"/>
      <c r="S933" s="10"/>
      <c r="T933" s="10"/>
    </row>
    <row r="934" ht="15.75" customHeight="1">
      <c r="B934" s="10"/>
      <c r="C934" s="10"/>
      <c r="D934" s="10"/>
      <c r="E934" s="10"/>
      <c r="F934" s="24"/>
      <c r="G934" s="10"/>
      <c r="J934" s="22"/>
      <c r="R934" s="10"/>
      <c r="S934" s="10"/>
      <c r="T934" s="10"/>
    </row>
    <row r="935" ht="15.75" customHeight="1">
      <c r="B935" s="10"/>
      <c r="C935" s="10"/>
      <c r="D935" s="10"/>
      <c r="E935" s="10"/>
      <c r="F935" s="24"/>
      <c r="G935" s="10"/>
      <c r="J935" s="22"/>
      <c r="R935" s="10"/>
      <c r="S935" s="10"/>
      <c r="T935" s="10"/>
    </row>
    <row r="936" ht="15.75" customHeight="1">
      <c r="B936" s="10"/>
      <c r="C936" s="10"/>
      <c r="D936" s="10"/>
      <c r="E936" s="10"/>
      <c r="F936" s="24"/>
      <c r="G936" s="10"/>
      <c r="J936" s="22"/>
      <c r="R936" s="10"/>
      <c r="S936" s="10"/>
      <c r="T936" s="10"/>
    </row>
    <row r="937" ht="15.75" customHeight="1">
      <c r="B937" s="10"/>
      <c r="C937" s="10"/>
      <c r="D937" s="10"/>
      <c r="E937" s="10"/>
      <c r="F937" s="24"/>
      <c r="G937" s="10"/>
      <c r="J937" s="22"/>
      <c r="R937" s="10"/>
      <c r="S937" s="10"/>
      <c r="T937" s="10"/>
    </row>
    <row r="938" ht="15.75" customHeight="1">
      <c r="B938" s="10"/>
      <c r="C938" s="10"/>
      <c r="D938" s="10"/>
      <c r="E938" s="10"/>
      <c r="F938" s="24"/>
      <c r="G938" s="10"/>
      <c r="J938" s="22"/>
      <c r="R938" s="10"/>
      <c r="S938" s="10"/>
      <c r="T938" s="10"/>
    </row>
    <row r="939" ht="15.75" customHeight="1">
      <c r="B939" s="10"/>
      <c r="C939" s="10"/>
      <c r="D939" s="10"/>
      <c r="E939" s="10"/>
      <c r="F939" s="24"/>
      <c r="G939" s="10"/>
      <c r="J939" s="22"/>
      <c r="R939" s="10"/>
      <c r="S939" s="10"/>
      <c r="T939" s="10"/>
    </row>
    <row r="940" ht="15.75" customHeight="1">
      <c r="B940" s="10"/>
      <c r="C940" s="10"/>
      <c r="D940" s="10"/>
      <c r="E940" s="10"/>
      <c r="F940" s="24"/>
      <c r="G940" s="10"/>
      <c r="J940" s="22"/>
      <c r="R940" s="10"/>
      <c r="S940" s="10"/>
      <c r="T940" s="10"/>
    </row>
    <row r="941" ht="15.75" customHeight="1">
      <c r="B941" s="10"/>
      <c r="C941" s="10"/>
      <c r="D941" s="10"/>
      <c r="E941" s="10"/>
      <c r="F941" s="24"/>
      <c r="G941" s="10"/>
      <c r="J941" s="22"/>
      <c r="R941" s="10"/>
      <c r="S941" s="10"/>
      <c r="T941" s="10"/>
    </row>
    <row r="942" ht="15.75" customHeight="1">
      <c r="B942" s="10"/>
      <c r="C942" s="10"/>
      <c r="D942" s="10"/>
      <c r="E942" s="10"/>
      <c r="F942" s="24"/>
      <c r="G942" s="10"/>
      <c r="J942" s="22"/>
      <c r="R942" s="10"/>
      <c r="S942" s="10"/>
      <c r="T942" s="10"/>
    </row>
    <row r="943" ht="15.75" customHeight="1">
      <c r="B943" s="10"/>
      <c r="C943" s="10"/>
      <c r="D943" s="10"/>
      <c r="E943" s="10"/>
      <c r="F943" s="24"/>
      <c r="G943" s="10"/>
      <c r="J943" s="22"/>
      <c r="R943" s="10"/>
      <c r="S943" s="10"/>
      <c r="T943" s="10"/>
    </row>
    <row r="944" ht="15.75" customHeight="1">
      <c r="B944" s="10"/>
      <c r="C944" s="10"/>
      <c r="D944" s="10"/>
      <c r="E944" s="10"/>
      <c r="F944" s="24"/>
      <c r="G944" s="10"/>
      <c r="J944" s="22"/>
      <c r="R944" s="10"/>
      <c r="S944" s="10"/>
      <c r="T944" s="10"/>
    </row>
    <row r="945" ht="15.75" customHeight="1">
      <c r="B945" s="10"/>
      <c r="C945" s="10"/>
      <c r="D945" s="10"/>
      <c r="E945" s="10"/>
      <c r="F945" s="24"/>
      <c r="G945" s="10"/>
      <c r="J945" s="22"/>
      <c r="R945" s="10"/>
      <c r="S945" s="10"/>
      <c r="T945" s="10"/>
    </row>
    <row r="946" ht="15.75" customHeight="1">
      <c r="B946" s="10"/>
      <c r="C946" s="10"/>
      <c r="D946" s="10"/>
      <c r="E946" s="10"/>
      <c r="F946" s="24"/>
      <c r="G946" s="10"/>
      <c r="J946" s="22"/>
      <c r="R946" s="10"/>
      <c r="S946" s="10"/>
      <c r="T946" s="10"/>
    </row>
    <row r="947" ht="15.75" customHeight="1">
      <c r="B947" s="10"/>
      <c r="C947" s="10"/>
      <c r="D947" s="10"/>
      <c r="E947" s="10"/>
      <c r="F947" s="24"/>
      <c r="G947" s="10"/>
      <c r="J947" s="22"/>
      <c r="R947" s="10"/>
      <c r="S947" s="10"/>
      <c r="T947" s="10"/>
    </row>
    <row r="948" ht="15.75" customHeight="1">
      <c r="B948" s="10"/>
      <c r="C948" s="10"/>
      <c r="D948" s="10"/>
      <c r="E948" s="10"/>
      <c r="F948" s="24"/>
      <c r="G948" s="10"/>
      <c r="J948" s="22"/>
      <c r="R948" s="10"/>
      <c r="S948" s="10"/>
      <c r="T948" s="10"/>
    </row>
    <row r="949" ht="15.75" customHeight="1">
      <c r="B949" s="10"/>
      <c r="C949" s="10"/>
      <c r="D949" s="10"/>
      <c r="E949" s="10"/>
      <c r="F949" s="24"/>
      <c r="G949" s="10"/>
      <c r="J949" s="22"/>
      <c r="R949" s="10"/>
      <c r="S949" s="10"/>
      <c r="T949" s="10"/>
    </row>
    <row r="950" ht="15.75" customHeight="1">
      <c r="B950" s="10"/>
      <c r="C950" s="10"/>
      <c r="D950" s="10"/>
      <c r="E950" s="10"/>
      <c r="F950" s="24"/>
      <c r="G950" s="10"/>
      <c r="J950" s="22"/>
      <c r="R950" s="10"/>
      <c r="S950" s="10"/>
      <c r="T950" s="10"/>
    </row>
    <row r="951" ht="15.75" customHeight="1">
      <c r="B951" s="10"/>
      <c r="C951" s="10"/>
      <c r="D951" s="10"/>
      <c r="E951" s="10"/>
      <c r="F951" s="24"/>
      <c r="G951" s="10"/>
      <c r="J951" s="22"/>
      <c r="R951" s="10"/>
      <c r="S951" s="10"/>
      <c r="T951" s="10"/>
    </row>
    <row r="952" ht="15.75" customHeight="1">
      <c r="B952" s="10"/>
      <c r="C952" s="10"/>
      <c r="D952" s="10"/>
      <c r="E952" s="10"/>
      <c r="F952" s="24"/>
      <c r="G952" s="10"/>
      <c r="J952" s="22"/>
      <c r="R952" s="10"/>
      <c r="S952" s="10"/>
      <c r="T952" s="10"/>
    </row>
    <row r="953" ht="15.75" customHeight="1">
      <c r="B953" s="10"/>
      <c r="C953" s="10"/>
      <c r="D953" s="10"/>
      <c r="E953" s="10"/>
      <c r="F953" s="24"/>
      <c r="G953" s="10"/>
      <c r="J953" s="22"/>
      <c r="R953" s="10"/>
      <c r="S953" s="10"/>
      <c r="T953" s="10"/>
    </row>
    <row r="954" ht="15.75" customHeight="1">
      <c r="B954" s="10"/>
      <c r="C954" s="10"/>
      <c r="D954" s="10"/>
      <c r="E954" s="10"/>
      <c r="F954" s="24"/>
      <c r="G954" s="10"/>
      <c r="J954" s="22"/>
      <c r="R954" s="10"/>
      <c r="S954" s="10"/>
      <c r="T954" s="10"/>
    </row>
    <row r="955" ht="15.75" customHeight="1">
      <c r="B955" s="10"/>
      <c r="C955" s="10"/>
      <c r="D955" s="10"/>
      <c r="E955" s="10"/>
      <c r="F955" s="24"/>
      <c r="G955" s="10"/>
      <c r="J955" s="22"/>
      <c r="R955" s="10"/>
      <c r="S955" s="10"/>
      <c r="T955" s="10"/>
    </row>
    <row r="956" ht="15.75" customHeight="1">
      <c r="B956" s="10"/>
      <c r="C956" s="10"/>
      <c r="D956" s="10"/>
      <c r="E956" s="10"/>
      <c r="F956" s="24"/>
      <c r="G956" s="10"/>
      <c r="J956" s="22"/>
      <c r="R956" s="10"/>
      <c r="S956" s="10"/>
      <c r="T956" s="10"/>
    </row>
    <row r="957" ht="15.75" customHeight="1">
      <c r="B957" s="10"/>
      <c r="C957" s="10"/>
      <c r="D957" s="10"/>
      <c r="E957" s="10"/>
      <c r="F957" s="24"/>
      <c r="G957" s="10"/>
      <c r="J957" s="22"/>
      <c r="R957" s="10"/>
      <c r="S957" s="10"/>
      <c r="T957" s="10"/>
    </row>
    <row r="958" ht="15.75" customHeight="1">
      <c r="B958" s="10"/>
      <c r="C958" s="10"/>
      <c r="D958" s="10"/>
      <c r="E958" s="10"/>
      <c r="F958" s="24"/>
      <c r="G958" s="10"/>
      <c r="J958" s="22"/>
      <c r="R958" s="10"/>
      <c r="S958" s="10"/>
      <c r="T958" s="10"/>
    </row>
    <row r="959" ht="15.75" customHeight="1">
      <c r="B959" s="10"/>
      <c r="C959" s="10"/>
      <c r="D959" s="10"/>
      <c r="E959" s="10"/>
      <c r="F959" s="24"/>
      <c r="G959" s="10"/>
      <c r="J959" s="22"/>
      <c r="R959" s="10"/>
      <c r="S959" s="10"/>
      <c r="T959" s="10"/>
    </row>
    <row r="960" ht="15.75" customHeight="1">
      <c r="B960" s="10"/>
      <c r="C960" s="10"/>
      <c r="D960" s="10"/>
      <c r="E960" s="10"/>
      <c r="F960" s="24"/>
      <c r="G960" s="10"/>
      <c r="J960" s="22"/>
      <c r="R960" s="10"/>
      <c r="S960" s="10"/>
      <c r="T960" s="10"/>
    </row>
    <row r="961" ht="15.75" customHeight="1">
      <c r="B961" s="10"/>
      <c r="C961" s="10"/>
      <c r="D961" s="10"/>
      <c r="E961" s="10"/>
      <c r="F961" s="24"/>
      <c r="G961" s="10"/>
      <c r="J961" s="22"/>
      <c r="R961" s="10"/>
      <c r="S961" s="10"/>
      <c r="T961" s="10"/>
    </row>
    <row r="962" ht="15.75" customHeight="1">
      <c r="B962" s="10"/>
      <c r="C962" s="10"/>
      <c r="D962" s="10"/>
      <c r="E962" s="10"/>
      <c r="F962" s="24"/>
      <c r="G962" s="10"/>
      <c r="J962" s="22"/>
      <c r="R962" s="10"/>
      <c r="S962" s="10"/>
      <c r="T962" s="10"/>
    </row>
    <row r="963" ht="15.75" customHeight="1">
      <c r="B963" s="10"/>
      <c r="C963" s="10"/>
      <c r="D963" s="10"/>
      <c r="E963" s="10"/>
      <c r="F963" s="24"/>
      <c r="G963" s="10"/>
      <c r="J963" s="22"/>
      <c r="R963" s="10"/>
      <c r="S963" s="10"/>
      <c r="T963" s="10"/>
    </row>
    <row r="964" ht="15.75" customHeight="1">
      <c r="B964" s="10"/>
      <c r="C964" s="10"/>
      <c r="D964" s="10"/>
      <c r="E964" s="10"/>
      <c r="F964" s="24"/>
      <c r="G964" s="10"/>
      <c r="J964" s="22"/>
      <c r="R964" s="10"/>
      <c r="S964" s="10"/>
      <c r="T964" s="10"/>
    </row>
    <row r="965" ht="15.75" customHeight="1">
      <c r="B965" s="10"/>
      <c r="C965" s="10"/>
      <c r="D965" s="10"/>
      <c r="E965" s="10"/>
      <c r="F965" s="24"/>
      <c r="G965" s="10"/>
      <c r="J965" s="22"/>
      <c r="R965" s="10"/>
      <c r="S965" s="10"/>
      <c r="T965" s="10"/>
    </row>
    <row r="966" ht="15.75" customHeight="1">
      <c r="B966" s="10"/>
      <c r="C966" s="10"/>
      <c r="D966" s="10"/>
      <c r="E966" s="10"/>
      <c r="F966" s="24"/>
      <c r="G966" s="10"/>
      <c r="J966" s="22"/>
      <c r="R966" s="10"/>
      <c r="S966" s="10"/>
      <c r="T966" s="10"/>
    </row>
    <row r="967" ht="15.75" customHeight="1">
      <c r="B967" s="10"/>
      <c r="C967" s="10"/>
      <c r="D967" s="10"/>
      <c r="E967" s="10"/>
      <c r="F967" s="24"/>
      <c r="G967" s="10"/>
      <c r="J967" s="22"/>
      <c r="R967" s="10"/>
      <c r="S967" s="10"/>
      <c r="T967" s="10"/>
    </row>
    <row r="968" ht="15.75" customHeight="1">
      <c r="B968" s="10"/>
      <c r="C968" s="10"/>
      <c r="D968" s="10"/>
      <c r="E968" s="10"/>
      <c r="F968" s="24"/>
      <c r="G968" s="10"/>
      <c r="J968" s="22"/>
      <c r="R968" s="10"/>
      <c r="S968" s="10"/>
      <c r="T968" s="10"/>
    </row>
    <row r="969" ht="15.75" customHeight="1">
      <c r="B969" s="10"/>
      <c r="C969" s="10"/>
      <c r="D969" s="10"/>
      <c r="E969" s="10"/>
      <c r="F969" s="24"/>
      <c r="G969" s="10"/>
      <c r="J969" s="22"/>
      <c r="R969" s="10"/>
      <c r="S969" s="10"/>
      <c r="T969" s="10"/>
    </row>
    <row r="970" ht="15.75" customHeight="1">
      <c r="B970" s="10"/>
      <c r="C970" s="10"/>
      <c r="D970" s="10"/>
      <c r="E970" s="10"/>
      <c r="F970" s="24"/>
      <c r="G970" s="10"/>
      <c r="J970" s="22"/>
      <c r="R970" s="10"/>
      <c r="S970" s="10"/>
      <c r="T970" s="10"/>
    </row>
    <row r="971" ht="15.75" customHeight="1">
      <c r="B971" s="10"/>
      <c r="C971" s="10"/>
      <c r="D971" s="10"/>
      <c r="E971" s="10"/>
      <c r="F971" s="24"/>
      <c r="G971" s="10"/>
      <c r="J971" s="22"/>
      <c r="R971" s="10"/>
      <c r="S971" s="10"/>
      <c r="T971" s="10"/>
    </row>
    <row r="972" ht="15.75" customHeight="1">
      <c r="B972" s="10"/>
      <c r="C972" s="10"/>
      <c r="D972" s="10"/>
      <c r="E972" s="10"/>
      <c r="F972" s="24"/>
      <c r="G972" s="10"/>
      <c r="J972" s="22"/>
      <c r="R972" s="10"/>
      <c r="S972" s="10"/>
      <c r="T972" s="10"/>
    </row>
    <row r="973" ht="15.75" customHeight="1">
      <c r="B973" s="10"/>
      <c r="C973" s="10"/>
      <c r="D973" s="10"/>
      <c r="E973" s="10"/>
      <c r="F973" s="24"/>
      <c r="G973" s="10"/>
      <c r="J973" s="22"/>
      <c r="R973" s="10"/>
      <c r="S973" s="10"/>
      <c r="T973" s="10"/>
    </row>
    <row r="974" ht="15.75" customHeight="1">
      <c r="B974" s="10"/>
      <c r="C974" s="10"/>
      <c r="D974" s="10"/>
      <c r="E974" s="10"/>
      <c r="F974" s="24"/>
      <c r="G974" s="10"/>
      <c r="J974" s="22"/>
      <c r="R974" s="10"/>
      <c r="S974" s="10"/>
      <c r="T974" s="10"/>
    </row>
    <row r="975" ht="15.75" customHeight="1">
      <c r="B975" s="10"/>
      <c r="C975" s="10"/>
      <c r="D975" s="10"/>
      <c r="E975" s="10"/>
      <c r="F975" s="24"/>
      <c r="G975" s="10"/>
      <c r="J975" s="22"/>
      <c r="R975" s="10"/>
      <c r="S975" s="10"/>
      <c r="T975" s="10"/>
    </row>
    <row r="976" ht="15.75" customHeight="1">
      <c r="B976" s="10"/>
      <c r="C976" s="10"/>
      <c r="D976" s="10"/>
      <c r="E976" s="10"/>
      <c r="F976" s="24"/>
      <c r="G976" s="10"/>
      <c r="J976" s="22"/>
      <c r="R976" s="10"/>
      <c r="S976" s="10"/>
      <c r="T976" s="10"/>
    </row>
    <row r="977" ht="15.75" customHeight="1">
      <c r="B977" s="10"/>
      <c r="C977" s="10"/>
      <c r="D977" s="10"/>
      <c r="E977" s="10"/>
      <c r="F977" s="24"/>
      <c r="G977" s="10"/>
      <c r="J977" s="22"/>
      <c r="R977" s="10"/>
      <c r="S977" s="10"/>
      <c r="T977" s="10"/>
    </row>
    <row r="978" ht="15.75" customHeight="1">
      <c r="B978" s="10"/>
      <c r="C978" s="10"/>
      <c r="D978" s="10"/>
      <c r="E978" s="10"/>
      <c r="F978" s="24"/>
      <c r="G978" s="10"/>
      <c r="J978" s="22"/>
      <c r="R978" s="10"/>
      <c r="S978" s="10"/>
      <c r="T978" s="10"/>
    </row>
    <row r="979" ht="15.75" customHeight="1">
      <c r="B979" s="10"/>
      <c r="C979" s="10"/>
      <c r="D979" s="10"/>
      <c r="E979" s="10"/>
      <c r="F979" s="24"/>
      <c r="G979" s="10"/>
      <c r="J979" s="22"/>
      <c r="R979" s="10"/>
      <c r="S979" s="10"/>
      <c r="T979" s="10"/>
    </row>
    <row r="980" ht="15.75" customHeight="1">
      <c r="B980" s="10"/>
      <c r="C980" s="10"/>
      <c r="D980" s="10"/>
      <c r="E980" s="10"/>
      <c r="F980" s="24"/>
      <c r="G980" s="10"/>
      <c r="J980" s="22"/>
      <c r="R980" s="10"/>
      <c r="S980" s="10"/>
      <c r="T980" s="10"/>
    </row>
    <row r="981" ht="15.75" customHeight="1">
      <c r="B981" s="10"/>
      <c r="C981" s="10"/>
      <c r="D981" s="10"/>
      <c r="E981" s="10"/>
      <c r="F981" s="24"/>
      <c r="G981" s="10"/>
      <c r="J981" s="22"/>
      <c r="R981" s="10"/>
      <c r="S981" s="10"/>
      <c r="T981" s="10"/>
    </row>
    <row r="982" ht="15.75" customHeight="1">
      <c r="B982" s="10"/>
      <c r="C982" s="10"/>
      <c r="D982" s="10"/>
      <c r="E982" s="10"/>
      <c r="F982" s="24"/>
      <c r="G982" s="10"/>
      <c r="J982" s="22"/>
      <c r="R982" s="10"/>
      <c r="S982" s="10"/>
      <c r="T982" s="10"/>
    </row>
    <row r="983" ht="15.75" customHeight="1">
      <c r="B983" s="10"/>
      <c r="C983" s="10"/>
      <c r="D983" s="10"/>
      <c r="E983" s="10"/>
      <c r="F983" s="24"/>
      <c r="G983" s="10"/>
      <c r="J983" s="22"/>
      <c r="R983" s="10"/>
      <c r="S983" s="10"/>
      <c r="T983" s="10"/>
    </row>
    <row r="984" ht="15.75" customHeight="1">
      <c r="B984" s="10"/>
      <c r="C984" s="10"/>
      <c r="D984" s="10"/>
      <c r="E984" s="10"/>
      <c r="F984" s="24"/>
      <c r="G984" s="10"/>
      <c r="J984" s="22"/>
      <c r="R984" s="10"/>
      <c r="S984" s="10"/>
      <c r="T984" s="10"/>
    </row>
    <row r="985" ht="15.75" customHeight="1">
      <c r="B985" s="10"/>
      <c r="C985" s="10"/>
      <c r="D985" s="10"/>
      <c r="E985" s="10"/>
      <c r="F985" s="24"/>
      <c r="G985" s="10"/>
      <c r="J985" s="22"/>
      <c r="R985" s="10"/>
      <c r="S985" s="10"/>
      <c r="T985" s="10"/>
    </row>
    <row r="986" ht="15.75" customHeight="1">
      <c r="B986" s="10"/>
      <c r="C986" s="10"/>
      <c r="D986" s="10"/>
      <c r="E986" s="10"/>
      <c r="F986" s="24"/>
      <c r="G986" s="10"/>
      <c r="J986" s="22"/>
      <c r="R986" s="10"/>
      <c r="S986" s="10"/>
      <c r="T986" s="10"/>
    </row>
    <row r="987" ht="15.75" customHeight="1">
      <c r="B987" s="10"/>
      <c r="C987" s="10"/>
      <c r="D987" s="10"/>
      <c r="E987" s="10"/>
      <c r="F987" s="24"/>
      <c r="G987" s="10"/>
      <c r="J987" s="22"/>
      <c r="R987" s="10"/>
      <c r="S987" s="10"/>
      <c r="T987" s="10"/>
    </row>
    <row r="988" ht="15.75" customHeight="1">
      <c r="B988" s="10"/>
      <c r="C988" s="10"/>
      <c r="D988" s="10"/>
      <c r="E988" s="10"/>
      <c r="F988" s="24"/>
      <c r="G988" s="10"/>
      <c r="J988" s="22"/>
      <c r="R988" s="10"/>
      <c r="S988" s="10"/>
      <c r="T988" s="10"/>
    </row>
    <row r="989" ht="15.75" customHeight="1">
      <c r="B989" s="10"/>
      <c r="C989" s="10"/>
      <c r="D989" s="10"/>
      <c r="E989" s="10"/>
      <c r="F989" s="24"/>
      <c r="G989" s="10"/>
      <c r="J989" s="22"/>
      <c r="R989" s="10"/>
      <c r="S989" s="10"/>
      <c r="T989" s="10"/>
    </row>
    <row r="990" ht="15.75" customHeight="1">
      <c r="B990" s="10"/>
      <c r="C990" s="10"/>
      <c r="D990" s="10"/>
      <c r="E990" s="10"/>
      <c r="F990" s="24"/>
      <c r="G990" s="10"/>
      <c r="J990" s="22"/>
      <c r="R990" s="10"/>
      <c r="S990" s="10"/>
      <c r="T990" s="10"/>
    </row>
    <row r="991" ht="15.75" customHeight="1">
      <c r="B991" s="10"/>
      <c r="C991" s="10"/>
      <c r="D991" s="10"/>
      <c r="E991" s="10"/>
      <c r="F991" s="24"/>
      <c r="G991" s="10"/>
      <c r="J991" s="22"/>
      <c r="R991" s="10"/>
      <c r="S991" s="10"/>
      <c r="T991" s="10"/>
    </row>
    <row r="992" ht="15.75" customHeight="1">
      <c r="B992" s="10"/>
      <c r="C992" s="10"/>
      <c r="D992" s="10"/>
      <c r="E992" s="10"/>
      <c r="F992" s="24"/>
      <c r="G992" s="10"/>
      <c r="J992" s="22"/>
      <c r="R992" s="10"/>
      <c r="S992" s="10"/>
      <c r="T992" s="10"/>
    </row>
    <row r="993" ht="15.75" customHeight="1">
      <c r="B993" s="10"/>
      <c r="C993" s="10"/>
      <c r="D993" s="10"/>
      <c r="E993" s="10"/>
      <c r="F993" s="24"/>
      <c r="G993" s="10"/>
      <c r="J993" s="22"/>
      <c r="R993" s="10"/>
      <c r="S993" s="10"/>
      <c r="T993" s="10"/>
    </row>
    <row r="994" ht="15.75" customHeight="1">
      <c r="B994" s="10"/>
      <c r="C994" s="10"/>
      <c r="D994" s="10"/>
      <c r="E994" s="10"/>
      <c r="F994" s="24"/>
      <c r="G994" s="10"/>
      <c r="J994" s="22"/>
      <c r="R994" s="10"/>
      <c r="S994" s="10"/>
      <c r="T994" s="10"/>
    </row>
    <row r="995" ht="15.75" customHeight="1">
      <c r="B995" s="10"/>
      <c r="C995" s="10"/>
      <c r="D995" s="10"/>
      <c r="E995" s="10"/>
      <c r="F995" s="24"/>
      <c r="G995" s="10"/>
      <c r="J995" s="22"/>
      <c r="R995" s="10"/>
      <c r="S995" s="10"/>
      <c r="T995" s="10"/>
    </row>
    <row r="996" ht="15.75" customHeight="1">
      <c r="B996" s="10"/>
      <c r="C996" s="10"/>
      <c r="D996" s="10"/>
      <c r="E996" s="10"/>
      <c r="F996" s="24"/>
      <c r="G996" s="10"/>
      <c r="J996" s="22"/>
      <c r="R996" s="10"/>
      <c r="S996" s="10"/>
      <c r="T996" s="10"/>
    </row>
    <row r="997" ht="15.75" customHeight="1">
      <c r="B997" s="10"/>
      <c r="C997" s="10"/>
      <c r="D997" s="10"/>
      <c r="E997" s="10"/>
      <c r="F997" s="24"/>
      <c r="G997" s="10"/>
      <c r="J997" s="22"/>
      <c r="R997" s="10"/>
      <c r="S997" s="10"/>
      <c r="T997" s="10"/>
    </row>
    <row r="998" ht="15.75" customHeight="1">
      <c r="B998" s="10"/>
      <c r="C998" s="10"/>
      <c r="D998" s="10"/>
      <c r="E998" s="10"/>
      <c r="F998" s="24"/>
      <c r="G998" s="10"/>
      <c r="J998" s="22"/>
      <c r="R998" s="10"/>
      <c r="S998" s="10"/>
      <c r="T998" s="10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0"/>
    <col customWidth="1" min="2" max="2" width="11.29"/>
    <col customWidth="1" min="3" max="3" width="23.29"/>
    <col customWidth="1" min="4" max="4" width="18.57"/>
    <col customWidth="1" min="5" max="5" width="11.29"/>
    <col customWidth="1" min="6" max="6" width="20.86"/>
    <col customWidth="1" min="7" max="7" width="12.0"/>
    <col customWidth="1" min="8" max="8" width="18.14"/>
    <col customWidth="1" min="9" max="9" width="11.57"/>
    <col customWidth="1" min="10" max="10" width="9.14"/>
    <col customWidth="1" min="11" max="11" width="8.71"/>
    <col customWidth="1" min="12" max="17" width="4.29"/>
    <col customWidth="1" min="18" max="18" width="18.14"/>
    <col customWidth="1" min="19" max="19" width="13.57"/>
    <col customWidth="1" min="20" max="20" width="15.29"/>
    <col customWidth="1" min="21" max="27" width="21.0"/>
  </cols>
  <sheetData>
    <row r="1">
      <c r="A1" s="1" t="s">
        <v>156</v>
      </c>
      <c r="B1" s="1" t="s">
        <v>1</v>
      </c>
      <c r="C1" s="1">
        <v>2023.0</v>
      </c>
      <c r="D1" s="1">
        <v>2022.0</v>
      </c>
      <c r="E1" s="1" t="s">
        <v>2</v>
      </c>
      <c r="F1" s="23">
        <v>2021.0</v>
      </c>
      <c r="G1" s="1" t="s">
        <v>3</v>
      </c>
      <c r="H1" s="1">
        <v>2020.0</v>
      </c>
      <c r="I1" s="1" t="s">
        <v>4</v>
      </c>
      <c r="J1" s="6" t="s">
        <v>5</v>
      </c>
      <c r="K1" s="5" t="s">
        <v>6</v>
      </c>
      <c r="L1" s="4">
        <v>-1.0</v>
      </c>
      <c r="M1" s="4">
        <v>-2.0</v>
      </c>
      <c r="N1" s="4">
        <v>-3.0</v>
      </c>
      <c r="O1" s="4">
        <v>-4.0</v>
      </c>
      <c r="P1" s="4">
        <v>-5.0</v>
      </c>
      <c r="Q1" s="4">
        <v>-6.0</v>
      </c>
      <c r="R1" s="1">
        <v>2023.0</v>
      </c>
      <c r="S1" s="1">
        <v>2022.0</v>
      </c>
      <c r="T1" s="23">
        <v>2021.0</v>
      </c>
      <c r="U1" s="1">
        <v>2020.0</v>
      </c>
      <c r="V1" s="3">
        <v>2019.0</v>
      </c>
      <c r="W1" s="1">
        <v>2018.0</v>
      </c>
      <c r="X1" s="1">
        <v>2017.0</v>
      </c>
      <c r="Y1" s="1">
        <v>2016.0</v>
      </c>
      <c r="Z1" s="1">
        <v>2015.0</v>
      </c>
      <c r="AA1" s="1">
        <v>2014.0</v>
      </c>
    </row>
    <row r="2">
      <c r="A2" s="69">
        <v>0.0</v>
      </c>
      <c r="B2" s="6">
        <v>1.0</v>
      </c>
      <c r="C2" s="10" t="s">
        <v>469</v>
      </c>
      <c r="D2" s="10" t="s">
        <v>161</v>
      </c>
      <c r="E2" s="5">
        <v>1.0</v>
      </c>
      <c r="F2" s="24" t="s">
        <v>636</v>
      </c>
      <c r="G2" s="5">
        <f t="shared" ref="G2:G4" si="2">VLOOKUP(F2,$H$2:$I$38,2,FALSE)</f>
        <v>2</v>
      </c>
      <c r="H2" s="10" t="s">
        <v>636</v>
      </c>
      <c r="I2" s="5">
        <v>2.0</v>
      </c>
      <c r="J2" s="6">
        <f t="shared" ref="J2:J20" si="3">IF(K2 &gt;= 6,4,IF( K2 &gt;=3,2,1))</f>
        <v>1</v>
      </c>
      <c r="K2" s="5">
        <f t="shared" ref="K2:K35" si="4">SUM(L2:Q2)</f>
        <v>0</v>
      </c>
      <c r="L2" s="10">
        <f t="shared" ref="L2:P2" si="1">IF(ISNA(VLOOKUP($R2,S$2:S$35,1,FALSE))=FALSE,1,0)</f>
        <v>0</v>
      </c>
      <c r="M2" s="10">
        <f t="shared" si="1"/>
        <v>0</v>
      </c>
      <c r="N2" s="10">
        <f t="shared" si="1"/>
        <v>0</v>
      </c>
      <c r="O2" s="10">
        <f t="shared" si="1"/>
        <v>0</v>
      </c>
      <c r="P2" s="10">
        <f t="shared" si="1"/>
        <v>0</v>
      </c>
      <c r="Q2" s="10">
        <f t="shared" ref="Q2:Q35" si="6">IF(ISNA(VLOOKUP($R2,X$2:X$371,1,FALSE))=FALSE,1,0)</f>
        <v>0</v>
      </c>
      <c r="R2" s="10" t="s">
        <v>469</v>
      </c>
      <c r="S2" s="10" t="s">
        <v>161</v>
      </c>
      <c r="T2" s="24" t="s">
        <v>636</v>
      </c>
      <c r="U2" s="10" t="s">
        <v>636</v>
      </c>
      <c r="V2" s="25" t="s">
        <v>637</v>
      </c>
      <c r="W2" s="9" t="s">
        <v>335</v>
      </c>
      <c r="X2" s="9" t="s">
        <v>335</v>
      </c>
      <c r="Y2" s="9" t="s">
        <v>396</v>
      </c>
      <c r="Z2" s="9" t="s">
        <v>27</v>
      </c>
      <c r="AA2" s="9" t="s">
        <v>68</v>
      </c>
    </row>
    <row r="3">
      <c r="A3" s="69">
        <v>1.0</v>
      </c>
      <c r="B3" s="6">
        <v>1.0</v>
      </c>
      <c r="C3" s="10" t="s">
        <v>638</v>
      </c>
      <c r="D3" s="10" t="s">
        <v>146</v>
      </c>
      <c r="E3" s="5">
        <v>1.0</v>
      </c>
      <c r="F3" s="24" t="s">
        <v>639</v>
      </c>
      <c r="G3" s="5">
        <f t="shared" si="2"/>
        <v>2</v>
      </c>
      <c r="H3" s="10" t="s">
        <v>639</v>
      </c>
      <c r="I3" s="5">
        <v>2.0</v>
      </c>
      <c r="J3" s="6">
        <f t="shared" si="3"/>
        <v>1</v>
      </c>
      <c r="K3" s="5">
        <f t="shared" si="4"/>
        <v>0</v>
      </c>
      <c r="L3" s="10">
        <f t="shared" ref="L3:P3" si="5">IF(ISNA(VLOOKUP($R3,S$2:S$35,1,FALSE))=FALSE,1,0)</f>
        <v>0</v>
      </c>
      <c r="M3" s="10">
        <f t="shared" si="5"/>
        <v>0</v>
      </c>
      <c r="N3" s="10">
        <f t="shared" si="5"/>
        <v>0</v>
      </c>
      <c r="O3" s="10">
        <f t="shared" si="5"/>
        <v>0</v>
      </c>
      <c r="P3" s="10">
        <f t="shared" si="5"/>
        <v>0</v>
      </c>
      <c r="Q3" s="10">
        <f t="shared" si="6"/>
        <v>0</v>
      </c>
      <c r="R3" s="10" t="s">
        <v>638</v>
      </c>
      <c r="S3" s="10" t="s">
        <v>146</v>
      </c>
      <c r="T3" s="24" t="s">
        <v>639</v>
      </c>
      <c r="U3" s="10" t="s">
        <v>639</v>
      </c>
      <c r="V3" s="25" t="s">
        <v>146</v>
      </c>
      <c r="W3" s="9" t="s">
        <v>577</v>
      </c>
      <c r="X3" s="9" t="s">
        <v>640</v>
      </c>
      <c r="Y3" s="9" t="s">
        <v>641</v>
      </c>
      <c r="Z3" s="9" t="s">
        <v>639</v>
      </c>
      <c r="AA3" s="9" t="s">
        <v>642</v>
      </c>
    </row>
    <row r="4">
      <c r="A4" s="69">
        <v>0.0</v>
      </c>
      <c r="B4" s="6">
        <v>1.0</v>
      </c>
      <c r="C4" s="10" t="s">
        <v>643</v>
      </c>
      <c r="D4" s="10" t="s">
        <v>174</v>
      </c>
      <c r="E4" s="5">
        <v>1.0</v>
      </c>
      <c r="F4" s="24" t="s">
        <v>644</v>
      </c>
      <c r="G4" s="5">
        <f t="shared" si="2"/>
        <v>1</v>
      </c>
      <c r="H4" s="10" t="s">
        <v>644</v>
      </c>
      <c r="I4" s="5">
        <v>1.0</v>
      </c>
      <c r="J4" s="6">
        <f t="shared" si="3"/>
        <v>1</v>
      </c>
      <c r="K4" s="5">
        <f t="shared" si="4"/>
        <v>0</v>
      </c>
      <c r="L4" s="10">
        <f t="shared" ref="L4:P4" si="7">IF(ISNA(VLOOKUP($R4,S$2:S$35,1,FALSE))=FALSE,1,0)</f>
        <v>0</v>
      </c>
      <c r="M4" s="10">
        <f t="shared" si="7"/>
        <v>0</v>
      </c>
      <c r="N4" s="10">
        <f t="shared" si="7"/>
        <v>0</v>
      </c>
      <c r="O4" s="10">
        <f t="shared" si="7"/>
        <v>0</v>
      </c>
      <c r="P4" s="10">
        <f t="shared" si="7"/>
        <v>0</v>
      </c>
      <c r="Q4" s="10">
        <f t="shared" si="6"/>
        <v>0</v>
      </c>
      <c r="R4" s="10" t="s">
        <v>643</v>
      </c>
      <c r="S4" s="10" t="s">
        <v>174</v>
      </c>
      <c r="T4" s="24" t="s">
        <v>644</v>
      </c>
      <c r="U4" s="10" t="s">
        <v>644</v>
      </c>
      <c r="V4" s="25" t="s">
        <v>636</v>
      </c>
      <c r="W4" s="9" t="s">
        <v>636</v>
      </c>
      <c r="X4" s="9" t="s">
        <v>182</v>
      </c>
      <c r="Y4" s="9" t="s">
        <v>323</v>
      </c>
      <c r="Z4" s="9" t="s">
        <v>300</v>
      </c>
      <c r="AA4" s="9" t="s">
        <v>300</v>
      </c>
    </row>
    <row r="5">
      <c r="A5" s="69">
        <v>0.0</v>
      </c>
      <c r="B5" s="6">
        <v>1.0</v>
      </c>
      <c r="C5" s="10" t="s">
        <v>174</v>
      </c>
      <c r="D5" s="10" t="s">
        <v>181</v>
      </c>
      <c r="E5" s="5">
        <v>1.0</v>
      </c>
      <c r="F5" s="24" t="s">
        <v>380</v>
      </c>
      <c r="G5" s="5">
        <v>1.0</v>
      </c>
      <c r="H5" s="10" t="s">
        <v>645</v>
      </c>
      <c r="I5" s="5">
        <v>1.0</v>
      </c>
      <c r="J5" s="6">
        <f t="shared" si="3"/>
        <v>1</v>
      </c>
      <c r="K5" s="5">
        <f t="shared" si="4"/>
        <v>1</v>
      </c>
      <c r="L5" s="10">
        <f t="shared" ref="L5:P5" si="8">IF(ISNA(VLOOKUP($R5,S$2:S$35,1,FALSE))=FALSE,1,0)</f>
        <v>1</v>
      </c>
      <c r="M5" s="10">
        <f t="shared" si="8"/>
        <v>0</v>
      </c>
      <c r="N5" s="10">
        <f t="shared" si="8"/>
        <v>0</v>
      </c>
      <c r="O5" s="10">
        <f t="shared" si="8"/>
        <v>0</v>
      </c>
      <c r="P5" s="10">
        <f t="shared" si="8"/>
        <v>0</v>
      </c>
      <c r="Q5" s="10">
        <f t="shared" si="6"/>
        <v>0</v>
      </c>
      <c r="R5" s="10" t="s">
        <v>174</v>
      </c>
      <c r="S5" s="10" t="s">
        <v>181</v>
      </c>
      <c r="T5" s="24" t="s">
        <v>380</v>
      </c>
      <c r="U5" s="10" t="s">
        <v>645</v>
      </c>
      <c r="V5" s="25" t="s">
        <v>639</v>
      </c>
      <c r="W5" s="9" t="s">
        <v>639</v>
      </c>
      <c r="X5" s="9" t="s">
        <v>636</v>
      </c>
      <c r="Y5" s="9" t="s">
        <v>646</v>
      </c>
      <c r="Z5" s="9" t="s">
        <v>470</v>
      </c>
      <c r="AA5" s="9" t="s">
        <v>647</v>
      </c>
    </row>
    <row r="6">
      <c r="A6" s="69">
        <v>1.0</v>
      </c>
      <c r="B6" s="6">
        <v>4.0</v>
      </c>
      <c r="C6" s="10" t="s">
        <v>636</v>
      </c>
      <c r="D6" s="10" t="s">
        <v>636</v>
      </c>
      <c r="E6" s="5">
        <v>2.0</v>
      </c>
      <c r="F6" s="24" t="s">
        <v>648</v>
      </c>
      <c r="G6" s="5">
        <v>1.0</v>
      </c>
      <c r="H6" s="10" t="s">
        <v>649</v>
      </c>
      <c r="I6" s="5">
        <v>1.0</v>
      </c>
      <c r="J6" s="6">
        <f t="shared" si="3"/>
        <v>4</v>
      </c>
      <c r="K6" s="5">
        <f t="shared" si="4"/>
        <v>6</v>
      </c>
      <c r="L6" s="10">
        <f t="shared" ref="L6:P6" si="9">IF(ISNA(VLOOKUP($R6,S$2:S$35,1,FALSE))=FALSE,1,0)</f>
        <v>1</v>
      </c>
      <c r="M6" s="10">
        <f t="shared" si="9"/>
        <v>1</v>
      </c>
      <c r="N6" s="10">
        <f t="shared" si="9"/>
        <v>1</v>
      </c>
      <c r="O6" s="10">
        <f t="shared" si="9"/>
        <v>1</v>
      </c>
      <c r="P6" s="10">
        <f t="shared" si="9"/>
        <v>1</v>
      </c>
      <c r="Q6" s="10">
        <f t="shared" si="6"/>
        <v>1</v>
      </c>
      <c r="R6" s="10" t="s">
        <v>636</v>
      </c>
      <c r="S6" s="10" t="s">
        <v>636</v>
      </c>
      <c r="T6" s="24" t="s">
        <v>648</v>
      </c>
      <c r="U6" s="10" t="s">
        <v>649</v>
      </c>
      <c r="V6" s="25" t="s">
        <v>54</v>
      </c>
      <c r="W6" s="9" t="s">
        <v>108</v>
      </c>
      <c r="X6" s="9" t="s">
        <v>176</v>
      </c>
      <c r="Y6" s="9" t="s">
        <v>639</v>
      </c>
      <c r="Z6" s="9" t="s">
        <v>41</v>
      </c>
      <c r="AA6" s="9" t="s">
        <v>650</v>
      </c>
    </row>
    <row r="7">
      <c r="A7" s="69">
        <v>1.0</v>
      </c>
      <c r="B7" s="6">
        <v>1.0</v>
      </c>
      <c r="C7" s="10" t="s">
        <v>651</v>
      </c>
      <c r="D7" s="10" t="s">
        <v>648</v>
      </c>
      <c r="E7" s="5">
        <v>1.0</v>
      </c>
      <c r="F7" s="24" t="s">
        <v>442</v>
      </c>
      <c r="G7" s="5">
        <v>1.0</v>
      </c>
      <c r="H7" s="10" t="s">
        <v>652</v>
      </c>
      <c r="I7" s="5">
        <v>1.0</v>
      </c>
      <c r="J7" s="6">
        <f t="shared" si="3"/>
        <v>1</v>
      </c>
      <c r="K7" s="5">
        <f t="shared" si="4"/>
        <v>0</v>
      </c>
      <c r="L7" s="10">
        <f t="shared" ref="L7:P7" si="10">IF(ISNA(VLOOKUP($R7,S$2:S$35,1,FALSE))=FALSE,1,0)</f>
        <v>0</v>
      </c>
      <c r="M7" s="10">
        <f t="shared" si="10"/>
        <v>0</v>
      </c>
      <c r="N7" s="10">
        <f t="shared" si="10"/>
        <v>0</v>
      </c>
      <c r="O7" s="10">
        <f t="shared" si="10"/>
        <v>0</v>
      </c>
      <c r="P7" s="10">
        <f t="shared" si="10"/>
        <v>0</v>
      </c>
      <c r="Q7" s="10">
        <f t="shared" si="6"/>
        <v>0</v>
      </c>
      <c r="R7" s="10" t="s">
        <v>651</v>
      </c>
      <c r="S7" s="10" t="s">
        <v>648</v>
      </c>
      <c r="T7" s="24" t="s">
        <v>442</v>
      </c>
      <c r="U7" s="10" t="s">
        <v>652</v>
      </c>
      <c r="V7" s="25" t="s">
        <v>35</v>
      </c>
      <c r="W7" s="9" t="s">
        <v>61</v>
      </c>
      <c r="X7" s="9" t="s">
        <v>188</v>
      </c>
      <c r="Y7" s="9" t="s">
        <v>300</v>
      </c>
      <c r="Z7" s="9" t="s">
        <v>653</v>
      </c>
      <c r="AA7" s="9" t="s">
        <v>654</v>
      </c>
    </row>
    <row r="8">
      <c r="A8" s="69">
        <v>1.0</v>
      </c>
      <c r="B8" s="6">
        <v>1.0</v>
      </c>
      <c r="C8" s="10" t="s">
        <v>479</v>
      </c>
      <c r="D8" s="10" t="s">
        <v>645</v>
      </c>
      <c r="E8" s="5">
        <v>1.0</v>
      </c>
      <c r="F8" s="24" t="s">
        <v>645</v>
      </c>
      <c r="G8" s="5">
        <f t="shared" ref="G8:G12" si="12">VLOOKUP(F8,$H$2:$I$38,2,FALSE)</f>
        <v>1</v>
      </c>
      <c r="H8" s="10" t="s">
        <v>655</v>
      </c>
      <c r="I8" s="5">
        <v>1.0</v>
      </c>
      <c r="J8" s="6">
        <f t="shared" si="3"/>
        <v>1</v>
      </c>
      <c r="K8" s="5">
        <f t="shared" si="4"/>
        <v>0</v>
      </c>
      <c r="L8" s="10">
        <f t="shared" ref="L8:P8" si="11">IF(ISNA(VLOOKUP($R8,S$2:S$35,1,FALSE))=FALSE,1,0)</f>
        <v>0</v>
      </c>
      <c r="M8" s="10">
        <f t="shared" si="11"/>
        <v>0</v>
      </c>
      <c r="N8" s="10">
        <f t="shared" si="11"/>
        <v>0</v>
      </c>
      <c r="O8" s="10">
        <f t="shared" si="11"/>
        <v>0</v>
      </c>
      <c r="P8" s="10">
        <f t="shared" si="11"/>
        <v>0</v>
      </c>
      <c r="Q8" s="10">
        <f t="shared" si="6"/>
        <v>0</v>
      </c>
      <c r="R8" s="10" t="s">
        <v>479</v>
      </c>
      <c r="S8" s="10" t="s">
        <v>645</v>
      </c>
      <c r="T8" s="24" t="s">
        <v>645</v>
      </c>
      <c r="U8" s="10" t="s">
        <v>655</v>
      </c>
      <c r="V8" s="25" t="s">
        <v>656</v>
      </c>
      <c r="W8" s="9" t="s">
        <v>657</v>
      </c>
      <c r="X8" s="9" t="s">
        <v>639</v>
      </c>
      <c r="Y8" s="9" t="s">
        <v>658</v>
      </c>
      <c r="Z8" s="9" t="s">
        <v>659</v>
      </c>
      <c r="AA8" s="9" t="s">
        <v>659</v>
      </c>
    </row>
    <row r="9">
      <c r="A9" s="69">
        <v>1.0</v>
      </c>
      <c r="B9" s="6">
        <v>1.0</v>
      </c>
      <c r="C9" s="10" t="s">
        <v>660</v>
      </c>
      <c r="D9" s="10" t="s">
        <v>649</v>
      </c>
      <c r="E9" s="5">
        <v>1.0</v>
      </c>
      <c r="F9" s="24" t="s">
        <v>649</v>
      </c>
      <c r="G9" s="5">
        <f t="shared" si="12"/>
        <v>1</v>
      </c>
      <c r="H9" s="10" t="s">
        <v>661</v>
      </c>
      <c r="I9" s="5">
        <v>1.0</v>
      </c>
      <c r="J9" s="6">
        <f t="shared" si="3"/>
        <v>1</v>
      </c>
      <c r="K9" s="5">
        <f t="shared" si="4"/>
        <v>0</v>
      </c>
      <c r="L9" s="10">
        <f t="shared" ref="L9:P9" si="13">IF(ISNA(VLOOKUP($R9,S$2:S$35,1,FALSE))=FALSE,1,0)</f>
        <v>0</v>
      </c>
      <c r="M9" s="10">
        <f t="shared" si="13"/>
        <v>0</v>
      </c>
      <c r="N9" s="10">
        <f t="shared" si="13"/>
        <v>0</v>
      </c>
      <c r="O9" s="10">
        <f t="shared" si="13"/>
        <v>0</v>
      </c>
      <c r="P9" s="10">
        <f t="shared" si="13"/>
        <v>0</v>
      </c>
      <c r="Q9" s="10">
        <f t="shared" si="6"/>
        <v>0</v>
      </c>
      <c r="R9" s="10" t="s">
        <v>660</v>
      </c>
      <c r="S9" s="10" t="s">
        <v>649</v>
      </c>
      <c r="T9" s="24" t="s">
        <v>649</v>
      </c>
      <c r="U9" s="10" t="s">
        <v>661</v>
      </c>
      <c r="V9" s="25" t="s">
        <v>108</v>
      </c>
      <c r="W9" s="9" t="s">
        <v>662</v>
      </c>
      <c r="X9" s="9" t="s">
        <v>502</v>
      </c>
      <c r="Y9" s="9" t="s">
        <v>66</v>
      </c>
      <c r="Z9" s="9" t="s">
        <v>558</v>
      </c>
      <c r="AA9" s="9" t="s">
        <v>663</v>
      </c>
    </row>
    <row r="10">
      <c r="A10" s="69">
        <v>1.0</v>
      </c>
      <c r="B10" s="6">
        <v>1.0</v>
      </c>
      <c r="C10" s="10" t="s">
        <v>648</v>
      </c>
      <c r="D10" s="10" t="s">
        <v>652</v>
      </c>
      <c r="E10" s="5">
        <v>2.0</v>
      </c>
      <c r="F10" s="24" t="s">
        <v>652</v>
      </c>
      <c r="G10" s="5">
        <f t="shared" si="12"/>
        <v>1</v>
      </c>
      <c r="H10" s="10" t="s">
        <v>664</v>
      </c>
      <c r="I10" s="5">
        <v>1.0</v>
      </c>
      <c r="J10" s="6">
        <f t="shared" si="3"/>
        <v>1</v>
      </c>
      <c r="K10" s="5">
        <f t="shared" si="4"/>
        <v>2</v>
      </c>
      <c r="L10" s="10">
        <f t="shared" ref="L10:P10" si="14">IF(ISNA(VLOOKUP($R10,S$2:S$35,1,FALSE))=FALSE,1,0)</f>
        <v>1</v>
      </c>
      <c r="M10" s="10">
        <f t="shared" si="14"/>
        <v>1</v>
      </c>
      <c r="N10" s="10">
        <f t="shared" si="14"/>
        <v>0</v>
      </c>
      <c r="O10" s="10">
        <f t="shared" si="14"/>
        <v>0</v>
      </c>
      <c r="P10" s="10">
        <f t="shared" si="14"/>
        <v>0</v>
      </c>
      <c r="Q10" s="10">
        <f t="shared" si="6"/>
        <v>0</v>
      </c>
      <c r="R10" s="10" t="s">
        <v>648</v>
      </c>
      <c r="S10" s="10" t="s">
        <v>652</v>
      </c>
      <c r="T10" s="24" t="s">
        <v>652</v>
      </c>
      <c r="U10" s="10" t="s">
        <v>664</v>
      </c>
      <c r="V10" s="25" t="s">
        <v>665</v>
      </c>
      <c r="W10" s="9" t="s">
        <v>24</v>
      </c>
      <c r="X10" s="9" t="s">
        <v>666</v>
      </c>
      <c r="Y10" s="9" t="s">
        <v>513</v>
      </c>
      <c r="Z10" s="9" t="s">
        <v>667</v>
      </c>
      <c r="AA10" s="9" t="s">
        <v>558</v>
      </c>
    </row>
    <row r="11">
      <c r="A11" s="69">
        <v>1.0</v>
      </c>
      <c r="B11" s="6">
        <v>2.0</v>
      </c>
      <c r="C11" s="10" t="s">
        <v>645</v>
      </c>
      <c r="D11" s="10" t="s">
        <v>664</v>
      </c>
      <c r="E11" s="5">
        <v>1.0</v>
      </c>
      <c r="F11" s="24" t="s">
        <v>661</v>
      </c>
      <c r="G11" s="5">
        <f t="shared" si="12"/>
        <v>1</v>
      </c>
      <c r="H11" s="10" t="s">
        <v>295</v>
      </c>
      <c r="I11" s="5">
        <v>2.0</v>
      </c>
      <c r="J11" s="6">
        <f t="shared" si="3"/>
        <v>2</v>
      </c>
      <c r="K11" s="5">
        <f t="shared" si="4"/>
        <v>3</v>
      </c>
      <c r="L11" s="10">
        <f t="shared" ref="L11:P11" si="15">IF(ISNA(VLOOKUP($R11,S$2:S$35,1,FALSE))=FALSE,1,0)</f>
        <v>1</v>
      </c>
      <c r="M11" s="10">
        <f t="shared" si="15"/>
        <v>1</v>
      </c>
      <c r="N11" s="10">
        <f t="shared" si="15"/>
        <v>1</v>
      </c>
      <c r="O11" s="10">
        <f t="shared" si="15"/>
        <v>0</v>
      </c>
      <c r="P11" s="10">
        <f t="shared" si="15"/>
        <v>0</v>
      </c>
      <c r="Q11" s="10">
        <f t="shared" si="6"/>
        <v>0</v>
      </c>
      <c r="R11" s="10" t="s">
        <v>645</v>
      </c>
      <c r="S11" s="10" t="s">
        <v>664</v>
      </c>
      <c r="T11" s="24" t="s">
        <v>661</v>
      </c>
      <c r="U11" s="10" t="s">
        <v>295</v>
      </c>
      <c r="V11" s="25" t="s">
        <v>189</v>
      </c>
      <c r="W11" s="9" t="s">
        <v>512</v>
      </c>
      <c r="X11" s="9" t="s">
        <v>214</v>
      </c>
      <c r="Y11" s="9" t="s">
        <v>668</v>
      </c>
      <c r="Z11" s="9" t="s">
        <v>224</v>
      </c>
      <c r="AA11" s="9" t="s">
        <v>669</v>
      </c>
    </row>
    <row r="12">
      <c r="A12" s="69">
        <v>0.0</v>
      </c>
      <c r="B12" s="6">
        <v>1.0</v>
      </c>
      <c r="C12" s="10" t="s">
        <v>558</v>
      </c>
      <c r="D12" s="10" t="s">
        <v>670</v>
      </c>
      <c r="E12" s="5">
        <v>1.0</v>
      </c>
      <c r="F12" s="24" t="s">
        <v>664</v>
      </c>
      <c r="G12" s="5">
        <f t="shared" si="12"/>
        <v>1</v>
      </c>
      <c r="H12" s="10" t="s">
        <v>520</v>
      </c>
      <c r="I12" s="5">
        <v>1.0</v>
      </c>
      <c r="J12" s="6">
        <f t="shared" si="3"/>
        <v>1</v>
      </c>
      <c r="K12" s="5">
        <f t="shared" si="4"/>
        <v>0</v>
      </c>
      <c r="L12" s="10">
        <f t="shared" ref="L12:P12" si="16">IF(ISNA(VLOOKUP($R12,S$2:S$35,1,FALSE))=FALSE,1,0)</f>
        <v>0</v>
      </c>
      <c r="M12" s="10">
        <f t="shared" si="16"/>
        <v>0</v>
      </c>
      <c r="N12" s="10">
        <f t="shared" si="16"/>
        <v>0</v>
      </c>
      <c r="O12" s="10">
        <f t="shared" si="16"/>
        <v>0</v>
      </c>
      <c r="P12" s="10">
        <f t="shared" si="16"/>
        <v>0</v>
      </c>
      <c r="Q12" s="10">
        <f t="shared" si="6"/>
        <v>0</v>
      </c>
      <c r="R12" s="10" t="s">
        <v>558</v>
      </c>
      <c r="S12" s="10" t="s">
        <v>670</v>
      </c>
      <c r="T12" s="24" t="s">
        <v>664</v>
      </c>
      <c r="U12" s="10" t="s">
        <v>520</v>
      </c>
      <c r="V12" s="25" t="s">
        <v>671</v>
      </c>
      <c r="W12" s="9" t="s">
        <v>652</v>
      </c>
      <c r="X12" s="9" t="s">
        <v>233</v>
      </c>
      <c r="Y12" s="9" t="s">
        <v>214</v>
      </c>
      <c r="Z12" s="9" t="s">
        <v>79</v>
      </c>
      <c r="AA12" s="9" t="s">
        <v>224</v>
      </c>
    </row>
    <row r="13">
      <c r="A13" s="69">
        <v>0.0</v>
      </c>
      <c r="B13" s="6">
        <v>1.0</v>
      </c>
      <c r="C13" s="10" t="s">
        <v>80</v>
      </c>
      <c r="D13" s="10" t="s">
        <v>576</v>
      </c>
      <c r="E13" s="5">
        <v>1.0</v>
      </c>
      <c r="F13" s="24" t="s">
        <v>99</v>
      </c>
      <c r="G13" s="5">
        <v>1.0</v>
      </c>
      <c r="H13" s="10" t="s">
        <v>672</v>
      </c>
      <c r="I13" s="5">
        <v>2.0</v>
      </c>
      <c r="J13" s="6">
        <f t="shared" si="3"/>
        <v>1</v>
      </c>
      <c r="K13" s="5">
        <f t="shared" si="4"/>
        <v>0</v>
      </c>
      <c r="L13" s="10">
        <f t="shared" ref="L13:P13" si="17">IF(ISNA(VLOOKUP($R13,S$2:S$35,1,FALSE))=FALSE,1,0)</f>
        <v>0</v>
      </c>
      <c r="M13" s="10">
        <f t="shared" si="17"/>
        <v>0</v>
      </c>
      <c r="N13" s="10">
        <f t="shared" si="17"/>
        <v>0</v>
      </c>
      <c r="O13" s="10">
        <f t="shared" si="17"/>
        <v>0</v>
      </c>
      <c r="P13" s="10">
        <f t="shared" si="17"/>
        <v>0</v>
      </c>
      <c r="Q13" s="10">
        <f t="shared" si="6"/>
        <v>0</v>
      </c>
      <c r="R13" s="10" t="s">
        <v>80</v>
      </c>
      <c r="S13" s="10" t="s">
        <v>576</v>
      </c>
      <c r="T13" s="24" t="s">
        <v>99</v>
      </c>
      <c r="U13" s="10" t="s">
        <v>672</v>
      </c>
      <c r="V13" s="25" t="s">
        <v>673</v>
      </c>
      <c r="W13" s="9" t="s">
        <v>193</v>
      </c>
      <c r="X13" s="9" t="s">
        <v>494</v>
      </c>
      <c r="Y13" s="9" t="s">
        <v>494</v>
      </c>
      <c r="Z13" s="9" t="s">
        <v>668</v>
      </c>
      <c r="AA13" s="9" t="s">
        <v>79</v>
      </c>
    </row>
    <row r="14">
      <c r="A14" s="69">
        <v>1.0</v>
      </c>
      <c r="B14" s="6">
        <v>2.0</v>
      </c>
      <c r="C14" s="10" t="s">
        <v>649</v>
      </c>
      <c r="D14" s="10" t="s">
        <v>674</v>
      </c>
      <c r="E14" s="5">
        <v>1.0</v>
      </c>
      <c r="F14" s="24" t="s">
        <v>672</v>
      </c>
      <c r="G14" s="5">
        <f t="shared" ref="G14:G16" si="19">VLOOKUP(F14,$H$2:$I$38,2,FALSE)</f>
        <v>2</v>
      </c>
      <c r="H14" s="10" t="s">
        <v>675</v>
      </c>
      <c r="I14" s="5">
        <v>1.0</v>
      </c>
      <c r="J14" s="6">
        <f t="shared" si="3"/>
        <v>2</v>
      </c>
      <c r="K14" s="5">
        <f t="shared" si="4"/>
        <v>3</v>
      </c>
      <c r="L14" s="10">
        <f t="shared" ref="L14:P14" si="18">IF(ISNA(VLOOKUP($R14,S$2:S$35,1,FALSE))=FALSE,1,0)</f>
        <v>1</v>
      </c>
      <c r="M14" s="10">
        <f t="shared" si="18"/>
        <v>1</v>
      </c>
      <c r="N14" s="10">
        <f t="shared" si="18"/>
        <v>1</v>
      </c>
      <c r="O14" s="10">
        <f t="shared" si="18"/>
        <v>0</v>
      </c>
      <c r="P14" s="10">
        <f t="shared" si="18"/>
        <v>0</v>
      </c>
      <c r="Q14" s="10">
        <f t="shared" si="6"/>
        <v>0</v>
      </c>
      <c r="R14" s="10" t="s">
        <v>649</v>
      </c>
      <c r="S14" s="10" t="s">
        <v>674</v>
      </c>
      <c r="T14" s="24" t="s">
        <v>672</v>
      </c>
      <c r="U14" s="10" t="s">
        <v>675</v>
      </c>
      <c r="V14" s="25" t="s">
        <v>652</v>
      </c>
      <c r="W14" s="9" t="s">
        <v>581</v>
      </c>
      <c r="X14" s="9" t="s">
        <v>496</v>
      </c>
      <c r="Y14" s="9" t="s">
        <v>496</v>
      </c>
      <c r="Z14" s="9" t="s">
        <v>214</v>
      </c>
      <c r="AA14" s="9" t="s">
        <v>676</v>
      </c>
    </row>
    <row r="15">
      <c r="A15" s="69">
        <v>1.0</v>
      </c>
      <c r="B15" s="6">
        <v>1.0</v>
      </c>
      <c r="C15" s="10" t="s">
        <v>677</v>
      </c>
      <c r="D15" s="10" t="s">
        <v>244</v>
      </c>
      <c r="E15" s="5">
        <v>1.0</v>
      </c>
      <c r="F15" s="24" t="s">
        <v>675</v>
      </c>
      <c r="G15" s="5">
        <f t="shared" si="19"/>
        <v>1</v>
      </c>
      <c r="H15" s="10" t="s">
        <v>678</v>
      </c>
      <c r="I15" s="5">
        <v>4.0</v>
      </c>
      <c r="J15" s="6">
        <f t="shared" si="3"/>
        <v>1</v>
      </c>
      <c r="K15" s="5">
        <f t="shared" si="4"/>
        <v>0</v>
      </c>
      <c r="L15" s="10">
        <f t="shared" ref="L15:P15" si="20">IF(ISNA(VLOOKUP($R15,S$2:S$35,1,FALSE))=FALSE,1,0)</f>
        <v>0</v>
      </c>
      <c r="M15" s="10">
        <f t="shared" si="20"/>
        <v>0</v>
      </c>
      <c r="N15" s="10">
        <f t="shared" si="20"/>
        <v>0</v>
      </c>
      <c r="O15" s="10">
        <f t="shared" si="20"/>
        <v>0</v>
      </c>
      <c r="P15" s="10">
        <f t="shared" si="20"/>
        <v>0</v>
      </c>
      <c r="Q15" s="10">
        <f t="shared" si="6"/>
        <v>0</v>
      </c>
      <c r="R15" s="10" t="s">
        <v>677</v>
      </c>
      <c r="S15" s="10" t="s">
        <v>244</v>
      </c>
      <c r="T15" s="24" t="s">
        <v>675</v>
      </c>
      <c r="U15" s="10" t="s">
        <v>678</v>
      </c>
      <c r="V15" s="25" t="s">
        <v>101</v>
      </c>
      <c r="W15" s="9" t="s">
        <v>679</v>
      </c>
      <c r="X15" s="9" t="s">
        <v>295</v>
      </c>
      <c r="Y15" s="9" t="s">
        <v>680</v>
      </c>
      <c r="Z15" s="9" t="s">
        <v>681</v>
      </c>
      <c r="AA15" s="9" t="s">
        <v>668</v>
      </c>
    </row>
    <row r="16">
      <c r="A16" s="69">
        <v>1.0</v>
      </c>
      <c r="B16" s="6">
        <v>1.0</v>
      </c>
      <c r="C16" s="10" t="s">
        <v>682</v>
      </c>
      <c r="D16" s="10" t="s">
        <v>672</v>
      </c>
      <c r="E16" s="5">
        <v>2.0</v>
      </c>
      <c r="F16" s="24" t="s">
        <v>678</v>
      </c>
      <c r="G16" s="5">
        <f t="shared" si="19"/>
        <v>4</v>
      </c>
      <c r="H16" s="10" t="s">
        <v>683</v>
      </c>
      <c r="I16" s="5">
        <v>4.0</v>
      </c>
      <c r="J16" s="6">
        <f t="shared" si="3"/>
        <v>1</v>
      </c>
      <c r="K16" s="5">
        <f t="shared" si="4"/>
        <v>0</v>
      </c>
      <c r="L16" s="10">
        <f t="shared" ref="L16:P16" si="21">IF(ISNA(VLOOKUP($R16,S$2:S$35,1,FALSE))=FALSE,1,0)</f>
        <v>0</v>
      </c>
      <c r="M16" s="10">
        <f t="shared" si="21"/>
        <v>0</v>
      </c>
      <c r="N16" s="10">
        <f t="shared" si="21"/>
        <v>0</v>
      </c>
      <c r="O16" s="10">
        <f t="shared" si="21"/>
        <v>0</v>
      </c>
      <c r="P16" s="10">
        <f t="shared" si="21"/>
        <v>0</v>
      </c>
      <c r="Q16" s="10">
        <f t="shared" si="6"/>
        <v>0</v>
      </c>
      <c r="R16" s="10" t="s">
        <v>682</v>
      </c>
      <c r="S16" s="10" t="s">
        <v>672</v>
      </c>
      <c r="T16" s="24" t="s">
        <v>678</v>
      </c>
      <c r="U16" s="10" t="s">
        <v>683</v>
      </c>
      <c r="V16" s="25" t="s">
        <v>295</v>
      </c>
      <c r="W16" s="9" t="s">
        <v>295</v>
      </c>
      <c r="X16" s="9" t="s">
        <v>684</v>
      </c>
      <c r="Y16" s="9" t="s">
        <v>295</v>
      </c>
      <c r="Z16" s="9" t="s">
        <v>494</v>
      </c>
      <c r="AA16" s="9" t="s">
        <v>214</v>
      </c>
    </row>
    <row r="17">
      <c r="A17" s="69">
        <v>1.0</v>
      </c>
      <c r="B17" s="6">
        <v>2.0</v>
      </c>
      <c r="C17" s="10" t="s">
        <v>664</v>
      </c>
      <c r="D17" s="10" t="s">
        <v>685</v>
      </c>
      <c r="E17" s="5">
        <v>2.0</v>
      </c>
      <c r="F17" s="24" t="s">
        <v>204</v>
      </c>
      <c r="G17" s="5">
        <v>1.0</v>
      </c>
      <c r="H17" s="10" t="s">
        <v>686</v>
      </c>
      <c r="I17" s="5">
        <v>1.0</v>
      </c>
      <c r="J17" s="6">
        <f t="shared" si="3"/>
        <v>2</v>
      </c>
      <c r="K17" s="5">
        <f t="shared" si="4"/>
        <v>3</v>
      </c>
      <c r="L17" s="10">
        <f t="shared" ref="L17:P17" si="22">IF(ISNA(VLOOKUP($R17,S$2:S$35,1,FALSE))=FALSE,1,0)</f>
        <v>1</v>
      </c>
      <c r="M17" s="10">
        <f t="shared" si="22"/>
        <v>1</v>
      </c>
      <c r="N17" s="10">
        <f t="shared" si="22"/>
        <v>1</v>
      </c>
      <c r="O17" s="10">
        <f t="shared" si="22"/>
        <v>0</v>
      </c>
      <c r="P17" s="10">
        <f t="shared" si="22"/>
        <v>0</v>
      </c>
      <c r="Q17" s="10">
        <f t="shared" si="6"/>
        <v>0</v>
      </c>
      <c r="R17" s="10" t="s">
        <v>664</v>
      </c>
      <c r="S17" s="10" t="s">
        <v>685</v>
      </c>
      <c r="T17" s="24" t="s">
        <v>204</v>
      </c>
      <c r="U17" s="10" t="s">
        <v>686</v>
      </c>
      <c r="V17" s="25" t="s">
        <v>687</v>
      </c>
      <c r="W17" s="9" t="s">
        <v>688</v>
      </c>
      <c r="X17" s="9" t="s">
        <v>672</v>
      </c>
      <c r="Y17" s="9" t="s">
        <v>454</v>
      </c>
      <c r="Z17" s="9" t="s">
        <v>496</v>
      </c>
      <c r="AA17" s="9" t="s">
        <v>457</v>
      </c>
    </row>
    <row r="18">
      <c r="A18" s="69">
        <v>1.0</v>
      </c>
      <c r="B18" s="6">
        <v>1.0</v>
      </c>
      <c r="C18" s="10" t="s">
        <v>689</v>
      </c>
      <c r="D18" s="10" t="s">
        <v>533</v>
      </c>
      <c r="E18" s="5">
        <v>1.0</v>
      </c>
      <c r="F18" s="24" t="s">
        <v>685</v>
      </c>
      <c r="G18" s="5">
        <f>VLOOKUP(F18,$H$2:$I$38,2,FALSE)</f>
        <v>2</v>
      </c>
      <c r="H18" s="10" t="s">
        <v>685</v>
      </c>
      <c r="I18" s="5">
        <v>2.0</v>
      </c>
      <c r="J18" s="6">
        <f t="shared" si="3"/>
        <v>1</v>
      </c>
      <c r="K18" s="5">
        <f t="shared" si="4"/>
        <v>0</v>
      </c>
      <c r="L18" s="10">
        <f t="shared" ref="L18:P18" si="23">IF(ISNA(VLOOKUP($R18,S$2:S$35,1,FALSE))=FALSE,1,0)</f>
        <v>0</v>
      </c>
      <c r="M18" s="10">
        <f t="shared" si="23"/>
        <v>0</v>
      </c>
      <c r="N18" s="10">
        <f t="shared" si="23"/>
        <v>0</v>
      </c>
      <c r="O18" s="10">
        <f t="shared" si="23"/>
        <v>0</v>
      </c>
      <c r="P18" s="10">
        <f t="shared" si="23"/>
        <v>0</v>
      </c>
      <c r="Q18" s="10">
        <f t="shared" si="6"/>
        <v>0</v>
      </c>
      <c r="R18" s="10" t="s">
        <v>689</v>
      </c>
      <c r="S18" s="10" t="s">
        <v>533</v>
      </c>
      <c r="T18" s="24" t="s">
        <v>685</v>
      </c>
      <c r="U18" s="10" t="s">
        <v>685</v>
      </c>
      <c r="V18" s="25" t="s">
        <v>672</v>
      </c>
      <c r="W18" s="9" t="s">
        <v>690</v>
      </c>
      <c r="X18" s="9" t="s">
        <v>691</v>
      </c>
      <c r="Y18" s="9" t="s">
        <v>692</v>
      </c>
      <c r="Z18" s="9" t="s">
        <v>295</v>
      </c>
      <c r="AA18" s="9" t="s">
        <v>693</v>
      </c>
    </row>
    <row r="19" ht="15.75" customHeight="1">
      <c r="A19" s="69">
        <v>1.0</v>
      </c>
      <c r="B19" s="6">
        <v>1.0</v>
      </c>
      <c r="C19" s="10" t="s">
        <v>576</v>
      </c>
      <c r="D19" s="70" t="s">
        <v>694</v>
      </c>
      <c r="E19" s="5">
        <v>2.0</v>
      </c>
      <c r="F19" s="24" t="s">
        <v>533</v>
      </c>
      <c r="G19" s="5">
        <v>1.0</v>
      </c>
      <c r="H19" s="10" t="s">
        <v>695</v>
      </c>
      <c r="I19" s="5">
        <v>1.0</v>
      </c>
      <c r="J19" s="6">
        <f t="shared" si="3"/>
        <v>1</v>
      </c>
      <c r="K19" s="5">
        <f t="shared" si="4"/>
        <v>1</v>
      </c>
      <c r="L19" s="10">
        <f t="shared" ref="L19:P19" si="24">IF(ISNA(VLOOKUP($R19,S$2:S$35,1,FALSE))=FALSE,1,0)</f>
        <v>1</v>
      </c>
      <c r="M19" s="10">
        <f t="shared" si="24"/>
        <v>0</v>
      </c>
      <c r="N19" s="10">
        <f t="shared" si="24"/>
        <v>0</v>
      </c>
      <c r="O19" s="10">
        <f t="shared" si="24"/>
        <v>0</v>
      </c>
      <c r="P19" s="10">
        <f t="shared" si="24"/>
        <v>0</v>
      </c>
      <c r="Q19" s="10">
        <f t="shared" si="6"/>
        <v>0</v>
      </c>
      <c r="R19" s="10" t="s">
        <v>576</v>
      </c>
      <c r="S19" s="70" t="s">
        <v>694</v>
      </c>
      <c r="T19" s="24" t="s">
        <v>533</v>
      </c>
      <c r="U19" s="71" t="s">
        <v>695</v>
      </c>
      <c r="V19" s="25" t="s">
        <v>675</v>
      </c>
      <c r="W19" s="9" t="s">
        <v>672</v>
      </c>
      <c r="X19" s="9" t="s">
        <v>678</v>
      </c>
      <c r="Y19" s="9" t="s">
        <v>672</v>
      </c>
      <c r="Z19" s="9" t="s">
        <v>696</v>
      </c>
      <c r="AA19" s="9" t="s">
        <v>697</v>
      </c>
    </row>
    <row r="20" ht="15.75" customHeight="1">
      <c r="A20" s="69">
        <v>1.0</v>
      </c>
      <c r="B20" s="6">
        <v>1.0</v>
      </c>
      <c r="C20" s="10" t="s">
        <v>674</v>
      </c>
      <c r="D20" s="10" t="s">
        <v>698</v>
      </c>
      <c r="E20" s="5">
        <v>1.0</v>
      </c>
      <c r="F20" s="72" t="s">
        <v>694</v>
      </c>
      <c r="G20" s="5">
        <v>1.0</v>
      </c>
      <c r="H20" s="10" t="s">
        <v>699</v>
      </c>
      <c r="I20" s="5">
        <v>1.0</v>
      </c>
      <c r="J20" s="6">
        <f t="shared" si="3"/>
        <v>1</v>
      </c>
      <c r="K20" s="5">
        <f t="shared" si="4"/>
        <v>1</v>
      </c>
      <c r="L20" s="10">
        <f t="shared" ref="L20:P20" si="25">IF(ISNA(VLOOKUP($R20,S$2:S$35,1,FALSE))=FALSE,1,0)</f>
        <v>1</v>
      </c>
      <c r="M20" s="10">
        <f t="shared" si="25"/>
        <v>0</v>
      </c>
      <c r="N20" s="10">
        <f t="shared" si="25"/>
        <v>0</v>
      </c>
      <c r="O20" s="10">
        <f t="shared" si="25"/>
        <v>0</v>
      </c>
      <c r="P20" s="10">
        <f t="shared" si="25"/>
        <v>0</v>
      </c>
      <c r="Q20" s="10">
        <f t="shared" si="6"/>
        <v>0</v>
      </c>
      <c r="R20" s="10" t="s">
        <v>674</v>
      </c>
      <c r="S20" s="10" t="s">
        <v>698</v>
      </c>
      <c r="T20" s="72" t="s">
        <v>694</v>
      </c>
      <c r="U20" s="10" t="s">
        <v>699</v>
      </c>
      <c r="V20" s="25" t="s">
        <v>678</v>
      </c>
      <c r="W20" s="9" t="s">
        <v>678</v>
      </c>
      <c r="X20" s="9" t="s">
        <v>700</v>
      </c>
      <c r="Y20" s="9" t="s">
        <v>678</v>
      </c>
      <c r="Z20" s="9" t="s">
        <v>678</v>
      </c>
      <c r="AA20" s="9" t="s">
        <v>701</v>
      </c>
    </row>
    <row r="21" ht="15.75" customHeight="1">
      <c r="A21" s="69">
        <v>0.0</v>
      </c>
      <c r="B21" s="73">
        <v>4.0</v>
      </c>
      <c r="C21" s="74" t="s">
        <v>702</v>
      </c>
      <c r="D21" s="10" t="s">
        <v>703</v>
      </c>
      <c r="E21" s="5">
        <v>1.0</v>
      </c>
      <c r="F21" s="24" t="s">
        <v>698</v>
      </c>
      <c r="G21" s="5">
        <v>1.0</v>
      </c>
      <c r="I21" s="5"/>
      <c r="J21" s="73">
        <v>4.0</v>
      </c>
      <c r="K21" s="5">
        <f t="shared" si="4"/>
        <v>0</v>
      </c>
      <c r="L21" s="10">
        <f t="shared" ref="L21:P21" si="26">IF(ISNA(VLOOKUP($R21,S$2:S$35,1,FALSE))=FALSE,1,0)</f>
        <v>0</v>
      </c>
      <c r="M21" s="10">
        <f t="shared" si="26"/>
        <v>0</v>
      </c>
      <c r="N21" s="10">
        <f t="shared" si="26"/>
        <v>0</v>
      </c>
      <c r="O21" s="10">
        <f t="shared" si="26"/>
        <v>0</v>
      </c>
      <c r="P21" s="10">
        <f t="shared" si="26"/>
        <v>0</v>
      </c>
      <c r="Q21" s="10">
        <f t="shared" si="6"/>
        <v>0</v>
      </c>
      <c r="R21" s="74" t="s">
        <v>702</v>
      </c>
      <c r="S21" s="10" t="s">
        <v>703</v>
      </c>
      <c r="T21" s="24" t="s">
        <v>698</v>
      </c>
      <c r="V21" s="25" t="s">
        <v>683</v>
      </c>
      <c r="W21" s="9" t="s">
        <v>704</v>
      </c>
      <c r="X21" s="9" t="s">
        <v>683</v>
      </c>
      <c r="Y21" s="9" t="s">
        <v>700</v>
      </c>
      <c r="Z21" s="9" t="s">
        <v>683</v>
      </c>
      <c r="AA21" s="60" t="s">
        <v>506</v>
      </c>
    </row>
    <row r="22" ht="15.75" customHeight="1">
      <c r="A22" s="69">
        <v>1.0</v>
      </c>
      <c r="B22" s="6">
        <v>1.0</v>
      </c>
      <c r="C22" s="10" t="s">
        <v>705</v>
      </c>
      <c r="D22" s="10" t="s">
        <v>706</v>
      </c>
      <c r="E22" s="5">
        <v>1.0</v>
      </c>
      <c r="F22" s="24" t="s">
        <v>707</v>
      </c>
      <c r="G22" s="5">
        <v>1.0</v>
      </c>
      <c r="I22" s="5"/>
      <c r="J22" s="6">
        <f t="shared" ref="J22:J35" si="28">IF(K22 &gt;= 6,4,IF( K22 &gt;=3,2,1))</f>
        <v>1</v>
      </c>
      <c r="K22" s="5">
        <f t="shared" si="4"/>
        <v>0</v>
      </c>
      <c r="L22" s="10">
        <f t="shared" ref="L22:P22" si="27">IF(ISNA(VLOOKUP($R22,S$2:S$35,1,FALSE))=FALSE,1,0)</f>
        <v>0</v>
      </c>
      <c r="M22" s="10">
        <f t="shared" si="27"/>
        <v>0</v>
      </c>
      <c r="N22" s="10">
        <f t="shared" si="27"/>
        <v>0</v>
      </c>
      <c r="O22" s="10">
        <f t="shared" si="27"/>
        <v>0</v>
      </c>
      <c r="P22" s="10">
        <f t="shared" si="27"/>
        <v>0</v>
      </c>
      <c r="Q22" s="10">
        <f t="shared" si="6"/>
        <v>0</v>
      </c>
      <c r="R22" s="10" t="s">
        <v>705</v>
      </c>
      <c r="S22" s="10" t="s">
        <v>706</v>
      </c>
      <c r="T22" s="24" t="s">
        <v>707</v>
      </c>
      <c r="V22" s="25" t="s">
        <v>686</v>
      </c>
      <c r="W22" s="9" t="s">
        <v>708</v>
      </c>
      <c r="X22" s="9" t="s">
        <v>126</v>
      </c>
      <c r="Y22" s="9" t="s">
        <v>683</v>
      </c>
      <c r="Z22" s="9" t="s">
        <v>450</v>
      </c>
      <c r="AA22" s="9" t="s">
        <v>678</v>
      </c>
    </row>
    <row r="23" ht="15.75" customHeight="1">
      <c r="A23" s="69">
        <v>1.0</v>
      </c>
      <c r="B23" s="6">
        <v>1.0</v>
      </c>
      <c r="C23" s="10" t="s">
        <v>709</v>
      </c>
      <c r="D23" s="75" t="s">
        <v>710</v>
      </c>
      <c r="E23" s="5">
        <v>1.0</v>
      </c>
      <c r="F23" s="76" t="s">
        <v>710</v>
      </c>
      <c r="G23" s="5">
        <v>1.0</v>
      </c>
      <c r="I23" s="5"/>
      <c r="J23" s="6">
        <f t="shared" si="28"/>
        <v>1</v>
      </c>
      <c r="K23" s="5">
        <f t="shared" si="4"/>
        <v>0</v>
      </c>
      <c r="L23" s="10">
        <f t="shared" ref="L23:P23" si="29">IF(ISNA(VLOOKUP($R23,S$2:S$35,1,FALSE))=FALSE,1,0)</f>
        <v>0</v>
      </c>
      <c r="M23" s="10">
        <f t="shared" si="29"/>
        <v>0</v>
      </c>
      <c r="N23" s="10">
        <f t="shared" si="29"/>
        <v>0</v>
      </c>
      <c r="O23" s="10">
        <f t="shared" si="29"/>
        <v>0</v>
      </c>
      <c r="P23" s="10">
        <f t="shared" si="29"/>
        <v>0</v>
      </c>
      <c r="Q23" s="10">
        <f t="shared" si="6"/>
        <v>0</v>
      </c>
      <c r="R23" s="10" t="s">
        <v>709</v>
      </c>
      <c r="S23" s="43" t="s">
        <v>710</v>
      </c>
      <c r="T23" s="77" t="s">
        <v>710</v>
      </c>
      <c r="V23" s="25" t="s">
        <v>685</v>
      </c>
      <c r="W23" s="9" t="s">
        <v>683</v>
      </c>
      <c r="X23" s="9" t="s">
        <v>685</v>
      </c>
      <c r="Y23" s="9" t="s">
        <v>450</v>
      </c>
      <c r="Z23" s="9" t="s">
        <v>354</v>
      </c>
      <c r="AA23" s="9" t="s">
        <v>683</v>
      </c>
    </row>
    <row r="24" ht="15.75" customHeight="1">
      <c r="A24" s="69">
        <v>1.0</v>
      </c>
      <c r="B24" s="6">
        <v>1.0</v>
      </c>
      <c r="C24" s="10" t="s">
        <v>711</v>
      </c>
      <c r="D24" s="10"/>
      <c r="E24" s="5"/>
      <c r="F24" s="24"/>
      <c r="G24" s="5"/>
      <c r="I24" s="5"/>
      <c r="J24" s="6">
        <f t="shared" si="28"/>
        <v>1</v>
      </c>
      <c r="K24" s="5">
        <f t="shared" si="4"/>
        <v>0</v>
      </c>
      <c r="L24" s="10">
        <f t="shared" ref="L24:P24" si="30">IF(ISNA(VLOOKUP($R24,S$2:S$35,1,FALSE))=FALSE,1,0)</f>
        <v>0</v>
      </c>
      <c r="M24" s="10">
        <f t="shared" si="30"/>
        <v>0</v>
      </c>
      <c r="N24" s="10">
        <f t="shared" si="30"/>
        <v>0</v>
      </c>
      <c r="O24" s="10">
        <f t="shared" si="30"/>
        <v>0</v>
      </c>
      <c r="P24" s="10">
        <f t="shared" si="30"/>
        <v>0</v>
      </c>
      <c r="Q24" s="10">
        <f t="shared" si="6"/>
        <v>0</v>
      </c>
      <c r="R24" s="10" t="s">
        <v>711</v>
      </c>
      <c r="S24" s="10"/>
      <c r="T24" s="10"/>
      <c r="V24" s="25" t="s">
        <v>118</v>
      </c>
      <c r="W24" s="58" t="s">
        <v>204</v>
      </c>
      <c r="X24" s="9" t="s">
        <v>712</v>
      </c>
      <c r="Y24" s="9" t="s">
        <v>685</v>
      </c>
      <c r="Z24" s="9" t="s">
        <v>259</v>
      </c>
      <c r="AA24" s="9" t="s">
        <v>450</v>
      </c>
    </row>
    <row r="25" ht="15.75" customHeight="1">
      <c r="A25" s="69">
        <v>1.0</v>
      </c>
      <c r="B25" s="6">
        <v>1.0</v>
      </c>
      <c r="C25" s="10" t="s">
        <v>76</v>
      </c>
      <c r="D25" s="10"/>
      <c r="E25" s="5"/>
      <c r="F25" s="24"/>
      <c r="G25" s="5"/>
      <c r="I25" s="5"/>
      <c r="J25" s="6">
        <f t="shared" si="28"/>
        <v>1</v>
      </c>
      <c r="K25" s="5">
        <f t="shared" si="4"/>
        <v>0</v>
      </c>
      <c r="L25" s="10">
        <f t="shared" ref="L25:P25" si="31">IF(ISNA(VLOOKUP($R25,S$2:S$35,1,FALSE))=FALSE,1,0)</f>
        <v>0</v>
      </c>
      <c r="M25" s="10">
        <f t="shared" si="31"/>
        <v>0</v>
      </c>
      <c r="N25" s="10">
        <f t="shared" si="31"/>
        <v>0</v>
      </c>
      <c r="O25" s="10">
        <f t="shared" si="31"/>
        <v>0</v>
      </c>
      <c r="P25" s="10">
        <f t="shared" si="31"/>
        <v>0</v>
      </c>
      <c r="Q25" s="10">
        <f t="shared" si="6"/>
        <v>0</v>
      </c>
      <c r="R25" s="10" t="s">
        <v>76</v>
      </c>
      <c r="S25" s="10"/>
      <c r="T25" s="10"/>
      <c r="V25" s="25" t="s">
        <v>124</v>
      </c>
      <c r="W25" s="9" t="s">
        <v>685</v>
      </c>
      <c r="X25" s="9" t="s">
        <v>354</v>
      </c>
      <c r="Y25" s="9" t="s">
        <v>531</v>
      </c>
      <c r="Z25" s="9" t="s">
        <v>713</v>
      </c>
      <c r="AA25" s="9" t="s">
        <v>259</v>
      </c>
    </row>
    <row r="26" ht="15.75" customHeight="1">
      <c r="A26" s="69">
        <v>0.0</v>
      </c>
      <c r="B26" s="6">
        <v>4.0</v>
      </c>
      <c r="C26" s="10" t="s">
        <v>672</v>
      </c>
      <c r="D26" s="10"/>
      <c r="E26" s="5"/>
      <c r="F26" s="24"/>
      <c r="G26" s="5"/>
      <c r="I26" s="5"/>
      <c r="J26" s="6">
        <f t="shared" si="28"/>
        <v>4</v>
      </c>
      <c r="K26" s="5">
        <f t="shared" si="4"/>
        <v>6</v>
      </c>
      <c r="L26" s="10">
        <f t="shared" ref="L26:P26" si="32">IF(ISNA(VLOOKUP($R26,S$2:S$35,1,FALSE))=FALSE,1,0)</f>
        <v>1</v>
      </c>
      <c r="M26" s="10">
        <f t="shared" si="32"/>
        <v>1</v>
      </c>
      <c r="N26" s="10">
        <f t="shared" si="32"/>
        <v>1</v>
      </c>
      <c r="O26" s="10">
        <f t="shared" si="32"/>
        <v>1</v>
      </c>
      <c r="P26" s="10">
        <f t="shared" si="32"/>
        <v>1</v>
      </c>
      <c r="Q26" s="10">
        <f t="shared" si="6"/>
        <v>1</v>
      </c>
      <c r="R26" s="10" t="s">
        <v>672</v>
      </c>
      <c r="S26" s="10"/>
      <c r="T26" s="10"/>
      <c r="V26" s="25" t="s">
        <v>714</v>
      </c>
      <c r="W26" s="9" t="s">
        <v>328</v>
      </c>
      <c r="X26" s="9" t="s">
        <v>351</v>
      </c>
      <c r="Y26" s="9" t="s">
        <v>354</v>
      </c>
      <c r="Z26" s="60" t="s">
        <v>538</v>
      </c>
      <c r="AA26" s="9" t="s">
        <v>715</v>
      </c>
    </row>
    <row r="27" ht="15.75" customHeight="1">
      <c r="A27" s="69">
        <v>0.0</v>
      </c>
      <c r="B27" s="6">
        <v>1.0</v>
      </c>
      <c r="C27" s="10" t="s">
        <v>716</v>
      </c>
      <c r="D27" s="10"/>
      <c r="E27" s="5"/>
      <c r="F27" s="24"/>
      <c r="G27" s="5"/>
      <c r="I27" s="5"/>
      <c r="J27" s="6">
        <f t="shared" si="28"/>
        <v>1</v>
      </c>
      <c r="K27" s="5">
        <f t="shared" si="4"/>
        <v>0</v>
      </c>
      <c r="L27" s="10">
        <f t="shared" ref="L27:P27" si="33">IF(ISNA(VLOOKUP($R27,S$2:S$35,1,FALSE))=FALSE,1,0)</f>
        <v>0</v>
      </c>
      <c r="M27" s="10">
        <f t="shared" si="33"/>
        <v>0</v>
      </c>
      <c r="N27" s="10">
        <f t="shared" si="33"/>
        <v>0</v>
      </c>
      <c r="O27" s="10">
        <f t="shared" si="33"/>
        <v>0</v>
      </c>
      <c r="P27" s="10">
        <f t="shared" si="33"/>
        <v>0</v>
      </c>
      <c r="Q27" s="10">
        <f t="shared" si="6"/>
        <v>0</v>
      </c>
      <c r="R27" s="10" t="s">
        <v>716</v>
      </c>
      <c r="S27" s="10"/>
      <c r="T27" s="10"/>
      <c r="V27" s="25" t="s">
        <v>717</v>
      </c>
      <c r="W27" s="9" t="s">
        <v>712</v>
      </c>
      <c r="X27" s="9" t="s">
        <v>717</v>
      </c>
      <c r="Y27" s="9" t="s">
        <v>293</v>
      </c>
      <c r="Z27" s="9" t="s">
        <v>718</v>
      </c>
      <c r="AA27" s="9" t="s">
        <v>719</v>
      </c>
    </row>
    <row r="28" ht="15.75" customHeight="1">
      <c r="A28" s="69">
        <v>0.0</v>
      </c>
      <c r="B28" s="6">
        <v>1.0</v>
      </c>
      <c r="C28" s="10" t="s">
        <v>587</v>
      </c>
      <c r="D28" s="10"/>
      <c r="E28" s="5"/>
      <c r="F28" s="24"/>
      <c r="G28" s="5"/>
      <c r="I28" s="5"/>
      <c r="J28" s="6">
        <f t="shared" si="28"/>
        <v>1</v>
      </c>
      <c r="K28" s="5">
        <f t="shared" si="4"/>
        <v>0</v>
      </c>
      <c r="L28" s="10">
        <f t="shared" ref="L28:P28" si="34">IF(ISNA(VLOOKUP($R28,S$2:S$35,1,FALSE))=FALSE,1,0)</f>
        <v>0</v>
      </c>
      <c r="M28" s="10">
        <f t="shared" si="34"/>
        <v>0</v>
      </c>
      <c r="N28" s="10">
        <f t="shared" si="34"/>
        <v>0</v>
      </c>
      <c r="O28" s="10">
        <f t="shared" si="34"/>
        <v>0</v>
      </c>
      <c r="P28" s="10">
        <f t="shared" si="34"/>
        <v>0</v>
      </c>
      <c r="Q28" s="10">
        <f t="shared" si="6"/>
        <v>0</v>
      </c>
      <c r="R28" s="10" t="s">
        <v>587</v>
      </c>
      <c r="S28" s="10"/>
      <c r="T28" s="10"/>
      <c r="V28" s="25" t="s">
        <v>559</v>
      </c>
      <c r="W28" s="9" t="s">
        <v>720</v>
      </c>
      <c r="X28" s="9" t="s">
        <v>718</v>
      </c>
      <c r="Y28" s="60" t="s">
        <v>538</v>
      </c>
      <c r="Z28" s="9" t="s">
        <v>721</v>
      </c>
      <c r="AA28" s="9" t="s">
        <v>722</v>
      </c>
    </row>
    <row r="29" ht="15.75" customHeight="1">
      <c r="A29" s="69">
        <v>0.0</v>
      </c>
      <c r="B29" s="6">
        <v>1.0</v>
      </c>
      <c r="C29" s="10" t="s">
        <v>723</v>
      </c>
      <c r="D29" s="10"/>
      <c r="E29" s="5"/>
      <c r="F29" s="24"/>
      <c r="G29" s="5"/>
      <c r="I29" s="5"/>
      <c r="J29" s="6">
        <f t="shared" si="28"/>
        <v>1</v>
      </c>
      <c r="K29" s="5">
        <f t="shared" si="4"/>
        <v>0</v>
      </c>
      <c r="L29" s="10">
        <f t="shared" ref="L29:P29" si="35">IF(ISNA(VLOOKUP($R29,S$2:S$35,1,FALSE))=FALSE,1,0)</f>
        <v>0</v>
      </c>
      <c r="M29" s="10">
        <f t="shared" si="35"/>
        <v>0</v>
      </c>
      <c r="N29" s="10">
        <f t="shared" si="35"/>
        <v>0</v>
      </c>
      <c r="O29" s="10">
        <f t="shared" si="35"/>
        <v>0</v>
      </c>
      <c r="P29" s="10">
        <f t="shared" si="35"/>
        <v>0</v>
      </c>
      <c r="Q29" s="10">
        <f t="shared" si="6"/>
        <v>0</v>
      </c>
      <c r="R29" s="10" t="s">
        <v>723</v>
      </c>
      <c r="S29" s="10"/>
      <c r="T29" s="10"/>
      <c r="V29" s="71" t="s">
        <v>695</v>
      </c>
      <c r="W29" s="9" t="s">
        <v>510</v>
      </c>
      <c r="X29" s="9" t="s">
        <v>263</v>
      </c>
      <c r="Y29" s="9" t="s">
        <v>724</v>
      </c>
      <c r="Z29" s="9" t="s">
        <v>725</v>
      </c>
      <c r="AA29" s="9" t="s">
        <v>726</v>
      </c>
    </row>
    <row r="30" ht="15.75" customHeight="1">
      <c r="A30" s="69">
        <v>1.0</v>
      </c>
      <c r="B30" s="6">
        <v>1.0</v>
      </c>
      <c r="C30" s="10" t="s">
        <v>727</v>
      </c>
      <c r="D30" s="10"/>
      <c r="E30" s="5"/>
      <c r="F30" s="24"/>
      <c r="G30" s="5"/>
      <c r="I30" s="5"/>
      <c r="J30" s="6">
        <f t="shared" si="28"/>
        <v>1</v>
      </c>
      <c r="K30" s="5">
        <f t="shared" si="4"/>
        <v>0</v>
      </c>
      <c r="L30" s="10">
        <f t="shared" ref="L30:P30" si="36">IF(ISNA(VLOOKUP($R30,S$2:S$35,1,FALSE))=FALSE,1,0)</f>
        <v>0</v>
      </c>
      <c r="M30" s="10">
        <f t="shared" si="36"/>
        <v>0</v>
      </c>
      <c r="N30" s="10">
        <f t="shared" si="36"/>
        <v>0</v>
      </c>
      <c r="O30" s="10">
        <f t="shared" si="36"/>
        <v>0</v>
      </c>
      <c r="P30" s="10">
        <f t="shared" si="36"/>
        <v>0</v>
      </c>
      <c r="Q30" s="10">
        <f t="shared" si="6"/>
        <v>0</v>
      </c>
      <c r="R30" s="10" t="s">
        <v>727</v>
      </c>
      <c r="S30" s="10"/>
      <c r="T30" s="10"/>
      <c r="V30" s="25" t="s">
        <v>706</v>
      </c>
      <c r="W30" s="16" t="s">
        <v>695</v>
      </c>
      <c r="X30" s="9" t="s">
        <v>516</v>
      </c>
      <c r="Y30" s="9" t="s">
        <v>516</v>
      </c>
      <c r="Z30" s="9" t="s">
        <v>516</v>
      </c>
      <c r="AA30" s="9" t="s">
        <v>725</v>
      </c>
    </row>
    <row r="31" ht="15.75" customHeight="1">
      <c r="A31" s="69">
        <v>1.0</v>
      </c>
      <c r="B31" s="6">
        <v>1.0</v>
      </c>
      <c r="C31" s="10" t="s">
        <v>728</v>
      </c>
      <c r="D31" s="10"/>
      <c r="E31" s="5"/>
      <c r="F31" s="24"/>
      <c r="G31" s="5"/>
      <c r="I31" s="5"/>
      <c r="J31" s="6">
        <f t="shared" si="28"/>
        <v>1</v>
      </c>
      <c r="K31" s="5">
        <f t="shared" si="4"/>
        <v>0</v>
      </c>
      <c r="L31" s="10">
        <f t="shared" ref="L31:P31" si="37">IF(ISNA(VLOOKUP($R31,S$2:S$35,1,FALSE))=FALSE,1,0)</f>
        <v>0</v>
      </c>
      <c r="M31" s="10">
        <f t="shared" si="37"/>
        <v>0</v>
      </c>
      <c r="N31" s="10">
        <f t="shared" si="37"/>
        <v>0</v>
      </c>
      <c r="O31" s="10">
        <f t="shared" si="37"/>
        <v>0</v>
      </c>
      <c r="P31" s="10">
        <f t="shared" si="37"/>
        <v>0</v>
      </c>
      <c r="Q31" s="10">
        <f t="shared" si="6"/>
        <v>0</v>
      </c>
      <c r="R31" s="10" t="s">
        <v>728</v>
      </c>
      <c r="S31" s="10"/>
      <c r="T31" s="10"/>
      <c r="V31" s="25"/>
      <c r="W31" s="9" t="s">
        <v>516</v>
      </c>
      <c r="AA31" s="9" t="s">
        <v>516</v>
      </c>
    </row>
    <row r="32" ht="15.75" customHeight="1">
      <c r="A32" s="69">
        <v>1.0</v>
      </c>
      <c r="B32" s="6">
        <v>1.0</v>
      </c>
      <c r="C32" s="10" t="s">
        <v>698</v>
      </c>
      <c r="D32" s="10"/>
      <c r="E32" s="5"/>
      <c r="F32" s="24"/>
      <c r="G32" s="5"/>
      <c r="I32" s="5"/>
      <c r="J32" s="6">
        <f t="shared" si="28"/>
        <v>1</v>
      </c>
      <c r="K32" s="5">
        <f t="shared" si="4"/>
        <v>2</v>
      </c>
      <c r="L32" s="10">
        <f t="shared" ref="L32:P32" si="38">IF(ISNA(VLOOKUP($R32,S$2:S$35,1,FALSE))=FALSE,1,0)</f>
        <v>1</v>
      </c>
      <c r="M32" s="10">
        <f t="shared" si="38"/>
        <v>1</v>
      </c>
      <c r="N32" s="10">
        <f t="shared" si="38"/>
        <v>0</v>
      </c>
      <c r="O32" s="10">
        <f t="shared" si="38"/>
        <v>0</v>
      </c>
      <c r="P32" s="10">
        <f t="shared" si="38"/>
        <v>0</v>
      </c>
      <c r="Q32" s="10">
        <f t="shared" si="6"/>
        <v>0</v>
      </c>
      <c r="R32" s="10" t="s">
        <v>698</v>
      </c>
      <c r="S32" s="10"/>
      <c r="T32" s="10"/>
      <c r="U32" s="10"/>
    </row>
    <row r="33" ht="15.75" customHeight="1">
      <c r="A33" s="69">
        <v>1.0</v>
      </c>
      <c r="B33" s="6">
        <v>1.0</v>
      </c>
      <c r="C33" s="10" t="s">
        <v>703</v>
      </c>
      <c r="D33" s="10"/>
      <c r="E33" s="5"/>
      <c r="F33" s="24"/>
      <c r="G33" s="5"/>
      <c r="I33" s="5"/>
      <c r="J33" s="6">
        <f t="shared" si="28"/>
        <v>1</v>
      </c>
      <c r="K33" s="5">
        <f t="shared" si="4"/>
        <v>1</v>
      </c>
      <c r="L33" s="10">
        <f t="shared" ref="L33:P33" si="39">IF(ISNA(VLOOKUP($R33,S$2:S$35,1,FALSE))=FALSE,1,0)</f>
        <v>1</v>
      </c>
      <c r="M33" s="10">
        <f t="shared" si="39"/>
        <v>0</v>
      </c>
      <c r="N33" s="10">
        <f t="shared" si="39"/>
        <v>0</v>
      </c>
      <c r="O33" s="10">
        <f t="shared" si="39"/>
        <v>0</v>
      </c>
      <c r="P33" s="10">
        <f t="shared" si="39"/>
        <v>0</v>
      </c>
      <c r="Q33" s="10">
        <f t="shared" si="6"/>
        <v>0</v>
      </c>
      <c r="R33" s="10" t="s">
        <v>703</v>
      </c>
      <c r="S33" s="10"/>
      <c r="T33" s="10"/>
    </row>
    <row r="34" ht="15.75" customHeight="1">
      <c r="A34" s="69">
        <v>1.0</v>
      </c>
      <c r="B34" s="6">
        <v>1.0</v>
      </c>
      <c r="C34" s="10" t="s">
        <v>706</v>
      </c>
      <c r="D34" s="10"/>
      <c r="E34" s="5"/>
      <c r="F34" s="24"/>
      <c r="G34" s="5"/>
      <c r="I34" s="5"/>
      <c r="J34" s="6">
        <f t="shared" si="28"/>
        <v>1</v>
      </c>
      <c r="K34" s="5">
        <f t="shared" si="4"/>
        <v>2</v>
      </c>
      <c r="L34" s="10">
        <f t="shared" ref="L34:P34" si="40">IF(ISNA(VLOOKUP($R34,S$2:S$35,1,FALSE))=FALSE,1,0)</f>
        <v>1</v>
      </c>
      <c r="M34" s="10">
        <f t="shared" si="40"/>
        <v>0</v>
      </c>
      <c r="N34" s="10">
        <f t="shared" si="40"/>
        <v>0</v>
      </c>
      <c r="O34" s="10">
        <f t="shared" si="40"/>
        <v>1</v>
      </c>
      <c r="P34" s="10">
        <f t="shared" si="40"/>
        <v>0</v>
      </c>
      <c r="Q34" s="10">
        <f t="shared" si="6"/>
        <v>0</v>
      </c>
      <c r="R34" s="10" t="s">
        <v>706</v>
      </c>
      <c r="S34" s="10"/>
      <c r="T34" s="10"/>
    </row>
    <row r="35" ht="15.75" customHeight="1">
      <c r="A35" s="69">
        <v>1.0</v>
      </c>
      <c r="B35" s="6">
        <v>1.0</v>
      </c>
      <c r="C35" s="10" t="s">
        <v>729</v>
      </c>
      <c r="D35" s="5"/>
      <c r="E35" s="5">
        <f>SUM(E2:E34)</f>
        <v>27</v>
      </c>
      <c r="F35" s="24"/>
      <c r="G35" s="5"/>
      <c r="I35" s="5"/>
      <c r="J35" s="6">
        <f t="shared" si="28"/>
        <v>1</v>
      </c>
      <c r="K35" s="5">
        <f t="shared" si="4"/>
        <v>0</v>
      </c>
      <c r="L35" s="10">
        <f t="shared" ref="L35:P35" si="41">IF(ISNA(VLOOKUP($R35,S$2:S$35,1,FALSE))=FALSE,1,0)</f>
        <v>0</v>
      </c>
      <c r="M35" s="10">
        <f t="shared" si="41"/>
        <v>0</v>
      </c>
      <c r="N35" s="10">
        <f t="shared" si="41"/>
        <v>0</v>
      </c>
      <c r="O35" s="10">
        <f t="shared" si="41"/>
        <v>0</v>
      </c>
      <c r="P35" s="10">
        <f t="shared" si="41"/>
        <v>0</v>
      </c>
      <c r="Q35" s="10">
        <f t="shared" si="6"/>
        <v>0</v>
      </c>
      <c r="R35" s="10" t="s">
        <v>729</v>
      </c>
      <c r="S35" s="10"/>
      <c r="T35" s="10"/>
    </row>
    <row r="36" ht="15.75" customHeight="1">
      <c r="A36" s="5"/>
      <c r="B36" s="5"/>
      <c r="C36" s="5"/>
      <c r="D36" s="5"/>
      <c r="E36" s="5"/>
      <c r="F36" s="24"/>
      <c r="G36" s="5"/>
      <c r="I36" s="5"/>
      <c r="J36" s="6"/>
      <c r="K36" s="5"/>
      <c r="R36" s="10"/>
      <c r="S36" s="10"/>
      <c r="T36" s="10"/>
    </row>
    <row r="37" ht="15.75" customHeight="1">
      <c r="A37" s="9" t="s">
        <v>154</v>
      </c>
      <c r="B37" s="5">
        <f>SUM(B2:B35)</f>
        <v>46</v>
      </c>
      <c r="C37" s="10"/>
      <c r="D37" s="10"/>
      <c r="E37" s="10"/>
      <c r="F37" s="24"/>
      <c r="J37" s="22"/>
      <c r="R37" s="10"/>
      <c r="S37" s="10"/>
      <c r="T37" s="10"/>
    </row>
    <row r="38" ht="15.75" customHeight="1">
      <c r="A38" s="5">
        <f>SUMPRODUCT(A2:A35,B2:B35)</f>
        <v>30</v>
      </c>
      <c r="B38" s="5"/>
      <c r="C38" s="5"/>
      <c r="D38" s="5"/>
      <c r="E38" s="5"/>
      <c r="F38" s="33"/>
      <c r="G38" s="5">
        <f>SUM(G2:G35)</f>
        <v>29</v>
      </c>
      <c r="H38" s="5"/>
      <c r="I38" s="5">
        <f t="shared" ref="I38:J38" si="42">SUM(I2:I35)</f>
        <v>30</v>
      </c>
      <c r="J38" s="6">
        <f t="shared" si="42"/>
        <v>46</v>
      </c>
      <c r="R38" s="10"/>
      <c r="S38" s="10"/>
      <c r="T38" s="10"/>
    </row>
    <row r="39" ht="15.75" customHeight="1">
      <c r="B39" s="10"/>
      <c r="C39" s="10"/>
      <c r="D39" s="10"/>
      <c r="E39" s="10"/>
      <c r="F39" s="24"/>
      <c r="J39" s="22"/>
      <c r="R39" s="10"/>
      <c r="S39" s="10"/>
      <c r="T39" s="10"/>
    </row>
    <row r="40" ht="15.75" customHeight="1">
      <c r="A40" s="5">
        <f>30-A38</f>
        <v>0</v>
      </c>
      <c r="B40" s="9" t="s">
        <v>155</v>
      </c>
      <c r="C40" s="10"/>
      <c r="D40" s="5"/>
      <c r="E40" s="10" t="s">
        <v>155</v>
      </c>
      <c r="F40" s="33"/>
      <c r="H40" s="5"/>
      <c r="I40" s="5"/>
      <c r="J40" s="22"/>
      <c r="R40" s="10"/>
      <c r="S40" s="10"/>
      <c r="T40" s="10"/>
    </row>
    <row r="41" ht="15.75" customHeight="1">
      <c r="B41" s="10"/>
      <c r="C41" s="10"/>
      <c r="D41" s="10"/>
      <c r="E41" s="10"/>
      <c r="F41" s="24"/>
      <c r="J41" s="22"/>
      <c r="R41" s="10"/>
      <c r="S41" s="10"/>
      <c r="T41" s="10"/>
    </row>
    <row r="42" ht="15.75" customHeight="1">
      <c r="B42" s="10"/>
      <c r="C42" s="10"/>
      <c r="D42" s="10"/>
      <c r="E42" s="10"/>
      <c r="F42" s="24"/>
      <c r="J42" s="22"/>
      <c r="R42" s="10"/>
      <c r="S42" s="10"/>
      <c r="T42" s="10"/>
    </row>
    <row r="43" ht="15.75" customHeight="1">
      <c r="B43" s="10"/>
      <c r="C43" s="10"/>
      <c r="D43" s="10"/>
      <c r="E43" s="10"/>
      <c r="F43" s="24"/>
      <c r="J43" s="22"/>
      <c r="R43" s="10"/>
      <c r="S43" s="10"/>
      <c r="T43" s="10"/>
    </row>
    <row r="44" ht="15.75" customHeight="1">
      <c r="B44" s="10"/>
      <c r="C44" s="10"/>
      <c r="D44" s="10"/>
      <c r="E44" s="10"/>
      <c r="F44" s="24"/>
      <c r="J44" s="22"/>
      <c r="R44" s="10"/>
      <c r="S44" s="10"/>
      <c r="T44" s="10"/>
    </row>
    <row r="45" ht="15.75" customHeight="1">
      <c r="B45" s="10"/>
      <c r="C45" s="10"/>
      <c r="D45" s="10"/>
      <c r="E45" s="10"/>
      <c r="F45" s="24"/>
      <c r="J45" s="22"/>
      <c r="R45" s="10"/>
      <c r="S45" s="10"/>
      <c r="T45" s="10"/>
    </row>
    <row r="46" ht="15.75" customHeight="1">
      <c r="B46" s="10"/>
      <c r="C46" s="10"/>
      <c r="D46" s="10"/>
      <c r="E46" s="10"/>
      <c r="F46" s="24"/>
      <c r="J46" s="22"/>
      <c r="R46" s="10"/>
      <c r="S46" s="10"/>
      <c r="T46" s="10"/>
    </row>
    <row r="47" ht="15.75" customHeight="1">
      <c r="B47" s="10"/>
      <c r="C47" s="10"/>
      <c r="D47" s="10"/>
      <c r="E47" s="10"/>
      <c r="F47" s="24"/>
      <c r="J47" s="22"/>
      <c r="R47" s="10"/>
      <c r="S47" s="10"/>
      <c r="T47" s="10"/>
    </row>
    <row r="48" ht="15.75" customHeight="1">
      <c r="B48" s="10"/>
      <c r="C48" s="10"/>
      <c r="D48" s="10"/>
      <c r="E48" s="10"/>
      <c r="F48" s="24"/>
      <c r="J48" s="22"/>
      <c r="R48" s="10"/>
      <c r="S48" s="10"/>
      <c r="T48" s="10"/>
    </row>
    <row r="49" ht="15.75" customHeight="1">
      <c r="B49" s="10"/>
      <c r="C49" s="10"/>
      <c r="D49" s="10"/>
      <c r="E49" s="10"/>
      <c r="F49" s="24"/>
      <c r="J49" s="22"/>
      <c r="R49" s="10"/>
      <c r="S49" s="10"/>
      <c r="T49" s="10"/>
    </row>
    <row r="50" ht="15.75" customHeight="1">
      <c r="B50" s="10"/>
      <c r="C50" s="10"/>
      <c r="D50" s="10"/>
      <c r="E50" s="10"/>
      <c r="F50" s="24"/>
      <c r="J50" s="22"/>
      <c r="R50" s="10"/>
      <c r="S50" s="10"/>
      <c r="T50" s="10"/>
    </row>
    <row r="51" ht="15.75" customHeight="1">
      <c r="B51" s="10"/>
      <c r="C51" s="10"/>
      <c r="D51" s="10"/>
      <c r="E51" s="10"/>
      <c r="F51" s="24"/>
      <c r="J51" s="22"/>
      <c r="R51" s="10"/>
      <c r="S51" s="10"/>
      <c r="T51" s="10"/>
    </row>
    <row r="52" ht="15.75" customHeight="1">
      <c r="B52" s="10"/>
      <c r="C52" s="10"/>
      <c r="D52" s="10"/>
      <c r="E52" s="10"/>
      <c r="F52" s="24"/>
      <c r="J52" s="22"/>
      <c r="R52" s="10"/>
      <c r="S52" s="10"/>
      <c r="T52" s="10"/>
    </row>
    <row r="53" ht="15.75" customHeight="1">
      <c r="B53" s="10"/>
      <c r="C53" s="10"/>
      <c r="D53" s="10"/>
      <c r="E53" s="10"/>
      <c r="F53" s="24"/>
      <c r="J53" s="22"/>
      <c r="R53" s="10"/>
      <c r="S53" s="10"/>
      <c r="T53" s="10"/>
    </row>
    <row r="54" ht="15.75" customHeight="1">
      <c r="B54" s="10"/>
      <c r="C54" s="10"/>
      <c r="D54" s="10"/>
      <c r="E54" s="10"/>
      <c r="F54" s="24"/>
      <c r="J54" s="22"/>
      <c r="R54" s="10"/>
      <c r="S54" s="10"/>
      <c r="T54" s="10"/>
    </row>
    <row r="55" ht="15.75" customHeight="1">
      <c r="B55" s="10"/>
      <c r="C55" s="10"/>
      <c r="D55" s="10"/>
      <c r="E55" s="10"/>
      <c r="F55" s="24"/>
      <c r="J55" s="22"/>
      <c r="R55" s="10"/>
      <c r="S55" s="10"/>
      <c r="T55" s="10"/>
    </row>
    <row r="56" ht="15.75" customHeight="1">
      <c r="B56" s="10"/>
      <c r="C56" s="10"/>
      <c r="D56" s="10"/>
      <c r="E56" s="10"/>
      <c r="F56" s="24"/>
      <c r="J56" s="22"/>
      <c r="R56" s="10"/>
      <c r="S56" s="10"/>
      <c r="T56" s="10"/>
    </row>
    <row r="57" ht="15.75" customHeight="1">
      <c r="B57" s="10"/>
      <c r="C57" s="10"/>
      <c r="D57" s="10"/>
      <c r="E57" s="10"/>
      <c r="F57" s="24"/>
      <c r="J57" s="22"/>
      <c r="R57" s="10"/>
      <c r="S57" s="10"/>
      <c r="T57" s="10"/>
    </row>
    <row r="58" ht="15.75" customHeight="1">
      <c r="B58" s="10"/>
      <c r="C58" s="10"/>
      <c r="D58" s="10"/>
      <c r="E58" s="10"/>
      <c r="F58" s="24"/>
      <c r="J58" s="22"/>
      <c r="R58" s="10"/>
      <c r="S58" s="10"/>
      <c r="T58" s="10"/>
    </row>
    <row r="59" ht="15.75" customHeight="1">
      <c r="B59" s="10"/>
      <c r="C59" s="10"/>
      <c r="D59" s="10"/>
      <c r="E59" s="10"/>
      <c r="F59" s="24"/>
      <c r="J59" s="22"/>
      <c r="R59" s="10"/>
      <c r="S59" s="10"/>
      <c r="T59" s="10"/>
    </row>
    <row r="60" ht="15.75" customHeight="1">
      <c r="B60" s="10"/>
      <c r="C60" s="10"/>
      <c r="D60" s="10"/>
      <c r="E60" s="10"/>
      <c r="F60" s="24"/>
      <c r="J60" s="22"/>
      <c r="R60" s="10"/>
      <c r="S60" s="10"/>
      <c r="T60" s="10"/>
    </row>
    <row r="61" ht="15.75" customHeight="1">
      <c r="B61" s="10"/>
      <c r="C61" s="10"/>
      <c r="D61" s="10"/>
      <c r="E61" s="10"/>
      <c r="F61" s="24"/>
      <c r="J61" s="22"/>
      <c r="R61" s="10"/>
      <c r="S61" s="10"/>
      <c r="T61" s="10"/>
    </row>
    <row r="62" ht="15.75" customHeight="1">
      <c r="B62" s="10"/>
      <c r="C62" s="10"/>
      <c r="D62" s="10"/>
      <c r="E62" s="10"/>
      <c r="F62" s="24"/>
      <c r="J62" s="22"/>
      <c r="R62" s="10"/>
      <c r="S62" s="10"/>
      <c r="T62" s="10"/>
    </row>
    <row r="63" ht="15.75" customHeight="1">
      <c r="B63" s="10"/>
      <c r="C63" s="10"/>
      <c r="D63" s="10"/>
      <c r="E63" s="10"/>
      <c r="F63" s="24"/>
      <c r="J63" s="22"/>
      <c r="R63" s="10"/>
      <c r="S63" s="10"/>
      <c r="T63" s="10"/>
    </row>
    <row r="64" ht="15.75" customHeight="1">
      <c r="B64" s="10"/>
      <c r="C64" s="10"/>
      <c r="D64" s="10"/>
      <c r="E64" s="10"/>
      <c r="F64" s="24"/>
      <c r="J64" s="22"/>
      <c r="R64" s="10"/>
      <c r="S64" s="10"/>
      <c r="T64" s="10"/>
    </row>
    <row r="65" ht="15.75" customHeight="1">
      <c r="B65" s="10"/>
      <c r="C65" s="10"/>
      <c r="D65" s="10"/>
      <c r="E65" s="10"/>
      <c r="F65" s="24"/>
      <c r="J65" s="22"/>
      <c r="R65" s="10"/>
      <c r="S65" s="10"/>
      <c r="T65" s="10"/>
    </row>
    <row r="66" ht="15.75" customHeight="1">
      <c r="B66" s="10"/>
      <c r="C66" s="10"/>
      <c r="D66" s="10"/>
      <c r="E66" s="10"/>
      <c r="F66" s="24"/>
      <c r="J66" s="22"/>
      <c r="R66" s="10"/>
      <c r="S66" s="10"/>
      <c r="T66" s="10"/>
    </row>
    <row r="67" ht="15.75" customHeight="1">
      <c r="B67" s="10"/>
      <c r="C67" s="10"/>
      <c r="D67" s="10"/>
      <c r="E67" s="10"/>
      <c r="F67" s="24"/>
      <c r="J67" s="22"/>
      <c r="R67" s="10"/>
      <c r="S67" s="10"/>
      <c r="T67" s="10"/>
    </row>
    <row r="68" ht="15.75" customHeight="1">
      <c r="B68" s="10"/>
      <c r="C68" s="10"/>
      <c r="D68" s="10"/>
      <c r="E68" s="10"/>
      <c r="F68" s="24"/>
      <c r="J68" s="22"/>
      <c r="R68" s="10"/>
      <c r="S68" s="10"/>
      <c r="T68" s="10"/>
    </row>
    <row r="69" ht="15.75" customHeight="1">
      <c r="B69" s="10"/>
      <c r="C69" s="10"/>
      <c r="D69" s="10"/>
      <c r="E69" s="10"/>
      <c r="F69" s="24"/>
      <c r="J69" s="22"/>
      <c r="R69" s="10"/>
      <c r="S69" s="10"/>
      <c r="T69" s="10"/>
    </row>
    <row r="70" ht="15.75" customHeight="1">
      <c r="B70" s="10"/>
      <c r="C70" s="10"/>
      <c r="D70" s="10"/>
      <c r="E70" s="10"/>
      <c r="F70" s="24"/>
      <c r="J70" s="22"/>
      <c r="R70" s="10"/>
      <c r="S70" s="10"/>
      <c r="T70" s="10"/>
    </row>
    <row r="71" ht="15.75" customHeight="1">
      <c r="B71" s="10"/>
      <c r="C71" s="10"/>
      <c r="D71" s="10"/>
      <c r="E71" s="10"/>
      <c r="F71" s="24"/>
      <c r="J71" s="22"/>
      <c r="R71" s="10"/>
      <c r="S71" s="10"/>
      <c r="T71" s="10"/>
    </row>
    <row r="72" ht="15.75" customHeight="1">
      <c r="B72" s="10"/>
      <c r="C72" s="10"/>
      <c r="D72" s="10"/>
      <c r="E72" s="10"/>
      <c r="F72" s="24"/>
      <c r="J72" s="22"/>
      <c r="R72" s="10"/>
      <c r="S72" s="10"/>
      <c r="T72" s="10"/>
    </row>
    <row r="73" ht="15.75" customHeight="1">
      <c r="B73" s="10"/>
      <c r="C73" s="10"/>
      <c r="D73" s="10"/>
      <c r="E73" s="10"/>
      <c r="F73" s="24"/>
      <c r="J73" s="22"/>
      <c r="R73" s="10"/>
      <c r="S73" s="10"/>
      <c r="T73" s="10"/>
    </row>
    <row r="74" ht="15.75" customHeight="1">
      <c r="B74" s="10"/>
      <c r="C74" s="10"/>
      <c r="D74" s="10"/>
      <c r="E74" s="10"/>
      <c r="F74" s="24"/>
      <c r="J74" s="22"/>
      <c r="R74" s="10"/>
      <c r="S74" s="10"/>
      <c r="T74" s="10"/>
    </row>
    <row r="75" ht="15.75" customHeight="1">
      <c r="B75" s="10"/>
      <c r="C75" s="10"/>
      <c r="D75" s="10"/>
      <c r="E75" s="10"/>
      <c r="F75" s="24"/>
      <c r="J75" s="22"/>
      <c r="R75" s="10"/>
      <c r="S75" s="10"/>
      <c r="T75" s="10"/>
    </row>
    <row r="76" ht="15.75" customHeight="1">
      <c r="B76" s="10"/>
      <c r="C76" s="10"/>
      <c r="D76" s="10"/>
      <c r="E76" s="10"/>
      <c r="F76" s="24"/>
      <c r="J76" s="22"/>
      <c r="R76" s="10"/>
      <c r="S76" s="10"/>
      <c r="T76" s="10"/>
    </row>
    <row r="77" ht="15.75" customHeight="1">
      <c r="B77" s="10"/>
      <c r="C77" s="10"/>
      <c r="D77" s="10"/>
      <c r="E77" s="10"/>
      <c r="F77" s="24"/>
      <c r="J77" s="22"/>
      <c r="R77" s="10"/>
      <c r="S77" s="10"/>
      <c r="T77" s="10"/>
    </row>
    <row r="78" ht="15.75" customHeight="1">
      <c r="B78" s="10"/>
      <c r="C78" s="10"/>
      <c r="D78" s="10"/>
      <c r="E78" s="10"/>
      <c r="F78" s="24"/>
      <c r="J78" s="22"/>
      <c r="R78" s="10"/>
      <c r="S78" s="10"/>
      <c r="T78" s="10"/>
    </row>
    <row r="79" ht="15.75" customHeight="1">
      <c r="B79" s="10"/>
      <c r="C79" s="10"/>
      <c r="D79" s="10"/>
      <c r="E79" s="10"/>
      <c r="F79" s="24"/>
      <c r="J79" s="22"/>
      <c r="R79" s="10"/>
      <c r="S79" s="10"/>
      <c r="T79" s="10"/>
    </row>
    <row r="80" ht="15.75" customHeight="1">
      <c r="B80" s="10"/>
      <c r="C80" s="10"/>
      <c r="D80" s="10"/>
      <c r="E80" s="10"/>
      <c r="F80" s="24"/>
      <c r="J80" s="22"/>
      <c r="R80" s="10"/>
      <c r="S80" s="10"/>
      <c r="T80" s="10"/>
    </row>
    <row r="81" ht="15.75" customHeight="1">
      <c r="B81" s="10"/>
      <c r="C81" s="10"/>
      <c r="D81" s="10"/>
      <c r="E81" s="10"/>
      <c r="F81" s="24"/>
      <c r="J81" s="22"/>
      <c r="R81" s="10"/>
      <c r="S81" s="10"/>
      <c r="T81" s="10"/>
    </row>
    <row r="82" ht="15.75" customHeight="1">
      <c r="B82" s="10"/>
      <c r="C82" s="10"/>
      <c r="D82" s="10"/>
      <c r="E82" s="10"/>
      <c r="F82" s="24"/>
      <c r="J82" s="22"/>
      <c r="R82" s="10"/>
      <c r="S82" s="10"/>
      <c r="T82" s="10"/>
    </row>
    <row r="83" ht="15.75" customHeight="1">
      <c r="B83" s="10"/>
      <c r="C83" s="10"/>
      <c r="D83" s="10"/>
      <c r="E83" s="10"/>
      <c r="F83" s="24"/>
      <c r="J83" s="22"/>
      <c r="R83" s="10"/>
      <c r="S83" s="10"/>
      <c r="T83" s="10"/>
    </row>
    <row r="84" ht="15.75" customHeight="1">
      <c r="B84" s="10"/>
      <c r="C84" s="10"/>
      <c r="D84" s="10"/>
      <c r="E84" s="10"/>
      <c r="F84" s="24"/>
      <c r="J84" s="22"/>
      <c r="R84" s="10"/>
      <c r="S84" s="10"/>
      <c r="T84" s="10"/>
    </row>
    <row r="85" ht="15.75" customHeight="1">
      <c r="B85" s="10"/>
      <c r="C85" s="10"/>
      <c r="D85" s="10"/>
      <c r="E85" s="10"/>
      <c r="F85" s="24"/>
      <c r="J85" s="22"/>
      <c r="R85" s="10"/>
      <c r="S85" s="10"/>
      <c r="T85" s="10"/>
    </row>
    <row r="86" ht="15.75" customHeight="1">
      <c r="B86" s="10"/>
      <c r="C86" s="10"/>
      <c r="D86" s="10"/>
      <c r="E86" s="10"/>
      <c r="F86" s="24"/>
      <c r="J86" s="22"/>
      <c r="R86" s="10"/>
      <c r="S86" s="10"/>
      <c r="T86" s="10"/>
    </row>
    <row r="87" ht="15.75" customHeight="1">
      <c r="B87" s="10"/>
      <c r="C87" s="10"/>
      <c r="D87" s="10"/>
      <c r="E87" s="10"/>
      <c r="F87" s="24"/>
      <c r="J87" s="22"/>
      <c r="R87" s="10"/>
      <c r="S87" s="10"/>
      <c r="T87" s="10"/>
    </row>
    <row r="88" ht="15.75" customHeight="1">
      <c r="B88" s="10"/>
      <c r="C88" s="10"/>
      <c r="D88" s="10"/>
      <c r="E88" s="10"/>
      <c r="F88" s="24"/>
      <c r="J88" s="22"/>
      <c r="R88" s="10"/>
      <c r="S88" s="10"/>
      <c r="T88" s="10"/>
    </row>
    <row r="89" ht="15.75" customHeight="1">
      <c r="B89" s="10"/>
      <c r="C89" s="10"/>
      <c r="D89" s="10"/>
      <c r="E89" s="10"/>
      <c r="F89" s="24"/>
      <c r="J89" s="22"/>
      <c r="R89" s="10"/>
      <c r="S89" s="10"/>
      <c r="T89" s="10"/>
    </row>
    <row r="90" ht="15.75" customHeight="1">
      <c r="B90" s="10"/>
      <c r="C90" s="10"/>
      <c r="D90" s="10"/>
      <c r="E90" s="10"/>
      <c r="F90" s="24"/>
      <c r="J90" s="22"/>
      <c r="R90" s="10"/>
      <c r="S90" s="10"/>
      <c r="T90" s="10"/>
    </row>
    <row r="91" ht="15.75" customHeight="1">
      <c r="B91" s="10"/>
      <c r="C91" s="10"/>
      <c r="D91" s="10"/>
      <c r="E91" s="10"/>
      <c r="F91" s="24"/>
      <c r="J91" s="22"/>
      <c r="R91" s="10"/>
      <c r="S91" s="10"/>
      <c r="T91" s="10"/>
    </row>
    <row r="92" ht="15.75" customHeight="1">
      <c r="B92" s="10"/>
      <c r="C92" s="10"/>
      <c r="D92" s="10"/>
      <c r="E92" s="10"/>
      <c r="F92" s="24"/>
      <c r="J92" s="22"/>
      <c r="R92" s="10"/>
      <c r="S92" s="10"/>
      <c r="T92" s="10"/>
    </row>
    <row r="93" ht="15.75" customHeight="1">
      <c r="B93" s="10"/>
      <c r="C93" s="10"/>
      <c r="D93" s="10"/>
      <c r="E93" s="10"/>
      <c r="F93" s="24"/>
      <c r="J93" s="22"/>
      <c r="R93" s="10"/>
      <c r="S93" s="10"/>
      <c r="T93" s="10"/>
    </row>
    <row r="94" ht="15.75" customHeight="1">
      <c r="B94" s="10"/>
      <c r="C94" s="10"/>
      <c r="D94" s="10"/>
      <c r="E94" s="10"/>
      <c r="F94" s="24"/>
      <c r="J94" s="22"/>
      <c r="R94" s="10"/>
      <c r="S94" s="10"/>
      <c r="T94" s="10"/>
    </row>
    <row r="95" ht="15.75" customHeight="1">
      <c r="B95" s="10"/>
      <c r="C95" s="10"/>
      <c r="D95" s="10"/>
      <c r="E95" s="10"/>
      <c r="F95" s="24"/>
      <c r="J95" s="22"/>
      <c r="R95" s="10"/>
      <c r="S95" s="10"/>
      <c r="T95" s="10"/>
    </row>
    <row r="96" ht="15.75" customHeight="1">
      <c r="B96" s="10"/>
      <c r="C96" s="10"/>
      <c r="D96" s="10"/>
      <c r="E96" s="10"/>
      <c r="F96" s="24"/>
      <c r="J96" s="22"/>
      <c r="R96" s="10"/>
      <c r="S96" s="10"/>
      <c r="T96" s="10"/>
    </row>
    <row r="97" ht="15.75" customHeight="1">
      <c r="B97" s="10"/>
      <c r="C97" s="10"/>
      <c r="D97" s="10"/>
      <c r="E97" s="10"/>
      <c r="F97" s="24"/>
      <c r="J97" s="22"/>
      <c r="R97" s="10"/>
      <c r="S97" s="10"/>
      <c r="T97" s="10"/>
    </row>
    <row r="98" ht="15.75" customHeight="1">
      <c r="B98" s="10"/>
      <c r="C98" s="10"/>
      <c r="D98" s="10"/>
      <c r="E98" s="10"/>
      <c r="F98" s="24"/>
      <c r="J98" s="22"/>
      <c r="R98" s="10"/>
      <c r="S98" s="10"/>
      <c r="T98" s="10"/>
    </row>
    <row r="99" ht="15.75" customHeight="1">
      <c r="B99" s="10"/>
      <c r="C99" s="10"/>
      <c r="D99" s="10"/>
      <c r="E99" s="10"/>
      <c r="F99" s="24"/>
      <c r="J99" s="22"/>
      <c r="R99" s="10"/>
      <c r="S99" s="10"/>
      <c r="T99" s="10"/>
    </row>
    <row r="100" ht="15.75" customHeight="1">
      <c r="B100" s="10"/>
      <c r="C100" s="10"/>
      <c r="D100" s="10"/>
      <c r="E100" s="10"/>
      <c r="F100" s="24"/>
      <c r="J100" s="22"/>
      <c r="R100" s="10"/>
      <c r="S100" s="10"/>
      <c r="T100" s="10"/>
    </row>
    <row r="101" ht="15.75" customHeight="1">
      <c r="B101" s="10"/>
      <c r="C101" s="10"/>
      <c r="D101" s="10"/>
      <c r="E101" s="10"/>
      <c r="F101" s="24"/>
      <c r="J101" s="22"/>
      <c r="R101" s="10"/>
      <c r="S101" s="10"/>
      <c r="T101" s="10"/>
    </row>
    <row r="102" ht="15.75" customHeight="1">
      <c r="B102" s="10"/>
      <c r="C102" s="10"/>
      <c r="D102" s="10"/>
      <c r="E102" s="10"/>
      <c r="F102" s="24"/>
      <c r="J102" s="22"/>
      <c r="R102" s="10"/>
      <c r="S102" s="10"/>
      <c r="T102" s="10"/>
    </row>
    <row r="103" ht="15.75" customHeight="1">
      <c r="B103" s="10"/>
      <c r="C103" s="10"/>
      <c r="D103" s="10"/>
      <c r="E103" s="10"/>
      <c r="F103" s="24"/>
      <c r="J103" s="22"/>
      <c r="R103" s="10"/>
      <c r="S103" s="10"/>
      <c r="T103" s="10"/>
    </row>
    <row r="104" ht="15.75" customHeight="1">
      <c r="B104" s="10"/>
      <c r="C104" s="10"/>
      <c r="D104" s="10"/>
      <c r="E104" s="10"/>
      <c r="F104" s="24"/>
      <c r="J104" s="22"/>
      <c r="R104" s="10"/>
      <c r="S104" s="10"/>
      <c r="T104" s="10"/>
    </row>
    <row r="105" ht="15.75" customHeight="1">
      <c r="B105" s="10"/>
      <c r="C105" s="10"/>
      <c r="D105" s="10"/>
      <c r="E105" s="10"/>
      <c r="F105" s="24"/>
      <c r="J105" s="22"/>
      <c r="R105" s="10"/>
      <c r="S105" s="10"/>
      <c r="T105" s="10"/>
    </row>
    <row r="106" ht="15.75" customHeight="1">
      <c r="B106" s="10"/>
      <c r="C106" s="10"/>
      <c r="D106" s="10"/>
      <c r="E106" s="10"/>
      <c r="F106" s="24"/>
      <c r="J106" s="22"/>
      <c r="R106" s="10"/>
      <c r="S106" s="10"/>
      <c r="T106" s="10"/>
    </row>
    <row r="107" ht="15.75" customHeight="1">
      <c r="B107" s="10"/>
      <c r="C107" s="10"/>
      <c r="D107" s="10"/>
      <c r="E107" s="10"/>
      <c r="F107" s="24"/>
      <c r="J107" s="22"/>
      <c r="R107" s="10"/>
      <c r="S107" s="10"/>
      <c r="T107" s="10"/>
    </row>
    <row r="108" ht="15.75" customHeight="1">
      <c r="B108" s="10"/>
      <c r="C108" s="10"/>
      <c r="D108" s="10"/>
      <c r="E108" s="10"/>
      <c r="F108" s="24"/>
      <c r="J108" s="22"/>
      <c r="R108" s="10"/>
      <c r="S108" s="10"/>
      <c r="T108" s="10"/>
    </row>
    <row r="109" ht="15.75" customHeight="1">
      <c r="B109" s="10"/>
      <c r="C109" s="10"/>
      <c r="D109" s="10"/>
      <c r="E109" s="10"/>
      <c r="F109" s="24"/>
      <c r="J109" s="22"/>
      <c r="R109" s="10"/>
      <c r="S109" s="10"/>
      <c r="T109" s="10"/>
    </row>
    <row r="110" ht="15.75" customHeight="1">
      <c r="B110" s="10"/>
      <c r="C110" s="10"/>
      <c r="D110" s="10"/>
      <c r="E110" s="10"/>
      <c r="F110" s="24"/>
      <c r="J110" s="22"/>
      <c r="R110" s="10"/>
      <c r="S110" s="10"/>
      <c r="T110" s="10"/>
    </row>
    <row r="111" ht="15.75" customHeight="1">
      <c r="B111" s="10"/>
      <c r="C111" s="10"/>
      <c r="D111" s="10"/>
      <c r="E111" s="10"/>
      <c r="F111" s="24"/>
      <c r="J111" s="22"/>
      <c r="R111" s="10"/>
      <c r="S111" s="10"/>
      <c r="T111" s="10"/>
    </row>
    <row r="112" ht="15.75" customHeight="1">
      <c r="B112" s="10"/>
      <c r="C112" s="10"/>
      <c r="D112" s="10"/>
      <c r="E112" s="10"/>
      <c r="F112" s="24"/>
      <c r="J112" s="22"/>
      <c r="R112" s="10"/>
      <c r="S112" s="10"/>
      <c r="T112" s="10"/>
    </row>
    <row r="113" ht="15.75" customHeight="1">
      <c r="B113" s="10"/>
      <c r="C113" s="10"/>
      <c r="D113" s="10"/>
      <c r="E113" s="10"/>
      <c r="F113" s="24"/>
      <c r="J113" s="22"/>
      <c r="R113" s="10"/>
      <c r="S113" s="10"/>
      <c r="T113" s="10"/>
    </row>
    <row r="114" ht="15.75" customHeight="1">
      <c r="B114" s="10"/>
      <c r="C114" s="10"/>
      <c r="D114" s="10"/>
      <c r="E114" s="10"/>
      <c r="F114" s="24"/>
      <c r="J114" s="22"/>
      <c r="R114" s="10"/>
      <c r="S114" s="10"/>
      <c r="T114" s="10"/>
    </row>
    <row r="115" ht="15.75" customHeight="1">
      <c r="B115" s="10"/>
      <c r="C115" s="10"/>
      <c r="D115" s="10"/>
      <c r="E115" s="10"/>
      <c r="F115" s="24"/>
      <c r="J115" s="22"/>
      <c r="R115" s="10"/>
      <c r="S115" s="10"/>
      <c r="T115" s="10"/>
    </row>
    <row r="116" ht="15.75" customHeight="1">
      <c r="B116" s="10"/>
      <c r="C116" s="10"/>
      <c r="D116" s="10"/>
      <c r="E116" s="10"/>
      <c r="F116" s="24"/>
      <c r="J116" s="22"/>
      <c r="R116" s="10"/>
      <c r="S116" s="10"/>
      <c r="T116" s="10"/>
    </row>
    <row r="117" ht="15.75" customHeight="1">
      <c r="B117" s="10"/>
      <c r="C117" s="10"/>
      <c r="D117" s="10"/>
      <c r="E117" s="10"/>
      <c r="F117" s="24"/>
      <c r="J117" s="22"/>
      <c r="R117" s="10"/>
      <c r="S117" s="10"/>
      <c r="T117" s="10"/>
    </row>
    <row r="118" ht="15.75" customHeight="1">
      <c r="B118" s="10"/>
      <c r="C118" s="10"/>
      <c r="D118" s="10"/>
      <c r="E118" s="10"/>
      <c r="F118" s="24"/>
      <c r="J118" s="22"/>
      <c r="R118" s="10"/>
      <c r="S118" s="10"/>
      <c r="T118" s="10"/>
    </row>
    <row r="119" ht="15.75" customHeight="1">
      <c r="B119" s="10"/>
      <c r="C119" s="10"/>
      <c r="D119" s="10"/>
      <c r="E119" s="10"/>
      <c r="F119" s="24"/>
      <c r="J119" s="22"/>
      <c r="R119" s="10"/>
      <c r="S119" s="10"/>
      <c r="T119" s="10"/>
    </row>
    <row r="120" ht="15.75" customHeight="1">
      <c r="B120" s="10"/>
      <c r="C120" s="10"/>
      <c r="D120" s="10"/>
      <c r="E120" s="10"/>
      <c r="F120" s="24"/>
      <c r="J120" s="22"/>
      <c r="R120" s="10"/>
      <c r="S120" s="10"/>
      <c r="T120" s="10"/>
    </row>
    <row r="121" ht="15.75" customHeight="1">
      <c r="B121" s="10"/>
      <c r="C121" s="10"/>
      <c r="D121" s="10"/>
      <c r="E121" s="10"/>
      <c r="F121" s="24"/>
      <c r="J121" s="22"/>
      <c r="R121" s="10"/>
      <c r="S121" s="10"/>
      <c r="T121" s="10"/>
    </row>
    <row r="122" ht="15.75" customHeight="1">
      <c r="B122" s="10"/>
      <c r="C122" s="10"/>
      <c r="D122" s="10"/>
      <c r="E122" s="10"/>
      <c r="F122" s="24"/>
      <c r="J122" s="22"/>
      <c r="R122" s="10"/>
      <c r="S122" s="10"/>
      <c r="T122" s="10"/>
    </row>
    <row r="123" ht="15.75" customHeight="1">
      <c r="B123" s="10"/>
      <c r="C123" s="10"/>
      <c r="D123" s="10"/>
      <c r="E123" s="10"/>
      <c r="F123" s="24"/>
      <c r="J123" s="22"/>
      <c r="R123" s="10"/>
      <c r="S123" s="10"/>
      <c r="T123" s="10"/>
    </row>
    <row r="124" ht="15.75" customHeight="1">
      <c r="B124" s="10"/>
      <c r="C124" s="10"/>
      <c r="D124" s="10"/>
      <c r="E124" s="10"/>
      <c r="F124" s="24"/>
      <c r="J124" s="22"/>
      <c r="R124" s="10"/>
      <c r="S124" s="10"/>
      <c r="T124" s="10"/>
    </row>
    <row r="125" ht="15.75" customHeight="1">
      <c r="B125" s="10"/>
      <c r="C125" s="10"/>
      <c r="D125" s="10"/>
      <c r="E125" s="10"/>
      <c r="F125" s="24"/>
      <c r="J125" s="22"/>
      <c r="R125" s="10"/>
      <c r="S125" s="10"/>
      <c r="T125" s="10"/>
    </row>
    <row r="126" ht="15.75" customHeight="1">
      <c r="B126" s="10"/>
      <c r="C126" s="10"/>
      <c r="D126" s="10"/>
      <c r="E126" s="10"/>
      <c r="F126" s="24"/>
      <c r="J126" s="22"/>
      <c r="R126" s="10"/>
      <c r="S126" s="10"/>
      <c r="T126" s="10"/>
    </row>
    <row r="127" ht="15.75" customHeight="1">
      <c r="B127" s="10"/>
      <c r="C127" s="10"/>
      <c r="D127" s="10"/>
      <c r="E127" s="10"/>
      <c r="F127" s="24"/>
      <c r="J127" s="22"/>
      <c r="R127" s="10"/>
      <c r="S127" s="10"/>
      <c r="T127" s="10"/>
    </row>
    <row r="128" ht="15.75" customHeight="1">
      <c r="B128" s="10"/>
      <c r="C128" s="10"/>
      <c r="D128" s="10"/>
      <c r="E128" s="10"/>
      <c r="F128" s="24"/>
      <c r="J128" s="22"/>
      <c r="R128" s="10"/>
      <c r="S128" s="10"/>
      <c r="T128" s="10"/>
    </row>
    <row r="129" ht="15.75" customHeight="1">
      <c r="B129" s="10"/>
      <c r="C129" s="10"/>
      <c r="D129" s="10"/>
      <c r="E129" s="10"/>
      <c r="F129" s="24"/>
      <c r="J129" s="22"/>
      <c r="R129" s="10"/>
      <c r="S129" s="10"/>
      <c r="T129" s="10"/>
    </row>
    <row r="130" ht="15.75" customHeight="1">
      <c r="B130" s="10"/>
      <c r="C130" s="10"/>
      <c r="D130" s="10"/>
      <c r="E130" s="10"/>
      <c r="F130" s="24"/>
      <c r="J130" s="22"/>
      <c r="R130" s="10"/>
      <c r="S130" s="10"/>
      <c r="T130" s="10"/>
    </row>
    <row r="131" ht="15.75" customHeight="1">
      <c r="B131" s="10"/>
      <c r="C131" s="10"/>
      <c r="D131" s="10"/>
      <c r="E131" s="10"/>
      <c r="F131" s="24"/>
      <c r="J131" s="22"/>
      <c r="R131" s="10"/>
      <c r="S131" s="10"/>
      <c r="T131" s="10"/>
    </row>
    <row r="132" ht="15.75" customHeight="1">
      <c r="B132" s="10"/>
      <c r="C132" s="10"/>
      <c r="D132" s="10"/>
      <c r="E132" s="10"/>
      <c r="F132" s="24"/>
      <c r="J132" s="22"/>
      <c r="R132" s="10"/>
      <c r="S132" s="10"/>
      <c r="T132" s="10"/>
    </row>
    <row r="133" ht="15.75" customHeight="1">
      <c r="B133" s="10"/>
      <c r="C133" s="10"/>
      <c r="D133" s="10"/>
      <c r="E133" s="10"/>
      <c r="F133" s="24"/>
      <c r="J133" s="22"/>
      <c r="R133" s="10"/>
      <c r="S133" s="10"/>
      <c r="T133" s="10"/>
    </row>
    <row r="134" ht="15.75" customHeight="1">
      <c r="B134" s="10"/>
      <c r="C134" s="10"/>
      <c r="D134" s="10"/>
      <c r="E134" s="10"/>
      <c r="F134" s="24"/>
      <c r="J134" s="22"/>
      <c r="R134" s="10"/>
      <c r="S134" s="10"/>
      <c r="T134" s="10"/>
    </row>
    <row r="135" ht="15.75" customHeight="1">
      <c r="B135" s="10"/>
      <c r="C135" s="10"/>
      <c r="D135" s="10"/>
      <c r="E135" s="10"/>
      <c r="F135" s="24"/>
      <c r="J135" s="22"/>
      <c r="R135" s="10"/>
      <c r="S135" s="10"/>
      <c r="T135" s="10"/>
    </row>
    <row r="136" ht="15.75" customHeight="1">
      <c r="B136" s="10"/>
      <c r="C136" s="10"/>
      <c r="D136" s="10"/>
      <c r="E136" s="10"/>
      <c r="F136" s="24"/>
      <c r="J136" s="22"/>
      <c r="R136" s="10"/>
      <c r="S136" s="10"/>
      <c r="T136" s="10"/>
    </row>
    <row r="137" ht="15.75" customHeight="1">
      <c r="B137" s="10"/>
      <c r="C137" s="10"/>
      <c r="D137" s="10"/>
      <c r="E137" s="10"/>
      <c r="F137" s="24"/>
      <c r="J137" s="22"/>
      <c r="R137" s="10"/>
      <c r="S137" s="10"/>
      <c r="T137" s="10"/>
    </row>
    <row r="138" ht="15.75" customHeight="1">
      <c r="B138" s="10"/>
      <c r="C138" s="10"/>
      <c r="D138" s="10"/>
      <c r="E138" s="10"/>
      <c r="F138" s="24"/>
      <c r="J138" s="22"/>
      <c r="R138" s="10"/>
      <c r="S138" s="10"/>
      <c r="T138" s="10"/>
    </row>
    <row r="139" ht="15.75" customHeight="1">
      <c r="B139" s="10"/>
      <c r="C139" s="10"/>
      <c r="D139" s="10"/>
      <c r="E139" s="10"/>
      <c r="F139" s="24"/>
      <c r="J139" s="22"/>
      <c r="R139" s="10"/>
      <c r="S139" s="10"/>
      <c r="T139" s="10"/>
    </row>
    <row r="140" ht="15.75" customHeight="1">
      <c r="B140" s="10"/>
      <c r="C140" s="10"/>
      <c r="D140" s="10"/>
      <c r="E140" s="10"/>
      <c r="F140" s="24"/>
      <c r="J140" s="22"/>
      <c r="R140" s="10"/>
      <c r="S140" s="10"/>
      <c r="T140" s="10"/>
    </row>
    <row r="141" ht="15.75" customHeight="1">
      <c r="B141" s="10"/>
      <c r="C141" s="10"/>
      <c r="D141" s="10"/>
      <c r="E141" s="10"/>
      <c r="F141" s="24"/>
      <c r="J141" s="22"/>
      <c r="R141" s="10"/>
      <c r="S141" s="10"/>
      <c r="T141" s="10"/>
    </row>
    <row r="142" ht="15.75" customHeight="1">
      <c r="B142" s="10"/>
      <c r="C142" s="10"/>
      <c r="D142" s="10"/>
      <c r="E142" s="10"/>
      <c r="F142" s="24"/>
      <c r="J142" s="22"/>
      <c r="R142" s="10"/>
      <c r="S142" s="10"/>
      <c r="T142" s="10"/>
    </row>
    <row r="143" ht="15.75" customHeight="1">
      <c r="B143" s="10"/>
      <c r="C143" s="10"/>
      <c r="D143" s="10"/>
      <c r="E143" s="10"/>
      <c r="F143" s="24"/>
      <c r="J143" s="22"/>
      <c r="R143" s="10"/>
      <c r="S143" s="10"/>
      <c r="T143" s="10"/>
    </row>
    <row r="144" ht="15.75" customHeight="1">
      <c r="B144" s="10"/>
      <c r="C144" s="10"/>
      <c r="D144" s="10"/>
      <c r="E144" s="10"/>
      <c r="F144" s="24"/>
      <c r="J144" s="22"/>
      <c r="R144" s="10"/>
      <c r="S144" s="10"/>
      <c r="T144" s="10"/>
    </row>
    <row r="145" ht="15.75" customHeight="1">
      <c r="B145" s="10"/>
      <c r="C145" s="10"/>
      <c r="D145" s="10"/>
      <c r="E145" s="10"/>
      <c r="F145" s="24"/>
      <c r="J145" s="22"/>
      <c r="R145" s="10"/>
      <c r="S145" s="10"/>
      <c r="T145" s="10"/>
    </row>
    <row r="146" ht="15.75" customHeight="1">
      <c r="B146" s="10"/>
      <c r="C146" s="10"/>
      <c r="D146" s="10"/>
      <c r="E146" s="10"/>
      <c r="F146" s="24"/>
      <c r="J146" s="22"/>
      <c r="R146" s="10"/>
      <c r="S146" s="10"/>
      <c r="T146" s="10"/>
    </row>
    <row r="147" ht="15.75" customHeight="1">
      <c r="B147" s="10"/>
      <c r="C147" s="10"/>
      <c r="D147" s="10"/>
      <c r="E147" s="10"/>
      <c r="F147" s="24"/>
      <c r="J147" s="22"/>
      <c r="R147" s="10"/>
      <c r="S147" s="10"/>
      <c r="T147" s="10"/>
    </row>
    <row r="148" ht="15.75" customHeight="1">
      <c r="B148" s="10"/>
      <c r="C148" s="10"/>
      <c r="D148" s="10"/>
      <c r="E148" s="10"/>
      <c r="F148" s="24"/>
      <c r="J148" s="22"/>
      <c r="R148" s="10"/>
      <c r="S148" s="10"/>
      <c r="T148" s="10"/>
    </row>
    <row r="149" ht="15.75" customHeight="1">
      <c r="B149" s="10"/>
      <c r="C149" s="10"/>
      <c r="D149" s="10"/>
      <c r="E149" s="10"/>
      <c r="F149" s="24"/>
      <c r="J149" s="22"/>
      <c r="R149" s="10"/>
      <c r="S149" s="10"/>
      <c r="T149" s="10"/>
    </row>
    <row r="150" ht="15.75" customHeight="1">
      <c r="B150" s="10"/>
      <c r="C150" s="10"/>
      <c r="D150" s="10"/>
      <c r="E150" s="10"/>
      <c r="F150" s="24"/>
      <c r="J150" s="22"/>
      <c r="R150" s="10"/>
      <c r="S150" s="10"/>
      <c r="T150" s="10"/>
    </row>
    <row r="151" ht="15.75" customHeight="1">
      <c r="B151" s="10"/>
      <c r="C151" s="10"/>
      <c r="D151" s="10"/>
      <c r="E151" s="10"/>
      <c r="F151" s="24"/>
      <c r="J151" s="22"/>
      <c r="R151" s="10"/>
      <c r="S151" s="10"/>
      <c r="T151" s="10"/>
    </row>
    <row r="152" ht="15.75" customHeight="1">
      <c r="B152" s="10"/>
      <c r="C152" s="10"/>
      <c r="D152" s="10"/>
      <c r="E152" s="10"/>
      <c r="F152" s="24"/>
      <c r="J152" s="22"/>
      <c r="R152" s="10"/>
      <c r="S152" s="10"/>
      <c r="T152" s="10"/>
    </row>
    <row r="153" ht="15.75" customHeight="1">
      <c r="B153" s="10"/>
      <c r="C153" s="10"/>
      <c r="D153" s="10"/>
      <c r="E153" s="10"/>
      <c r="F153" s="24"/>
      <c r="J153" s="22"/>
      <c r="R153" s="10"/>
      <c r="S153" s="10"/>
      <c r="T153" s="10"/>
    </row>
    <row r="154" ht="15.75" customHeight="1">
      <c r="B154" s="10"/>
      <c r="C154" s="10"/>
      <c r="D154" s="10"/>
      <c r="E154" s="10"/>
      <c r="F154" s="24"/>
      <c r="J154" s="22"/>
      <c r="R154" s="10"/>
      <c r="S154" s="10"/>
      <c r="T154" s="10"/>
    </row>
    <row r="155" ht="15.75" customHeight="1">
      <c r="B155" s="10"/>
      <c r="C155" s="10"/>
      <c r="D155" s="10"/>
      <c r="E155" s="10"/>
      <c r="F155" s="24"/>
      <c r="J155" s="22"/>
      <c r="R155" s="10"/>
      <c r="S155" s="10"/>
      <c r="T155" s="10"/>
    </row>
    <row r="156" ht="15.75" customHeight="1">
      <c r="B156" s="10"/>
      <c r="C156" s="10"/>
      <c r="D156" s="10"/>
      <c r="E156" s="10"/>
      <c r="F156" s="24"/>
      <c r="J156" s="22"/>
      <c r="R156" s="10"/>
      <c r="S156" s="10"/>
      <c r="T156" s="10"/>
    </row>
    <row r="157" ht="15.75" customHeight="1">
      <c r="B157" s="10"/>
      <c r="C157" s="10"/>
      <c r="D157" s="10"/>
      <c r="E157" s="10"/>
      <c r="F157" s="24"/>
      <c r="J157" s="22"/>
      <c r="R157" s="10"/>
      <c r="S157" s="10"/>
      <c r="T157" s="10"/>
    </row>
    <row r="158" ht="15.75" customHeight="1">
      <c r="B158" s="10"/>
      <c r="C158" s="10"/>
      <c r="D158" s="10"/>
      <c r="E158" s="10"/>
      <c r="F158" s="24"/>
      <c r="J158" s="22"/>
      <c r="R158" s="10"/>
      <c r="S158" s="10"/>
      <c r="T158" s="10"/>
    </row>
    <row r="159" ht="15.75" customHeight="1">
      <c r="B159" s="10"/>
      <c r="C159" s="10"/>
      <c r="D159" s="10"/>
      <c r="E159" s="10"/>
      <c r="F159" s="24"/>
      <c r="J159" s="22"/>
      <c r="R159" s="10"/>
      <c r="S159" s="10"/>
      <c r="T159" s="10"/>
    </row>
    <row r="160" ht="15.75" customHeight="1">
      <c r="B160" s="10"/>
      <c r="C160" s="10"/>
      <c r="D160" s="10"/>
      <c r="E160" s="10"/>
      <c r="F160" s="24"/>
      <c r="J160" s="22"/>
      <c r="R160" s="10"/>
      <c r="S160" s="10"/>
      <c r="T160" s="10"/>
    </row>
    <row r="161" ht="15.75" customHeight="1">
      <c r="B161" s="10"/>
      <c r="C161" s="10"/>
      <c r="D161" s="10"/>
      <c r="E161" s="10"/>
      <c r="F161" s="24"/>
      <c r="J161" s="22"/>
      <c r="R161" s="10"/>
      <c r="S161" s="10"/>
      <c r="T161" s="10"/>
    </row>
    <row r="162" ht="15.75" customHeight="1">
      <c r="B162" s="10"/>
      <c r="C162" s="10"/>
      <c r="D162" s="10"/>
      <c r="E162" s="10"/>
      <c r="F162" s="24"/>
      <c r="J162" s="22"/>
      <c r="R162" s="10"/>
      <c r="S162" s="10"/>
      <c r="T162" s="10"/>
    </row>
    <row r="163" ht="15.75" customHeight="1">
      <c r="B163" s="10"/>
      <c r="C163" s="10"/>
      <c r="D163" s="10"/>
      <c r="E163" s="10"/>
      <c r="F163" s="24"/>
      <c r="J163" s="22"/>
      <c r="R163" s="10"/>
      <c r="S163" s="10"/>
      <c r="T163" s="10"/>
    </row>
    <row r="164" ht="15.75" customHeight="1">
      <c r="B164" s="10"/>
      <c r="C164" s="10"/>
      <c r="D164" s="10"/>
      <c r="E164" s="10"/>
      <c r="F164" s="24"/>
      <c r="J164" s="22"/>
      <c r="R164" s="10"/>
      <c r="S164" s="10"/>
      <c r="T164" s="10"/>
    </row>
    <row r="165" ht="15.75" customHeight="1">
      <c r="B165" s="10"/>
      <c r="C165" s="10"/>
      <c r="D165" s="10"/>
      <c r="E165" s="10"/>
      <c r="F165" s="24"/>
      <c r="J165" s="22"/>
      <c r="R165" s="10"/>
      <c r="S165" s="10"/>
      <c r="T165" s="10"/>
    </row>
    <row r="166" ht="15.75" customHeight="1">
      <c r="B166" s="10"/>
      <c r="C166" s="10"/>
      <c r="D166" s="10"/>
      <c r="E166" s="10"/>
      <c r="F166" s="24"/>
      <c r="J166" s="22"/>
      <c r="R166" s="10"/>
      <c r="S166" s="10"/>
      <c r="T166" s="10"/>
    </row>
    <row r="167" ht="15.75" customHeight="1">
      <c r="B167" s="10"/>
      <c r="C167" s="10"/>
      <c r="D167" s="10"/>
      <c r="E167" s="10"/>
      <c r="F167" s="24"/>
      <c r="J167" s="22"/>
      <c r="R167" s="10"/>
      <c r="S167" s="10"/>
      <c r="T167" s="10"/>
    </row>
    <row r="168" ht="15.75" customHeight="1">
      <c r="B168" s="10"/>
      <c r="C168" s="10"/>
      <c r="D168" s="10"/>
      <c r="E168" s="10"/>
      <c r="F168" s="24"/>
      <c r="J168" s="22"/>
      <c r="R168" s="10"/>
      <c r="S168" s="10"/>
      <c r="T168" s="10"/>
    </row>
    <row r="169" ht="15.75" customHeight="1">
      <c r="B169" s="10"/>
      <c r="C169" s="10"/>
      <c r="D169" s="10"/>
      <c r="E169" s="10"/>
      <c r="F169" s="24"/>
      <c r="J169" s="22"/>
      <c r="R169" s="10"/>
      <c r="S169" s="10"/>
      <c r="T169" s="10"/>
    </row>
    <row r="170" ht="15.75" customHeight="1">
      <c r="B170" s="10"/>
      <c r="C170" s="10"/>
      <c r="D170" s="10"/>
      <c r="E170" s="10"/>
      <c r="F170" s="24"/>
      <c r="J170" s="22"/>
      <c r="R170" s="10"/>
      <c r="S170" s="10"/>
      <c r="T170" s="10"/>
    </row>
    <row r="171" ht="15.75" customHeight="1">
      <c r="B171" s="10"/>
      <c r="C171" s="10"/>
      <c r="D171" s="10"/>
      <c r="E171" s="10"/>
      <c r="F171" s="24"/>
      <c r="J171" s="22"/>
      <c r="R171" s="10"/>
      <c r="S171" s="10"/>
      <c r="T171" s="10"/>
    </row>
    <row r="172" ht="15.75" customHeight="1">
      <c r="B172" s="10"/>
      <c r="C172" s="10"/>
      <c r="D172" s="10"/>
      <c r="E172" s="10"/>
      <c r="F172" s="24"/>
      <c r="J172" s="22"/>
      <c r="R172" s="10"/>
      <c r="S172" s="10"/>
      <c r="T172" s="10"/>
    </row>
    <row r="173" ht="15.75" customHeight="1">
      <c r="B173" s="10"/>
      <c r="C173" s="10"/>
      <c r="D173" s="10"/>
      <c r="E173" s="10"/>
      <c r="F173" s="24"/>
      <c r="J173" s="22"/>
      <c r="R173" s="10"/>
      <c r="S173" s="10"/>
      <c r="T173" s="10"/>
    </row>
    <row r="174" ht="15.75" customHeight="1">
      <c r="B174" s="10"/>
      <c r="C174" s="10"/>
      <c r="D174" s="10"/>
      <c r="E174" s="10"/>
      <c r="F174" s="24"/>
      <c r="J174" s="22"/>
      <c r="R174" s="10"/>
      <c r="S174" s="10"/>
      <c r="T174" s="10"/>
    </row>
    <row r="175" ht="15.75" customHeight="1">
      <c r="B175" s="10"/>
      <c r="C175" s="10"/>
      <c r="D175" s="10"/>
      <c r="E175" s="10"/>
      <c r="F175" s="24"/>
      <c r="J175" s="22"/>
      <c r="R175" s="10"/>
      <c r="S175" s="10"/>
      <c r="T175" s="10"/>
    </row>
    <row r="176" ht="15.75" customHeight="1">
      <c r="B176" s="10"/>
      <c r="C176" s="10"/>
      <c r="D176" s="10"/>
      <c r="E176" s="10"/>
      <c r="F176" s="24"/>
      <c r="J176" s="22"/>
      <c r="R176" s="10"/>
      <c r="S176" s="10"/>
      <c r="T176" s="10"/>
    </row>
    <row r="177" ht="15.75" customHeight="1">
      <c r="B177" s="10"/>
      <c r="C177" s="10"/>
      <c r="D177" s="10"/>
      <c r="E177" s="10"/>
      <c r="F177" s="24"/>
      <c r="J177" s="22"/>
      <c r="R177" s="10"/>
      <c r="S177" s="10"/>
      <c r="T177" s="10"/>
    </row>
    <row r="178" ht="15.75" customHeight="1">
      <c r="B178" s="10"/>
      <c r="C178" s="10"/>
      <c r="D178" s="10"/>
      <c r="E178" s="10"/>
      <c r="F178" s="24"/>
      <c r="J178" s="22"/>
      <c r="R178" s="10"/>
      <c r="S178" s="10"/>
      <c r="T178" s="10"/>
    </row>
    <row r="179" ht="15.75" customHeight="1">
      <c r="B179" s="10"/>
      <c r="C179" s="10"/>
      <c r="D179" s="10"/>
      <c r="E179" s="10"/>
      <c r="F179" s="24"/>
      <c r="J179" s="22"/>
      <c r="R179" s="10"/>
      <c r="S179" s="10"/>
      <c r="T179" s="10"/>
    </row>
    <row r="180" ht="15.75" customHeight="1">
      <c r="B180" s="10"/>
      <c r="C180" s="10"/>
      <c r="D180" s="10"/>
      <c r="E180" s="10"/>
      <c r="F180" s="24"/>
      <c r="J180" s="22"/>
      <c r="R180" s="10"/>
      <c r="S180" s="10"/>
      <c r="T180" s="10"/>
    </row>
    <row r="181" ht="15.75" customHeight="1">
      <c r="B181" s="10"/>
      <c r="C181" s="10"/>
      <c r="D181" s="10"/>
      <c r="E181" s="10"/>
      <c r="F181" s="24"/>
      <c r="J181" s="22"/>
      <c r="R181" s="10"/>
      <c r="S181" s="10"/>
      <c r="T181" s="10"/>
    </row>
    <row r="182" ht="15.75" customHeight="1">
      <c r="B182" s="10"/>
      <c r="C182" s="10"/>
      <c r="D182" s="10"/>
      <c r="E182" s="10"/>
      <c r="F182" s="24"/>
      <c r="J182" s="22"/>
      <c r="R182" s="10"/>
      <c r="S182" s="10"/>
      <c r="T182" s="10"/>
    </row>
    <row r="183" ht="15.75" customHeight="1">
      <c r="B183" s="10"/>
      <c r="C183" s="10"/>
      <c r="D183" s="10"/>
      <c r="E183" s="10"/>
      <c r="F183" s="24"/>
      <c r="J183" s="22"/>
      <c r="R183" s="10"/>
      <c r="S183" s="10"/>
      <c r="T183" s="10"/>
    </row>
    <row r="184" ht="15.75" customHeight="1">
      <c r="B184" s="10"/>
      <c r="C184" s="10"/>
      <c r="D184" s="10"/>
      <c r="E184" s="10"/>
      <c r="F184" s="24"/>
      <c r="J184" s="22"/>
      <c r="R184" s="10"/>
      <c r="S184" s="10"/>
      <c r="T184" s="10"/>
    </row>
    <row r="185" ht="15.75" customHeight="1">
      <c r="B185" s="10"/>
      <c r="C185" s="10"/>
      <c r="D185" s="10"/>
      <c r="E185" s="10"/>
      <c r="F185" s="24"/>
      <c r="J185" s="22"/>
      <c r="R185" s="10"/>
      <c r="S185" s="10"/>
      <c r="T185" s="10"/>
    </row>
    <row r="186" ht="15.75" customHeight="1">
      <c r="B186" s="10"/>
      <c r="C186" s="10"/>
      <c r="D186" s="10"/>
      <c r="E186" s="10"/>
      <c r="F186" s="24"/>
      <c r="J186" s="22"/>
      <c r="R186" s="10"/>
      <c r="S186" s="10"/>
      <c r="T186" s="10"/>
    </row>
    <row r="187" ht="15.75" customHeight="1">
      <c r="B187" s="10"/>
      <c r="C187" s="10"/>
      <c r="D187" s="10"/>
      <c r="E187" s="10"/>
      <c r="F187" s="24"/>
      <c r="J187" s="22"/>
      <c r="R187" s="10"/>
      <c r="S187" s="10"/>
      <c r="T187" s="10"/>
    </row>
    <row r="188" ht="15.75" customHeight="1">
      <c r="B188" s="10"/>
      <c r="C188" s="10"/>
      <c r="D188" s="10"/>
      <c r="E188" s="10"/>
      <c r="F188" s="24"/>
      <c r="J188" s="22"/>
      <c r="R188" s="10"/>
      <c r="S188" s="10"/>
      <c r="T188" s="10"/>
    </row>
    <row r="189" ht="15.75" customHeight="1">
      <c r="B189" s="10"/>
      <c r="C189" s="10"/>
      <c r="D189" s="10"/>
      <c r="E189" s="10"/>
      <c r="F189" s="24"/>
      <c r="J189" s="22"/>
      <c r="R189" s="10"/>
      <c r="S189" s="10"/>
      <c r="T189" s="10"/>
    </row>
    <row r="190" ht="15.75" customHeight="1">
      <c r="B190" s="10"/>
      <c r="C190" s="10"/>
      <c r="D190" s="10"/>
      <c r="E190" s="10"/>
      <c r="F190" s="24"/>
      <c r="J190" s="22"/>
      <c r="R190" s="10"/>
      <c r="S190" s="10"/>
      <c r="T190" s="10"/>
    </row>
    <row r="191" ht="15.75" customHeight="1">
      <c r="B191" s="10"/>
      <c r="C191" s="10"/>
      <c r="D191" s="10"/>
      <c r="E191" s="10"/>
      <c r="F191" s="24"/>
      <c r="J191" s="22"/>
      <c r="R191" s="10"/>
      <c r="S191" s="10"/>
      <c r="T191" s="10"/>
    </row>
    <row r="192" ht="15.75" customHeight="1">
      <c r="B192" s="10"/>
      <c r="C192" s="10"/>
      <c r="D192" s="10"/>
      <c r="E192" s="10"/>
      <c r="F192" s="24"/>
      <c r="J192" s="22"/>
      <c r="R192" s="10"/>
      <c r="S192" s="10"/>
      <c r="T192" s="10"/>
    </row>
    <row r="193" ht="15.75" customHeight="1">
      <c r="B193" s="10"/>
      <c r="C193" s="10"/>
      <c r="D193" s="10"/>
      <c r="E193" s="10"/>
      <c r="F193" s="24"/>
      <c r="J193" s="22"/>
      <c r="R193" s="10"/>
      <c r="S193" s="10"/>
      <c r="T193" s="10"/>
    </row>
    <row r="194" ht="15.75" customHeight="1">
      <c r="B194" s="10"/>
      <c r="C194" s="10"/>
      <c r="D194" s="10"/>
      <c r="E194" s="10"/>
      <c r="F194" s="24"/>
      <c r="J194" s="22"/>
      <c r="R194" s="10"/>
      <c r="S194" s="10"/>
      <c r="T194" s="10"/>
    </row>
    <row r="195" ht="15.75" customHeight="1">
      <c r="B195" s="10"/>
      <c r="C195" s="10"/>
      <c r="D195" s="10"/>
      <c r="E195" s="10"/>
      <c r="F195" s="24"/>
      <c r="J195" s="22"/>
      <c r="R195" s="10"/>
      <c r="S195" s="10"/>
      <c r="T195" s="10"/>
    </row>
    <row r="196" ht="15.75" customHeight="1">
      <c r="B196" s="10"/>
      <c r="C196" s="10"/>
      <c r="D196" s="10"/>
      <c r="E196" s="10"/>
      <c r="F196" s="24"/>
      <c r="J196" s="22"/>
      <c r="R196" s="10"/>
      <c r="S196" s="10"/>
      <c r="T196" s="10"/>
    </row>
    <row r="197" ht="15.75" customHeight="1">
      <c r="B197" s="10"/>
      <c r="C197" s="10"/>
      <c r="D197" s="10"/>
      <c r="E197" s="10"/>
      <c r="F197" s="24"/>
      <c r="J197" s="22"/>
      <c r="R197" s="10"/>
      <c r="S197" s="10"/>
      <c r="T197" s="10"/>
    </row>
    <row r="198" ht="15.75" customHeight="1">
      <c r="B198" s="10"/>
      <c r="C198" s="10"/>
      <c r="D198" s="10"/>
      <c r="E198" s="10"/>
      <c r="F198" s="24"/>
      <c r="J198" s="22"/>
      <c r="R198" s="10"/>
      <c r="S198" s="10"/>
      <c r="T198" s="10"/>
    </row>
    <row r="199" ht="15.75" customHeight="1">
      <c r="B199" s="10"/>
      <c r="C199" s="10"/>
      <c r="D199" s="10"/>
      <c r="E199" s="10"/>
      <c r="F199" s="24"/>
      <c r="J199" s="22"/>
      <c r="R199" s="10"/>
      <c r="S199" s="10"/>
      <c r="T199" s="10"/>
    </row>
    <row r="200" ht="15.75" customHeight="1">
      <c r="B200" s="10"/>
      <c r="C200" s="10"/>
      <c r="D200" s="10"/>
      <c r="E200" s="10"/>
      <c r="F200" s="24"/>
      <c r="J200" s="22"/>
      <c r="R200" s="10"/>
      <c r="S200" s="10"/>
      <c r="T200" s="10"/>
    </row>
    <row r="201" ht="15.75" customHeight="1">
      <c r="B201" s="10"/>
      <c r="C201" s="10"/>
      <c r="D201" s="10"/>
      <c r="E201" s="10"/>
      <c r="F201" s="24"/>
      <c r="J201" s="22"/>
      <c r="R201" s="10"/>
      <c r="S201" s="10"/>
      <c r="T201" s="10"/>
    </row>
    <row r="202" ht="15.75" customHeight="1">
      <c r="B202" s="10"/>
      <c r="C202" s="10"/>
      <c r="D202" s="10"/>
      <c r="E202" s="10"/>
      <c r="F202" s="24"/>
      <c r="J202" s="22"/>
      <c r="R202" s="10"/>
      <c r="S202" s="10"/>
      <c r="T202" s="10"/>
    </row>
    <row r="203" ht="15.75" customHeight="1">
      <c r="B203" s="10"/>
      <c r="C203" s="10"/>
      <c r="D203" s="10"/>
      <c r="E203" s="10"/>
      <c r="F203" s="24"/>
      <c r="J203" s="22"/>
      <c r="R203" s="10"/>
      <c r="S203" s="10"/>
      <c r="T203" s="10"/>
    </row>
    <row r="204" ht="15.75" customHeight="1">
      <c r="B204" s="10"/>
      <c r="C204" s="10"/>
      <c r="D204" s="10"/>
      <c r="E204" s="10"/>
      <c r="F204" s="24"/>
      <c r="J204" s="22"/>
      <c r="R204" s="10"/>
      <c r="S204" s="10"/>
      <c r="T204" s="10"/>
    </row>
    <row r="205" ht="15.75" customHeight="1">
      <c r="B205" s="10"/>
      <c r="C205" s="10"/>
      <c r="D205" s="10"/>
      <c r="E205" s="10"/>
      <c r="F205" s="24"/>
      <c r="J205" s="22"/>
      <c r="R205" s="10"/>
      <c r="S205" s="10"/>
      <c r="T205" s="10"/>
    </row>
    <row r="206" ht="15.75" customHeight="1">
      <c r="B206" s="10"/>
      <c r="C206" s="10"/>
      <c r="D206" s="10"/>
      <c r="E206" s="10"/>
      <c r="F206" s="24"/>
      <c r="J206" s="22"/>
      <c r="R206" s="10"/>
      <c r="S206" s="10"/>
      <c r="T206" s="10"/>
    </row>
    <row r="207" ht="15.75" customHeight="1">
      <c r="B207" s="10"/>
      <c r="C207" s="10"/>
      <c r="D207" s="10"/>
      <c r="E207" s="10"/>
      <c r="F207" s="24"/>
      <c r="J207" s="22"/>
      <c r="R207" s="10"/>
      <c r="S207" s="10"/>
      <c r="T207" s="10"/>
    </row>
    <row r="208" ht="15.75" customHeight="1">
      <c r="B208" s="10"/>
      <c r="C208" s="10"/>
      <c r="D208" s="10"/>
      <c r="E208" s="10"/>
      <c r="F208" s="24"/>
      <c r="J208" s="22"/>
      <c r="R208" s="10"/>
      <c r="S208" s="10"/>
      <c r="T208" s="10"/>
    </row>
    <row r="209" ht="15.75" customHeight="1">
      <c r="B209" s="10"/>
      <c r="C209" s="10"/>
      <c r="D209" s="10"/>
      <c r="E209" s="10"/>
      <c r="F209" s="24"/>
      <c r="J209" s="22"/>
      <c r="R209" s="10"/>
      <c r="S209" s="10"/>
      <c r="T209" s="10"/>
    </row>
    <row r="210" ht="15.75" customHeight="1">
      <c r="B210" s="10"/>
      <c r="C210" s="10"/>
      <c r="D210" s="10"/>
      <c r="E210" s="10"/>
      <c r="F210" s="24"/>
      <c r="J210" s="22"/>
      <c r="R210" s="10"/>
      <c r="S210" s="10"/>
      <c r="T210" s="10"/>
    </row>
    <row r="211" ht="15.75" customHeight="1">
      <c r="B211" s="10"/>
      <c r="C211" s="10"/>
      <c r="D211" s="10"/>
      <c r="E211" s="10"/>
      <c r="F211" s="24"/>
      <c r="J211" s="22"/>
      <c r="R211" s="10"/>
      <c r="S211" s="10"/>
      <c r="T211" s="10"/>
    </row>
    <row r="212" ht="15.75" customHeight="1">
      <c r="B212" s="10"/>
      <c r="C212" s="10"/>
      <c r="D212" s="10"/>
      <c r="E212" s="10"/>
      <c r="F212" s="24"/>
      <c r="J212" s="22"/>
      <c r="R212" s="10"/>
      <c r="S212" s="10"/>
      <c r="T212" s="10"/>
    </row>
    <row r="213" ht="15.75" customHeight="1">
      <c r="B213" s="10"/>
      <c r="C213" s="10"/>
      <c r="D213" s="10"/>
      <c r="E213" s="10"/>
      <c r="F213" s="24"/>
      <c r="J213" s="22"/>
      <c r="R213" s="10"/>
      <c r="S213" s="10"/>
      <c r="T213" s="10"/>
    </row>
    <row r="214" ht="15.75" customHeight="1">
      <c r="B214" s="10"/>
      <c r="C214" s="10"/>
      <c r="D214" s="10"/>
      <c r="E214" s="10"/>
      <c r="F214" s="24"/>
      <c r="J214" s="22"/>
      <c r="R214" s="10"/>
      <c r="S214" s="10"/>
      <c r="T214" s="10"/>
    </row>
    <row r="215" ht="15.75" customHeight="1">
      <c r="B215" s="10"/>
      <c r="C215" s="10"/>
      <c r="D215" s="10"/>
      <c r="E215" s="10"/>
      <c r="F215" s="24"/>
      <c r="J215" s="22"/>
      <c r="R215" s="10"/>
      <c r="S215" s="10"/>
      <c r="T215" s="10"/>
    </row>
    <row r="216" ht="15.75" customHeight="1">
      <c r="B216" s="10"/>
      <c r="C216" s="10"/>
      <c r="D216" s="10"/>
      <c r="E216" s="10"/>
      <c r="F216" s="24"/>
      <c r="J216" s="22"/>
      <c r="R216" s="10"/>
      <c r="S216" s="10"/>
      <c r="T216" s="10"/>
    </row>
    <row r="217" ht="15.75" customHeight="1">
      <c r="B217" s="10"/>
      <c r="C217" s="10"/>
      <c r="D217" s="10"/>
      <c r="E217" s="10"/>
      <c r="F217" s="24"/>
      <c r="J217" s="22"/>
      <c r="R217" s="10"/>
      <c r="S217" s="10"/>
      <c r="T217" s="10"/>
    </row>
    <row r="218" ht="15.75" customHeight="1">
      <c r="B218" s="10"/>
      <c r="C218" s="10"/>
      <c r="D218" s="10"/>
      <c r="E218" s="10"/>
      <c r="F218" s="24"/>
      <c r="J218" s="22"/>
      <c r="R218" s="10"/>
      <c r="S218" s="10"/>
      <c r="T218" s="10"/>
    </row>
    <row r="219" ht="15.75" customHeight="1">
      <c r="B219" s="10"/>
      <c r="C219" s="10"/>
      <c r="D219" s="10"/>
      <c r="E219" s="10"/>
      <c r="F219" s="24"/>
      <c r="J219" s="22"/>
      <c r="R219" s="10"/>
      <c r="S219" s="10"/>
      <c r="T219" s="10"/>
    </row>
    <row r="220" ht="15.75" customHeight="1">
      <c r="B220" s="10"/>
      <c r="C220" s="10"/>
      <c r="D220" s="10"/>
      <c r="E220" s="10"/>
      <c r="F220" s="24"/>
      <c r="J220" s="22"/>
      <c r="R220" s="10"/>
      <c r="S220" s="10"/>
      <c r="T220" s="10"/>
    </row>
    <row r="221" ht="15.75" customHeight="1">
      <c r="B221" s="10"/>
      <c r="C221" s="10"/>
      <c r="D221" s="10"/>
      <c r="E221" s="10"/>
      <c r="F221" s="24"/>
      <c r="J221" s="22"/>
      <c r="R221" s="10"/>
      <c r="S221" s="10"/>
      <c r="T221" s="10"/>
    </row>
    <row r="222" ht="15.75" customHeight="1">
      <c r="B222" s="10"/>
      <c r="C222" s="10"/>
      <c r="D222" s="10"/>
      <c r="E222" s="10"/>
      <c r="F222" s="24"/>
      <c r="J222" s="22"/>
      <c r="R222" s="10"/>
      <c r="S222" s="10"/>
      <c r="T222" s="10"/>
    </row>
    <row r="223" ht="15.75" customHeight="1">
      <c r="B223" s="10"/>
      <c r="C223" s="10"/>
      <c r="D223" s="10"/>
      <c r="E223" s="10"/>
      <c r="F223" s="24"/>
      <c r="J223" s="22"/>
      <c r="R223" s="10"/>
      <c r="S223" s="10"/>
      <c r="T223" s="10"/>
    </row>
    <row r="224" ht="15.75" customHeight="1">
      <c r="B224" s="10"/>
      <c r="C224" s="10"/>
      <c r="D224" s="10"/>
      <c r="E224" s="10"/>
      <c r="F224" s="24"/>
      <c r="J224" s="22"/>
      <c r="R224" s="10"/>
      <c r="S224" s="10"/>
      <c r="T224" s="10"/>
    </row>
    <row r="225" ht="15.75" customHeight="1">
      <c r="B225" s="10"/>
      <c r="C225" s="10"/>
      <c r="D225" s="10"/>
      <c r="E225" s="10"/>
      <c r="F225" s="24"/>
      <c r="J225" s="22"/>
      <c r="R225" s="10"/>
      <c r="S225" s="10"/>
      <c r="T225" s="10"/>
    </row>
    <row r="226" ht="15.75" customHeight="1">
      <c r="B226" s="10"/>
      <c r="C226" s="10"/>
      <c r="D226" s="10"/>
      <c r="E226" s="10"/>
      <c r="F226" s="24"/>
      <c r="J226" s="22"/>
      <c r="R226" s="10"/>
      <c r="S226" s="10"/>
      <c r="T226" s="10"/>
    </row>
    <row r="227" ht="15.75" customHeight="1">
      <c r="B227" s="10"/>
      <c r="C227" s="10"/>
      <c r="D227" s="10"/>
      <c r="E227" s="10"/>
      <c r="F227" s="24"/>
      <c r="J227" s="22"/>
      <c r="R227" s="10"/>
      <c r="S227" s="10"/>
      <c r="T227" s="10"/>
    </row>
    <row r="228" ht="15.75" customHeight="1">
      <c r="B228" s="10"/>
      <c r="C228" s="10"/>
      <c r="D228" s="10"/>
      <c r="E228" s="10"/>
      <c r="F228" s="24"/>
      <c r="J228" s="22"/>
      <c r="R228" s="10"/>
      <c r="S228" s="10"/>
      <c r="T228" s="10"/>
    </row>
    <row r="229" ht="15.75" customHeight="1">
      <c r="B229" s="10"/>
      <c r="C229" s="10"/>
      <c r="D229" s="10"/>
      <c r="E229" s="10"/>
      <c r="F229" s="24"/>
      <c r="J229" s="22"/>
      <c r="R229" s="10"/>
      <c r="S229" s="10"/>
      <c r="T229" s="10"/>
    </row>
    <row r="230" ht="15.75" customHeight="1">
      <c r="B230" s="10"/>
      <c r="C230" s="10"/>
      <c r="D230" s="10"/>
      <c r="E230" s="10"/>
      <c r="F230" s="24"/>
      <c r="J230" s="22"/>
      <c r="R230" s="10"/>
      <c r="S230" s="10"/>
      <c r="T230" s="10"/>
    </row>
    <row r="231" ht="15.75" customHeight="1">
      <c r="B231" s="10"/>
      <c r="C231" s="10"/>
      <c r="D231" s="10"/>
      <c r="E231" s="10"/>
      <c r="F231" s="24"/>
      <c r="J231" s="22"/>
      <c r="R231" s="10"/>
      <c r="S231" s="10"/>
      <c r="T231" s="10"/>
    </row>
    <row r="232" ht="15.75" customHeight="1">
      <c r="B232" s="10"/>
      <c r="C232" s="10"/>
      <c r="D232" s="10"/>
      <c r="E232" s="10"/>
      <c r="F232" s="24"/>
      <c r="J232" s="22"/>
      <c r="R232" s="10"/>
      <c r="S232" s="10"/>
      <c r="T232" s="10"/>
    </row>
    <row r="233" ht="15.75" customHeight="1">
      <c r="B233" s="10"/>
      <c r="C233" s="10"/>
      <c r="D233" s="10"/>
      <c r="E233" s="10"/>
      <c r="F233" s="24"/>
      <c r="J233" s="22"/>
      <c r="R233" s="10"/>
      <c r="S233" s="10"/>
      <c r="T233" s="10"/>
    </row>
    <row r="234" ht="15.75" customHeight="1">
      <c r="B234" s="10"/>
      <c r="C234" s="10"/>
      <c r="D234" s="10"/>
      <c r="E234" s="10"/>
      <c r="F234" s="24"/>
      <c r="J234" s="22"/>
      <c r="R234" s="10"/>
      <c r="S234" s="10"/>
      <c r="T234" s="10"/>
    </row>
    <row r="235" ht="15.75" customHeight="1">
      <c r="B235" s="10"/>
      <c r="C235" s="10"/>
      <c r="D235" s="10"/>
      <c r="E235" s="10"/>
      <c r="F235" s="24"/>
      <c r="J235" s="22"/>
      <c r="R235" s="10"/>
      <c r="S235" s="10"/>
      <c r="T235" s="10"/>
    </row>
    <row r="236" ht="15.75" customHeight="1">
      <c r="B236" s="10"/>
      <c r="C236" s="10"/>
      <c r="D236" s="10"/>
      <c r="E236" s="10"/>
      <c r="F236" s="24"/>
      <c r="J236" s="22"/>
      <c r="R236" s="10"/>
      <c r="S236" s="10"/>
      <c r="T236" s="10"/>
    </row>
    <row r="237" ht="15.75" customHeight="1">
      <c r="B237" s="10"/>
      <c r="C237" s="10"/>
      <c r="D237" s="10"/>
      <c r="E237" s="10"/>
      <c r="F237" s="24"/>
      <c r="J237" s="22"/>
      <c r="R237" s="10"/>
      <c r="S237" s="10"/>
      <c r="T237" s="10"/>
    </row>
    <row r="238" ht="15.75" customHeight="1">
      <c r="B238" s="10"/>
      <c r="C238" s="10"/>
      <c r="D238" s="10"/>
      <c r="E238" s="10"/>
      <c r="F238" s="24"/>
      <c r="J238" s="22"/>
      <c r="R238" s="10"/>
      <c r="S238" s="10"/>
      <c r="T238" s="10"/>
    </row>
    <row r="239" ht="15.75" customHeight="1">
      <c r="B239" s="10"/>
      <c r="C239" s="10"/>
      <c r="D239" s="10"/>
      <c r="E239" s="10"/>
      <c r="F239" s="24"/>
      <c r="J239" s="22"/>
      <c r="R239" s="10"/>
      <c r="S239" s="10"/>
      <c r="T239" s="10"/>
    </row>
    <row r="240" ht="15.75" customHeight="1">
      <c r="B240" s="10"/>
      <c r="C240" s="10"/>
      <c r="D240" s="10"/>
      <c r="E240" s="10"/>
      <c r="F240" s="24"/>
      <c r="J240" s="22"/>
      <c r="R240" s="10"/>
      <c r="S240" s="10"/>
      <c r="T240" s="10"/>
    </row>
    <row r="241" ht="15.75" customHeight="1">
      <c r="B241" s="10"/>
      <c r="C241" s="10"/>
      <c r="D241" s="10"/>
      <c r="E241" s="10"/>
      <c r="F241" s="24"/>
      <c r="J241" s="22"/>
      <c r="R241" s="10"/>
      <c r="S241" s="10"/>
      <c r="T241" s="10"/>
    </row>
    <row r="242" ht="15.75" customHeight="1">
      <c r="B242" s="10"/>
      <c r="C242" s="10"/>
      <c r="D242" s="10"/>
      <c r="E242" s="10"/>
      <c r="F242" s="24"/>
      <c r="J242" s="22"/>
      <c r="R242" s="10"/>
      <c r="S242" s="10"/>
      <c r="T242" s="10"/>
    </row>
    <row r="243" ht="15.75" customHeight="1">
      <c r="B243" s="10"/>
      <c r="C243" s="10"/>
      <c r="D243" s="10"/>
      <c r="E243" s="10"/>
      <c r="F243" s="24"/>
      <c r="J243" s="22"/>
      <c r="R243" s="10"/>
      <c r="S243" s="10"/>
      <c r="T243" s="10"/>
    </row>
    <row r="244" ht="15.75" customHeight="1">
      <c r="B244" s="10"/>
      <c r="C244" s="10"/>
      <c r="D244" s="10"/>
      <c r="E244" s="10"/>
      <c r="F244" s="24"/>
      <c r="J244" s="22"/>
      <c r="R244" s="10"/>
      <c r="S244" s="10"/>
      <c r="T244" s="10"/>
    </row>
    <row r="245" ht="15.75" customHeight="1">
      <c r="B245" s="10"/>
      <c r="C245" s="10"/>
      <c r="D245" s="10"/>
      <c r="E245" s="10"/>
      <c r="F245" s="24"/>
      <c r="J245" s="22"/>
      <c r="R245" s="10"/>
      <c r="S245" s="10"/>
      <c r="T245" s="10"/>
    </row>
    <row r="246" ht="15.75" customHeight="1">
      <c r="B246" s="10"/>
      <c r="C246" s="10"/>
      <c r="D246" s="10"/>
      <c r="E246" s="10"/>
      <c r="F246" s="24"/>
      <c r="J246" s="22"/>
      <c r="R246" s="10"/>
      <c r="S246" s="10"/>
      <c r="T246" s="10"/>
    </row>
    <row r="247" ht="15.75" customHeight="1">
      <c r="B247" s="10"/>
      <c r="C247" s="10"/>
      <c r="D247" s="10"/>
      <c r="E247" s="10"/>
      <c r="F247" s="24"/>
      <c r="J247" s="22"/>
      <c r="R247" s="10"/>
      <c r="S247" s="10"/>
      <c r="T247" s="10"/>
    </row>
    <row r="248" ht="15.75" customHeight="1">
      <c r="B248" s="10"/>
      <c r="C248" s="10"/>
      <c r="D248" s="10"/>
      <c r="E248" s="10"/>
      <c r="F248" s="24"/>
      <c r="J248" s="22"/>
      <c r="R248" s="10"/>
      <c r="S248" s="10"/>
      <c r="T248" s="10"/>
    </row>
    <row r="249" ht="15.75" customHeight="1">
      <c r="B249" s="10"/>
      <c r="C249" s="10"/>
      <c r="D249" s="10"/>
      <c r="E249" s="10"/>
      <c r="F249" s="24"/>
      <c r="J249" s="22"/>
      <c r="R249" s="10"/>
      <c r="S249" s="10"/>
      <c r="T249" s="10"/>
    </row>
    <row r="250" ht="15.75" customHeight="1">
      <c r="B250" s="10"/>
      <c r="C250" s="10"/>
      <c r="D250" s="10"/>
      <c r="E250" s="10"/>
      <c r="F250" s="24"/>
      <c r="J250" s="22"/>
      <c r="R250" s="10"/>
      <c r="S250" s="10"/>
      <c r="T250" s="10"/>
    </row>
    <row r="251" ht="15.75" customHeight="1">
      <c r="B251" s="10"/>
      <c r="C251" s="10"/>
      <c r="D251" s="10"/>
      <c r="E251" s="10"/>
      <c r="F251" s="24"/>
      <c r="J251" s="22"/>
      <c r="R251" s="10"/>
      <c r="S251" s="10"/>
      <c r="T251" s="10"/>
    </row>
    <row r="252" ht="15.75" customHeight="1">
      <c r="B252" s="10"/>
      <c r="C252" s="10"/>
      <c r="D252" s="10"/>
      <c r="E252" s="10"/>
      <c r="F252" s="24"/>
      <c r="J252" s="22"/>
      <c r="R252" s="10"/>
      <c r="S252" s="10"/>
      <c r="T252" s="10"/>
    </row>
    <row r="253" ht="15.75" customHeight="1">
      <c r="B253" s="10"/>
      <c r="C253" s="10"/>
      <c r="D253" s="10"/>
      <c r="E253" s="10"/>
      <c r="F253" s="24"/>
      <c r="J253" s="22"/>
      <c r="R253" s="10"/>
      <c r="S253" s="10"/>
      <c r="T253" s="10"/>
    </row>
    <row r="254" ht="15.75" customHeight="1">
      <c r="B254" s="10"/>
      <c r="C254" s="10"/>
      <c r="D254" s="10"/>
      <c r="E254" s="10"/>
      <c r="F254" s="24"/>
      <c r="J254" s="22"/>
      <c r="R254" s="10"/>
      <c r="S254" s="10"/>
      <c r="T254" s="10"/>
    </row>
    <row r="255" ht="15.75" customHeight="1">
      <c r="B255" s="10"/>
      <c r="C255" s="10"/>
      <c r="D255" s="10"/>
      <c r="E255" s="10"/>
      <c r="F255" s="24"/>
      <c r="J255" s="22"/>
      <c r="R255" s="10"/>
      <c r="S255" s="10"/>
      <c r="T255" s="10"/>
    </row>
    <row r="256" ht="15.75" customHeight="1">
      <c r="B256" s="10"/>
      <c r="C256" s="10"/>
      <c r="D256" s="10"/>
      <c r="E256" s="10"/>
      <c r="F256" s="24"/>
      <c r="J256" s="22"/>
      <c r="R256" s="10"/>
      <c r="S256" s="10"/>
      <c r="T256" s="10"/>
    </row>
    <row r="257" ht="15.75" customHeight="1">
      <c r="B257" s="10"/>
      <c r="C257" s="10"/>
      <c r="D257" s="10"/>
      <c r="E257" s="10"/>
      <c r="F257" s="24"/>
      <c r="J257" s="22"/>
      <c r="R257" s="10"/>
      <c r="S257" s="10"/>
      <c r="T257" s="10"/>
    </row>
    <row r="258" ht="15.75" customHeight="1">
      <c r="B258" s="10"/>
      <c r="C258" s="10"/>
      <c r="D258" s="10"/>
      <c r="E258" s="10"/>
      <c r="F258" s="24"/>
      <c r="J258" s="22"/>
      <c r="R258" s="10"/>
      <c r="S258" s="10"/>
      <c r="T258" s="10"/>
    </row>
    <row r="259" ht="15.75" customHeight="1">
      <c r="B259" s="10"/>
      <c r="C259" s="10"/>
      <c r="D259" s="10"/>
      <c r="E259" s="10"/>
      <c r="F259" s="24"/>
      <c r="J259" s="22"/>
      <c r="R259" s="10"/>
      <c r="S259" s="10"/>
      <c r="T259" s="10"/>
    </row>
    <row r="260" ht="15.75" customHeight="1">
      <c r="B260" s="10"/>
      <c r="C260" s="10"/>
      <c r="D260" s="10"/>
      <c r="E260" s="10"/>
      <c r="F260" s="24"/>
      <c r="J260" s="22"/>
      <c r="R260" s="10"/>
      <c r="S260" s="10"/>
      <c r="T260" s="10"/>
    </row>
    <row r="261" ht="15.75" customHeight="1">
      <c r="B261" s="10"/>
      <c r="C261" s="10"/>
      <c r="D261" s="10"/>
      <c r="E261" s="10"/>
      <c r="F261" s="24"/>
      <c r="J261" s="22"/>
      <c r="R261" s="10"/>
      <c r="S261" s="10"/>
      <c r="T261" s="10"/>
    </row>
    <row r="262" ht="15.75" customHeight="1">
      <c r="B262" s="10"/>
      <c r="C262" s="10"/>
      <c r="D262" s="10"/>
      <c r="E262" s="10"/>
      <c r="F262" s="24"/>
      <c r="J262" s="22"/>
      <c r="R262" s="10"/>
      <c r="S262" s="10"/>
      <c r="T262" s="10"/>
    </row>
    <row r="263" ht="15.75" customHeight="1">
      <c r="B263" s="10"/>
      <c r="C263" s="10"/>
      <c r="D263" s="10"/>
      <c r="E263" s="10"/>
      <c r="F263" s="24"/>
      <c r="J263" s="22"/>
      <c r="R263" s="10"/>
      <c r="S263" s="10"/>
      <c r="T263" s="10"/>
    </row>
    <row r="264" ht="15.75" customHeight="1">
      <c r="B264" s="10"/>
      <c r="C264" s="10"/>
      <c r="D264" s="10"/>
      <c r="E264" s="10"/>
      <c r="F264" s="24"/>
      <c r="J264" s="22"/>
      <c r="R264" s="10"/>
      <c r="S264" s="10"/>
      <c r="T264" s="10"/>
    </row>
    <row r="265" ht="15.75" customHeight="1">
      <c r="B265" s="10"/>
      <c r="C265" s="10"/>
      <c r="D265" s="10"/>
      <c r="E265" s="10"/>
      <c r="F265" s="24"/>
      <c r="J265" s="22"/>
      <c r="R265" s="10"/>
      <c r="S265" s="10"/>
      <c r="T265" s="10"/>
    </row>
    <row r="266" ht="15.75" customHeight="1">
      <c r="B266" s="10"/>
      <c r="C266" s="10"/>
      <c r="D266" s="10"/>
      <c r="E266" s="10"/>
      <c r="F266" s="24"/>
      <c r="J266" s="22"/>
      <c r="R266" s="10"/>
      <c r="S266" s="10"/>
      <c r="T266" s="10"/>
    </row>
    <row r="267" ht="15.75" customHeight="1">
      <c r="B267" s="10"/>
      <c r="C267" s="10"/>
      <c r="D267" s="10"/>
      <c r="E267" s="10"/>
      <c r="F267" s="24"/>
      <c r="J267" s="22"/>
      <c r="R267" s="10"/>
      <c r="S267" s="10"/>
      <c r="T267" s="10"/>
    </row>
    <row r="268" ht="15.75" customHeight="1">
      <c r="B268" s="10"/>
      <c r="C268" s="10"/>
      <c r="D268" s="10"/>
      <c r="E268" s="10"/>
      <c r="F268" s="24"/>
      <c r="J268" s="22"/>
      <c r="R268" s="10"/>
      <c r="S268" s="10"/>
      <c r="T268" s="10"/>
    </row>
    <row r="269" ht="15.75" customHeight="1">
      <c r="B269" s="10"/>
      <c r="C269" s="10"/>
      <c r="D269" s="10"/>
      <c r="E269" s="10"/>
      <c r="F269" s="24"/>
      <c r="J269" s="22"/>
      <c r="R269" s="10"/>
      <c r="S269" s="10"/>
      <c r="T269" s="10"/>
    </row>
    <row r="270" ht="15.75" customHeight="1">
      <c r="B270" s="10"/>
      <c r="C270" s="10"/>
      <c r="D270" s="10"/>
      <c r="E270" s="10"/>
      <c r="F270" s="24"/>
      <c r="J270" s="22"/>
      <c r="R270" s="10"/>
      <c r="S270" s="10"/>
      <c r="T270" s="10"/>
    </row>
    <row r="271" ht="15.75" customHeight="1">
      <c r="B271" s="10"/>
      <c r="C271" s="10"/>
      <c r="D271" s="10"/>
      <c r="E271" s="10"/>
      <c r="F271" s="24"/>
      <c r="J271" s="22"/>
      <c r="R271" s="10"/>
      <c r="S271" s="10"/>
      <c r="T271" s="10"/>
    </row>
    <row r="272" ht="15.75" customHeight="1">
      <c r="B272" s="10"/>
      <c r="C272" s="10"/>
      <c r="D272" s="10"/>
      <c r="E272" s="10"/>
      <c r="F272" s="24"/>
      <c r="J272" s="22"/>
      <c r="R272" s="10"/>
      <c r="S272" s="10"/>
      <c r="T272" s="10"/>
    </row>
    <row r="273" ht="15.75" customHeight="1">
      <c r="B273" s="10"/>
      <c r="C273" s="10"/>
      <c r="D273" s="10"/>
      <c r="E273" s="10"/>
      <c r="F273" s="24"/>
      <c r="J273" s="22"/>
      <c r="R273" s="10"/>
      <c r="S273" s="10"/>
      <c r="T273" s="10"/>
    </row>
    <row r="274" ht="15.75" customHeight="1">
      <c r="B274" s="10"/>
      <c r="C274" s="10"/>
      <c r="D274" s="10"/>
      <c r="E274" s="10"/>
      <c r="F274" s="24"/>
      <c r="J274" s="22"/>
      <c r="R274" s="10"/>
      <c r="S274" s="10"/>
      <c r="T274" s="10"/>
    </row>
    <row r="275" ht="15.75" customHeight="1">
      <c r="B275" s="10"/>
      <c r="C275" s="10"/>
      <c r="D275" s="10"/>
      <c r="E275" s="10"/>
      <c r="F275" s="24"/>
      <c r="J275" s="22"/>
      <c r="R275" s="10"/>
      <c r="S275" s="10"/>
      <c r="T275" s="10"/>
    </row>
    <row r="276" ht="15.75" customHeight="1">
      <c r="B276" s="10"/>
      <c r="C276" s="10"/>
      <c r="D276" s="10"/>
      <c r="E276" s="10"/>
      <c r="F276" s="24"/>
      <c r="J276" s="22"/>
      <c r="R276" s="10"/>
      <c r="S276" s="10"/>
      <c r="T276" s="10"/>
    </row>
    <row r="277" ht="15.75" customHeight="1">
      <c r="B277" s="10"/>
      <c r="C277" s="10"/>
      <c r="D277" s="10"/>
      <c r="E277" s="10"/>
      <c r="F277" s="24"/>
      <c r="J277" s="22"/>
      <c r="R277" s="10"/>
      <c r="S277" s="10"/>
      <c r="T277" s="10"/>
    </row>
    <row r="278" ht="15.75" customHeight="1">
      <c r="B278" s="10"/>
      <c r="C278" s="10"/>
      <c r="D278" s="10"/>
      <c r="E278" s="10"/>
      <c r="F278" s="24"/>
      <c r="J278" s="22"/>
      <c r="R278" s="10"/>
      <c r="S278" s="10"/>
      <c r="T278" s="10"/>
    </row>
    <row r="279" ht="15.75" customHeight="1">
      <c r="B279" s="10"/>
      <c r="C279" s="10"/>
      <c r="D279" s="10"/>
      <c r="E279" s="10"/>
      <c r="F279" s="24"/>
      <c r="J279" s="22"/>
      <c r="R279" s="10"/>
      <c r="S279" s="10"/>
      <c r="T279" s="10"/>
    </row>
    <row r="280" ht="15.75" customHeight="1">
      <c r="B280" s="10"/>
      <c r="C280" s="10"/>
      <c r="D280" s="10"/>
      <c r="E280" s="10"/>
      <c r="F280" s="24"/>
      <c r="J280" s="22"/>
      <c r="R280" s="10"/>
      <c r="S280" s="10"/>
      <c r="T280" s="10"/>
    </row>
    <row r="281" ht="15.75" customHeight="1">
      <c r="B281" s="10"/>
      <c r="C281" s="10"/>
      <c r="D281" s="10"/>
      <c r="E281" s="10"/>
      <c r="F281" s="24"/>
      <c r="J281" s="22"/>
      <c r="R281" s="10"/>
      <c r="S281" s="10"/>
      <c r="T281" s="10"/>
    </row>
    <row r="282" ht="15.75" customHeight="1">
      <c r="B282" s="10"/>
      <c r="C282" s="10"/>
      <c r="D282" s="10"/>
      <c r="E282" s="10"/>
      <c r="F282" s="24"/>
      <c r="J282" s="22"/>
      <c r="R282" s="10"/>
      <c r="S282" s="10"/>
      <c r="T282" s="10"/>
    </row>
    <row r="283" ht="15.75" customHeight="1">
      <c r="B283" s="10"/>
      <c r="C283" s="10"/>
      <c r="D283" s="10"/>
      <c r="E283" s="10"/>
      <c r="F283" s="24"/>
      <c r="J283" s="22"/>
      <c r="R283" s="10"/>
      <c r="S283" s="10"/>
      <c r="T283" s="10"/>
    </row>
    <row r="284" ht="15.75" customHeight="1">
      <c r="B284" s="10"/>
      <c r="C284" s="10"/>
      <c r="D284" s="10"/>
      <c r="E284" s="10"/>
      <c r="F284" s="24"/>
      <c r="J284" s="22"/>
      <c r="R284" s="10"/>
      <c r="S284" s="10"/>
      <c r="T284" s="10"/>
    </row>
    <row r="285" ht="15.75" customHeight="1">
      <c r="B285" s="10"/>
      <c r="C285" s="10"/>
      <c r="D285" s="10"/>
      <c r="E285" s="10"/>
      <c r="F285" s="24"/>
      <c r="J285" s="22"/>
      <c r="R285" s="10"/>
      <c r="S285" s="10"/>
      <c r="T285" s="10"/>
    </row>
    <row r="286" ht="15.75" customHeight="1">
      <c r="B286" s="10"/>
      <c r="C286" s="10"/>
      <c r="D286" s="10"/>
      <c r="E286" s="10"/>
      <c r="F286" s="24"/>
      <c r="J286" s="22"/>
      <c r="R286" s="10"/>
      <c r="S286" s="10"/>
      <c r="T286" s="10"/>
    </row>
    <row r="287" ht="15.75" customHeight="1">
      <c r="B287" s="10"/>
      <c r="C287" s="10"/>
      <c r="D287" s="10"/>
      <c r="E287" s="10"/>
      <c r="F287" s="24"/>
      <c r="J287" s="22"/>
      <c r="R287" s="10"/>
      <c r="S287" s="10"/>
      <c r="T287" s="10"/>
    </row>
    <row r="288" ht="15.75" customHeight="1">
      <c r="B288" s="10"/>
      <c r="C288" s="10"/>
      <c r="D288" s="10"/>
      <c r="E288" s="10"/>
      <c r="F288" s="24"/>
      <c r="J288" s="22"/>
      <c r="R288" s="10"/>
      <c r="S288" s="10"/>
      <c r="T288" s="10"/>
    </row>
    <row r="289" ht="15.75" customHeight="1">
      <c r="B289" s="10"/>
      <c r="C289" s="10"/>
      <c r="D289" s="10"/>
      <c r="E289" s="10"/>
      <c r="F289" s="24"/>
      <c r="J289" s="22"/>
      <c r="R289" s="10"/>
      <c r="S289" s="10"/>
      <c r="T289" s="10"/>
    </row>
    <row r="290" ht="15.75" customHeight="1">
      <c r="B290" s="10"/>
      <c r="C290" s="10"/>
      <c r="D290" s="10"/>
      <c r="E290" s="10"/>
      <c r="F290" s="24"/>
      <c r="J290" s="22"/>
      <c r="R290" s="10"/>
      <c r="S290" s="10"/>
      <c r="T290" s="10"/>
    </row>
    <row r="291" ht="15.75" customHeight="1">
      <c r="B291" s="10"/>
      <c r="C291" s="10"/>
      <c r="D291" s="10"/>
      <c r="E291" s="10"/>
      <c r="F291" s="24"/>
      <c r="J291" s="22"/>
      <c r="R291" s="10"/>
      <c r="S291" s="10"/>
      <c r="T291" s="10"/>
    </row>
    <row r="292" ht="15.75" customHeight="1">
      <c r="B292" s="10"/>
      <c r="C292" s="10"/>
      <c r="D292" s="10"/>
      <c r="E292" s="10"/>
      <c r="F292" s="24"/>
      <c r="J292" s="22"/>
      <c r="R292" s="10"/>
      <c r="S292" s="10"/>
      <c r="T292" s="10"/>
    </row>
    <row r="293" ht="15.75" customHeight="1">
      <c r="B293" s="10"/>
      <c r="C293" s="10"/>
      <c r="D293" s="10"/>
      <c r="E293" s="10"/>
      <c r="F293" s="24"/>
      <c r="J293" s="22"/>
      <c r="R293" s="10"/>
      <c r="S293" s="10"/>
      <c r="T293" s="10"/>
    </row>
    <row r="294" ht="15.75" customHeight="1">
      <c r="B294" s="10"/>
      <c r="C294" s="10"/>
      <c r="D294" s="10"/>
      <c r="E294" s="10"/>
      <c r="F294" s="24"/>
      <c r="J294" s="22"/>
      <c r="R294" s="10"/>
      <c r="S294" s="10"/>
      <c r="T294" s="10"/>
    </row>
    <row r="295" ht="15.75" customHeight="1">
      <c r="B295" s="10"/>
      <c r="C295" s="10"/>
      <c r="D295" s="10"/>
      <c r="E295" s="10"/>
      <c r="F295" s="24"/>
      <c r="J295" s="22"/>
      <c r="R295" s="10"/>
      <c r="S295" s="10"/>
      <c r="T295" s="10"/>
    </row>
    <row r="296" ht="15.75" customHeight="1">
      <c r="B296" s="10"/>
      <c r="C296" s="10"/>
      <c r="D296" s="10"/>
      <c r="E296" s="10"/>
      <c r="F296" s="24"/>
      <c r="J296" s="22"/>
      <c r="R296" s="10"/>
      <c r="S296" s="10"/>
      <c r="T296" s="10"/>
    </row>
    <row r="297" ht="15.75" customHeight="1">
      <c r="B297" s="10"/>
      <c r="C297" s="10"/>
      <c r="D297" s="10"/>
      <c r="E297" s="10"/>
      <c r="F297" s="24"/>
      <c r="J297" s="22"/>
      <c r="R297" s="10"/>
      <c r="S297" s="10"/>
      <c r="T297" s="10"/>
    </row>
    <row r="298" ht="15.75" customHeight="1">
      <c r="B298" s="10"/>
      <c r="C298" s="10"/>
      <c r="D298" s="10"/>
      <c r="E298" s="10"/>
      <c r="F298" s="24"/>
      <c r="J298" s="22"/>
      <c r="R298" s="10"/>
      <c r="S298" s="10"/>
      <c r="T298" s="10"/>
    </row>
    <row r="299" ht="15.75" customHeight="1">
      <c r="B299" s="10"/>
      <c r="C299" s="10"/>
      <c r="D299" s="10"/>
      <c r="E299" s="10"/>
      <c r="F299" s="24"/>
      <c r="J299" s="22"/>
      <c r="R299" s="10"/>
      <c r="S299" s="10"/>
      <c r="T299" s="10"/>
    </row>
    <row r="300" ht="15.75" customHeight="1">
      <c r="B300" s="10"/>
      <c r="C300" s="10"/>
      <c r="D300" s="10"/>
      <c r="E300" s="10"/>
      <c r="F300" s="24"/>
      <c r="J300" s="22"/>
      <c r="R300" s="10"/>
      <c r="S300" s="10"/>
      <c r="T300" s="10"/>
    </row>
    <row r="301" ht="15.75" customHeight="1">
      <c r="B301" s="10"/>
      <c r="C301" s="10"/>
      <c r="D301" s="10"/>
      <c r="E301" s="10"/>
      <c r="F301" s="24"/>
      <c r="J301" s="22"/>
      <c r="R301" s="10"/>
      <c r="S301" s="10"/>
      <c r="T301" s="10"/>
    </row>
    <row r="302" ht="15.75" customHeight="1">
      <c r="B302" s="10"/>
      <c r="C302" s="10"/>
      <c r="D302" s="10"/>
      <c r="E302" s="10"/>
      <c r="F302" s="24"/>
      <c r="J302" s="22"/>
      <c r="R302" s="10"/>
      <c r="S302" s="10"/>
      <c r="T302" s="10"/>
    </row>
    <row r="303" ht="15.75" customHeight="1">
      <c r="B303" s="10"/>
      <c r="C303" s="10"/>
      <c r="D303" s="10"/>
      <c r="E303" s="10"/>
      <c r="F303" s="24"/>
      <c r="J303" s="22"/>
      <c r="R303" s="10"/>
      <c r="S303" s="10"/>
      <c r="T303" s="10"/>
    </row>
    <row r="304" ht="15.75" customHeight="1">
      <c r="B304" s="10"/>
      <c r="C304" s="10"/>
      <c r="D304" s="10"/>
      <c r="E304" s="10"/>
      <c r="F304" s="24"/>
      <c r="J304" s="22"/>
      <c r="R304" s="10"/>
      <c r="S304" s="10"/>
      <c r="T304" s="10"/>
    </row>
    <row r="305" ht="15.75" customHeight="1">
      <c r="B305" s="10"/>
      <c r="C305" s="10"/>
      <c r="D305" s="10"/>
      <c r="E305" s="10"/>
      <c r="F305" s="24"/>
      <c r="J305" s="22"/>
      <c r="R305" s="10"/>
      <c r="S305" s="10"/>
      <c r="T305" s="10"/>
    </row>
    <row r="306" ht="15.75" customHeight="1">
      <c r="B306" s="10"/>
      <c r="C306" s="10"/>
      <c r="D306" s="10"/>
      <c r="E306" s="10"/>
      <c r="F306" s="24"/>
      <c r="J306" s="22"/>
      <c r="R306" s="10"/>
      <c r="S306" s="10"/>
      <c r="T306" s="10"/>
    </row>
    <row r="307" ht="15.75" customHeight="1">
      <c r="B307" s="10"/>
      <c r="C307" s="10"/>
      <c r="D307" s="10"/>
      <c r="E307" s="10"/>
      <c r="F307" s="24"/>
      <c r="J307" s="22"/>
      <c r="R307" s="10"/>
      <c r="S307" s="10"/>
      <c r="T307" s="10"/>
    </row>
    <row r="308" ht="15.75" customHeight="1">
      <c r="B308" s="10"/>
      <c r="C308" s="10"/>
      <c r="D308" s="10"/>
      <c r="E308" s="10"/>
      <c r="F308" s="24"/>
      <c r="J308" s="22"/>
      <c r="R308" s="10"/>
      <c r="S308" s="10"/>
      <c r="T308" s="10"/>
    </row>
    <row r="309" ht="15.75" customHeight="1">
      <c r="B309" s="10"/>
      <c r="C309" s="10"/>
      <c r="D309" s="10"/>
      <c r="E309" s="10"/>
      <c r="F309" s="24"/>
      <c r="J309" s="22"/>
      <c r="R309" s="10"/>
      <c r="S309" s="10"/>
      <c r="T309" s="10"/>
    </row>
    <row r="310" ht="15.75" customHeight="1">
      <c r="B310" s="10"/>
      <c r="C310" s="10"/>
      <c r="D310" s="10"/>
      <c r="E310" s="10"/>
      <c r="F310" s="24"/>
      <c r="J310" s="22"/>
      <c r="R310" s="10"/>
      <c r="S310" s="10"/>
      <c r="T310" s="10"/>
    </row>
    <row r="311" ht="15.75" customHeight="1">
      <c r="B311" s="10"/>
      <c r="C311" s="10"/>
      <c r="D311" s="10"/>
      <c r="E311" s="10"/>
      <c r="F311" s="24"/>
      <c r="J311" s="22"/>
      <c r="R311" s="10"/>
      <c r="S311" s="10"/>
      <c r="T311" s="10"/>
    </row>
    <row r="312" ht="15.75" customHeight="1">
      <c r="B312" s="10"/>
      <c r="C312" s="10"/>
      <c r="D312" s="10"/>
      <c r="E312" s="10"/>
      <c r="F312" s="24"/>
      <c r="J312" s="22"/>
      <c r="R312" s="10"/>
      <c r="S312" s="10"/>
      <c r="T312" s="10"/>
    </row>
    <row r="313" ht="15.75" customHeight="1">
      <c r="B313" s="10"/>
      <c r="C313" s="10"/>
      <c r="D313" s="10"/>
      <c r="E313" s="10"/>
      <c r="F313" s="24"/>
      <c r="J313" s="22"/>
      <c r="R313" s="10"/>
      <c r="S313" s="10"/>
      <c r="T313" s="10"/>
    </row>
    <row r="314" ht="15.75" customHeight="1">
      <c r="B314" s="10"/>
      <c r="C314" s="10"/>
      <c r="D314" s="10"/>
      <c r="E314" s="10"/>
      <c r="F314" s="24"/>
      <c r="J314" s="22"/>
      <c r="R314" s="10"/>
      <c r="S314" s="10"/>
      <c r="T314" s="10"/>
    </row>
    <row r="315" ht="15.75" customHeight="1">
      <c r="B315" s="10"/>
      <c r="C315" s="10"/>
      <c r="D315" s="10"/>
      <c r="E315" s="10"/>
      <c r="F315" s="24"/>
      <c r="J315" s="22"/>
      <c r="R315" s="10"/>
      <c r="S315" s="10"/>
      <c r="T315" s="10"/>
    </row>
    <row r="316" ht="15.75" customHeight="1">
      <c r="B316" s="10"/>
      <c r="C316" s="10"/>
      <c r="D316" s="10"/>
      <c r="E316" s="10"/>
      <c r="F316" s="24"/>
      <c r="J316" s="22"/>
      <c r="R316" s="10"/>
      <c r="S316" s="10"/>
      <c r="T316" s="10"/>
    </row>
    <row r="317" ht="15.75" customHeight="1">
      <c r="B317" s="10"/>
      <c r="C317" s="10"/>
      <c r="D317" s="10"/>
      <c r="E317" s="10"/>
      <c r="F317" s="24"/>
      <c r="J317" s="22"/>
      <c r="R317" s="10"/>
      <c r="S317" s="10"/>
      <c r="T317" s="10"/>
    </row>
    <row r="318" ht="15.75" customHeight="1">
      <c r="B318" s="10"/>
      <c r="C318" s="10"/>
      <c r="D318" s="10"/>
      <c r="E318" s="10"/>
      <c r="F318" s="24"/>
      <c r="J318" s="22"/>
      <c r="R318" s="10"/>
      <c r="S318" s="10"/>
      <c r="T318" s="10"/>
    </row>
    <row r="319" ht="15.75" customHeight="1">
      <c r="B319" s="10"/>
      <c r="C319" s="10"/>
      <c r="D319" s="10"/>
      <c r="E319" s="10"/>
      <c r="F319" s="24"/>
      <c r="J319" s="22"/>
      <c r="R319" s="10"/>
      <c r="S319" s="10"/>
      <c r="T319" s="10"/>
    </row>
    <row r="320" ht="15.75" customHeight="1">
      <c r="B320" s="10"/>
      <c r="C320" s="10"/>
      <c r="D320" s="10"/>
      <c r="E320" s="10"/>
      <c r="F320" s="24"/>
      <c r="J320" s="22"/>
      <c r="R320" s="10"/>
      <c r="S320" s="10"/>
      <c r="T320" s="10"/>
    </row>
    <row r="321" ht="15.75" customHeight="1">
      <c r="B321" s="10"/>
      <c r="C321" s="10"/>
      <c r="D321" s="10"/>
      <c r="E321" s="10"/>
      <c r="F321" s="24"/>
      <c r="J321" s="22"/>
      <c r="R321" s="10"/>
      <c r="S321" s="10"/>
      <c r="T321" s="10"/>
    </row>
    <row r="322" ht="15.75" customHeight="1">
      <c r="B322" s="10"/>
      <c r="C322" s="10"/>
      <c r="D322" s="10"/>
      <c r="E322" s="10"/>
      <c r="F322" s="24"/>
      <c r="J322" s="22"/>
      <c r="R322" s="10"/>
      <c r="S322" s="10"/>
      <c r="T322" s="10"/>
    </row>
    <row r="323" ht="15.75" customHeight="1">
      <c r="B323" s="10"/>
      <c r="C323" s="10"/>
      <c r="D323" s="10"/>
      <c r="E323" s="10"/>
      <c r="F323" s="24"/>
      <c r="J323" s="22"/>
      <c r="R323" s="10"/>
      <c r="S323" s="10"/>
      <c r="T323" s="10"/>
    </row>
    <row r="324" ht="15.75" customHeight="1">
      <c r="B324" s="10"/>
      <c r="C324" s="10"/>
      <c r="D324" s="10"/>
      <c r="E324" s="10"/>
      <c r="F324" s="24"/>
      <c r="J324" s="22"/>
      <c r="R324" s="10"/>
      <c r="S324" s="10"/>
      <c r="T324" s="10"/>
    </row>
    <row r="325" ht="15.75" customHeight="1">
      <c r="B325" s="10"/>
      <c r="C325" s="10"/>
      <c r="D325" s="10"/>
      <c r="E325" s="10"/>
      <c r="F325" s="24"/>
      <c r="J325" s="22"/>
      <c r="R325" s="10"/>
      <c r="S325" s="10"/>
      <c r="T325" s="10"/>
    </row>
    <row r="326" ht="15.75" customHeight="1">
      <c r="B326" s="10"/>
      <c r="C326" s="10"/>
      <c r="D326" s="10"/>
      <c r="E326" s="10"/>
      <c r="F326" s="24"/>
      <c r="J326" s="22"/>
      <c r="R326" s="10"/>
      <c r="S326" s="10"/>
      <c r="T326" s="10"/>
    </row>
    <row r="327" ht="15.75" customHeight="1">
      <c r="B327" s="10"/>
      <c r="C327" s="10"/>
      <c r="D327" s="10"/>
      <c r="E327" s="10"/>
      <c r="F327" s="24"/>
      <c r="J327" s="22"/>
      <c r="R327" s="10"/>
      <c r="S327" s="10"/>
      <c r="T327" s="10"/>
    </row>
    <row r="328" ht="15.75" customHeight="1">
      <c r="B328" s="10"/>
      <c r="C328" s="10"/>
      <c r="D328" s="10"/>
      <c r="E328" s="10"/>
      <c r="F328" s="24"/>
      <c r="J328" s="22"/>
      <c r="R328" s="10"/>
      <c r="S328" s="10"/>
      <c r="T328" s="10"/>
    </row>
    <row r="329" ht="15.75" customHeight="1">
      <c r="B329" s="10"/>
      <c r="C329" s="10"/>
      <c r="D329" s="10"/>
      <c r="E329" s="10"/>
      <c r="F329" s="24"/>
      <c r="J329" s="22"/>
      <c r="R329" s="10"/>
      <c r="S329" s="10"/>
      <c r="T329" s="10"/>
    </row>
    <row r="330" ht="15.75" customHeight="1">
      <c r="B330" s="10"/>
      <c r="C330" s="10"/>
      <c r="D330" s="10"/>
      <c r="E330" s="10"/>
      <c r="F330" s="24"/>
      <c r="J330" s="22"/>
      <c r="R330" s="10"/>
      <c r="S330" s="10"/>
      <c r="T330" s="10"/>
    </row>
    <row r="331" ht="15.75" customHeight="1">
      <c r="B331" s="10"/>
      <c r="C331" s="10"/>
      <c r="D331" s="10"/>
      <c r="E331" s="10"/>
      <c r="F331" s="24"/>
      <c r="J331" s="22"/>
      <c r="R331" s="10"/>
      <c r="S331" s="10"/>
      <c r="T331" s="10"/>
    </row>
    <row r="332" ht="15.75" customHeight="1">
      <c r="B332" s="10"/>
      <c r="C332" s="10"/>
      <c r="D332" s="10"/>
      <c r="E332" s="10"/>
      <c r="F332" s="24"/>
      <c r="J332" s="22"/>
      <c r="R332" s="10"/>
      <c r="S332" s="10"/>
      <c r="T332" s="10"/>
    </row>
    <row r="333" ht="15.75" customHeight="1">
      <c r="B333" s="10"/>
      <c r="C333" s="10"/>
      <c r="D333" s="10"/>
      <c r="E333" s="10"/>
      <c r="F333" s="24"/>
      <c r="J333" s="22"/>
      <c r="R333" s="10"/>
      <c r="S333" s="10"/>
      <c r="T333" s="10"/>
    </row>
    <row r="334" ht="15.75" customHeight="1">
      <c r="B334" s="10"/>
      <c r="C334" s="10"/>
      <c r="D334" s="10"/>
      <c r="E334" s="10"/>
      <c r="F334" s="24"/>
      <c r="J334" s="22"/>
      <c r="R334" s="10"/>
      <c r="S334" s="10"/>
      <c r="T334" s="10"/>
    </row>
    <row r="335" ht="15.75" customHeight="1">
      <c r="B335" s="10"/>
      <c r="C335" s="10"/>
      <c r="D335" s="10"/>
      <c r="E335" s="10"/>
      <c r="F335" s="24"/>
      <c r="J335" s="22"/>
      <c r="R335" s="10"/>
      <c r="S335" s="10"/>
      <c r="T335" s="10"/>
    </row>
    <row r="336" ht="15.75" customHeight="1">
      <c r="B336" s="10"/>
      <c r="C336" s="10"/>
      <c r="D336" s="10"/>
      <c r="E336" s="10"/>
      <c r="F336" s="24"/>
      <c r="J336" s="22"/>
      <c r="R336" s="10"/>
      <c r="S336" s="10"/>
      <c r="T336" s="10"/>
    </row>
    <row r="337" ht="15.75" customHeight="1">
      <c r="B337" s="10"/>
      <c r="C337" s="10"/>
      <c r="D337" s="10"/>
      <c r="E337" s="10"/>
      <c r="F337" s="24"/>
      <c r="J337" s="22"/>
      <c r="R337" s="10"/>
      <c r="S337" s="10"/>
      <c r="T337" s="10"/>
    </row>
    <row r="338" ht="15.75" customHeight="1">
      <c r="B338" s="10"/>
      <c r="C338" s="10"/>
      <c r="D338" s="10"/>
      <c r="E338" s="10"/>
      <c r="F338" s="24"/>
      <c r="J338" s="22"/>
      <c r="R338" s="10"/>
      <c r="S338" s="10"/>
      <c r="T338" s="10"/>
    </row>
    <row r="339" ht="15.75" customHeight="1">
      <c r="B339" s="10"/>
      <c r="C339" s="10"/>
      <c r="D339" s="10"/>
      <c r="E339" s="10"/>
      <c r="F339" s="24"/>
      <c r="J339" s="22"/>
      <c r="R339" s="10"/>
      <c r="S339" s="10"/>
      <c r="T339" s="10"/>
    </row>
    <row r="340" ht="15.75" customHeight="1">
      <c r="B340" s="10"/>
      <c r="C340" s="10"/>
      <c r="D340" s="10"/>
      <c r="E340" s="10"/>
      <c r="F340" s="24"/>
      <c r="J340" s="22"/>
      <c r="R340" s="10"/>
      <c r="S340" s="10"/>
      <c r="T340" s="10"/>
    </row>
    <row r="341" ht="15.75" customHeight="1">
      <c r="B341" s="10"/>
      <c r="C341" s="10"/>
      <c r="D341" s="10"/>
      <c r="E341" s="10"/>
      <c r="F341" s="24"/>
      <c r="J341" s="22"/>
      <c r="R341" s="10"/>
      <c r="S341" s="10"/>
      <c r="T341" s="10"/>
    </row>
    <row r="342" ht="15.75" customHeight="1">
      <c r="B342" s="10"/>
      <c r="C342" s="10"/>
      <c r="D342" s="10"/>
      <c r="E342" s="10"/>
      <c r="F342" s="24"/>
      <c r="J342" s="22"/>
      <c r="R342" s="10"/>
      <c r="S342" s="10"/>
      <c r="T342" s="10"/>
    </row>
    <row r="343" ht="15.75" customHeight="1">
      <c r="B343" s="10"/>
      <c r="C343" s="10"/>
      <c r="D343" s="10"/>
      <c r="E343" s="10"/>
      <c r="F343" s="24"/>
      <c r="J343" s="22"/>
      <c r="R343" s="10"/>
      <c r="S343" s="10"/>
      <c r="T343" s="10"/>
    </row>
    <row r="344" ht="15.75" customHeight="1">
      <c r="B344" s="10"/>
      <c r="C344" s="10"/>
      <c r="D344" s="10"/>
      <c r="E344" s="10"/>
      <c r="F344" s="24"/>
      <c r="J344" s="22"/>
      <c r="R344" s="10"/>
      <c r="S344" s="10"/>
      <c r="T344" s="10"/>
    </row>
    <row r="345" ht="15.75" customHeight="1">
      <c r="B345" s="10"/>
      <c r="C345" s="10"/>
      <c r="D345" s="10"/>
      <c r="E345" s="10"/>
      <c r="F345" s="24"/>
      <c r="J345" s="22"/>
      <c r="R345" s="10"/>
      <c r="S345" s="10"/>
      <c r="T345" s="10"/>
    </row>
    <row r="346" ht="15.75" customHeight="1">
      <c r="B346" s="10"/>
      <c r="C346" s="10"/>
      <c r="D346" s="10"/>
      <c r="E346" s="10"/>
      <c r="F346" s="24"/>
      <c r="J346" s="22"/>
      <c r="R346" s="10"/>
      <c r="S346" s="10"/>
      <c r="T346" s="10"/>
    </row>
    <row r="347" ht="15.75" customHeight="1">
      <c r="B347" s="10"/>
      <c r="C347" s="10"/>
      <c r="D347" s="10"/>
      <c r="E347" s="10"/>
      <c r="F347" s="24"/>
      <c r="J347" s="22"/>
      <c r="R347" s="10"/>
      <c r="S347" s="10"/>
      <c r="T347" s="10"/>
    </row>
    <row r="348" ht="15.75" customHeight="1">
      <c r="B348" s="10"/>
      <c r="C348" s="10"/>
      <c r="D348" s="10"/>
      <c r="E348" s="10"/>
      <c r="F348" s="24"/>
      <c r="J348" s="22"/>
      <c r="R348" s="10"/>
      <c r="S348" s="10"/>
      <c r="T348" s="10"/>
    </row>
    <row r="349" ht="15.75" customHeight="1">
      <c r="B349" s="10"/>
      <c r="C349" s="10"/>
      <c r="D349" s="10"/>
      <c r="E349" s="10"/>
      <c r="F349" s="24"/>
      <c r="J349" s="22"/>
      <c r="R349" s="10"/>
      <c r="S349" s="10"/>
      <c r="T349" s="10"/>
    </row>
    <row r="350" ht="15.75" customHeight="1">
      <c r="B350" s="10"/>
      <c r="C350" s="10"/>
      <c r="D350" s="10"/>
      <c r="E350" s="10"/>
      <c r="F350" s="24"/>
      <c r="J350" s="22"/>
      <c r="R350" s="10"/>
      <c r="S350" s="10"/>
      <c r="T350" s="10"/>
    </row>
    <row r="351" ht="15.75" customHeight="1">
      <c r="B351" s="10"/>
      <c r="C351" s="10"/>
      <c r="D351" s="10"/>
      <c r="E351" s="10"/>
      <c r="F351" s="24"/>
      <c r="J351" s="22"/>
      <c r="R351" s="10"/>
      <c r="S351" s="10"/>
      <c r="T351" s="10"/>
    </row>
    <row r="352" ht="15.75" customHeight="1">
      <c r="B352" s="10"/>
      <c r="C352" s="10"/>
      <c r="D352" s="10"/>
      <c r="E352" s="10"/>
      <c r="F352" s="24"/>
      <c r="J352" s="22"/>
      <c r="R352" s="10"/>
      <c r="S352" s="10"/>
      <c r="T352" s="10"/>
    </row>
    <row r="353" ht="15.75" customHeight="1">
      <c r="B353" s="10"/>
      <c r="C353" s="10"/>
      <c r="D353" s="10"/>
      <c r="E353" s="10"/>
      <c r="F353" s="24"/>
      <c r="J353" s="22"/>
      <c r="R353" s="10"/>
      <c r="S353" s="10"/>
      <c r="T353" s="10"/>
    </row>
    <row r="354" ht="15.75" customHeight="1">
      <c r="B354" s="10"/>
      <c r="C354" s="10"/>
      <c r="D354" s="10"/>
      <c r="E354" s="10"/>
      <c r="F354" s="24"/>
      <c r="J354" s="22"/>
      <c r="R354" s="10"/>
      <c r="S354" s="10"/>
      <c r="T354" s="10"/>
    </row>
    <row r="355" ht="15.75" customHeight="1">
      <c r="B355" s="10"/>
      <c r="C355" s="10"/>
      <c r="D355" s="10"/>
      <c r="E355" s="10"/>
      <c r="F355" s="24"/>
      <c r="J355" s="22"/>
      <c r="R355" s="10"/>
      <c r="S355" s="10"/>
      <c r="T355" s="10"/>
    </row>
    <row r="356" ht="15.75" customHeight="1">
      <c r="B356" s="10"/>
      <c r="C356" s="10"/>
      <c r="D356" s="10"/>
      <c r="E356" s="10"/>
      <c r="F356" s="24"/>
      <c r="J356" s="22"/>
      <c r="R356" s="10"/>
      <c r="S356" s="10"/>
      <c r="T356" s="10"/>
    </row>
    <row r="357" ht="15.75" customHeight="1">
      <c r="B357" s="10"/>
      <c r="C357" s="10"/>
      <c r="D357" s="10"/>
      <c r="E357" s="10"/>
      <c r="F357" s="24"/>
      <c r="J357" s="22"/>
      <c r="R357" s="10"/>
      <c r="S357" s="10"/>
      <c r="T357" s="10"/>
    </row>
    <row r="358" ht="15.75" customHeight="1">
      <c r="B358" s="10"/>
      <c r="C358" s="10"/>
      <c r="D358" s="10"/>
      <c r="E358" s="10"/>
      <c r="F358" s="24"/>
      <c r="J358" s="22"/>
      <c r="R358" s="10"/>
      <c r="S358" s="10"/>
      <c r="T358" s="10"/>
    </row>
    <row r="359" ht="15.75" customHeight="1">
      <c r="B359" s="10"/>
      <c r="C359" s="10"/>
      <c r="D359" s="10"/>
      <c r="E359" s="10"/>
      <c r="F359" s="24"/>
      <c r="J359" s="22"/>
      <c r="R359" s="10"/>
      <c r="S359" s="10"/>
      <c r="T359" s="10"/>
    </row>
    <row r="360" ht="15.75" customHeight="1">
      <c r="B360" s="10"/>
      <c r="C360" s="10"/>
      <c r="D360" s="10"/>
      <c r="E360" s="10"/>
      <c r="F360" s="24"/>
      <c r="J360" s="22"/>
      <c r="R360" s="10"/>
      <c r="S360" s="10"/>
      <c r="T360" s="10"/>
    </row>
    <row r="361" ht="15.75" customHeight="1">
      <c r="B361" s="10"/>
      <c r="C361" s="10"/>
      <c r="D361" s="10"/>
      <c r="E361" s="10"/>
      <c r="F361" s="24"/>
      <c r="J361" s="22"/>
      <c r="R361" s="10"/>
      <c r="S361" s="10"/>
      <c r="T361" s="10"/>
    </row>
    <row r="362" ht="15.75" customHeight="1">
      <c r="B362" s="10"/>
      <c r="C362" s="10"/>
      <c r="D362" s="10"/>
      <c r="E362" s="10"/>
      <c r="F362" s="24"/>
      <c r="J362" s="22"/>
      <c r="R362" s="10"/>
      <c r="S362" s="10"/>
      <c r="T362" s="10"/>
    </row>
    <row r="363" ht="15.75" customHeight="1">
      <c r="B363" s="10"/>
      <c r="C363" s="10"/>
      <c r="D363" s="10"/>
      <c r="E363" s="10"/>
      <c r="F363" s="24"/>
      <c r="J363" s="22"/>
      <c r="R363" s="10"/>
      <c r="S363" s="10"/>
      <c r="T363" s="10"/>
    </row>
    <row r="364" ht="15.75" customHeight="1">
      <c r="B364" s="10"/>
      <c r="C364" s="10"/>
      <c r="D364" s="10"/>
      <c r="E364" s="10"/>
      <c r="F364" s="24"/>
      <c r="J364" s="22"/>
      <c r="R364" s="10"/>
      <c r="S364" s="10"/>
      <c r="T364" s="10"/>
    </row>
    <row r="365" ht="15.75" customHeight="1">
      <c r="B365" s="10"/>
      <c r="C365" s="10"/>
      <c r="D365" s="10"/>
      <c r="E365" s="10"/>
      <c r="F365" s="24"/>
      <c r="J365" s="22"/>
      <c r="R365" s="10"/>
      <c r="S365" s="10"/>
      <c r="T365" s="10"/>
    </row>
    <row r="366" ht="15.75" customHeight="1">
      <c r="B366" s="10"/>
      <c r="C366" s="10"/>
      <c r="D366" s="10"/>
      <c r="E366" s="10"/>
      <c r="F366" s="24"/>
      <c r="J366" s="22"/>
      <c r="R366" s="10"/>
      <c r="S366" s="10"/>
      <c r="T366" s="10"/>
    </row>
    <row r="367" ht="15.75" customHeight="1">
      <c r="B367" s="10"/>
      <c r="C367" s="10"/>
      <c r="D367" s="10"/>
      <c r="E367" s="10"/>
      <c r="F367" s="24"/>
      <c r="J367" s="22"/>
      <c r="R367" s="10"/>
      <c r="S367" s="10"/>
      <c r="T367" s="10"/>
    </row>
    <row r="368" ht="15.75" customHeight="1">
      <c r="B368" s="10"/>
      <c r="C368" s="10"/>
      <c r="D368" s="10"/>
      <c r="E368" s="10"/>
      <c r="F368" s="24"/>
      <c r="J368" s="22"/>
      <c r="R368" s="10"/>
      <c r="S368" s="10"/>
      <c r="T368" s="10"/>
    </row>
    <row r="369" ht="15.75" customHeight="1">
      <c r="B369" s="10"/>
      <c r="C369" s="10"/>
      <c r="D369" s="10"/>
      <c r="E369" s="10"/>
      <c r="F369" s="24"/>
      <c r="J369" s="22"/>
      <c r="R369" s="10"/>
      <c r="S369" s="10"/>
      <c r="T369" s="10"/>
    </row>
    <row r="370" ht="15.75" customHeight="1">
      <c r="B370" s="10"/>
      <c r="C370" s="10"/>
      <c r="D370" s="10"/>
      <c r="E370" s="10"/>
      <c r="F370" s="24"/>
      <c r="J370" s="22"/>
      <c r="R370" s="10"/>
      <c r="S370" s="10"/>
      <c r="T370" s="10"/>
    </row>
    <row r="371" ht="15.75" customHeight="1">
      <c r="B371" s="10"/>
      <c r="C371" s="10"/>
      <c r="D371" s="10"/>
      <c r="E371" s="10"/>
      <c r="F371" s="24"/>
      <c r="J371" s="22"/>
      <c r="R371" s="10"/>
      <c r="S371" s="10"/>
      <c r="T371" s="10"/>
    </row>
    <row r="372" ht="15.75" customHeight="1">
      <c r="B372" s="10"/>
      <c r="C372" s="10"/>
      <c r="D372" s="10"/>
      <c r="E372" s="10"/>
      <c r="F372" s="24"/>
      <c r="J372" s="22"/>
      <c r="R372" s="10"/>
      <c r="S372" s="10"/>
      <c r="T372" s="10"/>
    </row>
    <row r="373" ht="15.75" customHeight="1">
      <c r="B373" s="10"/>
      <c r="C373" s="10"/>
      <c r="D373" s="10"/>
      <c r="E373" s="10"/>
      <c r="F373" s="24"/>
      <c r="J373" s="22"/>
      <c r="R373" s="10"/>
      <c r="S373" s="10"/>
      <c r="T373" s="10"/>
    </row>
    <row r="374" ht="15.75" customHeight="1">
      <c r="B374" s="10"/>
      <c r="C374" s="10"/>
      <c r="D374" s="10"/>
      <c r="E374" s="10"/>
      <c r="F374" s="24"/>
      <c r="J374" s="22"/>
      <c r="R374" s="10"/>
      <c r="S374" s="10"/>
      <c r="T374" s="10"/>
    </row>
    <row r="375" ht="15.75" customHeight="1">
      <c r="B375" s="10"/>
      <c r="C375" s="10"/>
      <c r="D375" s="10"/>
      <c r="E375" s="10"/>
      <c r="F375" s="24"/>
      <c r="J375" s="22"/>
      <c r="R375" s="10"/>
      <c r="S375" s="10"/>
      <c r="T375" s="10"/>
    </row>
    <row r="376" ht="15.75" customHeight="1">
      <c r="B376" s="10"/>
      <c r="C376" s="10"/>
      <c r="D376" s="10"/>
      <c r="E376" s="10"/>
      <c r="F376" s="24"/>
      <c r="J376" s="22"/>
      <c r="R376" s="10"/>
      <c r="S376" s="10"/>
      <c r="T376" s="10"/>
    </row>
    <row r="377" ht="15.75" customHeight="1">
      <c r="B377" s="10"/>
      <c r="C377" s="10"/>
      <c r="D377" s="10"/>
      <c r="E377" s="10"/>
      <c r="F377" s="24"/>
      <c r="J377" s="22"/>
      <c r="R377" s="10"/>
      <c r="S377" s="10"/>
      <c r="T377" s="10"/>
    </row>
    <row r="378" ht="15.75" customHeight="1">
      <c r="B378" s="10"/>
      <c r="C378" s="10"/>
      <c r="D378" s="10"/>
      <c r="E378" s="10"/>
      <c r="F378" s="24"/>
      <c r="J378" s="22"/>
      <c r="R378" s="10"/>
      <c r="S378" s="10"/>
      <c r="T378" s="10"/>
    </row>
    <row r="379" ht="15.75" customHeight="1">
      <c r="B379" s="10"/>
      <c r="C379" s="10"/>
      <c r="D379" s="10"/>
      <c r="E379" s="10"/>
      <c r="F379" s="24"/>
      <c r="J379" s="22"/>
      <c r="R379" s="10"/>
      <c r="S379" s="10"/>
      <c r="T379" s="10"/>
    </row>
    <row r="380" ht="15.75" customHeight="1">
      <c r="B380" s="10"/>
      <c r="C380" s="10"/>
      <c r="D380" s="10"/>
      <c r="E380" s="10"/>
      <c r="F380" s="24"/>
      <c r="J380" s="22"/>
      <c r="R380" s="10"/>
      <c r="S380" s="10"/>
      <c r="T380" s="10"/>
    </row>
    <row r="381" ht="15.75" customHeight="1">
      <c r="B381" s="10"/>
      <c r="C381" s="10"/>
      <c r="D381" s="10"/>
      <c r="E381" s="10"/>
      <c r="F381" s="24"/>
      <c r="J381" s="22"/>
      <c r="R381" s="10"/>
      <c r="S381" s="10"/>
      <c r="T381" s="10"/>
    </row>
    <row r="382" ht="15.75" customHeight="1">
      <c r="B382" s="10"/>
      <c r="C382" s="10"/>
      <c r="D382" s="10"/>
      <c r="E382" s="10"/>
      <c r="F382" s="24"/>
      <c r="J382" s="22"/>
      <c r="R382" s="10"/>
      <c r="S382" s="10"/>
      <c r="T382" s="10"/>
    </row>
    <row r="383" ht="15.75" customHeight="1">
      <c r="B383" s="10"/>
      <c r="C383" s="10"/>
      <c r="D383" s="10"/>
      <c r="E383" s="10"/>
      <c r="F383" s="24"/>
      <c r="J383" s="22"/>
      <c r="R383" s="10"/>
      <c r="S383" s="10"/>
      <c r="T383" s="10"/>
    </row>
    <row r="384" ht="15.75" customHeight="1">
      <c r="B384" s="10"/>
      <c r="C384" s="10"/>
      <c r="D384" s="10"/>
      <c r="E384" s="10"/>
      <c r="F384" s="24"/>
      <c r="J384" s="22"/>
      <c r="R384" s="10"/>
      <c r="S384" s="10"/>
      <c r="T384" s="10"/>
    </row>
    <row r="385" ht="15.75" customHeight="1">
      <c r="B385" s="10"/>
      <c r="C385" s="10"/>
      <c r="D385" s="10"/>
      <c r="E385" s="10"/>
      <c r="F385" s="24"/>
      <c r="J385" s="22"/>
      <c r="R385" s="10"/>
      <c r="S385" s="10"/>
      <c r="T385" s="10"/>
    </row>
    <row r="386" ht="15.75" customHeight="1">
      <c r="B386" s="10"/>
      <c r="C386" s="10"/>
      <c r="D386" s="10"/>
      <c r="E386" s="10"/>
      <c r="F386" s="24"/>
      <c r="J386" s="22"/>
      <c r="R386" s="10"/>
      <c r="S386" s="10"/>
      <c r="T386" s="10"/>
    </row>
    <row r="387" ht="15.75" customHeight="1">
      <c r="B387" s="10"/>
      <c r="C387" s="10"/>
      <c r="D387" s="10"/>
      <c r="E387" s="10"/>
      <c r="F387" s="24"/>
      <c r="J387" s="22"/>
      <c r="R387" s="10"/>
      <c r="S387" s="10"/>
      <c r="T387" s="10"/>
    </row>
    <row r="388" ht="15.75" customHeight="1">
      <c r="B388" s="10"/>
      <c r="C388" s="10"/>
      <c r="D388" s="10"/>
      <c r="E388" s="10"/>
      <c r="F388" s="24"/>
      <c r="J388" s="22"/>
      <c r="R388" s="10"/>
      <c r="S388" s="10"/>
      <c r="T388" s="10"/>
    </row>
    <row r="389" ht="15.75" customHeight="1">
      <c r="B389" s="10"/>
      <c r="C389" s="10"/>
      <c r="D389" s="10"/>
      <c r="E389" s="10"/>
      <c r="F389" s="24"/>
      <c r="J389" s="22"/>
      <c r="R389" s="10"/>
      <c r="S389" s="10"/>
      <c r="T389" s="10"/>
    </row>
    <row r="390" ht="15.75" customHeight="1">
      <c r="B390" s="10"/>
      <c r="C390" s="10"/>
      <c r="D390" s="10"/>
      <c r="E390" s="10"/>
      <c r="F390" s="24"/>
      <c r="J390" s="22"/>
      <c r="R390" s="10"/>
      <c r="S390" s="10"/>
      <c r="T390" s="10"/>
    </row>
    <row r="391" ht="15.75" customHeight="1">
      <c r="B391" s="10"/>
      <c r="C391" s="10"/>
      <c r="D391" s="10"/>
      <c r="E391" s="10"/>
      <c r="F391" s="24"/>
      <c r="J391" s="22"/>
      <c r="R391" s="10"/>
      <c r="S391" s="10"/>
      <c r="T391" s="10"/>
    </row>
    <row r="392" ht="15.75" customHeight="1">
      <c r="B392" s="10"/>
      <c r="C392" s="10"/>
      <c r="D392" s="10"/>
      <c r="E392" s="10"/>
      <c r="F392" s="24"/>
      <c r="J392" s="22"/>
      <c r="R392" s="10"/>
      <c r="S392" s="10"/>
      <c r="T392" s="10"/>
    </row>
    <row r="393" ht="15.75" customHeight="1">
      <c r="B393" s="10"/>
      <c r="C393" s="10"/>
      <c r="D393" s="10"/>
      <c r="E393" s="10"/>
      <c r="F393" s="24"/>
      <c r="J393" s="22"/>
      <c r="R393" s="10"/>
      <c r="S393" s="10"/>
      <c r="T393" s="10"/>
    </row>
    <row r="394" ht="15.75" customHeight="1">
      <c r="B394" s="10"/>
      <c r="C394" s="10"/>
      <c r="D394" s="10"/>
      <c r="E394" s="10"/>
      <c r="F394" s="24"/>
      <c r="J394" s="22"/>
      <c r="R394" s="10"/>
      <c r="S394" s="10"/>
      <c r="T394" s="10"/>
    </row>
    <row r="395" ht="15.75" customHeight="1">
      <c r="B395" s="10"/>
      <c r="C395" s="10"/>
      <c r="D395" s="10"/>
      <c r="E395" s="10"/>
      <c r="F395" s="24"/>
      <c r="J395" s="22"/>
      <c r="R395" s="10"/>
      <c r="S395" s="10"/>
      <c r="T395" s="10"/>
    </row>
    <row r="396" ht="15.75" customHeight="1">
      <c r="B396" s="10"/>
      <c r="C396" s="10"/>
      <c r="D396" s="10"/>
      <c r="E396" s="10"/>
      <c r="F396" s="24"/>
      <c r="J396" s="22"/>
      <c r="R396" s="10"/>
      <c r="S396" s="10"/>
      <c r="T396" s="10"/>
    </row>
    <row r="397" ht="15.75" customHeight="1">
      <c r="B397" s="10"/>
      <c r="C397" s="10"/>
      <c r="D397" s="10"/>
      <c r="E397" s="10"/>
      <c r="F397" s="24"/>
      <c r="J397" s="22"/>
      <c r="R397" s="10"/>
      <c r="S397" s="10"/>
      <c r="T397" s="10"/>
    </row>
    <row r="398" ht="15.75" customHeight="1">
      <c r="B398" s="10"/>
      <c r="C398" s="10"/>
      <c r="D398" s="10"/>
      <c r="E398" s="10"/>
      <c r="F398" s="24"/>
      <c r="J398" s="22"/>
      <c r="R398" s="10"/>
      <c r="S398" s="10"/>
      <c r="T398" s="10"/>
    </row>
    <row r="399" ht="15.75" customHeight="1">
      <c r="B399" s="10"/>
      <c r="C399" s="10"/>
      <c r="D399" s="10"/>
      <c r="E399" s="10"/>
      <c r="F399" s="24"/>
      <c r="J399" s="22"/>
      <c r="R399" s="10"/>
      <c r="S399" s="10"/>
      <c r="T399" s="10"/>
    </row>
    <row r="400" ht="15.75" customHeight="1">
      <c r="B400" s="10"/>
      <c r="C400" s="10"/>
      <c r="D400" s="10"/>
      <c r="E400" s="10"/>
      <c r="F400" s="24"/>
      <c r="J400" s="22"/>
      <c r="R400" s="10"/>
      <c r="S400" s="10"/>
      <c r="T400" s="10"/>
    </row>
    <row r="401" ht="15.75" customHeight="1">
      <c r="B401" s="10"/>
      <c r="C401" s="10"/>
      <c r="D401" s="10"/>
      <c r="E401" s="10"/>
      <c r="F401" s="24"/>
      <c r="J401" s="22"/>
      <c r="R401" s="10"/>
      <c r="S401" s="10"/>
      <c r="T401" s="10"/>
    </row>
    <row r="402" ht="15.75" customHeight="1">
      <c r="B402" s="10"/>
      <c r="C402" s="10"/>
      <c r="D402" s="10"/>
      <c r="E402" s="10"/>
      <c r="F402" s="24"/>
      <c r="J402" s="22"/>
      <c r="R402" s="10"/>
      <c r="S402" s="10"/>
      <c r="T402" s="10"/>
    </row>
    <row r="403" ht="15.75" customHeight="1">
      <c r="B403" s="10"/>
      <c r="C403" s="10"/>
      <c r="D403" s="10"/>
      <c r="E403" s="10"/>
      <c r="F403" s="24"/>
      <c r="J403" s="22"/>
      <c r="R403" s="10"/>
      <c r="S403" s="10"/>
      <c r="T403" s="10"/>
    </row>
    <row r="404" ht="15.75" customHeight="1">
      <c r="B404" s="10"/>
      <c r="C404" s="10"/>
      <c r="D404" s="10"/>
      <c r="E404" s="10"/>
      <c r="F404" s="24"/>
      <c r="J404" s="22"/>
      <c r="R404" s="10"/>
      <c r="S404" s="10"/>
      <c r="T404" s="10"/>
    </row>
    <row r="405" ht="15.75" customHeight="1">
      <c r="B405" s="10"/>
      <c r="C405" s="10"/>
      <c r="D405" s="10"/>
      <c r="E405" s="10"/>
      <c r="F405" s="24"/>
      <c r="J405" s="22"/>
      <c r="R405" s="10"/>
      <c r="S405" s="10"/>
      <c r="T405" s="10"/>
    </row>
    <row r="406" ht="15.75" customHeight="1">
      <c r="B406" s="10"/>
      <c r="C406" s="10"/>
      <c r="D406" s="10"/>
      <c r="E406" s="10"/>
      <c r="F406" s="24"/>
      <c r="J406" s="22"/>
      <c r="R406" s="10"/>
      <c r="S406" s="10"/>
      <c r="T406" s="10"/>
    </row>
    <row r="407" ht="15.75" customHeight="1">
      <c r="B407" s="10"/>
      <c r="C407" s="10"/>
      <c r="D407" s="10"/>
      <c r="E407" s="10"/>
      <c r="F407" s="24"/>
      <c r="J407" s="22"/>
      <c r="R407" s="10"/>
      <c r="S407" s="10"/>
      <c r="T407" s="10"/>
    </row>
    <row r="408" ht="15.75" customHeight="1">
      <c r="B408" s="10"/>
      <c r="C408" s="10"/>
      <c r="D408" s="10"/>
      <c r="E408" s="10"/>
      <c r="F408" s="24"/>
      <c r="J408" s="22"/>
      <c r="R408" s="10"/>
      <c r="S408" s="10"/>
      <c r="T408" s="10"/>
    </row>
    <row r="409" ht="15.75" customHeight="1">
      <c r="B409" s="10"/>
      <c r="C409" s="10"/>
      <c r="D409" s="10"/>
      <c r="E409" s="10"/>
      <c r="F409" s="24"/>
      <c r="J409" s="22"/>
      <c r="R409" s="10"/>
      <c r="S409" s="10"/>
      <c r="T409" s="10"/>
    </row>
    <row r="410" ht="15.75" customHeight="1">
      <c r="B410" s="10"/>
      <c r="C410" s="10"/>
      <c r="D410" s="10"/>
      <c r="E410" s="10"/>
      <c r="F410" s="24"/>
      <c r="J410" s="22"/>
      <c r="R410" s="10"/>
      <c r="S410" s="10"/>
      <c r="T410" s="10"/>
    </row>
    <row r="411" ht="15.75" customHeight="1">
      <c r="B411" s="10"/>
      <c r="C411" s="10"/>
      <c r="D411" s="10"/>
      <c r="E411" s="10"/>
      <c r="F411" s="24"/>
      <c r="J411" s="22"/>
      <c r="R411" s="10"/>
      <c r="S411" s="10"/>
      <c r="T411" s="10"/>
    </row>
    <row r="412" ht="15.75" customHeight="1">
      <c r="B412" s="10"/>
      <c r="C412" s="10"/>
      <c r="D412" s="10"/>
      <c r="E412" s="10"/>
      <c r="F412" s="24"/>
      <c r="J412" s="22"/>
      <c r="R412" s="10"/>
      <c r="S412" s="10"/>
      <c r="T412" s="10"/>
    </row>
    <row r="413" ht="15.75" customHeight="1">
      <c r="B413" s="10"/>
      <c r="C413" s="10"/>
      <c r="D413" s="10"/>
      <c r="E413" s="10"/>
      <c r="F413" s="24"/>
      <c r="J413" s="22"/>
      <c r="R413" s="10"/>
      <c r="S413" s="10"/>
      <c r="T413" s="10"/>
    </row>
    <row r="414" ht="15.75" customHeight="1">
      <c r="B414" s="10"/>
      <c r="C414" s="10"/>
      <c r="D414" s="10"/>
      <c r="E414" s="10"/>
      <c r="F414" s="24"/>
      <c r="J414" s="22"/>
      <c r="R414" s="10"/>
      <c r="S414" s="10"/>
      <c r="T414" s="10"/>
    </row>
    <row r="415" ht="15.75" customHeight="1">
      <c r="B415" s="10"/>
      <c r="C415" s="10"/>
      <c r="D415" s="10"/>
      <c r="E415" s="10"/>
      <c r="F415" s="24"/>
      <c r="J415" s="22"/>
      <c r="R415" s="10"/>
      <c r="S415" s="10"/>
      <c r="T415" s="10"/>
    </row>
    <row r="416" ht="15.75" customHeight="1">
      <c r="B416" s="10"/>
      <c r="C416" s="10"/>
      <c r="D416" s="10"/>
      <c r="E416" s="10"/>
      <c r="F416" s="24"/>
      <c r="J416" s="22"/>
      <c r="R416" s="10"/>
      <c r="S416" s="10"/>
      <c r="T416" s="10"/>
    </row>
    <row r="417" ht="15.75" customHeight="1">
      <c r="B417" s="10"/>
      <c r="C417" s="10"/>
      <c r="D417" s="10"/>
      <c r="E417" s="10"/>
      <c r="F417" s="24"/>
      <c r="J417" s="22"/>
      <c r="R417" s="10"/>
      <c r="S417" s="10"/>
      <c r="T417" s="10"/>
    </row>
    <row r="418" ht="15.75" customHeight="1">
      <c r="B418" s="10"/>
      <c r="C418" s="10"/>
      <c r="D418" s="10"/>
      <c r="E418" s="10"/>
      <c r="F418" s="24"/>
      <c r="J418" s="22"/>
      <c r="R418" s="10"/>
      <c r="S418" s="10"/>
      <c r="T418" s="10"/>
    </row>
    <row r="419" ht="15.75" customHeight="1">
      <c r="B419" s="10"/>
      <c r="C419" s="10"/>
      <c r="D419" s="10"/>
      <c r="E419" s="10"/>
      <c r="F419" s="24"/>
      <c r="J419" s="22"/>
      <c r="R419" s="10"/>
      <c r="S419" s="10"/>
      <c r="T419" s="10"/>
    </row>
    <row r="420" ht="15.75" customHeight="1">
      <c r="B420" s="10"/>
      <c r="C420" s="10"/>
      <c r="D420" s="10"/>
      <c r="E420" s="10"/>
      <c r="F420" s="24"/>
      <c r="J420" s="22"/>
      <c r="R420" s="10"/>
      <c r="S420" s="10"/>
      <c r="T420" s="10"/>
    </row>
    <row r="421" ht="15.75" customHeight="1">
      <c r="B421" s="10"/>
      <c r="C421" s="10"/>
      <c r="D421" s="10"/>
      <c r="E421" s="10"/>
      <c r="F421" s="24"/>
      <c r="J421" s="22"/>
      <c r="R421" s="10"/>
      <c r="S421" s="10"/>
      <c r="T421" s="10"/>
    </row>
    <row r="422" ht="15.75" customHeight="1">
      <c r="B422" s="10"/>
      <c r="C422" s="10"/>
      <c r="D422" s="10"/>
      <c r="E422" s="10"/>
      <c r="F422" s="24"/>
      <c r="J422" s="22"/>
      <c r="R422" s="10"/>
      <c r="S422" s="10"/>
      <c r="T422" s="10"/>
    </row>
    <row r="423" ht="15.75" customHeight="1">
      <c r="B423" s="10"/>
      <c r="C423" s="10"/>
      <c r="D423" s="10"/>
      <c r="E423" s="10"/>
      <c r="F423" s="24"/>
      <c r="J423" s="22"/>
      <c r="R423" s="10"/>
      <c r="S423" s="10"/>
      <c r="T423" s="10"/>
    </row>
    <row r="424" ht="15.75" customHeight="1">
      <c r="B424" s="10"/>
      <c r="C424" s="10"/>
      <c r="D424" s="10"/>
      <c r="E424" s="10"/>
      <c r="F424" s="24"/>
      <c r="J424" s="22"/>
      <c r="R424" s="10"/>
      <c r="S424" s="10"/>
      <c r="T424" s="10"/>
    </row>
    <row r="425" ht="15.75" customHeight="1">
      <c r="B425" s="10"/>
      <c r="C425" s="10"/>
      <c r="D425" s="10"/>
      <c r="E425" s="10"/>
      <c r="F425" s="24"/>
      <c r="J425" s="22"/>
      <c r="R425" s="10"/>
      <c r="S425" s="10"/>
      <c r="T425" s="10"/>
    </row>
    <row r="426" ht="15.75" customHeight="1">
      <c r="B426" s="10"/>
      <c r="C426" s="10"/>
      <c r="D426" s="10"/>
      <c r="E426" s="10"/>
      <c r="F426" s="24"/>
      <c r="J426" s="22"/>
      <c r="R426" s="10"/>
      <c r="S426" s="10"/>
      <c r="T426" s="10"/>
    </row>
    <row r="427" ht="15.75" customHeight="1">
      <c r="B427" s="10"/>
      <c r="C427" s="10"/>
      <c r="D427" s="10"/>
      <c r="E427" s="10"/>
      <c r="F427" s="24"/>
      <c r="J427" s="22"/>
      <c r="R427" s="10"/>
      <c r="S427" s="10"/>
      <c r="T427" s="10"/>
    </row>
    <row r="428" ht="15.75" customHeight="1">
      <c r="B428" s="10"/>
      <c r="C428" s="10"/>
      <c r="D428" s="10"/>
      <c r="E428" s="10"/>
      <c r="F428" s="24"/>
      <c r="J428" s="22"/>
      <c r="R428" s="10"/>
      <c r="S428" s="10"/>
      <c r="T428" s="10"/>
    </row>
    <row r="429" ht="15.75" customHeight="1">
      <c r="B429" s="10"/>
      <c r="C429" s="10"/>
      <c r="D429" s="10"/>
      <c r="E429" s="10"/>
      <c r="F429" s="24"/>
      <c r="J429" s="22"/>
      <c r="R429" s="10"/>
      <c r="S429" s="10"/>
      <c r="T429" s="10"/>
    </row>
    <row r="430" ht="15.75" customHeight="1">
      <c r="B430" s="10"/>
      <c r="C430" s="10"/>
      <c r="D430" s="10"/>
      <c r="E430" s="10"/>
      <c r="F430" s="24"/>
      <c r="J430" s="22"/>
      <c r="R430" s="10"/>
      <c r="S430" s="10"/>
      <c r="T430" s="10"/>
    </row>
    <row r="431" ht="15.75" customHeight="1">
      <c r="B431" s="10"/>
      <c r="C431" s="10"/>
      <c r="D431" s="10"/>
      <c r="E431" s="10"/>
      <c r="F431" s="24"/>
      <c r="J431" s="22"/>
      <c r="R431" s="10"/>
      <c r="S431" s="10"/>
      <c r="T431" s="10"/>
    </row>
    <row r="432" ht="15.75" customHeight="1">
      <c r="B432" s="10"/>
      <c r="C432" s="10"/>
      <c r="D432" s="10"/>
      <c r="E432" s="10"/>
      <c r="F432" s="24"/>
      <c r="J432" s="22"/>
      <c r="R432" s="10"/>
      <c r="S432" s="10"/>
      <c r="T432" s="10"/>
    </row>
    <row r="433" ht="15.75" customHeight="1">
      <c r="B433" s="10"/>
      <c r="C433" s="10"/>
      <c r="D433" s="10"/>
      <c r="E433" s="10"/>
      <c r="F433" s="24"/>
      <c r="J433" s="22"/>
      <c r="R433" s="10"/>
      <c r="S433" s="10"/>
      <c r="T433" s="10"/>
    </row>
    <row r="434" ht="15.75" customHeight="1">
      <c r="B434" s="10"/>
      <c r="C434" s="10"/>
      <c r="D434" s="10"/>
      <c r="E434" s="10"/>
      <c r="F434" s="24"/>
      <c r="J434" s="22"/>
      <c r="R434" s="10"/>
      <c r="S434" s="10"/>
      <c r="T434" s="10"/>
    </row>
    <row r="435" ht="15.75" customHeight="1">
      <c r="B435" s="10"/>
      <c r="C435" s="10"/>
      <c r="D435" s="10"/>
      <c r="E435" s="10"/>
      <c r="F435" s="24"/>
      <c r="J435" s="22"/>
      <c r="R435" s="10"/>
      <c r="S435" s="10"/>
      <c r="T435" s="10"/>
    </row>
    <row r="436" ht="15.75" customHeight="1">
      <c r="B436" s="10"/>
      <c r="C436" s="10"/>
      <c r="D436" s="10"/>
      <c r="E436" s="10"/>
      <c r="F436" s="24"/>
      <c r="J436" s="22"/>
      <c r="R436" s="10"/>
      <c r="S436" s="10"/>
      <c r="T436" s="10"/>
    </row>
    <row r="437" ht="15.75" customHeight="1">
      <c r="B437" s="10"/>
      <c r="C437" s="10"/>
      <c r="D437" s="10"/>
      <c r="E437" s="10"/>
      <c r="F437" s="24"/>
      <c r="J437" s="22"/>
      <c r="R437" s="10"/>
      <c r="S437" s="10"/>
      <c r="T437" s="10"/>
    </row>
    <row r="438" ht="15.75" customHeight="1">
      <c r="B438" s="10"/>
      <c r="C438" s="10"/>
      <c r="D438" s="10"/>
      <c r="E438" s="10"/>
      <c r="F438" s="24"/>
      <c r="J438" s="22"/>
      <c r="R438" s="10"/>
      <c r="S438" s="10"/>
      <c r="T438" s="10"/>
    </row>
    <row r="439" ht="15.75" customHeight="1">
      <c r="B439" s="10"/>
      <c r="C439" s="10"/>
      <c r="D439" s="10"/>
      <c r="E439" s="10"/>
      <c r="F439" s="24"/>
      <c r="J439" s="22"/>
      <c r="R439" s="10"/>
      <c r="S439" s="10"/>
      <c r="T439" s="10"/>
    </row>
    <row r="440" ht="15.75" customHeight="1">
      <c r="B440" s="10"/>
      <c r="C440" s="10"/>
      <c r="D440" s="10"/>
      <c r="E440" s="10"/>
      <c r="F440" s="24"/>
      <c r="J440" s="22"/>
      <c r="R440" s="10"/>
      <c r="S440" s="10"/>
      <c r="T440" s="10"/>
    </row>
    <row r="441" ht="15.75" customHeight="1">
      <c r="B441" s="10"/>
      <c r="C441" s="10"/>
      <c r="D441" s="10"/>
      <c r="E441" s="10"/>
      <c r="F441" s="24"/>
      <c r="J441" s="22"/>
      <c r="R441" s="10"/>
      <c r="S441" s="10"/>
      <c r="T441" s="10"/>
    </row>
    <row r="442" ht="15.75" customHeight="1">
      <c r="B442" s="10"/>
      <c r="C442" s="10"/>
      <c r="D442" s="10"/>
      <c r="E442" s="10"/>
      <c r="F442" s="24"/>
      <c r="J442" s="22"/>
      <c r="R442" s="10"/>
      <c r="S442" s="10"/>
      <c r="T442" s="10"/>
    </row>
    <row r="443" ht="15.75" customHeight="1">
      <c r="B443" s="10"/>
      <c r="C443" s="10"/>
      <c r="D443" s="10"/>
      <c r="E443" s="10"/>
      <c r="F443" s="24"/>
      <c r="J443" s="22"/>
      <c r="R443" s="10"/>
      <c r="S443" s="10"/>
      <c r="T443" s="10"/>
    </row>
    <row r="444" ht="15.75" customHeight="1">
      <c r="B444" s="10"/>
      <c r="C444" s="10"/>
      <c r="D444" s="10"/>
      <c r="E444" s="10"/>
      <c r="F444" s="24"/>
      <c r="J444" s="22"/>
      <c r="R444" s="10"/>
      <c r="S444" s="10"/>
      <c r="T444" s="10"/>
    </row>
    <row r="445" ht="15.75" customHeight="1">
      <c r="B445" s="10"/>
      <c r="C445" s="10"/>
      <c r="D445" s="10"/>
      <c r="E445" s="10"/>
      <c r="F445" s="24"/>
      <c r="J445" s="22"/>
      <c r="R445" s="10"/>
      <c r="S445" s="10"/>
      <c r="T445" s="10"/>
    </row>
    <row r="446" ht="15.75" customHeight="1">
      <c r="B446" s="10"/>
      <c r="C446" s="10"/>
      <c r="D446" s="10"/>
      <c r="E446" s="10"/>
      <c r="F446" s="24"/>
      <c r="J446" s="22"/>
      <c r="R446" s="10"/>
      <c r="S446" s="10"/>
      <c r="T446" s="10"/>
    </row>
    <row r="447" ht="15.75" customHeight="1">
      <c r="B447" s="10"/>
      <c r="C447" s="10"/>
      <c r="D447" s="10"/>
      <c r="E447" s="10"/>
      <c r="F447" s="24"/>
      <c r="J447" s="22"/>
      <c r="R447" s="10"/>
      <c r="S447" s="10"/>
      <c r="T447" s="10"/>
    </row>
    <row r="448" ht="15.75" customHeight="1">
      <c r="B448" s="10"/>
      <c r="C448" s="10"/>
      <c r="D448" s="10"/>
      <c r="E448" s="10"/>
      <c r="F448" s="24"/>
      <c r="J448" s="22"/>
      <c r="R448" s="10"/>
      <c r="S448" s="10"/>
      <c r="T448" s="10"/>
    </row>
    <row r="449" ht="15.75" customHeight="1">
      <c r="B449" s="10"/>
      <c r="C449" s="10"/>
      <c r="D449" s="10"/>
      <c r="E449" s="10"/>
      <c r="F449" s="24"/>
      <c r="J449" s="22"/>
      <c r="R449" s="10"/>
      <c r="S449" s="10"/>
      <c r="T449" s="10"/>
    </row>
    <row r="450" ht="15.75" customHeight="1">
      <c r="B450" s="10"/>
      <c r="C450" s="10"/>
      <c r="D450" s="10"/>
      <c r="E450" s="10"/>
      <c r="F450" s="24"/>
      <c r="J450" s="22"/>
      <c r="R450" s="10"/>
      <c r="S450" s="10"/>
      <c r="T450" s="10"/>
    </row>
    <row r="451" ht="15.75" customHeight="1">
      <c r="B451" s="10"/>
      <c r="C451" s="10"/>
      <c r="D451" s="10"/>
      <c r="E451" s="10"/>
      <c r="F451" s="24"/>
      <c r="J451" s="22"/>
      <c r="R451" s="10"/>
      <c r="S451" s="10"/>
      <c r="T451" s="10"/>
    </row>
    <row r="452" ht="15.75" customHeight="1">
      <c r="B452" s="10"/>
      <c r="C452" s="10"/>
      <c r="D452" s="10"/>
      <c r="E452" s="10"/>
      <c r="F452" s="24"/>
      <c r="J452" s="22"/>
      <c r="R452" s="10"/>
      <c r="S452" s="10"/>
      <c r="T452" s="10"/>
    </row>
    <row r="453" ht="15.75" customHeight="1">
      <c r="B453" s="10"/>
      <c r="C453" s="10"/>
      <c r="D453" s="10"/>
      <c r="E453" s="10"/>
      <c r="F453" s="24"/>
      <c r="J453" s="22"/>
      <c r="R453" s="10"/>
      <c r="S453" s="10"/>
      <c r="T453" s="10"/>
    </row>
    <row r="454" ht="15.75" customHeight="1">
      <c r="B454" s="10"/>
      <c r="C454" s="10"/>
      <c r="D454" s="10"/>
      <c r="E454" s="10"/>
      <c r="F454" s="24"/>
      <c r="J454" s="22"/>
      <c r="R454" s="10"/>
      <c r="S454" s="10"/>
      <c r="T454" s="10"/>
    </row>
    <row r="455" ht="15.75" customHeight="1">
      <c r="B455" s="10"/>
      <c r="C455" s="10"/>
      <c r="D455" s="10"/>
      <c r="E455" s="10"/>
      <c r="F455" s="24"/>
      <c r="J455" s="22"/>
      <c r="R455" s="10"/>
      <c r="S455" s="10"/>
      <c r="T455" s="10"/>
    </row>
    <row r="456" ht="15.75" customHeight="1">
      <c r="B456" s="10"/>
      <c r="C456" s="10"/>
      <c r="D456" s="10"/>
      <c r="E456" s="10"/>
      <c r="F456" s="24"/>
      <c r="J456" s="22"/>
      <c r="R456" s="10"/>
      <c r="S456" s="10"/>
      <c r="T456" s="10"/>
    </row>
    <row r="457" ht="15.75" customHeight="1">
      <c r="B457" s="10"/>
      <c r="C457" s="10"/>
      <c r="D457" s="10"/>
      <c r="E457" s="10"/>
      <c r="F457" s="24"/>
      <c r="J457" s="22"/>
      <c r="R457" s="10"/>
      <c r="S457" s="10"/>
      <c r="T457" s="10"/>
    </row>
    <row r="458" ht="15.75" customHeight="1">
      <c r="B458" s="10"/>
      <c r="C458" s="10"/>
      <c r="D458" s="10"/>
      <c r="E458" s="10"/>
      <c r="F458" s="24"/>
      <c r="J458" s="22"/>
      <c r="R458" s="10"/>
      <c r="S458" s="10"/>
      <c r="T458" s="10"/>
    </row>
    <row r="459" ht="15.75" customHeight="1">
      <c r="B459" s="10"/>
      <c r="C459" s="10"/>
      <c r="D459" s="10"/>
      <c r="E459" s="10"/>
      <c r="F459" s="24"/>
      <c r="J459" s="22"/>
      <c r="R459" s="10"/>
      <c r="S459" s="10"/>
      <c r="T459" s="10"/>
    </row>
    <row r="460" ht="15.75" customHeight="1">
      <c r="B460" s="10"/>
      <c r="C460" s="10"/>
      <c r="D460" s="10"/>
      <c r="E460" s="10"/>
      <c r="F460" s="24"/>
      <c r="J460" s="22"/>
      <c r="R460" s="10"/>
      <c r="S460" s="10"/>
      <c r="T460" s="10"/>
    </row>
    <row r="461" ht="15.75" customHeight="1">
      <c r="B461" s="10"/>
      <c r="C461" s="10"/>
      <c r="D461" s="10"/>
      <c r="E461" s="10"/>
      <c r="F461" s="24"/>
      <c r="J461" s="22"/>
      <c r="R461" s="10"/>
      <c r="S461" s="10"/>
      <c r="T461" s="10"/>
    </row>
    <row r="462" ht="15.75" customHeight="1">
      <c r="B462" s="10"/>
      <c r="C462" s="10"/>
      <c r="D462" s="10"/>
      <c r="E462" s="10"/>
      <c r="F462" s="24"/>
      <c r="J462" s="22"/>
      <c r="R462" s="10"/>
      <c r="S462" s="10"/>
      <c r="T462" s="10"/>
    </row>
    <row r="463" ht="15.75" customHeight="1">
      <c r="B463" s="10"/>
      <c r="C463" s="10"/>
      <c r="D463" s="10"/>
      <c r="E463" s="10"/>
      <c r="F463" s="24"/>
      <c r="J463" s="22"/>
      <c r="R463" s="10"/>
      <c r="S463" s="10"/>
      <c r="T463" s="10"/>
    </row>
    <row r="464" ht="15.75" customHeight="1">
      <c r="B464" s="10"/>
      <c r="C464" s="10"/>
      <c r="D464" s="10"/>
      <c r="E464" s="10"/>
      <c r="F464" s="24"/>
      <c r="J464" s="22"/>
      <c r="R464" s="10"/>
      <c r="S464" s="10"/>
      <c r="T464" s="10"/>
    </row>
    <row r="465" ht="15.75" customHeight="1">
      <c r="B465" s="10"/>
      <c r="C465" s="10"/>
      <c r="D465" s="10"/>
      <c r="E465" s="10"/>
      <c r="F465" s="24"/>
      <c r="J465" s="22"/>
      <c r="R465" s="10"/>
      <c r="S465" s="10"/>
      <c r="T465" s="10"/>
    </row>
    <row r="466" ht="15.75" customHeight="1">
      <c r="B466" s="10"/>
      <c r="C466" s="10"/>
      <c r="D466" s="10"/>
      <c r="E466" s="10"/>
      <c r="F466" s="24"/>
      <c r="J466" s="22"/>
      <c r="R466" s="10"/>
      <c r="S466" s="10"/>
      <c r="T466" s="10"/>
    </row>
    <row r="467" ht="15.75" customHeight="1">
      <c r="B467" s="10"/>
      <c r="C467" s="10"/>
      <c r="D467" s="10"/>
      <c r="E467" s="10"/>
      <c r="F467" s="24"/>
      <c r="J467" s="22"/>
      <c r="R467" s="10"/>
      <c r="S467" s="10"/>
      <c r="T467" s="10"/>
    </row>
    <row r="468" ht="15.75" customHeight="1">
      <c r="B468" s="10"/>
      <c r="C468" s="10"/>
      <c r="D468" s="10"/>
      <c r="E468" s="10"/>
      <c r="F468" s="24"/>
      <c r="J468" s="22"/>
      <c r="R468" s="10"/>
      <c r="S468" s="10"/>
      <c r="T468" s="10"/>
    </row>
    <row r="469" ht="15.75" customHeight="1">
      <c r="B469" s="10"/>
      <c r="C469" s="10"/>
      <c r="D469" s="10"/>
      <c r="E469" s="10"/>
      <c r="F469" s="24"/>
      <c r="J469" s="22"/>
      <c r="R469" s="10"/>
      <c r="S469" s="10"/>
      <c r="T469" s="10"/>
    </row>
    <row r="470" ht="15.75" customHeight="1">
      <c r="B470" s="10"/>
      <c r="C470" s="10"/>
      <c r="D470" s="10"/>
      <c r="E470" s="10"/>
      <c r="F470" s="24"/>
      <c r="J470" s="22"/>
      <c r="R470" s="10"/>
      <c r="S470" s="10"/>
      <c r="T470" s="10"/>
    </row>
    <row r="471" ht="15.75" customHeight="1">
      <c r="B471" s="10"/>
      <c r="C471" s="10"/>
      <c r="D471" s="10"/>
      <c r="E471" s="10"/>
      <c r="F471" s="24"/>
      <c r="J471" s="22"/>
      <c r="R471" s="10"/>
      <c r="S471" s="10"/>
      <c r="T471" s="10"/>
    </row>
    <row r="472" ht="15.75" customHeight="1">
      <c r="B472" s="10"/>
      <c r="C472" s="10"/>
      <c r="D472" s="10"/>
      <c r="E472" s="10"/>
      <c r="F472" s="24"/>
      <c r="J472" s="22"/>
      <c r="R472" s="10"/>
      <c r="S472" s="10"/>
      <c r="T472" s="10"/>
    </row>
    <row r="473" ht="15.75" customHeight="1">
      <c r="B473" s="10"/>
      <c r="C473" s="10"/>
      <c r="D473" s="10"/>
      <c r="E473" s="10"/>
      <c r="F473" s="24"/>
      <c r="J473" s="22"/>
      <c r="R473" s="10"/>
      <c r="S473" s="10"/>
      <c r="T473" s="10"/>
    </row>
    <row r="474" ht="15.75" customHeight="1">
      <c r="B474" s="10"/>
      <c r="C474" s="10"/>
      <c r="D474" s="10"/>
      <c r="E474" s="10"/>
      <c r="F474" s="24"/>
      <c r="J474" s="22"/>
      <c r="R474" s="10"/>
      <c r="S474" s="10"/>
      <c r="T474" s="10"/>
    </row>
    <row r="475" ht="15.75" customHeight="1">
      <c r="B475" s="10"/>
      <c r="C475" s="10"/>
      <c r="D475" s="10"/>
      <c r="E475" s="10"/>
      <c r="F475" s="24"/>
      <c r="J475" s="22"/>
      <c r="R475" s="10"/>
      <c r="S475" s="10"/>
      <c r="T475" s="10"/>
    </row>
    <row r="476" ht="15.75" customHeight="1">
      <c r="B476" s="10"/>
      <c r="C476" s="10"/>
      <c r="D476" s="10"/>
      <c r="E476" s="10"/>
      <c r="F476" s="24"/>
      <c r="J476" s="22"/>
      <c r="R476" s="10"/>
      <c r="S476" s="10"/>
      <c r="T476" s="10"/>
    </row>
    <row r="477" ht="15.75" customHeight="1">
      <c r="B477" s="10"/>
      <c r="C477" s="10"/>
      <c r="D477" s="10"/>
      <c r="E477" s="10"/>
      <c r="F477" s="24"/>
      <c r="J477" s="22"/>
      <c r="R477" s="10"/>
      <c r="S477" s="10"/>
      <c r="T477" s="10"/>
    </row>
    <row r="478" ht="15.75" customHeight="1">
      <c r="B478" s="10"/>
      <c r="C478" s="10"/>
      <c r="D478" s="10"/>
      <c r="E478" s="10"/>
      <c r="F478" s="24"/>
      <c r="J478" s="22"/>
      <c r="R478" s="10"/>
      <c r="S478" s="10"/>
      <c r="T478" s="10"/>
    </row>
    <row r="479" ht="15.75" customHeight="1">
      <c r="B479" s="10"/>
      <c r="C479" s="10"/>
      <c r="D479" s="10"/>
      <c r="E479" s="10"/>
      <c r="F479" s="24"/>
      <c r="J479" s="22"/>
      <c r="R479" s="10"/>
      <c r="S479" s="10"/>
      <c r="T479" s="10"/>
    </row>
    <row r="480" ht="15.75" customHeight="1">
      <c r="B480" s="10"/>
      <c r="C480" s="10"/>
      <c r="D480" s="10"/>
      <c r="E480" s="10"/>
      <c r="F480" s="24"/>
      <c r="J480" s="22"/>
      <c r="R480" s="10"/>
      <c r="S480" s="10"/>
      <c r="T480" s="10"/>
    </row>
    <row r="481" ht="15.75" customHeight="1">
      <c r="B481" s="10"/>
      <c r="C481" s="10"/>
      <c r="D481" s="10"/>
      <c r="E481" s="10"/>
      <c r="F481" s="24"/>
      <c r="J481" s="22"/>
      <c r="R481" s="10"/>
      <c r="S481" s="10"/>
      <c r="T481" s="10"/>
    </row>
    <row r="482" ht="15.75" customHeight="1">
      <c r="B482" s="10"/>
      <c r="C482" s="10"/>
      <c r="D482" s="10"/>
      <c r="E482" s="10"/>
      <c r="F482" s="24"/>
      <c r="J482" s="22"/>
      <c r="R482" s="10"/>
      <c r="S482" s="10"/>
      <c r="T482" s="10"/>
    </row>
    <row r="483" ht="15.75" customHeight="1">
      <c r="B483" s="10"/>
      <c r="C483" s="10"/>
      <c r="D483" s="10"/>
      <c r="E483" s="10"/>
      <c r="F483" s="24"/>
      <c r="J483" s="22"/>
      <c r="R483" s="10"/>
      <c r="S483" s="10"/>
      <c r="T483" s="10"/>
    </row>
    <row r="484" ht="15.75" customHeight="1">
      <c r="B484" s="10"/>
      <c r="C484" s="10"/>
      <c r="D484" s="10"/>
      <c r="E484" s="10"/>
      <c r="F484" s="24"/>
      <c r="J484" s="22"/>
      <c r="R484" s="10"/>
      <c r="S484" s="10"/>
      <c r="T484" s="10"/>
    </row>
    <row r="485" ht="15.75" customHeight="1">
      <c r="B485" s="10"/>
      <c r="C485" s="10"/>
      <c r="D485" s="10"/>
      <c r="E485" s="10"/>
      <c r="F485" s="24"/>
      <c r="J485" s="22"/>
      <c r="R485" s="10"/>
      <c r="S485" s="10"/>
      <c r="T485" s="10"/>
    </row>
    <row r="486" ht="15.75" customHeight="1">
      <c r="B486" s="10"/>
      <c r="C486" s="10"/>
      <c r="D486" s="10"/>
      <c r="E486" s="10"/>
      <c r="F486" s="24"/>
      <c r="J486" s="22"/>
      <c r="R486" s="10"/>
      <c r="S486" s="10"/>
      <c r="T486" s="10"/>
    </row>
    <row r="487" ht="15.75" customHeight="1">
      <c r="B487" s="10"/>
      <c r="C487" s="10"/>
      <c r="D487" s="10"/>
      <c r="E487" s="10"/>
      <c r="F487" s="24"/>
      <c r="J487" s="22"/>
      <c r="R487" s="10"/>
      <c r="S487" s="10"/>
      <c r="T487" s="10"/>
    </row>
    <row r="488" ht="15.75" customHeight="1">
      <c r="B488" s="10"/>
      <c r="C488" s="10"/>
      <c r="D488" s="10"/>
      <c r="E488" s="10"/>
      <c r="F488" s="24"/>
      <c r="J488" s="22"/>
      <c r="R488" s="10"/>
      <c r="S488" s="10"/>
      <c r="T488" s="10"/>
    </row>
    <row r="489" ht="15.75" customHeight="1">
      <c r="B489" s="10"/>
      <c r="C489" s="10"/>
      <c r="D489" s="10"/>
      <c r="E489" s="10"/>
      <c r="F489" s="24"/>
      <c r="J489" s="22"/>
      <c r="R489" s="10"/>
      <c r="S489" s="10"/>
      <c r="T489" s="10"/>
    </row>
    <row r="490" ht="15.75" customHeight="1">
      <c r="B490" s="10"/>
      <c r="C490" s="10"/>
      <c r="D490" s="10"/>
      <c r="E490" s="10"/>
      <c r="F490" s="24"/>
      <c r="J490" s="22"/>
      <c r="R490" s="10"/>
      <c r="S490" s="10"/>
      <c r="T490" s="10"/>
    </row>
    <row r="491" ht="15.75" customHeight="1">
      <c r="B491" s="10"/>
      <c r="C491" s="10"/>
      <c r="D491" s="10"/>
      <c r="E491" s="10"/>
      <c r="F491" s="24"/>
      <c r="J491" s="22"/>
      <c r="R491" s="10"/>
      <c r="S491" s="10"/>
      <c r="T491" s="10"/>
    </row>
    <row r="492" ht="15.75" customHeight="1">
      <c r="B492" s="10"/>
      <c r="C492" s="10"/>
      <c r="D492" s="10"/>
      <c r="E492" s="10"/>
      <c r="F492" s="24"/>
      <c r="J492" s="22"/>
      <c r="R492" s="10"/>
      <c r="S492" s="10"/>
      <c r="T492" s="10"/>
    </row>
    <row r="493" ht="15.75" customHeight="1">
      <c r="B493" s="10"/>
      <c r="C493" s="10"/>
      <c r="D493" s="10"/>
      <c r="E493" s="10"/>
      <c r="F493" s="24"/>
      <c r="J493" s="22"/>
      <c r="R493" s="10"/>
      <c r="S493" s="10"/>
      <c r="T493" s="10"/>
    </row>
    <row r="494" ht="15.75" customHeight="1">
      <c r="B494" s="10"/>
      <c r="C494" s="10"/>
      <c r="D494" s="10"/>
      <c r="E494" s="10"/>
      <c r="F494" s="24"/>
      <c r="J494" s="22"/>
      <c r="R494" s="10"/>
      <c r="S494" s="10"/>
      <c r="T494" s="10"/>
    </row>
    <row r="495" ht="15.75" customHeight="1">
      <c r="B495" s="10"/>
      <c r="C495" s="10"/>
      <c r="D495" s="10"/>
      <c r="E495" s="10"/>
      <c r="F495" s="24"/>
      <c r="J495" s="22"/>
      <c r="R495" s="10"/>
      <c r="S495" s="10"/>
      <c r="T495" s="10"/>
    </row>
    <row r="496" ht="15.75" customHeight="1">
      <c r="B496" s="10"/>
      <c r="C496" s="10"/>
      <c r="D496" s="10"/>
      <c r="E496" s="10"/>
      <c r="F496" s="24"/>
      <c r="J496" s="22"/>
      <c r="R496" s="10"/>
      <c r="S496" s="10"/>
      <c r="T496" s="10"/>
    </row>
    <row r="497" ht="15.75" customHeight="1">
      <c r="B497" s="10"/>
      <c r="C497" s="10"/>
      <c r="D497" s="10"/>
      <c r="E497" s="10"/>
      <c r="F497" s="24"/>
      <c r="J497" s="22"/>
      <c r="R497" s="10"/>
      <c r="S497" s="10"/>
      <c r="T497" s="10"/>
    </row>
    <row r="498" ht="15.75" customHeight="1">
      <c r="B498" s="10"/>
      <c r="C498" s="10"/>
      <c r="D498" s="10"/>
      <c r="E498" s="10"/>
      <c r="F498" s="24"/>
      <c r="J498" s="22"/>
      <c r="R498" s="10"/>
      <c r="S498" s="10"/>
      <c r="T498" s="10"/>
    </row>
    <row r="499" ht="15.75" customHeight="1">
      <c r="B499" s="10"/>
      <c r="C499" s="10"/>
      <c r="D499" s="10"/>
      <c r="E499" s="10"/>
      <c r="F499" s="24"/>
      <c r="J499" s="22"/>
      <c r="R499" s="10"/>
      <c r="S499" s="10"/>
      <c r="T499" s="10"/>
    </row>
    <row r="500" ht="15.75" customHeight="1">
      <c r="B500" s="10"/>
      <c r="C500" s="10"/>
      <c r="D500" s="10"/>
      <c r="E500" s="10"/>
      <c r="F500" s="24"/>
      <c r="J500" s="22"/>
      <c r="R500" s="10"/>
      <c r="S500" s="10"/>
      <c r="T500" s="10"/>
    </row>
    <row r="501" ht="15.75" customHeight="1">
      <c r="B501" s="10"/>
      <c r="C501" s="10"/>
      <c r="D501" s="10"/>
      <c r="E501" s="10"/>
      <c r="F501" s="24"/>
      <c r="J501" s="22"/>
      <c r="R501" s="10"/>
      <c r="S501" s="10"/>
      <c r="T501" s="10"/>
    </row>
    <row r="502" ht="15.75" customHeight="1">
      <c r="B502" s="10"/>
      <c r="C502" s="10"/>
      <c r="D502" s="10"/>
      <c r="E502" s="10"/>
      <c r="F502" s="24"/>
      <c r="J502" s="22"/>
      <c r="R502" s="10"/>
      <c r="S502" s="10"/>
      <c r="T502" s="10"/>
    </row>
    <row r="503" ht="15.75" customHeight="1">
      <c r="B503" s="10"/>
      <c r="C503" s="10"/>
      <c r="D503" s="10"/>
      <c r="E503" s="10"/>
      <c r="F503" s="24"/>
      <c r="J503" s="22"/>
      <c r="R503" s="10"/>
      <c r="S503" s="10"/>
      <c r="T503" s="10"/>
    </row>
    <row r="504" ht="15.75" customHeight="1">
      <c r="B504" s="10"/>
      <c r="C504" s="10"/>
      <c r="D504" s="10"/>
      <c r="E504" s="10"/>
      <c r="F504" s="24"/>
      <c r="J504" s="22"/>
      <c r="R504" s="10"/>
      <c r="S504" s="10"/>
      <c r="T504" s="10"/>
    </row>
    <row r="505" ht="15.75" customHeight="1">
      <c r="B505" s="10"/>
      <c r="C505" s="10"/>
      <c r="D505" s="10"/>
      <c r="E505" s="10"/>
      <c r="F505" s="24"/>
      <c r="J505" s="22"/>
      <c r="R505" s="10"/>
      <c r="S505" s="10"/>
      <c r="T505" s="10"/>
    </row>
    <row r="506" ht="15.75" customHeight="1">
      <c r="B506" s="10"/>
      <c r="C506" s="10"/>
      <c r="D506" s="10"/>
      <c r="E506" s="10"/>
      <c r="F506" s="24"/>
      <c r="J506" s="22"/>
      <c r="R506" s="10"/>
      <c r="S506" s="10"/>
      <c r="T506" s="10"/>
    </row>
    <row r="507" ht="15.75" customHeight="1">
      <c r="B507" s="10"/>
      <c r="C507" s="10"/>
      <c r="D507" s="10"/>
      <c r="E507" s="10"/>
      <c r="F507" s="24"/>
      <c r="J507" s="22"/>
      <c r="R507" s="10"/>
      <c r="S507" s="10"/>
      <c r="T507" s="10"/>
    </row>
    <row r="508" ht="15.75" customHeight="1">
      <c r="B508" s="10"/>
      <c r="C508" s="10"/>
      <c r="D508" s="10"/>
      <c r="E508" s="10"/>
      <c r="F508" s="24"/>
      <c r="J508" s="22"/>
      <c r="R508" s="10"/>
      <c r="S508" s="10"/>
      <c r="T508" s="10"/>
    </row>
    <row r="509" ht="15.75" customHeight="1">
      <c r="B509" s="10"/>
      <c r="C509" s="10"/>
      <c r="D509" s="10"/>
      <c r="E509" s="10"/>
      <c r="F509" s="24"/>
      <c r="J509" s="22"/>
      <c r="R509" s="10"/>
      <c r="S509" s="10"/>
      <c r="T509" s="10"/>
    </row>
    <row r="510" ht="15.75" customHeight="1">
      <c r="B510" s="10"/>
      <c r="C510" s="10"/>
      <c r="D510" s="10"/>
      <c r="E510" s="10"/>
      <c r="F510" s="24"/>
      <c r="J510" s="22"/>
      <c r="R510" s="10"/>
      <c r="S510" s="10"/>
      <c r="T510" s="10"/>
    </row>
    <row r="511" ht="15.75" customHeight="1">
      <c r="B511" s="10"/>
      <c r="C511" s="10"/>
      <c r="D511" s="10"/>
      <c r="E511" s="10"/>
      <c r="F511" s="24"/>
      <c r="J511" s="22"/>
      <c r="R511" s="10"/>
      <c r="S511" s="10"/>
      <c r="T511" s="10"/>
    </row>
    <row r="512" ht="15.75" customHeight="1">
      <c r="B512" s="10"/>
      <c r="C512" s="10"/>
      <c r="D512" s="10"/>
      <c r="E512" s="10"/>
      <c r="F512" s="24"/>
      <c r="J512" s="22"/>
      <c r="R512" s="10"/>
      <c r="S512" s="10"/>
      <c r="T512" s="10"/>
    </row>
    <row r="513" ht="15.75" customHeight="1">
      <c r="B513" s="10"/>
      <c r="C513" s="10"/>
      <c r="D513" s="10"/>
      <c r="E513" s="10"/>
      <c r="F513" s="24"/>
      <c r="J513" s="22"/>
      <c r="R513" s="10"/>
      <c r="S513" s="10"/>
      <c r="T513" s="10"/>
    </row>
    <row r="514" ht="15.75" customHeight="1">
      <c r="B514" s="10"/>
      <c r="C514" s="10"/>
      <c r="D514" s="10"/>
      <c r="E514" s="10"/>
      <c r="F514" s="24"/>
      <c r="J514" s="22"/>
      <c r="R514" s="10"/>
      <c r="S514" s="10"/>
      <c r="T514" s="10"/>
    </row>
    <row r="515" ht="15.75" customHeight="1">
      <c r="B515" s="10"/>
      <c r="C515" s="10"/>
      <c r="D515" s="10"/>
      <c r="E515" s="10"/>
      <c r="F515" s="24"/>
      <c r="J515" s="22"/>
      <c r="R515" s="10"/>
      <c r="S515" s="10"/>
      <c r="T515" s="10"/>
    </row>
    <row r="516" ht="15.75" customHeight="1">
      <c r="B516" s="10"/>
      <c r="C516" s="10"/>
      <c r="D516" s="10"/>
      <c r="E516" s="10"/>
      <c r="F516" s="24"/>
      <c r="J516" s="22"/>
      <c r="R516" s="10"/>
      <c r="S516" s="10"/>
      <c r="T516" s="10"/>
    </row>
    <row r="517" ht="15.75" customHeight="1">
      <c r="B517" s="10"/>
      <c r="C517" s="10"/>
      <c r="D517" s="10"/>
      <c r="E517" s="10"/>
      <c r="F517" s="24"/>
      <c r="J517" s="22"/>
      <c r="R517" s="10"/>
      <c r="S517" s="10"/>
      <c r="T517" s="10"/>
    </row>
    <row r="518" ht="15.75" customHeight="1">
      <c r="B518" s="10"/>
      <c r="C518" s="10"/>
      <c r="D518" s="10"/>
      <c r="E518" s="10"/>
      <c r="F518" s="24"/>
      <c r="J518" s="22"/>
      <c r="R518" s="10"/>
      <c r="S518" s="10"/>
      <c r="T518" s="10"/>
    </row>
    <row r="519" ht="15.75" customHeight="1">
      <c r="B519" s="10"/>
      <c r="C519" s="10"/>
      <c r="D519" s="10"/>
      <c r="E519" s="10"/>
      <c r="F519" s="24"/>
      <c r="J519" s="22"/>
      <c r="R519" s="10"/>
      <c r="S519" s="10"/>
      <c r="T519" s="10"/>
    </row>
    <row r="520" ht="15.75" customHeight="1">
      <c r="B520" s="10"/>
      <c r="C520" s="10"/>
      <c r="D520" s="10"/>
      <c r="E520" s="10"/>
      <c r="F520" s="24"/>
      <c r="J520" s="22"/>
      <c r="R520" s="10"/>
      <c r="S520" s="10"/>
      <c r="T520" s="10"/>
    </row>
    <row r="521" ht="15.75" customHeight="1">
      <c r="B521" s="10"/>
      <c r="C521" s="10"/>
      <c r="D521" s="10"/>
      <c r="E521" s="10"/>
      <c r="F521" s="24"/>
      <c r="J521" s="22"/>
      <c r="R521" s="10"/>
      <c r="S521" s="10"/>
      <c r="T521" s="10"/>
    </row>
    <row r="522" ht="15.75" customHeight="1">
      <c r="B522" s="10"/>
      <c r="C522" s="10"/>
      <c r="D522" s="10"/>
      <c r="E522" s="10"/>
      <c r="F522" s="24"/>
      <c r="J522" s="22"/>
      <c r="R522" s="10"/>
      <c r="S522" s="10"/>
      <c r="T522" s="10"/>
    </row>
    <row r="523" ht="15.75" customHeight="1">
      <c r="B523" s="10"/>
      <c r="C523" s="10"/>
      <c r="D523" s="10"/>
      <c r="E523" s="10"/>
      <c r="F523" s="24"/>
      <c r="J523" s="22"/>
      <c r="R523" s="10"/>
      <c r="S523" s="10"/>
      <c r="T523" s="10"/>
    </row>
    <row r="524" ht="15.75" customHeight="1">
      <c r="B524" s="10"/>
      <c r="C524" s="10"/>
      <c r="D524" s="10"/>
      <c r="E524" s="10"/>
      <c r="F524" s="24"/>
      <c r="J524" s="22"/>
      <c r="R524" s="10"/>
      <c r="S524" s="10"/>
      <c r="T524" s="10"/>
    </row>
    <row r="525" ht="15.75" customHeight="1">
      <c r="B525" s="10"/>
      <c r="C525" s="10"/>
      <c r="D525" s="10"/>
      <c r="E525" s="10"/>
      <c r="F525" s="24"/>
      <c r="J525" s="22"/>
      <c r="R525" s="10"/>
      <c r="S525" s="10"/>
      <c r="T525" s="10"/>
    </row>
    <row r="526" ht="15.75" customHeight="1">
      <c r="B526" s="10"/>
      <c r="C526" s="10"/>
      <c r="D526" s="10"/>
      <c r="E526" s="10"/>
      <c r="F526" s="24"/>
      <c r="J526" s="22"/>
      <c r="R526" s="10"/>
      <c r="S526" s="10"/>
      <c r="T526" s="10"/>
    </row>
    <row r="527" ht="15.75" customHeight="1">
      <c r="B527" s="10"/>
      <c r="C527" s="10"/>
      <c r="D527" s="10"/>
      <c r="E527" s="10"/>
      <c r="F527" s="24"/>
      <c r="J527" s="22"/>
      <c r="R527" s="10"/>
      <c r="S527" s="10"/>
      <c r="T527" s="10"/>
    </row>
    <row r="528" ht="15.75" customHeight="1">
      <c r="B528" s="10"/>
      <c r="C528" s="10"/>
      <c r="D528" s="10"/>
      <c r="E528" s="10"/>
      <c r="F528" s="24"/>
      <c r="J528" s="22"/>
      <c r="R528" s="10"/>
      <c r="S528" s="10"/>
      <c r="T528" s="10"/>
    </row>
    <row r="529" ht="15.75" customHeight="1">
      <c r="B529" s="10"/>
      <c r="C529" s="10"/>
      <c r="D529" s="10"/>
      <c r="E529" s="10"/>
      <c r="F529" s="24"/>
      <c r="J529" s="22"/>
      <c r="R529" s="10"/>
      <c r="S529" s="10"/>
      <c r="T529" s="10"/>
    </row>
    <row r="530" ht="15.75" customHeight="1">
      <c r="B530" s="10"/>
      <c r="C530" s="10"/>
      <c r="D530" s="10"/>
      <c r="E530" s="10"/>
      <c r="F530" s="24"/>
      <c r="J530" s="22"/>
      <c r="R530" s="10"/>
      <c r="S530" s="10"/>
      <c r="T530" s="10"/>
    </row>
    <row r="531" ht="15.75" customHeight="1">
      <c r="B531" s="10"/>
      <c r="C531" s="10"/>
      <c r="D531" s="10"/>
      <c r="E531" s="10"/>
      <c r="F531" s="24"/>
      <c r="J531" s="22"/>
      <c r="R531" s="10"/>
      <c r="S531" s="10"/>
      <c r="T531" s="10"/>
    </row>
    <row r="532" ht="15.75" customHeight="1">
      <c r="B532" s="10"/>
      <c r="C532" s="10"/>
      <c r="D532" s="10"/>
      <c r="E532" s="10"/>
      <c r="F532" s="24"/>
      <c r="J532" s="22"/>
      <c r="R532" s="10"/>
      <c r="S532" s="10"/>
      <c r="T532" s="10"/>
    </row>
    <row r="533" ht="15.75" customHeight="1">
      <c r="B533" s="10"/>
      <c r="C533" s="10"/>
      <c r="D533" s="10"/>
      <c r="E533" s="10"/>
      <c r="F533" s="24"/>
      <c r="J533" s="22"/>
      <c r="R533" s="10"/>
      <c r="S533" s="10"/>
      <c r="T533" s="10"/>
    </row>
    <row r="534" ht="15.75" customHeight="1">
      <c r="B534" s="10"/>
      <c r="C534" s="10"/>
      <c r="D534" s="10"/>
      <c r="E534" s="10"/>
      <c r="F534" s="24"/>
      <c r="J534" s="22"/>
      <c r="R534" s="10"/>
      <c r="S534" s="10"/>
      <c r="T534" s="10"/>
    </row>
    <row r="535" ht="15.75" customHeight="1">
      <c r="B535" s="10"/>
      <c r="C535" s="10"/>
      <c r="D535" s="10"/>
      <c r="E535" s="10"/>
      <c r="F535" s="24"/>
      <c r="J535" s="22"/>
      <c r="R535" s="10"/>
      <c r="S535" s="10"/>
      <c r="T535" s="10"/>
    </row>
    <row r="536" ht="15.75" customHeight="1">
      <c r="B536" s="10"/>
      <c r="C536" s="10"/>
      <c r="D536" s="10"/>
      <c r="E536" s="10"/>
      <c r="F536" s="24"/>
      <c r="J536" s="22"/>
      <c r="R536" s="10"/>
      <c r="S536" s="10"/>
      <c r="T536" s="10"/>
    </row>
    <row r="537" ht="15.75" customHeight="1">
      <c r="B537" s="10"/>
      <c r="C537" s="10"/>
      <c r="D537" s="10"/>
      <c r="E537" s="10"/>
      <c r="F537" s="24"/>
      <c r="J537" s="22"/>
      <c r="R537" s="10"/>
      <c r="S537" s="10"/>
      <c r="T537" s="10"/>
    </row>
    <row r="538" ht="15.75" customHeight="1">
      <c r="B538" s="10"/>
      <c r="C538" s="10"/>
      <c r="D538" s="10"/>
      <c r="E538" s="10"/>
      <c r="F538" s="24"/>
      <c r="J538" s="22"/>
      <c r="R538" s="10"/>
      <c r="S538" s="10"/>
      <c r="T538" s="10"/>
    </row>
    <row r="539" ht="15.75" customHeight="1">
      <c r="B539" s="10"/>
      <c r="C539" s="10"/>
      <c r="D539" s="10"/>
      <c r="E539" s="10"/>
      <c r="F539" s="24"/>
      <c r="J539" s="22"/>
      <c r="R539" s="10"/>
      <c r="S539" s="10"/>
      <c r="T539" s="10"/>
    </row>
    <row r="540" ht="15.75" customHeight="1">
      <c r="B540" s="10"/>
      <c r="C540" s="10"/>
      <c r="D540" s="10"/>
      <c r="E540" s="10"/>
      <c r="F540" s="24"/>
      <c r="J540" s="22"/>
      <c r="R540" s="10"/>
      <c r="S540" s="10"/>
      <c r="T540" s="10"/>
    </row>
    <row r="541" ht="15.75" customHeight="1">
      <c r="B541" s="10"/>
      <c r="C541" s="10"/>
      <c r="D541" s="10"/>
      <c r="E541" s="10"/>
      <c r="F541" s="24"/>
      <c r="J541" s="22"/>
      <c r="R541" s="10"/>
      <c r="S541" s="10"/>
      <c r="T541" s="10"/>
    </row>
    <row r="542" ht="15.75" customHeight="1">
      <c r="B542" s="10"/>
      <c r="C542" s="10"/>
      <c r="D542" s="10"/>
      <c r="E542" s="10"/>
      <c r="F542" s="24"/>
      <c r="J542" s="22"/>
      <c r="R542" s="10"/>
      <c r="S542" s="10"/>
      <c r="T542" s="10"/>
    </row>
    <row r="543" ht="15.75" customHeight="1">
      <c r="B543" s="10"/>
      <c r="C543" s="10"/>
      <c r="D543" s="10"/>
      <c r="E543" s="10"/>
      <c r="F543" s="24"/>
      <c r="J543" s="22"/>
      <c r="R543" s="10"/>
      <c r="S543" s="10"/>
      <c r="T543" s="10"/>
    </row>
    <row r="544" ht="15.75" customHeight="1">
      <c r="B544" s="10"/>
      <c r="C544" s="10"/>
      <c r="D544" s="10"/>
      <c r="E544" s="10"/>
      <c r="F544" s="24"/>
      <c r="J544" s="22"/>
      <c r="R544" s="10"/>
      <c r="S544" s="10"/>
      <c r="T544" s="10"/>
    </row>
    <row r="545" ht="15.75" customHeight="1">
      <c r="B545" s="10"/>
      <c r="C545" s="10"/>
      <c r="D545" s="10"/>
      <c r="E545" s="10"/>
      <c r="F545" s="24"/>
      <c r="J545" s="22"/>
      <c r="R545" s="10"/>
      <c r="S545" s="10"/>
      <c r="T545" s="10"/>
    </row>
    <row r="546" ht="15.75" customHeight="1">
      <c r="B546" s="10"/>
      <c r="C546" s="10"/>
      <c r="D546" s="10"/>
      <c r="E546" s="10"/>
      <c r="F546" s="24"/>
      <c r="J546" s="22"/>
      <c r="R546" s="10"/>
      <c r="S546" s="10"/>
      <c r="T546" s="10"/>
    </row>
    <row r="547" ht="15.75" customHeight="1">
      <c r="B547" s="10"/>
      <c r="C547" s="10"/>
      <c r="D547" s="10"/>
      <c r="E547" s="10"/>
      <c r="F547" s="24"/>
      <c r="J547" s="22"/>
      <c r="R547" s="10"/>
      <c r="S547" s="10"/>
      <c r="T547" s="10"/>
    </row>
    <row r="548" ht="15.75" customHeight="1">
      <c r="B548" s="10"/>
      <c r="C548" s="10"/>
      <c r="D548" s="10"/>
      <c r="E548" s="10"/>
      <c r="F548" s="24"/>
      <c r="J548" s="22"/>
      <c r="R548" s="10"/>
      <c r="S548" s="10"/>
      <c r="T548" s="10"/>
    </row>
    <row r="549" ht="15.75" customHeight="1">
      <c r="B549" s="10"/>
      <c r="C549" s="10"/>
      <c r="D549" s="10"/>
      <c r="E549" s="10"/>
      <c r="F549" s="24"/>
      <c r="J549" s="22"/>
      <c r="R549" s="10"/>
      <c r="S549" s="10"/>
      <c r="T549" s="10"/>
    </row>
    <row r="550" ht="15.75" customHeight="1">
      <c r="B550" s="10"/>
      <c r="C550" s="10"/>
      <c r="D550" s="10"/>
      <c r="E550" s="10"/>
      <c r="F550" s="24"/>
      <c r="J550" s="22"/>
      <c r="R550" s="10"/>
      <c r="S550" s="10"/>
      <c r="T550" s="10"/>
    </row>
    <row r="551" ht="15.75" customHeight="1">
      <c r="B551" s="10"/>
      <c r="C551" s="10"/>
      <c r="D551" s="10"/>
      <c r="E551" s="10"/>
      <c r="F551" s="24"/>
      <c r="J551" s="22"/>
      <c r="R551" s="10"/>
      <c r="S551" s="10"/>
      <c r="T551" s="10"/>
    </row>
    <row r="552" ht="15.75" customHeight="1">
      <c r="B552" s="10"/>
      <c r="C552" s="10"/>
      <c r="D552" s="10"/>
      <c r="E552" s="10"/>
      <c r="F552" s="24"/>
      <c r="J552" s="22"/>
      <c r="R552" s="10"/>
      <c r="S552" s="10"/>
      <c r="T552" s="10"/>
    </row>
    <row r="553" ht="15.75" customHeight="1">
      <c r="B553" s="10"/>
      <c r="C553" s="10"/>
      <c r="D553" s="10"/>
      <c r="E553" s="10"/>
      <c r="F553" s="24"/>
      <c r="J553" s="22"/>
      <c r="R553" s="10"/>
      <c r="S553" s="10"/>
      <c r="T553" s="10"/>
    </row>
    <row r="554" ht="15.75" customHeight="1">
      <c r="B554" s="10"/>
      <c r="C554" s="10"/>
      <c r="D554" s="10"/>
      <c r="E554" s="10"/>
      <c r="F554" s="24"/>
      <c r="J554" s="22"/>
      <c r="R554" s="10"/>
      <c r="S554" s="10"/>
      <c r="T554" s="10"/>
    </row>
    <row r="555" ht="15.75" customHeight="1">
      <c r="B555" s="10"/>
      <c r="C555" s="10"/>
      <c r="D555" s="10"/>
      <c r="E555" s="10"/>
      <c r="F555" s="24"/>
      <c r="J555" s="22"/>
      <c r="R555" s="10"/>
      <c r="S555" s="10"/>
      <c r="T555" s="10"/>
    </row>
    <row r="556" ht="15.75" customHeight="1">
      <c r="B556" s="10"/>
      <c r="C556" s="10"/>
      <c r="D556" s="10"/>
      <c r="E556" s="10"/>
      <c r="F556" s="24"/>
      <c r="J556" s="22"/>
      <c r="R556" s="10"/>
      <c r="S556" s="10"/>
      <c r="T556" s="10"/>
    </row>
    <row r="557" ht="15.75" customHeight="1">
      <c r="B557" s="10"/>
      <c r="C557" s="10"/>
      <c r="D557" s="10"/>
      <c r="E557" s="10"/>
      <c r="F557" s="24"/>
      <c r="J557" s="22"/>
      <c r="R557" s="10"/>
      <c r="S557" s="10"/>
      <c r="T557" s="10"/>
    </row>
    <row r="558" ht="15.75" customHeight="1">
      <c r="B558" s="10"/>
      <c r="C558" s="10"/>
      <c r="D558" s="10"/>
      <c r="E558" s="10"/>
      <c r="F558" s="24"/>
      <c r="J558" s="22"/>
      <c r="R558" s="10"/>
      <c r="S558" s="10"/>
      <c r="T558" s="10"/>
    </row>
    <row r="559" ht="15.75" customHeight="1">
      <c r="B559" s="10"/>
      <c r="C559" s="10"/>
      <c r="D559" s="10"/>
      <c r="E559" s="10"/>
      <c r="F559" s="24"/>
      <c r="J559" s="22"/>
      <c r="R559" s="10"/>
      <c r="S559" s="10"/>
      <c r="T559" s="10"/>
    </row>
    <row r="560" ht="15.75" customHeight="1">
      <c r="B560" s="10"/>
      <c r="C560" s="10"/>
      <c r="D560" s="10"/>
      <c r="E560" s="10"/>
      <c r="F560" s="24"/>
      <c r="J560" s="22"/>
      <c r="R560" s="10"/>
      <c r="S560" s="10"/>
      <c r="T560" s="10"/>
    </row>
    <row r="561" ht="15.75" customHeight="1">
      <c r="B561" s="10"/>
      <c r="C561" s="10"/>
      <c r="D561" s="10"/>
      <c r="E561" s="10"/>
      <c r="F561" s="24"/>
      <c r="J561" s="22"/>
      <c r="R561" s="10"/>
      <c r="S561" s="10"/>
      <c r="T561" s="10"/>
    </row>
    <row r="562" ht="15.75" customHeight="1">
      <c r="B562" s="10"/>
      <c r="C562" s="10"/>
      <c r="D562" s="10"/>
      <c r="E562" s="10"/>
      <c r="F562" s="24"/>
      <c r="J562" s="22"/>
      <c r="R562" s="10"/>
      <c r="S562" s="10"/>
      <c r="T562" s="10"/>
    </row>
    <row r="563" ht="15.75" customHeight="1">
      <c r="B563" s="10"/>
      <c r="C563" s="10"/>
      <c r="D563" s="10"/>
      <c r="E563" s="10"/>
      <c r="F563" s="24"/>
      <c r="J563" s="22"/>
      <c r="R563" s="10"/>
      <c r="S563" s="10"/>
      <c r="T563" s="10"/>
    </row>
    <row r="564" ht="15.75" customHeight="1">
      <c r="B564" s="10"/>
      <c r="C564" s="10"/>
      <c r="D564" s="10"/>
      <c r="E564" s="10"/>
      <c r="F564" s="24"/>
      <c r="J564" s="22"/>
      <c r="R564" s="10"/>
      <c r="S564" s="10"/>
      <c r="T564" s="10"/>
    </row>
    <row r="565" ht="15.75" customHeight="1">
      <c r="B565" s="10"/>
      <c r="C565" s="10"/>
      <c r="D565" s="10"/>
      <c r="E565" s="10"/>
      <c r="F565" s="24"/>
      <c r="J565" s="22"/>
      <c r="R565" s="10"/>
      <c r="S565" s="10"/>
      <c r="T565" s="10"/>
    </row>
    <row r="566" ht="15.75" customHeight="1">
      <c r="B566" s="10"/>
      <c r="C566" s="10"/>
      <c r="D566" s="10"/>
      <c r="E566" s="10"/>
      <c r="F566" s="24"/>
      <c r="J566" s="22"/>
      <c r="R566" s="10"/>
      <c r="S566" s="10"/>
      <c r="T566" s="10"/>
    </row>
    <row r="567" ht="15.75" customHeight="1">
      <c r="B567" s="10"/>
      <c r="C567" s="10"/>
      <c r="D567" s="10"/>
      <c r="E567" s="10"/>
      <c r="F567" s="24"/>
      <c r="J567" s="22"/>
      <c r="R567" s="10"/>
      <c r="S567" s="10"/>
      <c r="T567" s="10"/>
    </row>
    <row r="568" ht="15.75" customHeight="1">
      <c r="B568" s="10"/>
      <c r="C568" s="10"/>
      <c r="D568" s="10"/>
      <c r="E568" s="10"/>
      <c r="F568" s="24"/>
      <c r="J568" s="22"/>
      <c r="R568" s="10"/>
      <c r="S568" s="10"/>
      <c r="T568" s="10"/>
    </row>
    <row r="569" ht="15.75" customHeight="1">
      <c r="B569" s="10"/>
      <c r="C569" s="10"/>
      <c r="D569" s="10"/>
      <c r="E569" s="10"/>
      <c r="F569" s="24"/>
      <c r="J569" s="22"/>
      <c r="R569" s="10"/>
      <c r="S569" s="10"/>
      <c r="T569" s="10"/>
    </row>
    <row r="570" ht="15.75" customHeight="1">
      <c r="B570" s="10"/>
      <c r="C570" s="10"/>
      <c r="D570" s="10"/>
      <c r="E570" s="10"/>
      <c r="F570" s="24"/>
      <c r="J570" s="22"/>
      <c r="R570" s="10"/>
      <c r="S570" s="10"/>
      <c r="T570" s="10"/>
    </row>
    <row r="571" ht="15.75" customHeight="1">
      <c r="B571" s="10"/>
      <c r="C571" s="10"/>
      <c r="D571" s="10"/>
      <c r="E571" s="10"/>
      <c r="F571" s="24"/>
      <c r="J571" s="22"/>
      <c r="R571" s="10"/>
      <c r="S571" s="10"/>
      <c r="T571" s="10"/>
    </row>
    <row r="572" ht="15.75" customHeight="1">
      <c r="B572" s="10"/>
      <c r="C572" s="10"/>
      <c r="D572" s="10"/>
      <c r="E572" s="10"/>
      <c r="F572" s="24"/>
      <c r="J572" s="22"/>
      <c r="R572" s="10"/>
      <c r="S572" s="10"/>
      <c r="T572" s="10"/>
    </row>
    <row r="573" ht="15.75" customHeight="1">
      <c r="B573" s="10"/>
      <c r="C573" s="10"/>
      <c r="D573" s="10"/>
      <c r="E573" s="10"/>
      <c r="F573" s="24"/>
      <c r="J573" s="22"/>
      <c r="R573" s="10"/>
      <c r="S573" s="10"/>
      <c r="T573" s="10"/>
    </row>
    <row r="574" ht="15.75" customHeight="1">
      <c r="B574" s="10"/>
      <c r="C574" s="10"/>
      <c r="D574" s="10"/>
      <c r="E574" s="10"/>
      <c r="F574" s="24"/>
      <c r="J574" s="22"/>
      <c r="R574" s="10"/>
      <c r="S574" s="10"/>
      <c r="T574" s="10"/>
    </row>
    <row r="575" ht="15.75" customHeight="1">
      <c r="B575" s="10"/>
      <c r="C575" s="10"/>
      <c r="D575" s="10"/>
      <c r="E575" s="10"/>
      <c r="F575" s="24"/>
      <c r="J575" s="22"/>
      <c r="R575" s="10"/>
      <c r="S575" s="10"/>
      <c r="T575" s="10"/>
    </row>
    <row r="576" ht="15.75" customHeight="1">
      <c r="B576" s="10"/>
      <c r="C576" s="10"/>
      <c r="D576" s="10"/>
      <c r="E576" s="10"/>
      <c r="F576" s="24"/>
      <c r="J576" s="22"/>
      <c r="R576" s="10"/>
      <c r="S576" s="10"/>
      <c r="T576" s="10"/>
    </row>
    <row r="577" ht="15.75" customHeight="1">
      <c r="B577" s="10"/>
      <c r="C577" s="10"/>
      <c r="D577" s="10"/>
      <c r="E577" s="10"/>
      <c r="F577" s="24"/>
      <c r="J577" s="22"/>
      <c r="R577" s="10"/>
      <c r="S577" s="10"/>
      <c r="T577" s="10"/>
    </row>
    <row r="578" ht="15.75" customHeight="1">
      <c r="B578" s="10"/>
      <c r="C578" s="10"/>
      <c r="D578" s="10"/>
      <c r="E578" s="10"/>
      <c r="F578" s="24"/>
      <c r="J578" s="22"/>
      <c r="R578" s="10"/>
      <c r="S578" s="10"/>
      <c r="T578" s="10"/>
    </row>
    <row r="579" ht="15.75" customHeight="1">
      <c r="B579" s="10"/>
      <c r="C579" s="10"/>
      <c r="D579" s="10"/>
      <c r="E579" s="10"/>
      <c r="F579" s="24"/>
      <c r="J579" s="22"/>
      <c r="R579" s="10"/>
      <c r="S579" s="10"/>
      <c r="T579" s="10"/>
    </row>
    <row r="580" ht="15.75" customHeight="1">
      <c r="B580" s="10"/>
      <c r="C580" s="10"/>
      <c r="D580" s="10"/>
      <c r="E580" s="10"/>
      <c r="F580" s="24"/>
      <c r="J580" s="22"/>
      <c r="R580" s="10"/>
      <c r="S580" s="10"/>
      <c r="T580" s="10"/>
    </row>
    <row r="581" ht="15.75" customHeight="1">
      <c r="B581" s="10"/>
      <c r="C581" s="10"/>
      <c r="D581" s="10"/>
      <c r="E581" s="10"/>
      <c r="F581" s="24"/>
      <c r="J581" s="22"/>
      <c r="R581" s="10"/>
      <c r="S581" s="10"/>
      <c r="T581" s="10"/>
    </row>
    <row r="582" ht="15.75" customHeight="1">
      <c r="B582" s="10"/>
      <c r="C582" s="10"/>
      <c r="D582" s="10"/>
      <c r="E582" s="10"/>
      <c r="F582" s="24"/>
      <c r="J582" s="22"/>
      <c r="R582" s="10"/>
      <c r="S582" s="10"/>
      <c r="T582" s="10"/>
    </row>
    <row r="583" ht="15.75" customHeight="1">
      <c r="B583" s="10"/>
      <c r="C583" s="10"/>
      <c r="D583" s="10"/>
      <c r="E583" s="10"/>
      <c r="F583" s="24"/>
      <c r="J583" s="22"/>
      <c r="R583" s="10"/>
      <c r="S583" s="10"/>
      <c r="T583" s="10"/>
    </row>
    <row r="584" ht="15.75" customHeight="1">
      <c r="B584" s="10"/>
      <c r="C584" s="10"/>
      <c r="D584" s="10"/>
      <c r="E584" s="10"/>
      <c r="F584" s="24"/>
      <c r="J584" s="22"/>
      <c r="R584" s="10"/>
      <c r="S584" s="10"/>
      <c r="T584" s="10"/>
    </row>
    <row r="585" ht="15.75" customHeight="1">
      <c r="B585" s="10"/>
      <c r="C585" s="10"/>
      <c r="D585" s="10"/>
      <c r="E585" s="10"/>
      <c r="F585" s="24"/>
      <c r="J585" s="22"/>
      <c r="R585" s="10"/>
      <c r="S585" s="10"/>
      <c r="T585" s="10"/>
    </row>
    <row r="586" ht="15.75" customHeight="1">
      <c r="B586" s="10"/>
      <c r="C586" s="10"/>
      <c r="D586" s="10"/>
      <c r="E586" s="10"/>
      <c r="F586" s="24"/>
      <c r="J586" s="22"/>
      <c r="R586" s="10"/>
      <c r="S586" s="10"/>
      <c r="T586" s="10"/>
    </row>
    <row r="587" ht="15.75" customHeight="1">
      <c r="B587" s="10"/>
      <c r="C587" s="10"/>
      <c r="D587" s="10"/>
      <c r="E587" s="10"/>
      <c r="F587" s="24"/>
      <c r="J587" s="22"/>
      <c r="R587" s="10"/>
      <c r="S587" s="10"/>
      <c r="T587" s="10"/>
    </row>
    <row r="588" ht="15.75" customHeight="1">
      <c r="B588" s="10"/>
      <c r="C588" s="10"/>
      <c r="D588" s="10"/>
      <c r="E588" s="10"/>
      <c r="F588" s="24"/>
      <c r="J588" s="22"/>
      <c r="R588" s="10"/>
      <c r="S588" s="10"/>
      <c r="T588" s="10"/>
    </row>
    <row r="589" ht="15.75" customHeight="1">
      <c r="B589" s="10"/>
      <c r="C589" s="10"/>
      <c r="D589" s="10"/>
      <c r="E589" s="10"/>
      <c r="F589" s="24"/>
      <c r="J589" s="22"/>
      <c r="R589" s="10"/>
      <c r="S589" s="10"/>
      <c r="T589" s="10"/>
    </row>
    <row r="590" ht="15.75" customHeight="1">
      <c r="B590" s="10"/>
      <c r="C590" s="10"/>
      <c r="D590" s="10"/>
      <c r="E590" s="10"/>
      <c r="F590" s="24"/>
      <c r="J590" s="22"/>
      <c r="R590" s="10"/>
      <c r="S590" s="10"/>
      <c r="T590" s="10"/>
    </row>
    <row r="591" ht="15.75" customHeight="1">
      <c r="B591" s="10"/>
      <c r="C591" s="10"/>
      <c r="D591" s="10"/>
      <c r="E591" s="10"/>
      <c r="F591" s="24"/>
      <c r="J591" s="22"/>
      <c r="R591" s="10"/>
      <c r="S591" s="10"/>
      <c r="T591" s="10"/>
    </row>
    <row r="592" ht="15.75" customHeight="1">
      <c r="B592" s="10"/>
      <c r="C592" s="10"/>
      <c r="D592" s="10"/>
      <c r="E592" s="10"/>
      <c r="F592" s="24"/>
      <c r="J592" s="22"/>
      <c r="R592" s="10"/>
      <c r="S592" s="10"/>
      <c r="T592" s="10"/>
    </row>
    <row r="593" ht="15.75" customHeight="1">
      <c r="B593" s="10"/>
      <c r="C593" s="10"/>
      <c r="D593" s="10"/>
      <c r="E593" s="10"/>
      <c r="F593" s="24"/>
      <c r="J593" s="22"/>
      <c r="R593" s="10"/>
      <c r="S593" s="10"/>
      <c r="T593" s="10"/>
    </row>
    <row r="594" ht="15.75" customHeight="1">
      <c r="B594" s="10"/>
      <c r="C594" s="10"/>
      <c r="D594" s="10"/>
      <c r="E594" s="10"/>
      <c r="F594" s="24"/>
      <c r="J594" s="22"/>
      <c r="R594" s="10"/>
      <c r="S594" s="10"/>
      <c r="T594" s="10"/>
    </row>
    <row r="595" ht="15.75" customHeight="1">
      <c r="B595" s="10"/>
      <c r="C595" s="10"/>
      <c r="D595" s="10"/>
      <c r="E595" s="10"/>
      <c r="F595" s="24"/>
      <c r="J595" s="22"/>
      <c r="R595" s="10"/>
      <c r="S595" s="10"/>
      <c r="T595" s="10"/>
    </row>
    <row r="596" ht="15.75" customHeight="1">
      <c r="B596" s="10"/>
      <c r="C596" s="10"/>
      <c r="D596" s="10"/>
      <c r="E596" s="10"/>
      <c r="F596" s="24"/>
      <c r="J596" s="22"/>
      <c r="R596" s="10"/>
      <c r="S596" s="10"/>
      <c r="T596" s="10"/>
    </row>
    <row r="597" ht="15.75" customHeight="1">
      <c r="B597" s="10"/>
      <c r="C597" s="10"/>
      <c r="D597" s="10"/>
      <c r="E597" s="10"/>
      <c r="F597" s="24"/>
      <c r="J597" s="22"/>
      <c r="R597" s="10"/>
      <c r="S597" s="10"/>
      <c r="T597" s="10"/>
    </row>
    <row r="598" ht="15.75" customHeight="1">
      <c r="B598" s="10"/>
      <c r="C598" s="10"/>
      <c r="D598" s="10"/>
      <c r="E598" s="10"/>
      <c r="F598" s="24"/>
      <c r="J598" s="22"/>
      <c r="R598" s="10"/>
      <c r="S598" s="10"/>
      <c r="T598" s="10"/>
    </row>
    <row r="599" ht="15.75" customHeight="1">
      <c r="B599" s="10"/>
      <c r="C599" s="10"/>
      <c r="D599" s="10"/>
      <c r="E599" s="10"/>
      <c r="F599" s="24"/>
      <c r="J599" s="22"/>
      <c r="R599" s="10"/>
      <c r="S599" s="10"/>
      <c r="T599" s="10"/>
    </row>
    <row r="600" ht="15.75" customHeight="1">
      <c r="B600" s="10"/>
      <c r="C600" s="10"/>
      <c r="D600" s="10"/>
      <c r="E600" s="10"/>
      <c r="F600" s="24"/>
      <c r="J600" s="22"/>
      <c r="R600" s="10"/>
      <c r="S600" s="10"/>
      <c r="T600" s="10"/>
    </row>
    <row r="601" ht="15.75" customHeight="1">
      <c r="B601" s="10"/>
      <c r="C601" s="10"/>
      <c r="D601" s="10"/>
      <c r="E601" s="10"/>
      <c r="F601" s="24"/>
      <c r="J601" s="22"/>
      <c r="R601" s="10"/>
      <c r="S601" s="10"/>
      <c r="T601" s="10"/>
    </row>
    <row r="602" ht="15.75" customHeight="1">
      <c r="B602" s="10"/>
      <c r="C602" s="10"/>
      <c r="D602" s="10"/>
      <c r="E602" s="10"/>
      <c r="F602" s="24"/>
      <c r="J602" s="22"/>
      <c r="R602" s="10"/>
      <c r="S602" s="10"/>
      <c r="T602" s="10"/>
    </row>
    <row r="603" ht="15.75" customHeight="1">
      <c r="B603" s="10"/>
      <c r="C603" s="10"/>
      <c r="D603" s="10"/>
      <c r="E603" s="10"/>
      <c r="F603" s="24"/>
      <c r="J603" s="22"/>
      <c r="R603" s="10"/>
      <c r="S603" s="10"/>
      <c r="T603" s="10"/>
    </row>
    <row r="604" ht="15.75" customHeight="1">
      <c r="B604" s="10"/>
      <c r="C604" s="10"/>
      <c r="D604" s="10"/>
      <c r="E604" s="10"/>
      <c r="F604" s="24"/>
      <c r="J604" s="22"/>
      <c r="R604" s="10"/>
      <c r="S604" s="10"/>
      <c r="T604" s="10"/>
    </row>
    <row r="605" ht="15.75" customHeight="1">
      <c r="B605" s="10"/>
      <c r="C605" s="10"/>
      <c r="D605" s="10"/>
      <c r="E605" s="10"/>
      <c r="F605" s="24"/>
      <c r="J605" s="22"/>
      <c r="R605" s="10"/>
      <c r="S605" s="10"/>
      <c r="T605" s="10"/>
    </row>
    <row r="606" ht="15.75" customHeight="1">
      <c r="B606" s="10"/>
      <c r="C606" s="10"/>
      <c r="D606" s="10"/>
      <c r="E606" s="10"/>
      <c r="F606" s="24"/>
      <c r="J606" s="22"/>
      <c r="R606" s="10"/>
      <c r="S606" s="10"/>
      <c r="T606" s="10"/>
    </row>
    <row r="607" ht="15.75" customHeight="1">
      <c r="B607" s="10"/>
      <c r="C607" s="10"/>
      <c r="D607" s="10"/>
      <c r="E607" s="10"/>
      <c r="F607" s="24"/>
      <c r="J607" s="22"/>
      <c r="R607" s="10"/>
      <c r="S607" s="10"/>
      <c r="T607" s="10"/>
    </row>
    <row r="608" ht="15.75" customHeight="1">
      <c r="B608" s="10"/>
      <c r="C608" s="10"/>
      <c r="D608" s="10"/>
      <c r="E608" s="10"/>
      <c r="F608" s="24"/>
      <c r="J608" s="22"/>
      <c r="R608" s="10"/>
      <c r="S608" s="10"/>
      <c r="T608" s="10"/>
    </row>
    <row r="609" ht="15.75" customHeight="1">
      <c r="B609" s="10"/>
      <c r="C609" s="10"/>
      <c r="D609" s="10"/>
      <c r="E609" s="10"/>
      <c r="F609" s="24"/>
      <c r="J609" s="22"/>
      <c r="R609" s="10"/>
      <c r="S609" s="10"/>
      <c r="T609" s="10"/>
    </row>
    <row r="610" ht="15.75" customHeight="1">
      <c r="B610" s="10"/>
      <c r="C610" s="10"/>
      <c r="D610" s="10"/>
      <c r="E610" s="10"/>
      <c r="F610" s="24"/>
      <c r="J610" s="22"/>
      <c r="R610" s="10"/>
      <c r="S610" s="10"/>
      <c r="T610" s="10"/>
    </row>
    <row r="611" ht="15.75" customHeight="1">
      <c r="B611" s="10"/>
      <c r="C611" s="10"/>
      <c r="D611" s="10"/>
      <c r="E611" s="10"/>
      <c r="F611" s="24"/>
      <c r="J611" s="22"/>
      <c r="R611" s="10"/>
      <c r="S611" s="10"/>
      <c r="T611" s="10"/>
    </row>
    <row r="612" ht="15.75" customHeight="1">
      <c r="B612" s="10"/>
      <c r="C612" s="10"/>
      <c r="D612" s="10"/>
      <c r="E612" s="10"/>
      <c r="F612" s="24"/>
      <c r="J612" s="22"/>
      <c r="R612" s="10"/>
      <c r="S612" s="10"/>
      <c r="T612" s="10"/>
    </row>
    <row r="613" ht="15.75" customHeight="1">
      <c r="B613" s="10"/>
      <c r="C613" s="10"/>
      <c r="D613" s="10"/>
      <c r="E613" s="10"/>
      <c r="F613" s="24"/>
      <c r="J613" s="22"/>
      <c r="R613" s="10"/>
      <c r="S613" s="10"/>
      <c r="T613" s="10"/>
    </row>
    <row r="614" ht="15.75" customHeight="1">
      <c r="B614" s="10"/>
      <c r="C614" s="10"/>
      <c r="D614" s="10"/>
      <c r="E614" s="10"/>
      <c r="F614" s="24"/>
      <c r="J614" s="22"/>
      <c r="R614" s="10"/>
      <c r="S614" s="10"/>
      <c r="T614" s="10"/>
    </row>
    <row r="615" ht="15.75" customHeight="1">
      <c r="B615" s="10"/>
      <c r="C615" s="10"/>
      <c r="D615" s="10"/>
      <c r="E615" s="10"/>
      <c r="F615" s="24"/>
      <c r="J615" s="22"/>
      <c r="R615" s="10"/>
      <c r="S615" s="10"/>
      <c r="T615" s="10"/>
    </row>
    <row r="616" ht="15.75" customHeight="1">
      <c r="B616" s="10"/>
      <c r="C616" s="10"/>
      <c r="D616" s="10"/>
      <c r="E616" s="10"/>
      <c r="F616" s="24"/>
      <c r="J616" s="22"/>
      <c r="R616" s="10"/>
      <c r="S616" s="10"/>
      <c r="T616" s="10"/>
    </row>
    <row r="617" ht="15.75" customHeight="1">
      <c r="B617" s="10"/>
      <c r="C617" s="10"/>
      <c r="D617" s="10"/>
      <c r="E617" s="10"/>
      <c r="F617" s="24"/>
      <c r="J617" s="22"/>
      <c r="R617" s="10"/>
      <c r="S617" s="10"/>
      <c r="T617" s="10"/>
    </row>
    <row r="618" ht="15.75" customHeight="1">
      <c r="B618" s="10"/>
      <c r="C618" s="10"/>
      <c r="D618" s="10"/>
      <c r="E618" s="10"/>
      <c r="F618" s="24"/>
      <c r="J618" s="22"/>
      <c r="R618" s="10"/>
      <c r="S618" s="10"/>
      <c r="T618" s="10"/>
    </row>
    <row r="619" ht="15.75" customHeight="1">
      <c r="B619" s="10"/>
      <c r="C619" s="10"/>
      <c r="D619" s="10"/>
      <c r="E619" s="10"/>
      <c r="F619" s="24"/>
      <c r="J619" s="22"/>
      <c r="R619" s="10"/>
      <c r="S619" s="10"/>
      <c r="T619" s="10"/>
    </row>
    <row r="620" ht="15.75" customHeight="1">
      <c r="B620" s="10"/>
      <c r="C620" s="10"/>
      <c r="D620" s="10"/>
      <c r="E620" s="10"/>
      <c r="F620" s="24"/>
      <c r="J620" s="22"/>
      <c r="R620" s="10"/>
      <c r="S620" s="10"/>
      <c r="T620" s="10"/>
    </row>
    <row r="621" ht="15.75" customHeight="1">
      <c r="B621" s="10"/>
      <c r="C621" s="10"/>
      <c r="D621" s="10"/>
      <c r="E621" s="10"/>
      <c r="F621" s="24"/>
      <c r="J621" s="22"/>
      <c r="R621" s="10"/>
      <c r="S621" s="10"/>
      <c r="T621" s="10"/>
    </row>
    <row r="622" ht="15.75" customHeight="1">
      <c r="B622" s="10"/>
      <c r="C622" s="10"/>
      <c r="D622" s="10"/>
      <c r="E622" s="10"/>
      <c r="F622" s="24"/>
      <c r="J622" s="22"/>
      <c r="R622" s="10"/>
      <c r="S622" s="10"/>
      <c r="T622" s="10"/>
    </row>
    <row r="623" ht="15.75" customHeight="1">
      <c r="B623" s="10"/>
      <c r="C623" s="10"/>
      <c r="D623" s="10"/>
      <c r="E623" s="10"/>
      <c r="F623" s="24"/>
      <c r="J623" s="22"/>
      <c r="R623" s="10"/>
      <c r="S623" s="10"/>
      <c r="T623" s="10"/>
    </row>
    <row r="624" ht="15.75" customHeight="1">
      <c r="B624" s="10"/>
      <c r="C624" s="10"/>
      <c r="D624" s="10"/>
      <c r="E624" s="10"/>
      <c r="F624" s="24"/>
      <c r="J624" s="22"/>
      <c r="R624" s="10"/>
      <c r="S624" s="10"/>
      <c r="T624" s="10"/>
    </row>
    <row r="625" ht="15.75" customHeight="1">
      <c r="B625" s="10"/>
      <c r="C625" s="10"/>
      <c r="D625" s="10"/>
      <c r="E625" s="10"/>
      <c r="F625" s="24"/>
      <c r="J625" s="22"/>
      <c r="R625" s="10"/>
      <c r="S625" s="10"/>
      <c r="T625" s="10"/>
    </row>
    <row r="626" ht="15.75" customHeight="1">
      <c r="B626" s="10"/>
      <c r="C626" s="10"/>
      <c r="D626" s="10"/>
      <c r="E626" s="10"/>
      <c r="F626" s="24"/>
      <c r="J626" s="22"/>
      <c r="R626" s="10"/>
      <c r="S626" s="10"/>
      <c r="T626" s="10"/>
    </row>
    <row r="627" ht="15.75" customHeight="1">
      <c r="B627" s="10"/>
      <c r="C627" s="10"/>
      <c r="D627" s="10"/>
      <c r="E627" s="10"/>
      <c r="F627" s="24"/>
      <c r="J627" s="22"/>
      <c r="R627" s="10"/>
      <c r="S627" s="10"/>
      <c r="T627" s="10"/>
    </row>
    <row r="628" ht="15.75" customHeight="1">
      <c r="B628" s="10"/>
      <c r="C628" s="10"/>
      <c r="D628" s="10"/>
      <c r="E628" s="10"/>
      <c r="F628" s="24"/>
      <c r="J628" s="22"/>
      <c r="R628" s="10"/>
      <c r="S628" s="10"/>
      <c r="T628" s="10"/>
    </row>
    <row r="629" ht="15.75" customHeight="1">
      <c r="B629" s="10"/>
      <c r="C629" s="10"/>
      <c r="D629" s="10"/>
      <c r="E629" s="10"/>
      <c r="F629" s="24"/>
      <c r="J629" s="22"/>
      <c r="R629" s="10"/>
      <c r="S629" s="10"/>
      <c r="T629" s="10"/>
    </row>
    <row r="630" ht="15.75" customHeight="1">
      <c r="B630" s="10"/>
      <c r="C630" s="10"/>
      <c r="D630" s="10"/>
      <c r="E630" s="10"/>
      <c r="F630" s="24"/>
      <c r="J630" s="22"/>
      <c r="R630" s="10"/>
      <c r="S630" s="10"/>
      <c r="T630" s="10"/>
    </row>
    <row r="631" ht="15.75" customHeight="1">
      <c r="B631" s="10"/>
      <c r="C631" s="10"/>
      <c r="D631" s="10"/>
      <c r="E631" s="10"/>
      <c r="F631" s="24"/>
      <c r="J631" s="22"/>
      <c r="R631" s="10"/>
      <c r="S631" s="10"/>
      <c r="T631" s="10"/>
    </row>
    <row r="632" ht="15.75" customHeight="1">
      <c r="B632" s="10"/>
      <c r="C632" s="10"/>
      <c r="D632" s="10"/>
      <c r="E632" s="10"/>
      <c r="F632" s="24"/>
      <c r="J632" s="22"/>
      <c r="R632" s="10"/>
      <c r="S632" s="10"/>
      <c r="T632" s="10"/>
    </row>
    <row r="633" ht="15.75" customHeight="1">
      <c r="B633" s="10"/>
      <c r="C633" s="10"/>
      <c r="D633" s="10"/>
      <c r="E633" s="10"/>
      <c r="F633" s="24"/>
      <c r="J633" s="22"/>
      <c r="R633" s="10"/>
      <c r="S633" s="10"/>
      <c r="T633" s="10"/>
    </row>
    <row r="634" ht="15.75" customHeight="1">
      <c r="B634" s="10"/>
      <c r="C634" s="10"/>
      <c r="D634" s="10"/>
      <c r="E634" s="10"/>
      <c r="F634" s="24"/>
      <c r="J634" s="22"/>
      <c r="R634" s="10"/>
      <c r="S634" s="10"/>
      <c r="T634" s="10"/>
    </row>
    <row r="635" ht="15.75" customHeight="1">
      <c r="B635" s="10"/>
      <c r="C635" s="10"/>
      <c r="D635" s="10"/>
      <c r="E635" s="10"/>
      <c r="F635" s="24"/>
      <c r="J635" s="22"/>
      <c r="R635" s="10"/>
      <c r="S635" s="10"/>
      <c r="T635" s="10"/>
    </row>
    <row r="636" ht="15.75" customHeight="1">
      <c r="B636" s="10"/>
      <c r="C636" s="10"/>
      <c r="D636" s="10"/>
      <c r="E636" s="10"/>
      <c r="F636" s="24"/>
      <c r="J636" s="22"/>
      <c r="R636" s="10"/>
      <c r="S636" s="10"/>
      <c r="T636" s="10"/>
    </row>
    <row r="637" ht="15.75" customHeight="1">
      <c r="B637" s="10"/>
      <c r="C637" s="10"/>
      <c r="D637" s="10"/>
      <c r="E637" s="10"/>
      <c r="F637" s="24"/>
      <c r="J637" s="22"/>
      <c r="R637" s="10"/>
      <c r="S637" s="10"/>
      <c r="T637" s="10"/>
    </row>
    <row r="638" ht="15.75" customHeight="1">
      <c r="B638" s="10"/>
      <c r="C638" s="10"/>
      <c r="D638" s="10"/>
      <c r="E638" s="10"/>
      <c r="F638" s="24"/>
      <c r="J638" s="22"/>
      <c r="R638" s="10"/>
      <c r="S638" s="10"/>
      <c r="T638" s="10"/>
    </row>
    <row r="639" ht="15.75" customHeight="1">
      <c r="B639" s="10"/>
      <c r="C639" s="10"/>
      <c r="D639" s="10"/>
      <c r="E639" s="10"/>
      <c r="F639" s="24"/>
      <c r="J639" s="22"/>
      <c r="R639" s="10"/>
      <c r="S639" s="10"/>
      <c r="T639" s="10"/>
    </row>
    <row r="640" ht="15.75" customHeight="1">
      <c r="B640" s="10"/>
      <c r="C640" s="10"/>
      <c r="D640" s="10"/>
      <c r="E640" s="10"/>
      <c r="F640" s="24"/>
      <c r="J640" s="22"/>
      <c r="R640" s="10"/>
      <c r="S640" s="10"/>
      <c r="T640" s="10"/>
    </row>
    <row r="641" ht="15.75" customHeight="1">
      <c r="B641" s="10"/>
      <c r="C641" s="10"/>
      <c r="D641" s="10"/>
      <c r="E641" s="10"/>
      <c r="F641" s="24"/>
      <c r="J641" s="22"/>
      <c r="R641" s="10"/>
      <c r="S641" s="10"/>
      <c r="T641" s="10"/>
    </row>
    <row r="642" ht="15.75" customHeight="1">
      <c r="B642" s="10"/>
      <c r="C642" s="10"/>
      <c r="D642" s="10"/>
      <c r="E642" s="10"/>
      <c r="F642" s="24"/>
      <c r="J642" s="22"/>
      <c r="R642" s="10"/>
      <c r="S642" s="10"/>
      <c r="T642" s="10"/>
    </row>
    <row r="643" ht="15.75" customHeight="1">
      <c r="B643" s="10"/>
      <c r="C643" s="10"/>
      <c r="D643" s="10"/>
      <c r="E643" s="10"/>
      <c r="F643" s="24"/>
      <c r="J643" s="22"/>
      <c r="R643" s="10"/>
      <c r="S643" s="10"/>
      <c r="T643" s="10"/>
    </row>
    <row r="644" ht="15.75" customHeight="1">
      <c r="B644" s="10"/>
      <c r="C644" s="10"/>
      <c r="D644" s="10"/>
      <c r="E644" s="10"/>
      <c r="F644" s="24"/>
      <c r="J644" s="22"/>
      <c r="R644" s="10"/>
      <c r="S644" s="10"/>
      <c r="T644" s="10"/>
    </row>
    <row r="645" ht="15.75" customHeight="1">
      <c r="B645" s="10"/>
      <c r="C645" s="10"/>
      <c r="D645" s="10"/>
      <c r="E645" s="10"/>
      <c r="F645" s="24"/>
      <c r="J645" s="22"/>
      <c r="R645" s="10"/>
      <c r="S645" s="10"/>
      <c r="T645" s="10"/>
    </row>
    <row r="646" ht="15.75" customHeight="1">
      <c r="B646" s="10"/>
      <c r="C646" s="10"/>
      <c r="D646" s="10"/>
      <c r="E646" s="10"/>
      <c r="F646" s="24"/>
      <c r="J646" s="22"/>
      <c r="R646" s="10"/>
      <c r="S646" s="10"/>
      <c r="T646" s="10"/>
    </row>
    <row r="647" ht="15.75" customHeight="1">
      <c r="B647" s="10"/>
      <c r="C647" s="10"/>
      <c r="D647" s="10"/>
      <c r="E647" s="10"/>
      <c r="F647" s="24"/>
      <c r="J647" s="22"/>
      <c r="R647" s="10"/>
      <c r="S647" s="10"/>
      <c r="T647" s="10"/>
    </row>
    <row r="648" ht="15.75" customHeight="1">
      <c r="B648" s="10"/>
      <c r="C648" s="10"/>
      <c r="D648" s="10"/>
      <c r="E648" s="10"/>
      <c r="F648" s="24"/>
      <c r="J648" s="22"/>
      <c r="R648" s="10"/>
      <c r="S648" s="10"/>
      <c r="T648" s="10"/>
    </row>
    <row r="649" ht="15.75" customHeight="1">
      <c r="B649" s="10"/>
      <c r="C649" s="10"/>
      <c r="D649" s="10"/>
      <c r="E649" s="10"/>
      <c r="F649" s="24"/>
      <c r="J649" s="22"/>
      <c r="R649" s="10"/>
      <c r="S649" s="10"/>
      <c r="T649" s="10"/>
    </row>
    <row r="650" ht="15.75" customHeight="1">
      <c r="B650" s="10"/>
      <c r="C650" s="10"/>
      <c r="D650" s="10"/>
      <c r="E650" s="10"/>
      <c r="F650" s="24"/>
      <c r="J650" s="22"/>
      <c r="R650" s="10"/>
      <c r="S650" s="10"/>
      <c r="T650" s="10"/>
    </row>
    <row r="651" ht="15.75" customHeight="1">
      <c r="B651" s="10"/>
      <c r="C651" s="10"/>
      <c r="D651" s="10"/>
      <c r="E651" s="10"/>
      <c r="F651" s="24"/>
      <c r="J651" s="22"/>
      <c r="R651" s="10"/>
      <c r="S651" s="10"/>
      <c r="T651" s="10"/>
    </row>
    <row r="652" ht="15.75" customHeight="1">
      <c r="B652" s="10"/>
      <c r="C652" s="10"/>
      <c r="D652" s="10"/>
      <c r="E652" s="10"/>
      <c r="F652" s="24"/>
      <c r="J652" s="22"/>
      <c r="R652" s="10"/>
      <c r="S652" s="10"/>
      <c r="T652" s="10"/>
    </row>
    <row r="653" ht="15.75" customHeight="1">
      <c r="B653" s="10"/>
      <c r="C653" s="10"/>
      <c r="D653" s="10"/>
      <c r="E653" s="10"/>
      <c r="F653" s="24"/>
      <c r="J653" s="22"/>
      <c r="R653" s="10"/>
      <c r="S653" s="10"/>
      <c r="T653" s="10"/>
    </row>
    <row r="654" ht="15.75" customHeight="1">
      <c r="B654" s="10"/>
      <c r="C654" s="10"/>
      <c r="D654" s="10"/>
      <c r="E654" s="10"/>
      <c r="F654" s="24"/>
      <c r="J654" s="22"/>
      <c r="R654" s="10"/>
      <c r="S654" s="10"/>
      <c r="T654" s="10"/>
    </row>
    <row r="655" ht="15.75" customHeight="1">
      <c r="B655" s="10"/>
      <c r="C655" s="10"/>
      <c r="D655" s="10"/>
      <c r="E655" s="10"/>
      <c r="F655" s="24"/>
      <c r="J655" s="22"/>
      <c r="R655" s="10"/>
      <c r="S655" s="10"/>
      <c r="T655" s="10"/>
    </row>
    <row r="656" ht="15.75" customHeight="1">
      <c r="B656" s="10"/>
      <c r="C656" s="10"/>
      <c r="D656" s="10"/>
      <c r="E656" s="10"/>
      <c r="F656" s="24"/>
      <c r="J656" s="22"/>
      <c r="R656" s="10"/>
      <c r="S656" s="10"/>
      <c r="T656" s="10"/>
    </row>
    <row r="657" ht="15.75" customHeight="1">
      <c r="B657" s="10"/>
      <c r="C657" s="10"/>
      <c r="D657" s="10"/>
      <c r="E657" s="10"/>
      <c r="F657" s="24"/>
      <c r="J657" s="22"/>
      <c r="R657" s="10"/>
      <c r="S657" s="10"/>
      <c r="T657" s="10"/>
    </row>
    <row r="658" ht="15.75" customHeight="1">
      <c r="B658" s="10"/>
      <c r="C658" s="10"/>
      <c r="D658" s="10"/>
      <c r="E658" s="10"/>
      <c r="F658" s="24"/>
      <c r="J658" s="22"/>
      <c r="R658" s="10"/>
      <c r="S658" s="10"/>
      <c r="T658" s="10"/>
    </row>
    <row r="659" ht="15.75" customHeight="1">
      <c r="B659" s="10"/>
      <c r="C659" s="10"/>
      <c r="D659" s="10"/>
      <c r="E659" s="10"/>
      <c r="F659" s="24"/>
      <c r="J659" s="22"/>
      <c r="R659" s="10"/>
      <c r="S659" s="10"/>
      <c r="T659" s="10"/>
    </row>
    <row r="660" ht="15.75" customHeight="1">
      <c r="B660" s="10"/>
      <c r="C660" s="10"/>
      <c r="D660" s="10"/>
      <c r="E660" s="10"/>
      <c r="F660" s="24"/>
      <c r="J660" s="22"/>
      <c r="R660" s="10"/>
      <c r="S660" s="10"/>
      <c r="T660" s="10"/>
    </row>
    <row r="661" ht="15.75" customHeight="1">
      <c r="B661" s="10"/>
      <c r="C661" s="10"/>
      <c r="D661" s="10"/>
      <c r="E661" s="10"/>
      <c r="F661" s="24"/>
      <c r="J661" s="22"/>
      <c r="R661" s="10"/>
      <c r="S661" s="10"/>
      <c r="T661" s="10"/>
    </row>
    <row r="662" ht="15.75" customHeight="1">
      <c r="B662" s="10"/>
      <c r="C662" s="10"/>
      <c r="D662" s="10"/>
      <c r="E662" s="10"/>
      <c r="F662" s="24"/>
      <c r="J662" s="22"/>
      <c r="R662" s="10"/>
      <c r="S662" s="10"/>
      <c r="T662" s="10"/>
    </row>
    <row r="663" ht="15.75" customHeight="1">
      <c r="B663" s="10"/>
      <c r="C663" s="10"/>
      <c r="D663" s="10"/>
      <c r="E663" s="10"/>
      <c r="F663" s="24"/>
      <c r="J663" s="22"/>
      <c r="R663" s="10"/>
      <c r="S663" s="10"/>
      <c r="T663" s="10"/>
    </row>
    <row r="664" ht="15.75" customHeight="1">
      <c r="B664" s="10"/>
      <c r="C664" s="10"/>
      <c r="D664" s="10"/>
      <c r="E664" s="10"/>
      <c r="F664" s="24"/>
      <c r="J664" s="22"/>
      <c r="R664" s="10"/>
      <c r="S664" s="10"/>
      <c r="T664" s="10"/>
    </row>
    <row r="665" ht="15.75" customHeight="1">
      <c r="B665" s="10"/>
      <c r="C665" s="10"/>
      <c r="D665" s="10"/>
      <c r="E665" s="10"/>
      <c r="F665" s="24"/>
      <c r="J665" s="22"/>
      <c r="R665" s="10"/>
      <c r="S665" s="10"/>
      <c r="T665" s="10"/>
    </row>
    <row r="666" ht="15.75" customHeight="1">
      <c r="B666" s="10"/>
      <c r="C666" s="10"/>
      <c r="D666" s="10"/>
      <c r="E666" s="10"/>
      <c r="F666" s="24"/>
      <c r="J666" s="22"/>
      <c r="R666" s="10"/>
      <c r="S666" s="10"/>
      <c r="T666" s="10"/>
    </row>
    <row r="667" ht="15.75" customHeight="1">
      <c r="B667" s="10"/>
      <c r="C667" s="10"/>
      <c r="D667" s="10"/>
      <c r="E667" s="10"/>
      <c r="F667" s="24"/>
      <c r="J667" s="22"/>
      <c r="R667" s="10"/>
      <c r="S667" s="10"/>
      <c r="T667" s="10"/>
    </row>
    <row r="668" ht="15.75" customHeight="1">
      <c r="B668" s="10"/>
      <c r="C668" s="10"/>
      <c r="D668" s="10"/>
      <c r="E668" s="10"/>
      <c r="F668" s="24"/>
      <c r="J668" s="22"/>
      <c r="R668" s="10"/>
      <c r="S668" s="10"/>
      <c r="T668" s="10"/>
    </row>
    <row r="669" ht="15.75" customHeight="1">
      <c r="B669" s="10"/>
      <c r="C669" s="10"/>
      <c r="D669" s="10"/>
      <c r="E669" s="10"/>
      <c r="F669" s="24"/>
      <c r="J669" s="22"/>
      <c r="R669" s="10"/>
      <c r="S669" s="10"/>
      <c r="T669" s="10"/>
    </row>
    <row r="670" ht="15.75" customHeight="1">
      <c r="B670" s="10"/>
      <c r="C670" s="10"/>
      <c r="D670" s="10"/>
      <c r="E670" s="10"/>
      <c r="F670" s="24"/>
      <c r="J670" s="22"/>
      <c r="R670" s="10"/>
      <c r="S670" s="10"/>
      <c r="T670" s="10"/>
    </row>
    <row r="671" ht="15.75" customHeight="1">
      <c r="B671" s="10"/>
      <c r="C671" s="10"/>
      <c r="D671" s="10"/>
      <c r="E671" s="10"/>
      <c r="F671" s="24"/>
      <c r="J671" s="22"/>
      <c r="R671" s="10"/>
      <c r="S671" s="10"/>
      <c r="T671" s="10"/>
    </row>
    <row r="672" ht="15.75" customHeight="1">
      <c r="B672" s="10"/>
      <c r="C672" s="10"/>
      <c r="D672" s="10"/>
      <c r="E672" s="10"/>
      <c r="F672" s="24"/>
      <c r="J672" s="22"/>
      <c r="R672" s="10"/>
      <c r="S672" s="10"/>
      <c r="T672" s="10"/>
    </row>
    <row r="673" ht="15.75" customHeight="1">
      <c r="B673" s="10"/>
      <c r="C673" s="10"/>
      <c r="D673" s="10"/>
      <c r="E673" s="10"/>
      <c r="F673" s="24"/>
      <c r="J673" s="22"/>
      <c r="R673" s="10"/>
      <c r="S673" s="10"/>
      <c r="T673" s="10"/>
    </row>
    <row r="674" ht="15.75" customHeight="1">
      <c r="B674" s="10"/>
      <c r="C674" s="10"/>
      <c r="D674" s="10"/>
      <c r="E674" s="10"/>
      <c r="F674" s="24"/>
      <c r="J674" s="22"/>
      <c r="R674" s="10"/>
      <c r="S674" s="10"/>
      <c r="T674" s="10"/>
    </row>
    <row r="675" ht="15.75" customHeight="1">
      <c r="B675" s="10"/>
      <c r="C675" s="10"/>
      <c r="D675" s="10"/>
      <c r="E675" s="10"/>
      <c r="F675" s="24"/>
      <c r="J675" s="22"/>
      <c r="R675" s="10"/>
      <c r="S675" s="10"/>
      <c r="T675" s="10"/>
    </row>
    <row r="676" ht="15.75" customHeight="1">
      <c r="B676" s="10"/>
      <c r="C676" s="10"/>
      <c r="D676" s="10"/>
      <c r="E676" s="10"/>
      <c r="F676" s="24"/>
      <c r="J676" s="22"/>
      <c r="R676" s="10"/>
      <c r="S676" s="10"/>
      <c r="T676" s="10"/>
    </row>
    <row r="677" ht="15.75" customHeight="1">
      <c r="B677" s="10"/>
      <c r="C677" s="10"/>
      <c r="D677" s="10"/>
      <c r="E677" s="10"/>
      <c r="F677" s="24"/>
      <c r="J677" s="22"/>
      <c r="R677" s="10"/>
      <c r="S677" s="10"/>
      <c r="T677" s="10"/>
    </row>
    <row r="678" ht="15.75" customHeight="1">
      <c r="B678" s="10"/>
      <c r="C678" s="10"/>
      <c r="D678" s="10"/>
      <c r="E678" s="10"/>
      <c r="F678" s="24"/>
      <c r="J678" s="22"/>
      <c r="R678" s="10"/>
      <c r="S678" s="10"/>
      <c r="T678" s="10"/>
    </row>
    <row r="679" ht="15.75" customHeight="1">
      <c r="B679" s="10"/>
      <c r="C679" s="10"/>
      <c r="D679" s="10"/>
      <c r="E679" s="10"/>
      <c r="F679" s="24"/>
      <c r="J679" s="22"/>
      <c r="R679" s="10"/>
      <c r="S679" s="10"/>
      <c r="T679" s="10"/>
    </row>
    <row r="680" ht="15.75" customHeight="1">
      <c r="B680" s="10"/>
      <c r="C680" s="10"/>
      <c r="D680" s="10"/>
      <c r="E680" s="10"/>
      <c r="F680" s="24"/>
      <c r="J680" s="22"/>
      <c r="R680" s="10"/>
      <c r="S680" s="10"/>
      <c r="T680" s="10"/>
    </row>
    <row r="681" ht="15.75" customHeight="1">
      <c r="B681" s="10"/>
      <c r="C681" s="10"/>
      <c r="D681" s="10"/>
      <c r="E681" s="10"/>
      <c r="F681" s="24"/>
      <c r="J681" s="22"/>
      <c r="R681" s="10"/>
      <c r="S681" s="10"/>
      <c r="T681" s="10"/>
    </row>
    <row r="682" ht="15.75" customHeight="1">
      <c r="B682" s="10"/>
      <c r="C682" s="10"/>
      <c r="D682" s="10"/>
      <c r="E682" s="10"/>
      <c r="F682" s="24"/>
      <c r="J682" s="22"/>
      <c r="R682" s="10"/>
      <c r="S682" s="10"/>
      <c r="T682" s="10"/>
    </row>
    <row r="683" ht="15.75" customHeight="1">
      <c r="B683" s="10"/>
      <c r="C683" s="10"/>
      <c r="D683" s="10"/>
      <c r="E683" s="10"/>
      <c r="F683" s="24"/>
      <c r="J683" s="22"/>
      <c r="R683" s="10"/>
      <c r="S683" s="10"/>
      <c r="T683" s="10"/>
    </row>
    <row r="684" ht="15.75" customHeight="1">
      <c r="B684" s="10"/>
      <c r="C684" s="10"/>
      <c r="D684" s="10"/>
      <c r="E684" s="10"/>
      <c r="F684" s="24"/>
      <c r="J684" s="22"/>
      <c r="R684" s="10"/>
      <c r="S684" s="10"/>
      <c r="T684" s="10"/>
    </row>
    <row r="685" ht="15.75" customHeight="1">
      <c r="B685" s="10"/>
      <c r="C685" s="10"/>
      <c r="D685" s="10"/>
      <c r="E685" s="10"/>
      <c r="F685" s="24"/>
      <c r="J685" s="22"/>
      <c r="R685" s="10"/>
      <c r="S685" s="10"/>
      <c r="T685" s="10"/>
    </row>
    <row r="686" ht="15.75" customHeight="1">
      <c r="B686" s="10"/>
      <c r="C686" s="10"/>
      <c r="D686" s="10"/>
      <c r="E686" s="10"/>
      <c r="F686" s="24"/>
      <c r="J686" s="22"/>
      <c r="R686" s="10"/>
      <c r="S686" s="10"/>
      <c r="T686" s="10"/>
    </row>
    <row r="687" ht="15.75" customHeight="1">
      <c r="B687" s="10"/>
      <c r="C687" s="10"/>
      <c r="D687" s="10"/>
      <c r="E687" s="10"/>
      <c r="F687" s="24"/>
      <c r="J687" s="22"/>
      <c r="R687" s="10"/>
      <c r="S687" s="10"/>
      <c r="T687" s="10"/>
    </row>
    <row r="688" ht="15.75" customHeight="1">
      <c r="B688" s="10"/>
      <c r="C688" s="10"/>
      <c r="D688" s="10"/>
      <c r="E688" s="10"/>
      <c r="F688" s="24"/>
      <c r="J688" s="22"/>
      <c r="R688" s="10"/>
      <c r="S688" s="10"/>
      <c r="T688" s="10"/>
    </row>
    <row r="689" ht="15.75" customHeight="1">
      <c r="B689" s="10"/>
      <c r="C689" s="10"/>
      <c r="D689" s="10"/>
      <c r="E689" s="10"/>
      <c r="F689" s="24"/>
      <c r="J689" s="22"/>
      <c r="R689" s="10"/>
      <c r="S689" s="10"/>
      <c r="T689" s="10"/>
    </row>
    <row r="690" ht="15.75" customHeight="1">
      <c r="B690" s="10"/>
      <c r="C690" s="10"/>
      <c r="D690" s="10"/>
      <c r="E690" s="10"/>
      <c r="F690" s="24"/>
      <c r="J690" s="22"/>
      <c r="R690" s="10"/>
      <c r="S690" s="10"/>
      <c r="T690" s="10"/>
    </row>
    <row r="691" ht="15.75" customHeight="1">
      <c r="B691" s="10"/>
      <c r="C691" s="10"/>
      <c r="D691" s="10"/>
      <c r="E691" s="10"/>
      <c r="F691" s="24"/>
      <c r="J691" s="22"/>
      <c r="R691" s="10"/>
      <c r="S691" s="10"/>
      <c r="T691" s="10"/>
    </row>
    <row r="692" ht="15.75" customHeight="1">
      <c r="B692" s="10"/>
      <c r="C692" s="10"/>
      <c r="D692" s="10"/>
      <c r="E692" s="10"/>
      <c r="F692" s="24"/>
      <c r="J692" s="22"/>
      <c r="R692" s="10"/>
      <c r="S692" s="10"/>
      <c r="T692" s="10"/>
    </row>
    <row r="693" ht="15.75" customHeight="1">
      <c r="B693" s="10"/>
      <c r="C693" s="10"/>
      <c r="D693" s="10"/>
      <c r="E693" s="10"/>
      <c r="F693" s="24"/>
      <c r="J693" s="22"/>
      <c r="R693" s="10"/>
      <c r="S693" s="10"/>
      <c r="T693" s="10"/>
    </row>
    <row r="694" ht="15.75" customHeight="1">
      <c r="B694" s="10"/>
      <c r="C694" s="10"/>
      <c r="D694" s="10"/>
      <c r="E694" s="10"/>
      <c r="F694" s="24"/>
      <c r="J694" s="22"/>
      <c r="R694" s="10"/>
      <c r="S694" s="10"/>
      <c r="T694" s="10"/>
    </row>
    <row r="695" ht="15.75" customHeight="1">
      <c r="B695" s="10"/>
      <c r="C695" s="10"/>
      <c r="D695" s="10"/>
      <c r="E695" s="10"/>
      <c r="F695" s="24"/>
      <c r="J695" s="22"/>
      <c r="R695" s="10"/>
      <c r="S695" s="10"/>
      <c r="T695" s="10"/>
    </row>
    <row r="696" ht="15.75" customHeight="1">
      <c r="B696" s="10"/>
      <c r="C696" s="10"/>
      <c r="D696" s="10"/>
      <c r="E696" s="10"/>
      <c r="F696" s="24"/>
      <c r="J696" s="22"/>
      <c r="R696" s="10"/>
      <c r="S696" s="10"/>
      <c r="T696" s="10"/>
    </row>
    <row r="697" ht="15.75" customHeight="1">
      <c r="B697" s="10"/>
      <c r="C697" s="10"/>
      <c r="D697" s="10"/>
      <c r="E697" s="10"/>
      <c r="F697" s="24"/>
      <c r="J697" s="22"/>
      <c r="R697" s="10"/>
      <c r="S697" s="10"/>
      <c r="T697" s="10"/>
    </row>
    <row r="698" ht="15.75" customHeight="1">
      <c r="B698" s="10"/>
      <c r="C698" s="10"/>
      <c r="D698" s="10"/>
      <c r="E698" s="10"/>
      <c r="F698" s="24"/>
      <c r="J698" s="22"/>
      <c r="R698" s="10"/>
      <c r="S698" s="10"/>
      <c r="T698" s="10"/>
    </row>
    <row r="699" ht="15.75" customHeight="1">
      <c r="B699" s="10"/>
      <c r="C699" s="10"/>
      <c r="D699" s="10"/>
      <c r="E699" s="10"/>
      <c r="F699" s="24"/>
      <c r="J699" s="22"/>
      <c r="R699" s="10"/>
      <c r="S699" s="10"/>
      <c r="T699" s="10"/>
    </row>
    <row r="700" ht="15.75" customHeight="1">
      <c r="B700" s="10"/>
      <c r="C700" s="10"/>
      <c r="D700" s="10"/>
      <c r="E700" s="10"/>
      <c r="F700" s="24"/>
      <c r="J700" s="22"/>
      <c r="R700" s="10"/>
      <c r="S700" s="10"/>
      <c r="T700" s="10"/>
    </row>
    <row r="701" ht="15.75" customHeight="1">
      <c r="B701" s="10"/>
      <c r="C701" s="10"/>
      <c r="D701" s="10"/>
      <c r="E701" s="10"/>
      <c r="F701" s="24"/>
      <c r="J701" s="22"/>
      <c r="R701" s="10"/>
      <c r="S701" s="10"/>
      <c r="T701" s="10"/>
    </row>
    <row r="702" ht="15.75" customHeight="1">
      <c r="B702" s="10"/>
      <c r="C702" s="10"/>
      <c r="D702" s="10"/>
      <c r="E702" s="10"/>
      <c r="F702" s="24"/>
      <c r="J702" s="22"/>
      <c r="R702" s="10"/>
      <c r="S702" s="10"/>
      <c r="T702" s="10"/>
    </row>
    <row r="703" ht="15.75" customHeight="1">
      <c r="B703" s="10"/>
      <c r="C703" s="10"/>
      <c r="D703" s="10"/>
      <c r="E703" s="10"/>
      <c r="F703" s="24"/>
      <c r="J703" s="22"/>
      <c r="R703" s="10"/>
      <c r="S703" s="10"/>
      <c r="T703" s="10"/>
    </row>
    <row r="704" ht="15.75" customHeight="1">
      <c r="B704" s="10"/>
      <c r="C704" s="10"/>
      <c r="D704" s="10"/>
      <c r="E704" s="10"/>
      <c r="F704" s="24"/>
      <c r="J704" s="22"/>
      <c r="R704" s="10"/>
      <c r="S704" s="10"/>
      <c r="T704" s="10"/>
    </row>
    <row r="705" ht="15.75" customHeight="1">
      <c r="B705" s="10"/>
      <c r="C705" s="10"/>
      <c r="D705" s="10"/>
      <c r="E705" s="10"/>
      <c r="F705" s="24"/>
      <c r="J705" s="22"/>
      <c r="R705" s="10"/>
      <c r="S705" s="10"/>
      <c r="T705" s="10"/>
    </row>
    <row r="706" ht="15.75" customHeight="1">
      <c r="B706" s="10"/>
      <c r="C706" s="10"/>
      <c r="D706" s="10"/>
      <c r="E706" s="10"/>
      <c r="F706" s="24"/>
      <c r="J706" s="22"/>
      <c r="R706" s="10"/>
      <c r="S706" s="10"/>
      <c r="T706" s="10"/>
    </row>
    <row r="707" ht="15.75" customHeight="1">
      <c r="B707" s="10"/>
      <c r="C707" s="10"/>
      <c r="D707" s="10"/>
      <c r="E707" s="10"/>
      <c r="F707" s="24"/>
      <c r="J707" s="22"/>
      <c r="R707" s="10"/>
      <c r="S707" s="10"/>
      <c r="T707" s="10"/>
    </row>
    <row r="708" ht="15.75" customHeight="1">
      <c r="B708" s="10"/>
      <c r="C708" s="10"/>
      <c r="D708" s="10"/>
      <c r="E708" s="10"/>
      <c r="F708" s="24"/>
      <c r="J708" s="22"/>
      <c r="R708" s="10"/>
      <c r="S708" s="10"/>
      <c r="T708" s="10"/>
    </row>
    <row r="709" ht="15.75" customHeight="1">
      <c r="B709" s="10"/>
      <c r="C709" s="10"/>
      <c r="D709" s="10"/>
      <c r="E709" s="10"/>
      <c r="F709" s="24"/>
      <c r="J709" s="22"/>
      <c r="R709" s="10"/>
      <c r="S709" s="10"/>
      <c r="T709" s="10"/>
    </row>
    <row r="710" ht="15.75" customHeight="1">
      <c r="B710" s="10"/>
      <c r="C710" s="10"/>
      <c r="D710" s="10"/>
      <c r="E710" s="10"/>
      <c r="F710" s="24"/>
      <c r="J710" s="22"/>
      <c r="R710" s="10"/>
      <c r="S710" s="10"/>
      <c r="T710" s="10"/>
    </row>
    <row r="711" ht="15.75" customHeight="1">
      <c r="B711" s="10"/>
      <c r="C711" s="10"/>
      <c r="D711" s="10"/>
      <c r="E711" s="10"/>
      <c r="F711" s="24"/>
      <c r="J711" s="22"/>
      <c r="R711" s="10"/>
      <c r="S711" s="10"/>
      <c r="T711" s="10"/>
    </row>
    <row r="712" ht="15.75" customHeight="1">
      <c r="B712" s="10"/>
      <c r="C712" s="10"/>
      <c r="D712" s="10"/>
      <c r="E712" s="10"/>
      <c r="F712" s="24"/>
      <c r="J712" s="22"/>
      <c r="R712" s="10"/>
      <c r="S712" s="10"/>
      <c r="T712" s="10"/>
    </row>
    <row r="713" ht="15.75" customHeight="1">
      <c r="B713" s="10"/>
      <c r="C713" s="10"/>
      <c r="D713" s="10"/>
      <c r="E713" s="10"/>
      <c r="F713" s="24"/>
      <c r="J713" s="22"/>
      <c r="R713" s="10"/>
      <c r="S713" s="10"/>
      <c r="T713" s="10"/>
    </row>
    <row r="714" ht="15.75" customHeight="1">
      <c r="B714" s="10"/>
      <c r="C714" s="10"/>
      <c r="D714" s="10"/>
      <c r="E714" s="10"/>
      <c r="F714" s="24"/>
      <c r="J714" s="22"/>
      <c r="R714" s="10"/>
      <c r="S714" s="10"/>
      <c r="T714" s="10"/>
    </row>
    <row r="715" ht="15.75" customHeight="1">
      <c r="B715" s="10"/>
      <c r="C715" s="10"/>
      <c r="D715" s="10"/>
      <c r="E715" s="10"/>
      <c r="F715" s="24"/>
      <c r="J715" s="22"/>
      <c r="R715" s="10"/>
      <c r="S715" s="10"/>
      <c r="T715" s="10"/>
    </row>
    <row r="716" ht="15.75" customHeight="1">
      <c r="B716" s="10"/>
      <c r="C716" s="10"/>
      <c r="D716" s="10"/>
      <c r="E716" s="10"/>
      <c r="F716" s="24"/>
      <c r="J716" s="22"/>
      <c r="R716" s="10"/>
      <c r="S716" s="10"/>
      <c r="T716" s="10"/>
    </row>
    <row r="717" ht="15.75" customHeight="1">
      <c r="B717" s="10"/>
      <c r="C717" s="10"/>
      <c r="D717" s="10"/>
      <c r="E717" s="10"/>
      <c r="F717" s="24"/>
      <c r="J717" s="22"/>
      <c r="R717" s="10"/>
      <c r="S717" s="10"/>
      <c r="T717" s="10"/>
    </row>
    <row r="718" ht="15.75" customHeight="1">
      <c r="B718" s="10"/>
      <c r="C718" s="10"/>
      <c r="D718" s="10"/>
      <c r="E718" s="10"/>
      <c r="F718" s="24"/>
      <c r="J718" s="22"/>
      <c r="R718" s="10"/>
      <c r="S718" s="10"/>
      <c r="T718" s="10"/>
    </row>
    <row r="719" ht="15.75" customHeight="1">
      <c r="B719" s="10"/>
      <c r="C719" s="10"/>
      <c r="D719" s="10"/>
      <c r="E719" s="10"/>
      <c r="F719" s="24"/>
      <c r="J719" s="22"/>
      <c r="R719" s="10"/>
      <c r="S719" s="10"/>
      <c r="T719" s="10"/>
    </row>
    <row r="720" ht="15.75" customHeight="1">
      <c r="B720" s="10"/>
      <c r="C720" s="10"/>
      <c r="D720" s="10"/>
      <c r="E720" s="10"/>
      <c r="F720" s="24"/>
      <c r="J720" s="22"/>
      <c r="R720" s="10"/>
      <c r="S720" s="10"/>
      <c r="T720" s="10"/>
    </row>
    <row r="721" ht="15.75" customHeight="1">
      <c r="B721" s="10"/>
      <c r="C721" s="10"/>
      <c r="D721" s="10"/>
      <c r="E721" s="10"/>
      <c r="F721" s="24"/>
      <c r="J721" s="22"/>
      <c r="R721" s="10"/>
      <c r="S721" s="10"/>
      <c r="T721" s="10"/>
    </row>
    <row r="722" ht="15.75" customHeight="1">
      <c r="B722" s="10"/>
      <c r="C722" s="10"/>
      <c r="D722" s="10"/>
      <c r="E722" s="10"/>
      <c r="F722" s="24"/>
      <c r="J722" s="22"/>
      <c r="R722" s="10"/>
      <c r="S722" s="10"/>
      <c r="T722" s="10"/>
    </row>
    <row r="723" ht="15.75" customHeight="1">
      <c r="B723" s="10"/>
      <c r="C723" s="10"/>
      <c r="D723" s="10"/>
      <c r="E723" s="10"/>
      <c r="F723" s="24"/>
      <c r="J723" s="22"/>
      <c r="R723" s="10"/>
      <c r="S723" s="10"/>
      <c r="T723" s="10"/>
    </row>
    <row r="724" ht="15.75" customHeight="1">
      <c r="B724" s="10"/>
      <c r="C724" s="10"/>
      <c r="D724" s="10"/>
      <c r="E724" s="10"/>
      <c r="F724" s="24"/>
      <c r="J724" s="22"/>
      <c r="R724" s="10"/>
      <c r="S724" s="10"/>
      <c r="T724" s="10"/>
    </row>
    <row r="725" ht="15.75" customHeight="1">
      <c r="B725" s="10"/>
      <c r="C725" s="10"/>
      <c r="D725" s="10"/>
      <c r="E725" s="10"/>
      <c r="F725" s="24"/>
      <c r="J725" s="22"/>
      <c r="R725" s="10"/>
      <c r="S725" s="10"/>
      <c r="T725" s="10"/>
    </row>
    <row r="726" ht="15.75" customHeight="1">
      <c r="B726" s="10"/>
      <c r="C726" s="10"/>
      <c r="D726" s="10"/>
      <c r="E726" s="10"/>
      <c r="F726" s="24"/>
      <c r="J726" s="22"/>
      <c r="R726" s="10"/>
      <c r="S726" s="10"/>
      <c r="T726" s="10"/>
    </row>
    <row r="727" ht="15.75" customHeight="1">
      <c r="B727" s="10"/>
      <c r="C727" s="10"/>
      <c r="D727" s="10"/>
      <c r="E727" s="10"/>
      <c r="F727" s="24"/>
      <c r="J727" s="22"/>
      <c r="R727" s="10"/>
      <c r="S727" s="10"/>
      <c r="T727" s="10"/>
    </row>
    <row r="728" ht="15.75" customHeight="1">
      <c r="B728" s="10"/>
      <c r="C728" s="10"/>
      <c r="D728" s="10"/>
      <c r="E728" s="10"/>
      <c r="F728" s="24"/>
      <c r="J728" s="22"/>
      <c r="R728" s="10"/>
      <c r="S728" s="10"/>
      <c r="T728" s="10"/>
    </row>
    <row r="729" ht="15.75" customHeight="1">
      <c r="B729" s="10"/>
      <c r="C729" s="10"/>
      <c r="D729" s="10"/>
      <c r="E729" s="10"/>
      <c r="F729" s="24"/>
      <c r="J729" s="22"/>
      <c r="R729" s="10"/>
      <c r="S729" s="10"/>
      <c r="T729" s="10"/>
    </row>
    <row r="730" ht="15.75" customHeight="1">
      <c r="B730" s="10"/>
      <c r="C730" s="10"/>
      <c r="D730" s="10"/>
      <c r="E730" s="10"/>
      <c r="F730" s="24"/>
      <c r="J730" s="22"/>
      <c r="R730" s="10"/>
      <c r="S730" s="10"/>
      <c r="T730" s="10"/>
    </row>
    <row r="731" ht="15.75" customHeight="1">
      <c r="B731" s="10"/>
      <c r="C731" s="10"/>
      <c r="D731" s="10"/>
      <c r="E731" s="10"/>
      <c r="F731" s="24"/>
      <c r="J731" s="22"/>
      <c r="R731" s="10"/>
      <c r="S731" s="10"/>
      <c r="T731" s="10"/>
    </row>
    <row r="732" ht="15.75" customHeight="1">
      <c r="B732" s="10"/>
      <c r="C732" s="10"/>
      <c r="D732" s="10"/>
      <c r="E732" s="10"/>
      <c r="F732" s="24"/>
      <c r="J732" s="22"/>
      <c r="R732" s="10"/>
      <c r="S732" s="10"/>
      <c r="T732" s="10"/>
    </row>
    <row r="733" ht="15.75" customHeight="1">
      <c r="B733" s="10"/>
      <c r="C733" s="10"/>
      <c r="D733" s="10"/>
      <c r="E733" s="10"/>
      <c r="F733" s="24"/>
      <c r="J733" s="22"/>
      <c r="R733" s="10"/>
      <c r="S733" s="10"/>
      <c r="T733" s="10"/>
    </row>
    <row r="734" ht="15.75" customHeight="1">
      <c r="B734" s="10"/>
      <c r="C734" s="10"/>
      <c r="D734" s="10"/>
      <c r="E734" s="10"/>
      <c r="F734" s="24"/>
      <c r="J734" s="22"/>
      <c r="R734" s="10"/>
      <c r="S734" s="10"/>
      <c r="T734" s="10"/>
    </row>
    <row r="735" ht="15.75" customHeight="1">
      <c r="B735" s="10"/>
      <c r="C735" s="10"/>
      <c r="D735" s="10"/>
      <c r="E735" s="10"/>
      <c r="F735" s="24"/>
      <c r="J735" s="22"/>
      <c r="R735" s="10"/>
      <c r="S735" s="10"/>
      <c r="T735" s="10"/>
    </row>
    <row r="736" ht="15.75" customHeight="1">
      <c r="B736" s="10"/>
      <c r="C736" s="10"/>
      <c r="D736" s="10"/>
      <c r="E736" s="10"/>
      <c r="F736" s="24"/>
      <c r="J736" s="22"/>
      <c r="R736" s="10"/>
      <c r="S736" s="10"/>
      <c r="T736" s="10"/>
    </row>
    <row r="737" ht="15.75" customHeight="1">
      <c r="B737" s="10"/>
      <c r="C737" s="10"/>
      <c r="D737" s="10"/>
      <c r="E737" s="10"/>
      <c r="F737" s="24"/>
      <c r="J737" s="22"/>
      <c r="R737" s="10"/>
      <c r="S737" s="10"/>
      <c r="T737" s="10"/>
    </row>
    <row r="738" ht="15.75" customHeight="1">
      <c r="B738" s="10"/>
      <c r="C738" s="10"/>
      <c r="D738" s="10"/>
      <c r="E738" s="10"/>
      <c r="F738" s="24"/>
      <c r="J738" s="22"/>
      <c r="R738" s="10"/>
      <c r="S738" s="10"/>
      <c r="T738" s="10"/>
    </row>
    <row r="739" ht="15.75" customHeight="1">
      <c r="B739" s="10"/>
      <c r="C739" s="10"/>
      <c r="D739" s="10"/>
      <c r="E739" s="10"/>
      <c r="F739" s="24"/>
      <c r="J739" s="22"/>
      <c r="R739" s="10"/>
      <c r="S739" s="10"/>
      <c r="T739" s="10"/>
    </row>
    <row r="740" ht="15.75" customHeight="1">
      <c r="B740" s="10"/>
      <c r="C740" s="10"/>
      <c r="D740" s="10"/>
      <c r="E740" s="10"/>
      <c r="F740" s="24"/>
      <c r="J740" s="22"/>
      <c r="R740" s="10"/>
      <c r="S740" s="10"/>
      <c r="T740" s="10"/>
    </row>
    <row r="741" ht="15.75" customHeight="1">
      <c r="B741" s="10"/>
      <c r="C741" s="10"/>
      <c r="D741" s="10"/>
      <c r="E741" s="10"/>
      <c r="F741" s="24"/>
      <c r="J741" s="22"/>
      <c r="R741" s="10"/>
      <c r="S741" s="10"/>
      <c r="T741" s="10"/>
    </row>
    <row r="742" ht="15.75" customHeight="1">
      <c r="B742" s="10"/>
      <c r="C742" s="10"/>
      <c r="D742" s="10"/>
      <c r="E742" s="10"/>
      <c r="F742" s="24"/>
      <c r="J742" s="22"/>
      <c r="R742" s="10"/>
      <c r="S742" s="10"/>
      <c r="T742" s="10"/>
    </row>
    <row r="743" ht="15.75" customHeight="1">
      <c r="B743" s="10"/>
      <c r="C743" s="10"/>
      <c r="D743" s="10"/>
      <c r="E743" s="10"/>
      <c r="F743" s="24"/>
      <c r="J743" s="22"/>
      <c r="R743" s="10"/>
      <c r="S743" s="10"/>
      <c r="T743" s="10"/>
    </row>
    <row r="744" ht="15.75" customHeight="1">
      <c r="B744" s="10"/>
      <c r="C744" s="10"/>
      <c r="D744" s="10"/>
      <c r="E744" s="10"/>
      <c r="F744" s="24"/>
      <c r="J744" s="22"/>
      <c r="R744" s="10"/>
      <c r="S744" s="10"/>
      <c r="T744" s="10"/>
    </row>
    <row r="745" ht="15.75" customHeight="1">
      <c r="B745" s="10"/>
      <c r="C745" s="10"/>
      <c r="D745" s="10"/>
      <c r="E745" s="10"/>
      <c r="F745" s="24"/>
      <c r="J745" s="22"/>
      <c r="R745" s="10"/>
      <c r="S745" s="10"/>
      <c r="T745" s="10"/>
    </row>
    <row r="746" ht="15.75" customHeight="1">
      <c r="B746" s="10"/>
      <c r="C746" s="10"/>
      <c r="D746" s="10"/>
      <c r="E746" s="10"/>
      <c r="F746" s="24"/>
      <c r="J746" s="22"/>
      <c r="R746" s="10"/>
      <c r="S746" s="10"/>
      <c r="T746" s="10"/>
    </row>
    <row r="747" ht="15.75" customHeight="1">
      <c r="B747" s="10"/>
      <c r="C747" s="10"/>
      <c r="D747" s="10"/>
      <c r="E747" s="10"/>
      <c r="F747" s="24"/>
      <c r="J747" s="22"/>
      <c r="R747" s="10"/>
      <c r="S747" s="10"/>
      <c r="T747" s="10"/>
    </row>
    <row r="748" ht="15.75" customHeight="1">
      <c r="B748" s="10"/>
      <c r="C748" s="10"/>
      <c r="D748" s="10"/>
      <c r="E748" s="10"/>
      <c r="F748" s="24"/>
      <c r="J748" s="22"/>
      <c r="R748" s="10"/>
      <c r="S748" s="10"/>
      <c r="T748" s="10"/>
    </row>
    <row r="749" ht="15.75" customHeight="1">
      <c r="B749" s="10"/>
      <c r="C749" s="10"/>
      <c r="D749" s="10"/>
      <c r="E749" s="10"/>
      <c r="F749" s="24"/>
      <c r="J749" s="22"/>
      <c r="R749" s="10"/>
      <c r="S749" s="10"/>
      <c r="T749" s="10"/>
    </row>
    <row r="750" ht="15.75" customHeight="1">
      <c r="B750" s="10"/>
      <c r="C750" s="10"/>
      <c r="D750" s="10"/>
      <c r="E750" s="10"/>
      <c r="F750" s="24"/>
      <c r="J750" s="22"/>
      <c r="R750" s="10"/>
      <c r="S750" s="10"/>
      <c r="T750" s="10"/>
    </row>
    <row r="751" ht="15.75" customHeight="1">
      <c r="B751" s="10"/>
      <c r="C751" s="10"/>
      <c r="D751" s="10"/>
      <c r="E751" s="10"/>
      <c r="F751" s="24"/>
      <c r="J751" s="22"/>
      <c r="R751" s="10"/>
      <c r="S751" s="10"/>
      <c r="T751" s="10"/>
    </row>
    <row r="752" ht="15.75" customHeight="1">
      <c r="B752" s="10"/>
      <c r="C752" s="10"/>
      <c r="D752" s="10"/>
      <c r="E752" s="10"/>
      <c r="F752" s="24"/>
      <c r="J752" s="22"/>
      <c r="R752" s="10"/>
      <c r="S752" s="10"/>
      <c r="T752" s="10"/>
    </row>
    <row r="753" ht="15.75" customHeight="1">
      <c r="B753" s="10"/>
      <c r="C753" s="10"/>
      <c r="D753" s="10"/>
      <c r="E753" s="10"/>
      <c r="F753" s="24"/>
      <c r="J753" s="22"/>
      <c r="R753" s="10"/>
      <c r="S753" s="10"/>
      <c r="T753" s="10"/>
    </row>
    <row r="754" ht="15.75" customHeight="1">
      <c r="B754" s="10"/>
      <c r="C754" s="10"/>
      <c r="D754" s="10"/>
      <c r="E754" s="10"/>
      <c r="F754" s="24"/>
      <c r="J754" s="22"/>
      <c r="R754" s="10"/>
      <c r="S754" s="10"/>
      <c r="T754" s="10"/>
    </row>
    <row r="755" ht="15.75" customHeight="1">
      <c r="B755" s="10"/>
      <c r="C755" s="10"/>
      <c r="D755" s="10"/>
      <c r="E755" s="10"/>
      <c r="F755" s="24"/>
      <c r="J755" s="22"/>
      <c r="R755" s="10"/>
      <c r="S755" s="10"/>
      <c r="T755" s="10"/>
    </row>
    <row r="756" ht="15.75" customHeight="1">
      <c r="B756" s="10"/>
      <c r="C756" s="10"/>
      <c r="D756" s="10"/>
      <c r="E756" s="10"/>
      <c r="F756" s="24"/>
      <c r="J756" s="22"/>
      <c r="R756" s="10"/>
      <c r="S756" s="10"/>
      <c r="T756" s="10"/>
    </row>
    <row r="757" ht="15.75" customHeight="1">
      <c r="B757" s="10"/>
      <c r="C757" s="10"/>
      <c r="D757" s="10"/>
      <c r="E757" s="10"/>
      <c r="F757" s="24"/>
      <c r="J757" s="22"/>
      <c r="R757" s="10"/>
      <c r="S757" s="10"/>
      <c r="T757" s="10"/>
    </row>
    <row r="758" ht="15.75" customHeight="1">
      <c r="B758" s="10"/>
      <c r="C758" s="10"/>
      <c r="D758" s="10"/>
      <c r="E758" s="10"/>
      <c r="F758" s="24"/>
      <c r="J758" s="22"/>
      <c r="R758" s="10"/>
      <c r="S758" s="10"/>
      <c r="T758" s="10"/>
    </row>
    <row r="759" ht="15.75" customHeight="1">
      <c r="B759" s="10"/>
      <c r="C759" s="10"/>
      <c r="D759" s="10"/>
      <c r="E759" s="10"/>
      <c r="F759" s="24"/>
      <c r="J759" s="22"/>
      <c r="R759" s="10"/>
      <c r="S759" s="10"/>
      <c r="T759" s="10"/>
    </row>
    <row r="760" ht="15.75" customHeight="1">
      <c r="B760" s="10"/>
      <c r="C760" s="10"/>
      <c r="D760" s="10"/>
      <c r="E760" s="10"/>
      <c r="F760" s="24"/>
      <c r="J760" s="22"/>
      <c r="R760" s="10"/>
      <c r="S760" s="10"/>
      <c r="T760" s="10"/>
    </row>
    <row r="761" ht="15.75" customHeight="1">
      <c r="B761" s="10"/>
      <c r="C761" s="10"/>
      <c r="D761" s="10"/>
      <c r="E761" s="10"/>
      <c r="F761" s="24"/>
      <c r="J761" s="22"/>
      <c r="R761" s="10"/>
      <c r="S761" s="10"/>
      <c r="T761" s="10"/>
    </row>
    <row r="762" ht="15.75" customHeight="1">
      <c r="B762" s="10"/>
      <c r="C762" s="10"/>
      <c r="D762" s="10"/>
      <c r="E762" s="10"/>
      <c r="F762" s="24"/>
      <c r="J762" s="22"/>
      <c r="R762" s="10"/>
      <c r="S762" s="10"/>
      <c r="T762" s="10"/>
    </row>
    <row r="763" ht="15.75" customHeight="1">
      <c r="B763" s="10"/>
      <c r="C763" s="10"/>
      <c r="D763" s="10"/>
      <c r="E763" s="10"/>
      <c r="F763" s="24"/>
      <c r="J763" s="22"/>
      <c r="R763" s="10"/>
      <c r="S763" s="10"/>
      <c r="T763" s="10"/>
    </row>
    <row r="764" ht="15.75" customHeight="1">
      <c r="B764" s="10"/>
      <c r="C764" s="10"/>
      <c r="D764" s="10"/>
      <c r="E764" s="10"/>
      <c r="F764" s="24"/>
      <c r="J764" s="22"/>
      <c r="R764" s="10"/>
      <c r="S764" s="10"/>
      <c r="T764" s="10"/>
    </row>
    <row r="765" ht="15.75" customHeight="1">
      <c r="B765" s="10"/>
      <c r="C765" s="10"/>
      <c r="D765" s="10"/>
      <c r="E765" s="10"/>
      <c r="F765" s="24"/>
      <c r="J765" s="22"/>
      <c r="R765" s="10"/>
      <c r="S765" s="10"/>
      <c r="T765" s="10"/>
    </row>
    <row r="766" ht="15.75" customHeight="1">
      <c r="B766" s="10"/>
      <c r="C766" s="10"/>
      <c r="D766" s="10"/>
      <c r="E766" s="10"/>
      <c r="F766" s="24"/>
      <c r="J766" s="22"/>
      <c r="R766" s="10"/>
      <c r="S766" s="10"/>
      <c r="T766" s="10"/>
    </row>
    <row r="767" ht="15.75" customHeight="1">
      <c r="B767" s="10"/>
      <c r="C767" s="10"/>
      <c r="D767" s="10"/>
      <c r="E767" s="10"/>
      <c r="F767" s="24"/>
      <c r="J767" s="22"/>
      <c r="R767" s="10"/>
      <c r="S767" s="10"/>
      <c r="T767" s="10"/>
    </row>
    <row r="768" ht="15.75" customHeight="1">
      <c r="B768" s="10"/>
      <c r="C768" s="10"/>
      <c r="D768" s="10"/>
      <c r="E768" s="10"/>
      <c r="F768" s="24"/>
      <c r="J768" s="22"/>
      <c r="R768" s="10"/>
      <c r="S768" s="10"/>
      <c r="T768" s="10"/>
    </row>
    <row r="769" ht="15.75" customHeight="1">
      <c r="B769" s="10"/>
      <c r="C769" s="10"/>
      <c r="D769" s="10"/>
      <c r="E769" s="10"/>
      <c r="F769" s="24"/>
      <c r="J769" s="22"/>
      <c r="R769" s="10"/>
      <c r="S769" s="10"/>
      <c r="T769" s="10"/>
    </row>
    <row r="770" ht="15.75" customHeight="1">
      <c r="B770" s="10"/>
      <c r="C770" s="10"/>
      <c r="D770" s="10"/>
      <c r="E770" s="10"/>
      <c r="F770" s="24"/>
      <c r="J770" s="22"/>
      <c r="R770" s="10"/>
      <c r="S770" s="10"/>
      <c r="T770" s="10"/>
    </row>
    <row r="771" ht="15.75" customHeight="1">
      <c r="B771" s="10"/>
      <c r="C771" s="10"/>
      <c r="D771" s="10"/>
      <c r="E771" s="10"/>
      <c r="F771" s="24"/>
      <c r="J771" s="22"/>
      <c r="R771" s="10"/>
      <c r="S771" s="10"/>
      <c r="T771" s="10"/>
    </row>
    <row r="772" ht="15.75" customHeight="1">
      <c r="B772" s="10"/>
      <c r="C772" s="10"/>
      <c r="D772" s="10"/>
      <c r="E772" s="10"/>
      <c r="F772" s="24"/>
      <c r="J772" s="22"/>
      <c r="R772" s="10"/>
      <c r="S772" s="10"/>
      <c r="T772" s="10"/>
    </row>
    <row r="773" ht="15.75" customHeight="1">
      <c r="B773" s="10"/>
      <c r="C773" s="10"/>
      <c r="D773" s="10"/>
      <c r="E773" s="10"/>
      <c r="F773" s="24"/>
      <c r="J773" s="22"/>
      <c r="R773" s="10"/>
      <c r="S773" s="10"/>
      <c r="T773" s="10"/>
    </row>
    <row r="774" ht="15.75" customHeight="1">
      <c r="B774" s="10"/>
      <c r="C774" s="10"/>
      <c r="D774" s="10"/>
      <c r="E774" s="10"/>
      <c r="F774" s="24"/>
      <c r="J774" s="22"/>
      <c r="R774" s="10"/>
      <c r="S774" s="10"/>
      <c r="T774" s="10"/>
    </row>
    <row r="775" ht="15.75" customHeight="1">
      <c r="B775" s="10"/>
      <c r="C775" s="10"/>
      <c r="D775" s="10"/>
      <c r="E775" s="10"/>
      <c r="F775" s="24"/>
      <c r="J775" s="22"/>
      <c r="R775" s="10"/>
      <c r="S775" s="10"/>
      <c r="T775" s="10"/>
    </row>
    <row r="776" ht="15.75" customHeight="1">
      <c r="B776" s="10"/>
      <c r="C776" s="10"/>
      <c r="D776" s="10"/>
      <c r="E776" s="10"/>
      <c r="F776" s="24"/>
      <c r="J776" s="22"/>
      <c r="R776" s="10"/>
      <c r="S776" s="10"/>
      <c r="T776" s="10"/>
    </row>
    <row r="777" ht="15.75" customHeight="1">
      <c r="B777" s="10"/>
      <c r="C777" s="10"/>
      <c r="D777" s="10"/>
      <c r="E777" s="10"/>
      <c r="F777" s="24"/>
      <c r="J777" s="22"/>
      <c r="R777" s="10"/>
      <c r="S777" s="10"/>
      <c r="T777" s="10"/>
    </row>
    <row r="778" ht="15.75" customHeight="1">
      <c r="B778" s="10"/>
      <c r="C778" s="10"/>
      <c r="D778" s="10"/>
      <c r="E778" s="10"/>
      <c r="F778" s="24"/>
      <c r="J778" s="22"/>
      <c r="R778" s="10"/>
      <c r="S778" s="10"/>
      <c r="T778" s="10"/>
    </row>
    <row r="779" ht="15.75" customHeight="1">
      <c r="B779" s="10"/>
      <c r="C779" s="10"/>
      <c r="D779" s="10"/>
      <c r="E779" s="10"/>
      <c r="F779" s="24"/>
      <c r="J779" s="22"/>
      <c r="R779" s="10"/>
      <c r="S779" s="10"/>
      <c r="T779" s="10"/>
    </row>
    <row r="780" ht="15.75" customHeight="1">
      <c r="B780" s="10"/>
      <c r="C780" s="10"/>
      <c r="D780" s="10"/>
      <c r="E780" s="10"/>
      <c r="F780" s="24"/>
      <c r="J780" s="22"/>
      <c r="R780" s="10"/>
      <c r="S780" s="10"/>
      <c r="T780" s="10"/>
    </row>
    <row r="781" ht="15.75" customHeight="1">
      <c r="B781" s="10"/>
      <c r="C781" s="10"/>
      <c r="D781" s="10"/>
      <c r="E781" s="10"/>
      <c r="F781" s="24"/>
      <c r="J781" s="22"/>
      <c r="R781" s="10"/>
      <c r="S781" s="10"/>
      <c r="T781" s="10"/>
    </row>
    <row r="782" ht="15.75" customHeight="1">
      <c r="B782" s="10"/>
      <c r="C782" s="10"/>
      <c r="D782" s="10"/>
      <c r="E782" s="10"/>
      <c r="F782" s="24"/>
      <c r="J782" s="22"/>
      <c r="R782" s="10"/>
      <c r="S782" s="10"/>
      <c r="T782" s="10"/>
    </row>
    <row r="783" ht="15.75" customHeight="1">
      <c r="B783" s="10"/>
      <c r="C783" s="10"/>
      <c r="D783" s="10"/>
      <c r="E783" s="10"/>
      <c r="F783" s="24"/>
      <c r="J783" s="22"/>
      <c r="R783" s="10"/>
      <c r="S783" s="10"/>
      <c r="T783" s="10"/>
    </row>
    <row r="784" ht="15.75" customHeight="1">
      <c r="B784" s="10"/>
      <c r="C784" s="10"/>
      <c r="D784" s="10"/>
      <c r="E784" s="10"/>
      <c r="F784" s="24"/>
      <c r="J784" s="22"/>
      <c r="R784" s="10"/>
      <c r="S784" s="10"/>
      <c r="T784" s="10"/>
    </row>
    <row r="785" ht="15.75" customHeight="1">
      <c r="B785" s="10"/>
      <c r="C785" s="10"/>
      <c r="D785" s="10"/>
      <c r="E785" s="10"/>
      <c r="F785" s="24"/>
      <c r="J785" s="22"/>
      <c r="R785" s="10"/>
      <c r="S785" s="10"/>
      <c r="T785" s="10"/>
    </row>
    <row r="786" ht="15.75" customHeight="1">
      <c r="B786" s="10"/>
      <c r="C786" s="10"/>
      <c r="D786" s="10"/>
      <c r="E786" s="10"/>
      <c r="F786" s="24"/>
      <c r="J786" s="22"/>
      <c r="R786" s="10"/>
      <c r="S786" s="10"/>
      <c r="T786" s="10"/>
    </row>
    <row r="787" ht="15.75" customHeight="1">
      <c r="B787" s="10"/>
      <c r="C787" s="10"/>
      <c r="D787" s="10"/>
      <c r="E787" s="10"/>
      <c r="F787" s="24"/>
      <c r="J787" s="22"/>
      <c r="R787" s="10"/>
      <c r="S787" s="10"/>
      <c r="T787" s="10"/>
    </row>
    <row r="788" ht="15.75" customHeight="1">
      <c r="B788" s="10"/>
      <c r="C788" s="10"/>
      <c r="D788" s="10"/>
      <c r="E788" s="10"/>
      <c r="F788" s="24"/>
      <c r="J788" s="22"/>
      <c r="R788" s="10"/>
      <c r="S788" s="10"/>
      <c r="T788" s="10"/>
    </row>
    <row r="789" ht="15.75" customHeight="1">
      <c r="B789" s="10"/>
      <c r="C789" s="10"/>
      <c r="D789" s="10"/>
      <c r="E789" s="10"/>
      <c r="F789" s="24"/>
      <c r="J789" s="22"/>
      <c r="R789" s="10"/>
      <c r="S789" s="10"/>
      <c r="T789" s="10"/>
    </row>
    <row r="790" ht="15.75" customHeight="1">
      <c r="B790" s="10"/>
      <c r="C790" s="10"/>
      <c r="D790" s="10"/>
      <c r="E790" s="10"/>
      <c r="F790" s="24"/>
      <c r="J790" s="22"/>
      <c r="R790" s="10"/>
      <c r="S790" s="10"/>
      <c r="T790" s="10"/>
    </row>
    <row r="791" ht="15.75" customHeight="1">
      <c r="B791" s="10"/>
      <c r="C791" s="10"/>
      <c r="D791" s="10"/>
      <c r="E791" s="10"/>
      <c r="F791" s="24"/>
      <c r="J791" s="22"/>
      <c r="R791" s="10"/>
      <c r="S791" s="10"/>
      <c r="T791" s="10"/>
    </row>
    <row r="792" ht="15.75" customHeight="1">
      <c r="B792" s="10"/>
      <c r="C792" s="10"/>
      <c r="D792" s="10"/>
      <c r="E792" s="10"/>
      <c r="F792" s="24"/>
      <c r="J792" s="22"/>
      <c r="R792" s="10"/>
      <c r="S792" s="10"/>
      <c r="T792" s="10"/>
    </row>
    <row r="793" ht="15.75" customHeight="1">
      <c r="B793" s="10"/>
      <c r="C793" s="10"/>
      <c r="D793" s="10"/>
      <c r="E793" s="10"/>
      <c r="F793" s="24"/>
      <c r="J793" s="22"/>
      <c r="R793" s="10"/>
      <c r="S793" s="10"/>
      <c r="T793" s="10"/>
    </row>
    <row r="794" ht="15.75" customHeight="1">
      <c r="B794" s="10"/>
      <c r="C794" s="10"/>
      <c r="D794" s="10"/>
      <c r="E794" s="10"/>
      <c r="F794" s="24"/>
      <c r="J794" s="22"/>
      <c r="R794" s="10"/>
      <c r="S794" s="10"/>
      <c r="T794" s="10"/>
    </row>
    <row r="795" ht="15.75" customHeight="1">
      <c r="B795" s="10"/>
      <c r="C795" s="10"/>
      <c r="D795" s="10"/>
      <c r="E795" s="10"/>
      <c r="F795" s="24"/>
      <c r="J795" s="22"/>
      <c r="R795" s="10"/>
      <c r="S795" s="10"/>
      <c r="T795" s="10"/>
    </row>
    <row r="796" ht="15.75" customHeight="1">
      <c r="B796" s="10"/>
      <c r="C796" s="10"/>
      <c r="D796" s="10"/>
      <c r="E796" s="10"/>
      <c r="F796" s="24"/>
      <c r="J796" s="22"/>
      <c r="R796" s="10"/>
      <c r="S796" s="10"/>
      <c r="T796" s="10"/>
    </row>
    <row r="797" ht="15.75" customHeight="1">
      <c r="B797" s="10"/>
      <c r="C797" s="10"/>
      <c r="D797" s="10"/>
      <c r="E797" s="10"/>
      <c r="F797" s="24"/>
      <c r="J797" s="22"/>
      <c r="R797" s="10"/>
      <c r="S797" s="10"/>
      <c r="T797" s="10"/>
    </row>
    <row r="798" ht="15.75" customHeight="1">
      <c r="B798" s="10"/>
      <c r="C798" s="10"/>
      <c r="D798" s="10"/>
      <c r="E798" s="10"/>
      <c r="F798" s="24"/>
      <c r="J798" s="22"/>
      <c r="R798" s="10"/>
      <c r="S798" s="10"/>
      <c r="T798" s="10"/>
    </row>
    <row r="799" ht="15.75" customHeight="1">
      <c r="B799" s="10"/>
      <c r="C799" s="10"/>
      <c r="D799" s="10"/>
      <c r="E799" s="10"/>
      <c r="F799" s="24"/>
      <c r="J799" s="22"/>
      <c r="R799" s="10"/>
      <c r="S799" s="10"/>
      <c r="T799" s="10"/>
    </row>
    <row r="800" ht="15.75" customHeight="1">
      <c r="B800" s="10"/>
      <c r="C800" s="10"/>
      <c r="D800" s="10"/>
      <c r="E800" s="10"/>
      <c r="F800" s="24"/>
      <c r="J800" s="22"/>
      <c r="R800" s="10"/>
      <c r="S800" s="10"/>
      <c r="T800" s="10"/>
    </row>
    <row r="801" ht="15.75" customHeight="1">
      <c r="B801" s="10"/>
      <c r="C801" s="10"/>
      <c r="D801" s="10"/>
      <c r="E801" s="10"/>
      <c r="F801" s="24"/>
      <c r="J801" s="22"/>
      <c r="R801" s="10"/>
      <c r="S801" s="10"/>
      <c r="T801" s="10"/>
    </row>
    <row r="802" ht="15.75" customHeight="1">
      <c r="B802" s="10"/>
      <c r="C802" s="10"/>
      <c r="D802" s="10"/>
      <c r="E802" s="10"/>
      <c r="F802" s="24"/>
      <c r="J802" s="22"/>
      <c r="R802" s="10"/>
      <c r="S802" s="10"/>
      <c r="T802" s="10"/>
    </row>
    <row r="803" ht="15.75" customHeight="1">
      <c r="B803" s="10"/>
      <c r="C803" s="10"/>
      <c r="D803" s="10"/>
      <c r="E803" s="10"/>
      <c r="F803" s="24"/>
      <c r="J803" s="22"/>
      <c r="R803" s="10"/>
      <c r="S803" s="10"/>
      <c r="T803" s="10"/>
    </row>
    <row r="804" ht="15.75" customHeight="1">
      <c r="B804" s="10"/>
      <c r="C804" s="10"/>
      <c r="D804" s="10"/>
      <c r="E804" s="10"/>
      <c r="F804" s="24"/>
      <c r="J804" s="22"/>
      <c r="R804" s="10"/>
      <c r="S804" s="10"/>
      <c r="T804" s="10"/>
    </row>
    <row r="805" ht="15.75" customHeight="1">
      <c r="B805" s="10"/>
      <c r="C805" s="10"/>
      <c r="D805" s="10"/>
      <c r="E805" s="10"/>
      <c r="F805" s="24"/>
      <c r="J805" s="22"/>
      <c r="R805" s="10"/>
      <c r="S805" s="10"/>
      <c r="T805" s="10"/>
    </row>
    <row r="806" ht="15.75" customHeight="1">
      <c r="B806" s="10"/>
      <c r="C806" s="10"/>
      <c r="D806" s="10"/>
      <c r="E806" s="10"/>
      <c r="F806" s="24"/>
      <c r="J806" s="22"/>
      <c r="R806" s="10"/>
      <c r="S806" s="10"/>
      <c r="T806" s="10"/>
    </row>
    <row r="807" ht="15.75" customHeight="1">
      <c r="B807" s="10"/>
      <c r="C807" s="10"/>
      <c r="D807" s="10"/>
      <c r="E807" s="10"/>
      <c r="F807" s="24"/>
      <c r="J807" s="22"/>
      <c r="R807" s="10"/>
      <c r="S807" s="10"/>
      <c r="T807" s="10"/>
    </row>
    <row r="808" ht="15.75" customHeight="1">
      <c r="B808" s="10"/>
      <c r="C808" s="10"/>
      <c r="D808" s="10"/>
      <c r="E808" s="10"/>
      <c r="F808" s="24"/>
      <c r="J808" s="22"/>
      <c r="R808" s="10"/>
      <c r="S808" s="10"/>
      <c r="T808" s="10"/>
    </row>
    <row r="809" ht="15.75" customHeight="1">
      <c r="B809" s="10"/>
      <c r="C809" s="10"/>
      <c r="D809" s="10"/>
      <c r="E809" s="10"/>
      <c r="F809" s="24"/>
      <c r="J809" s="22"/>
      <c r="R809" s="10"/>
      <c r="S809" s="10"/>
      <c r="T809" s="10"/>
    </row>
    <row r="810" ht="15.75" customHeight="1">
      <c r="B810" s="10"/>
      <c r="C810" s="10"/>
      <c r="D810" s="10"/>
      <c r="E810" s="10"/>
      <c r="F810" s="24"/>
      <c r="J810" s="22"/>
      <c r="R810" s="10"/>
      <c r="S810" s="10"/>
      <c r="T810" s="10"/>
    </row>
    <row r="811" ht="15.75" customHeight="1">
      <c r="B811" s="10"/>
      <c r="C811" s="10"/>
      <c r="D811" s="10"/>
      <c r="E811" s="10"/>
      <c r="F811" s="24"/>
      <c r="J811" s="22"/>
      <c r="R811" s="10"/>
      <c r="S811" s="10"/>
      <c r="T811" s="10"/>
    </row>
    <row r="812" ht="15.75" customHeight="1">
      <c r="B812" s="10"/>
      <c r="C812" s="10"/>
      <c r="D812" s="10"/>
      <c r="E812" s="10"/>
      <c r="F812" s="24"/>
      <c r="J812" s="22"/>
      <c r="R812" s="10"/>
      <c r="S812" s="10"/>
      <c r="T812" s="10"/>
    </row>
    <row r="813" ht="15.75" customHeight="1">
      <c r="B813" s="10"/>
      <c r="C813" s="10"/>
      <c r="D813" s="10"/>
      <c r="E813" s="10"/>
      <c r="F813" s="24"/>
      <c r="J813" s="22"/>
      <c r="R813" s="10"/>
      <c r="S813" s="10"/>
      <c r="T813" s="10"/>
    </row>
    <row r="814" ht="15.75" customHeight="1">
      <c r="B814" s="10"/>
      <c r="C814" s="10"/>
      <c r="D814" s="10"/>
      <c r="E814" s="10"/>
      <c r="F814" s="24"/>
      <c r="J814" s="22"/>
      <c r="R814" s="10"/>
      <c r="S814" s="10"/>
      <c r="T814" s="10"/>
    </row>
    <row r="815" ht="15.75" customHeight="1">
      <c r="B815" s="10"/>
      <c r="C815" s="10"/>
      <c r="D815" s="10"/>
      <c r="E815" s="10"/>
      <c r="F815" s="24"/>
      <c r="J815" s="22"/>
      <c r="R815" s="10"/>
      <c r="S815" s="10"/>
      <c r="T815" s="10"/>
    </row>
    <row r="816" ht="15.75" customHeight="1">
      <c r="B816" s="10"/>
      <c r="C816" s="10"/>
      <c r="D816" s="10"/>
      <c r="E816" s="10"/>
      <c r="F816" s="24"/>
      <c r="J816" s="22"/>
      <c r="R816" s="10"/>
      <c r="S816" s="10"/>
      <c r="T816" s="10"/>
    </row>
    <row r="817" ht="15.75" customHeight="1">
      <c r="B817" s="10"/>
      <c r="C817" s="10"/>
      <c r="D817" s="10"/>
      <c r="E817" s="10"/>
      <c r="F817" s="24"/>
      <c r="J817" s="22"/>
      <c r="R817" s="10"/>
      <c r="S817" s="10"/>
      <c r="T817" s="10"/>
    </row>
    <row r="818" ht="15.75" customHeight="1">
      <c r="B818" s="10"/>
      <c r="C818" s="10"/>
      <c r="D818" s="10"/>
      <c r="E818" s="10"/>
      <c r="F818" s="24"/>
      <c r="J818" s="22"/>
      <c r="R818" s="10"/>
      <c r="S818" s="10"/>
      <c r="T818" s="10"/>
    </row>
    <row r="819" ht="15.75" customHeight="1">
      <c r="B819" s="10"/>
      <c r="C819" s="10"/>
      <c r="D819" s="10"/>
      <c r="E819" s="10"/>
      <c r="F819" s="24"/>
      <c r="J819" s="22"/>
      <c r="R819" s="10"/>
      <c r="S819" s="10"/>
      <c r="T819" s="10"/>
    </row>
    <row r="820" ht="15.75" customHeight="1">
      <c r="B820" s="10"/>
      <c r="C820" s="10"/>
      <c r="D820" s="10"/>
      <c r="E820" s="10"/>
      <c r="F820" s="24"/>
      <c r="J820" s="22"/>
      <c r="R820" s="10"/>
      <c r="S820" s="10"/>
      <c r="T820" s="10"/>
    </row>
    <row r="821" ht="15.75" customHeight="1">
      <c r="B821" s="10"/>
      <c r="C821" s="10"/>
      <c r="D821" s="10"/>
      <c r="E821" s="10"/>
      <c r="F821" s="24"/>
      <c r="J821" s="22"/>
      <c r="R821" s="10"/>
      <c r="S821" s="10"/>
      <c r="T821" s="10"/>
    </row>
    <row r="822" ht="15.75" customHeight="1">
      <c r="B822" s="10"/>
      <c r="C822" s="10"/>
      <c r="D822" s="10"/>
      <c r="E822" s="10"/>
      <c r="F822" s="24"/>
      <c r="J822" s="22"/>
      <c r="R822" s="10"/>
      <c r="S822" s="10"/>
      <c r="T822" s="10"/>
    </row>
    <row r="823" ht="15.75" customHeight="1">
      <c r="B823" s="10"/>
      <c r="C823" s="10"/>
      <c r="D823" s="10"/>
      <c r="E823" s="10"/>
      <c r="F823" s="24"/>
      <c r="J823" s="22"/>
      <c r="R823" s="10"/>
      <c r="S823" s="10"/>
      <c r="T823" s="10"/>
    </row>
    <row r="824" ht="15.75" customHeight="1">
      <c r="B824" s="10"/>
      <c r="C824" s="10"/>
      <c r="D824" s="10"/>
      <c r="E824" s="10"/>
      <c r="F824" s="24"/>
      <c r="J824" s="22"/>
      <c r="R824" s="10"/>
      <c r="S824" s="10"/>
      <c r="T824" s="10"/>
    </row>
    <row r="825" ht="15.75" customHeight="1">
      <c r="B825" s="10"/>
      <c r="C825" s="10"/>
      <c r="D825" s="10"/>
      <c r="E825" s="10"/>
      <c r="F825" s="24"/>
      <c r="J825" s="22"/>
      <c r="R825" s="10"/>
      <c r="S825" s="10"/>
      <c r="T825" s="10"/>
    </row>
    <row r="826" ht="15.75" customHeight="1">
      <c r="B826" s="10"/>
      <c r="C826" s="10"/>
      <c r="D826" s="10"/>
      <c r="E826" s="10"/>
      <c r="F826" s="24"/>
      <c r="J826" s="22"/>
      <c r="R826" s="10"/>
      <c r="S826" s="10"/>
      <c r="T826" s="10"/>
    </row>
    <row r="827" ht="15.75" customHeight="1">
      <c r="B827" s="10"/>
      <c r="C827" s="10"/>
      <c r="D827" s="10"/>
      <c r="E827" s="10"/>
      <c r="F827" s="24"/>
      <c r="J827" s="22"/>
      <c r="R827" s="10"/>
      <c r="S827" s="10"/>
      <c r="T827" s="10"/>
    </row>
    <row r="828" ht="15.75" customHeight="1">
      <c r="B828" s="10"/>
      <c r="C828" s="10"/>
      <c r="D828" s="10"/>
      <c r="E828" s="10"/>
      <c r="F828" s="24"/>
      <c r="J828" s="22"/>
      <c r="R828" s="10"/>
      <c r="S828" s="10"/>
      <c r="T828" s="10"/>
    </row>
    <row r="829" ht="15.75" customHeight="1">
      <c r="B829" s="10"/>
      <c r="C829" s="10"/>
      <c r="D829" s="10"/>
      <c r="E829" s="10"/>
      <c r="F829" s="24"/>
      <c r="J829" s="22"/>
      <c r="R829" s="10"/>
      <c r="S829" s="10"/>
      <c r="T829" s="10"/>
    </row>
    <row r="830" ht="15.75" customHeight="1">
      <c r="B830" s="10"/>
      <c r="C830" s="10"/>
      <c r="D830" s="10"/>
      <c r="E830" s="10"/>
      <c r="F830" s="24"/>
      <c r="J830" s="22"/>
      <c r="R830" s="10"/>
      <c r="S830" s="10"/>
      <c r="T830" s="10"/>
    </row>
    <row r="831" ht="15.75" customHeight="1">
      <c r="B831" s="10"/>
      <c r="C831" s="10"/>
      <c r="D831" s="10"/>
      <c r="E831" s="10"/>
      <c r="F831" s="24"/>
      <c r="J831" s="22"/>
      <c r="R831" s="10"/>
      <c r="S831" s="10"/>
      <c r="T831" s="10"/>
    </row>
    <row r="832" ht="15.75" customHeight="1">
      <c r="B832" s="10"/>
      <c r="C832" s="10"/>
      <c r="D832" s="10"/>
      <c r="E832" s="10"/>
      <c r="F832" s="24"/>
      <c r="J832" s="22"/>
      <c r="R832" s="10"/>
      <c r="S832" s="10"/>
      <c r="T832" s="10"/>
    </row>
    <row r="833" ht="15.75" customHeight="1">
      <c r="B833" s="10"/>
      <c r="C833" s="10"/>
      <c r="D833" s="10"/>
      <c r="E833" s="10"/>
      <c r="F833" s="24"/>
      <c r="J833" s="22"/>
      <c r="R833" s="10"/>
      <c r="S833" s="10"/>
      <c r="T833" s="10"/>
    </row>
    <row r="834" ht="15.75" customHeight="1">
      <c r="B834" s="10"/>
      <c r="C834" s="10"/>
      <c r="D834" s="10"/>
      <c r="E834" s="10"/>
      <c r="F834" s="24"/>
      <c r="J834" s="22"/>
      <c r="R834" s="10"/>
      <c r="S834" s="10"/>
      <c r="T834" s="10"/>
    </row>
    <row r="835" ht="15.75" customHeight="1">
      <c r="B835" s="10"/>
      <c r="C835" s="10"/>
      <c r="D835" s="10"/>
      <c r="E835" s="10"/>
      <c r="F835" s="24"/>
      <c r="J835" s="22"/>
      <c r="R835" s="10"/>
      <c r="S835" s="10"/>
      <c r="T835" s="10"/>
    </row>
    <row r="836" ht="15.75" customHeight="1">
      <c r="B836" s="10"/>
      <c r="C836" s="10"/>
      <c r="D836" s="10"/>
      <c r="E836" s="10"/>
      <c r="F836" s="24"/>
      <c r="J836" s="22"/>
      <c r="R836" s="10"/>
      <c r="S836" s="10"/>
      <c r="T836" s="10"/>
    </row>
    <row r="837" ht="15.75" customHeight="1">
      <c r="B837" s="10"/>
      <c r="C837" s="10"/>
      <c r="D837" s="10"/>
      <c r="E837" s="10"/>
      <c r="F837" s="24"/>
      <c r="J837" s="22"/>
      <c r="R837" s="10"/>
      <c r="S837" s="10"/>
      <c r="T837" s="10"/>
    </row>
    <row r="838" ht="15.75" customHeight="1">
      <c r="B838" s="10"/>
      <c r="C838" s="10"/>
      <c r="D838" s="10"/>
      <c r="E838" s="10"/>
      <c r="F838" s="24"/>
      <c r="J838" s="22"/>
      <c r="R838" s="10"/>
      <c r="S838" s="10"/>
      <c r="T838" s="10"/>
    </row>
    <row r="839" ht="15.75" customHeight="1">
      <c r="B839" s="10"/>
      <c r="C839" s="10"/>
      <c r="D839" s="10"/>
      <c r="E839" s="10"/>
      <c r="F839" s="24"/>
      <c r="J839" s="22"/>
      <c r="R839" s="10"/>
      <c r="S839" s="10"/>
      <c r="T839" s="10"/>
    </row>
    <row r="840" ht="15.75" customHeight="1">
      <c r="B840" s="10"/>
      <c r="C840" s="10"/>
      <c r="D840" s="10"/>
      <c r="E840" s="10"/>
      <c r="F840" s="24"/>
      <c r="J840" s="22"/>
      <c r="R840" s="10"/>
      <c r="S840" s="10"/>
      <c r="T840" s="10"/>
    </row>
    <row r="841" ht="15.75" customHeight="1">
      <c r="B841" s="10"/>
      <c r="C841" s="10"/>
      <c r="D841" s="10"/>
      <c r="E841" s="10"/>
      <c r="F841" s="24"/>
      <c r="J841" s="22"/>
      <c r="R841" s="10"/>
      <c r="S841" s="10"/>
      <c r="T841" s="10"/>
    </row>
    <row r="842" ht="15.75" customHeight="1">
      <c r="B842" s="10"/>
      <c r="C842" s="10"/>
      <c r="D842" s="10"/>
      <c r="E842" s="10"/>
      <c r="F842" s="24"/>
      <c r="J842" s="22"/>
      <c r="R842" s="10"/>
      <c r="S842" s="10"/>
      <c r="T842" s="10"/>
    </row>
    <row r="843" ht="15.75" customHeight="1">
      <c r="B843" s="10"/>
      <c r="C843" s="10"/>
      <c r="D843" s="10"/>
      <c r="E843" s="10"/>
      <c r="F843" s="24"/>
      <c r="J843" s="22"/>
      <c r="R843" s="10"/>
      <c r="S843" s="10"/>
      <c r="T843" s="10"/>
    </row>
    <row r="844" ht="15.75" customHeight="1">
      <c r="B844" s="10"/>
      <c r="C844" s="10"/>
      <c r="D844" s="10"/>
      <c r="E844" s="10"/>
      <c r="F844" s="24"/>
      <c r="J844" s="22"/>
      <c r="R844" s="10"/>
      <c r="S844" s="10"/>
      <c r="T844" s="10"/>
    </row>
    <row r="845" ht="15.75" customHeight="1">
      <c r="B845" s="10"/>
      <c r="C845" s="10"/>
      <c r="D845" s="10"/>
      <c r="E845" s="10"/>
      <c r="F845" s="24"/>
      <c r="J845" s="22"/>
      <c r="R845" s="10"/>
      <c r="S845" s="10"/>
      <c r="T845" s="10"/>
    </row>
    <row r="846" ht="15.75" customHeight="1">
      <c r="B846" s="10"/>
      <c r="C846" s="10"/>
      <c r="D846" s="10"/>
      <c r="E846" s="10"/>
      <c r="F846" s="24"/>
      <c r="J846" s="22"/>
      <c r="R846" s="10"/>
      <c r="S846" s="10"/>
      <c r="T846" s="10"/>
    </row>
    <row r="847" ht="15.75" customHeight="1">
      <c r="B847" s="10"/>
      <c r="C847" s="10"/>
      <c r="D847" s="10"/>
      <c r="E847" s="10"/>
      <c r="F847" s="24"/>
      <c r="J847" s="22"/>
      <c r="R847" s="10"/>
      <c r="S847" s="10"/>
      <c r="T847" s="10"/>
    </row>
    <row r="848" ht="15.75" customHeight="1">
      <c r="B848" s="10"/>
      <c r="C848" s="10"/>
      <c r="D848" s="10"/>
      <c r="E848" s="10"/>
      <c r="F848" s="24"/>
      <c r="J848" s="22"/>
      <c r="R848" s="10"/>
      <c r="S848" s="10"/>
      <c r="T848" s="10"/>
    </row>
    <row r="849" ht="15.75" customHeight="1">
      <c r="B849" s="10"/>
      <c r="C849" s="10"/>
      <c r="D849" s="10"/>
      <c r="E849" s="10"/>
      <c r="F849" s="24"/>
      <c r="J849" s="22"/>
      <c r="R849" s="10"/>
      <c r="S849" s="10"/>
      <c r="T849" s="10"/>
    </row>
    <row r="850" ht="15.75" customHeight="1">
      <c r="B850" s="10"/>
      <c r="C850" s="10"/>
      <c r="D850" s="10"/>
      <c r="E850" s="10"/>
      <c r="F850" s="24"/>
      <c r="J850" s="22"/>
      <c r="R850" s="10"/>
      <c r="S850" s="10"/>
      <c r="T850" s="10"/>
    </row>
    <row r="851" ht="15.75" customHeight="1">
      <c r="B851" s="10"/>
      <c r="C851" s="10"/>
      <c r="D851" s="10"/>
      <c r="E851" s="10"/>
      <c r="F851" s="24"/>
      <c r="J851" s="22"/>
      <c r="R851" s="10"/>
      <c r="S851" s="10"/>
      <c r="T851" s="10"/>
    </row>
    <row r="852" ht="15.75" customHeight="1">
      <c r="B852" s="10"/>
      <c r="C852" s="10"/>
      <c r="D852" s="10"/>
      <c r="E852" s="10"/>
      <c r="F852" s="24"/>
      <c r="J852" s="22"/>
      <c r="R852" s="10"/>
      <c r="S852" s="10"/>
      <c r="T852" s="10"/>
    </row>
    <row r="853" ht="15.75" customHeight="1">
      <c r="B853" s="10"/>
      <c r="C853" s="10"/>
      <c r="D853" s="10"/>
      <c r="E853" s="10"/>
      <c r="F853" s="24"/>
      <c r="J853" s="22"/>
      <c r="R853" s="10"/>
      <c r="S853" s="10"/>
      <c r="T853" s="10"/>
    </row>
    <row r="854" ht="15.75" customHeight="1">
      <c r="B854" s="10"/>
      <c r="C854" s="10"/>
      <c r="D854" s="10"/>
      <c r="E854" s="10"/>
      <c r="F854" s="24"/>
      <c r="J854" s="22"/>
      <c r="R854" s="10"/>
      <c r="S854" s="10"/>
      <c r="T854" s="10"/>
    </row>
    <row r="855" ht="15.75" customHeight="1">
      <c r="B855" s="10"/>
      <c r="C855" s="10"/>
      <c r="D855" s="10"/>
      <c r="E855" s="10"/>
      <c r="F855" s="24"/>
      <c r="J855" s="22"/>
      <c r="R855" s="10"/>
      <c r="S855" s="10"/>
      <c r="T855" s="10"/>
    </row>
    <row r="856" ht="15.75" customHeight="1">
      <c r="B856" s="10"/>
      <c r="C856" s="10"/>
      <c r="D856" s="10"/>
      <c r="E856" s="10"/>
      <c r="F856" s="24"/>
      <c r="J856" s="22"/>
      <c r="R856" s="10"/>
      <c r="S856" s="10"/>
      <c r="T856" s="10"/>
    </row>
    <row r="857" ht="15.75" customHeight="1">
      <c r="B857" s="10"/>
      <c r="C857" s="10"/>
      <c r="D857" s="10"/>
      <c r="E857" s="10"/>
      <c r="F857" s="24"/>
      <c r="J857" s="22"/>
      <c r="R857" s="10"/>
      <c r="S857" s="10"/>
      <c r="T857" s="10"/>
    </row>
    <row r="858" ht="15.75" customHeight="1">
      <c r="B858" s="10"/>
      <c r="C858" s="10"/>
      <c r="D858" s="10"/>
      <c r="E858" s="10"/>
      <c r="F858" s="24"/>
      <c r="J858" s="22"/>
      <c r="R858" s="10"/>
      <c r="S858" s="10"/>
      <c r="T858" s="10"/>
    </row>
    <row r="859" ht="15.75" customHeight="1">
      <c r="B859" s="10"/>
      <c r="C859" s="10"/>
      <c r="D859" s="10"/>
      <c r="E859" s="10"/>
      <c r="F859" s="24"/>
      <c r="J859" s="22"/>
      <c r="R859" s="10"/>
      <c r="S859" s="10"/>
      <c r="T859" s="10"/>
    </row>
    <row r="860" ht="15.75" customHeight="1">
      <c r="B860" s="10"/>
      <c r="C860" s="10"/>
      <c r="D860" s="10"/>
      <c r="E860" s="10"/>
      <c r="F860" s="24"/>
      <c r="J860" s="22"/>
      <c r="R860" s="10"/>
      <c r="S860" s="10"/>
      <c r="T860" s="10"/>
    </row>
    <row r="861" ht="15.75" customHeight="1">
      <c r="B861" s="10"/>
      <c r="C861" s="10"/>
      <c r="D861" s="10"/>
      <c r="E861" s="10"/>
      <c r="F861" s="24"/>
      <c r="J861" s="22"/>
      <c r="R861" s="10"/>
      <c r="S861" s="10"/>
      <c r="T861" s="10"/>
    </row>
    <row r="862" ht="15.75" customHeight="1">
      <c r="B862" s="10"/>
      <c r="C862" s="10"/>
      <c r="D862" s="10"/>
      <c r="E862" s="10"/>
      <c r="F862" s="24"/>
      <c r="J862" s="22"/>
      <c r="R862" s="10"/>
      <c r="S862" s="10"/>
      <c r="T862" s="10"/>
    </row>
    <row r="863" ht="15.75" customHeight="1">
      <c r="B863" s="10"/>
      <c r="C863" s="10"/>
      <c r="D863" s="10"/>
      <c r="E863" s="10"/>
      <c r="F863" s="24"/>
      <c r="J863" s="22"/>
      <c r="R863" s="10"/>
      <c r="S863" s="10"/>
      <c r="T863" s="10"/>
    </row>
    <row r="864" ht="15.75" customHeight="1">
      <c r="B864" s="10"/>
      <c r="C864" s="10"/>
      <c r="D864" s="10"/>
      <c r="E864" s="10"/>
      <c r="F864" s="24"/>
      <c r="J864" s="22"/>
      <c r="R864" s="10"/>
      <c r="S864" s="10"/>
      <c r="T864" s="10"/>
    </row>
    <row r="865" ht="15.75" customHeight="1">
      <c r="B865" s="10"/>
      <c r="C865" s="10"/>
      <c r="D865" s="10"/>
      <c r="E865" s="10"/>
      <c r="F865" s="24"/>
      <c r="J865" s="22"/>
      <c r="R865" s="10"/>
      <c r="S865" s="10"/>
      <c r="T865" s="10"/>
    </row>
    <row r="866" ht="15.75" customHeight="1">
      <c r="B866" s="10"/>
      <c r="C866" s="10"/>
      <c r="D866" s="10"/>
      <c r="E866" s="10"/>
      <c r="F866" s="24"/>
      <c r="J866" s="22"/>
      <c r="R866" s="10"/>
      <c r="S866" s="10"/>
      <c r="T866" s="10"/>
    </row>
    <row r="867" ht="15.75" customHeight="1">
      <c r="B867" s="10"/>
      <c r="C867" s="10"/>
      <c r="D867" s="10"/>
      <c r="E867" s="10"/>
      <c r="F867" s="24"/>
      <c r="J867" s="22"/>
      <c r="R867" s="10"/>
      <c r="S867" s="10"/>
      <c r="T867" s="10"/>
    </row>
    <row r="868" ht="15.75" customHeight="1">
      <c r="B868" s="10"/>
      <c r="C868" s="10"/>
      <c r="D868" s="10"/>
      <c r="E868" s="10"/>
      <c r="F868" s="24"/>
      <c r="J868" s="22"/>
      <c r="R868" s="10"/>
      <c r="S868" s="10"/>
      <c r="T868" s="10"/>
    </row>
    <row r="869" ht="15.75" customHeight="1">
      <c r="B869" s="10"/>
      <c r="C869" s="10"/>
      <c r="D869" s="10"/>
      <c r="E869" s="10"/>
      <c r="F869" s="24"/>
      <c r="J869" s="22"/>
      <c r="R869" s="10"/>
      <c r="S869" s="10"/>
      <c r="T869" s="10"/>
    </row>
    <row r="870" ht="15.75" customHeight="1">
      <c r="B870" s="10"/>
      <c r="C870" s="10"/>
      <c r="D870" s="10"/>
      <c r="E870" s="10"/>
      <c r="F870" s="24"/>
      <c r="J870" s="22"/>
      <c r="R870" s="10"/>
      <c r="S870" s="10"/>
      <c r="T870" s="10"/>
    </row>
    <row r="871" ht="15.75" customHeight="1">
      <c r="B871" s="10"/>
      <c r="C871" s="10"/>
      <c r="D871" s="10"/>
      <c r="E871" s="10"/>
      <c r="F871" s="24"/>
      <c r="J871" s="22"/>
      <c r="R871" s="10"/>
      <c r="S871" s="10"/>
      <c r="T871" s="10"/>
    </row>
    <row r="872" ht="15.75" customHeight="1">
      <c r="B872" s="10"/>
      <c r="C872" s="10"/>
      <c r="D872" s="10"/>
      <c r="E872" s="10"/>
      <c r="F872" s="24"/>
      <c r="J872" s="22"/>
      <c r="R872" s="10"/>
      <c r="S872" s="10"/>
      <c r="T872" s="10"/>
    </row>
    <row r="873" ht="15.75" customHeight="1">
      <c r="B873" s="10"/>
      <c r="C873" s="10"/>
      <c r="D873" s="10"/>
      <c r="E873" s="10"/>
      <c r="F873" s="24"/>
      <c r="J873" s="22"/>
      <c r="R873" s="10"/>
      <c r="S873" s="10"/>
      <c r="T873" s="10"/>
    </row>
    <row r="874" ht="15.75" customHeight="1">
      <c r="B874" s="10"/>
      <c r="C874" s="10"/>
      <c r="D874" s="10"/>
      <c r="E874" s="10"/>
      <c r="F874" s="24"/>
      <c r="J874" s="22"/>
      <c r="R874" s="10"/>
      <c r="S874" s="10"/>
      <c r="T874" s="10"/>
    </row>
    <row r="875" ht="15.75" customHeight="1">
      <c r="B875" s="10"/>
      <c r="C875" s="10"/>
      <c r="D875" s="10"/>
      <c r="E875" s="10"/>
      <c r="F875" s="24"/>
      <c r="J875" s="22"/>
      <c r="R875" s="10"/>
      <c r="S875" s="10"/>
      <c r="T875" s="10"/>
    </row>
    <row r="876" ht="15.75" customHeight="1">
      <c r="B876" s="10"/>
      <c r="C876" s="10"/>
      <c r="D876" s="10"/>
      <c r="E876" s="10"/>
      <c r="F876" s="24"/>
      <c r="J876" s="22"/>
      <c r="R876" s="10"/>
      <c r="S876" s="10"/>
      <c r="T876" s="10"/>
    </row>
    <row r="877" ht="15.75" customHeight="1">
      <c r="B877" s="10"/>
      <c r="C877" s="10"/>
      <c r="D877" s="10"/>
      <c r="E877" s="10"/>
      <c r="F877" s="24"/>
      <c r="J877" s="22"/>
      <c r="R877" s="10"/>
      <c r="S877" s="10"/>
      <c r="T877" s="10"/>
    </row>
    <row r="878" ht="15.75" customHeight="1">
      <c r="B878" s="10"/>
      <c r="C878" s="10"/>
      <c r="D878" s="10"/>
      <c r="E878" s="10"/>
      <c r="F878" s="24"/>
      <c r="J878" s="22"/>
      <c r="R878" s="10"/>
      <c r="S878" s="10"/>
      <c r="T878" s="10"/>
    </row>
    <row r="879" ht="15.75" customHeight="1">
      <c r="B879" s="10"/>
      <c r="C879" s="10"/>
      <c r="D879" s="10"/>
      <c r="E879" s="10"/>
      <c r="F879" s="24"/>
      <c r="J879" s="22"/>
      <c r="R879" s="10"/>
      <c r="S879" s="10"/>
      <c r="T879" s="10"/>
    </row>
    <row r="880" ht="15.75" customHeight="1">
      <c r="B880" s="10"/>
      <c r="C880" s="10"/>
      <c r="D880" s="10"/>
      <c r="E880" s="10"/>
      <c r="F880" s="24"/>
      <c r="J880" s="22"/>
      <c r="R880" s="10"/>
      <c r="S880" s="10"/>
      <c r="T880" s="10"/>
    </row>
    <row r="881" ht="15.75" customHeight="1">
      <c r="B881" s="10"/>
      <c r="C881" s="10"/>
      <c r="D881" s="10"/>
      <c r="E881" s="10"/>
      <c r="F881" s="24"/>
      <c r="J881" s="22"/>
      <c r="R881" s="10"/>
      <c r="S881" s="10"/>
      <c r="T881" s="10"/>
    </row>
    <row r="882" ht="15.75" customHeight="1">
      <c r="B882" s="10"/>
      <c r="C882" s="10"/>
      <c r="D882" s="10"/>
      <c r="E882" s="10"/>
      <c r="F882" s="24"/>
      <c r="J882" s="22"/>
      <c r="R882" s="10"/>
      <c r="S882" s="10"/>
      <c r="T882" s="10"/>
    </row>
    <row r="883" ht="15.75" customHeight="1">
      <c r="B883" s="10"/>
      <c r="C883" s="10"/>
      <c r="D883" s="10"/>
      <c r="E883" s="10"/>
      <c r="F883" s="24"/>
      <c r="J883" s="22"/>
      <c r="R883" s="10"/>
      <c r="S883" s="10"/>
      <c r="T883" s="10"/>
    </row>
    <row r="884" ht="15.75" customHeight="1">
      <c r="B884" s="10"/>
      <c r="C884" s="10"/>
      <c r="D884" s="10"/>
      <c r="E884" s="10"/>
      <c r="F884" s="24"/>
      <c r="J884" s="22"/>
      <c r="R884" s="10"/>
      <c r="S884" s="10"/>
      <c r="T884" s="10"/>
    </row>
    <row r="885" ht="15.75" customHeight="1">
      <c r="B885" s="10"/>
      <c r="C885" s="10"/>
      <c r="D885" s="10"/>
      <c r="E885" s="10"/>
      <c r="F885" s="24"/>
      <c r="J885" s="22"/>
      <c r="R885" s="10"/>
      <c r="S885" s="10"/>
      <c r="T885" s="10"/>
    </row>
    <row r="886" ht="15.75" customHeight="1">
      <c r="B886" s="10"/>
      <c r="C886" s="10"/>
      <c r="D886" s="10"/>
      <c r="E886" s="10"/>
      <c r="F886" s="24"/>
      <c r="J886" s="22"/>
      <c r="R886" s="10"/>
      <c r="S886" s="10"/>
      <c r="T886" s="10"/>
    </row>
    <row r="887" ht="15.75" customHeight="1">
      <c r="B887" s="10"/>
      <c r="C887" s="10"/>
      <c r="D887" s="10"/>
      <c r="E887" s="10"/>
      <c r="F887" s="24"/>
      <c r="J887" s="22"/>
      <c r="R887" s="10"/>
      <c r="S887" s="10"/>
      <c r="T887" s="10"/>
    </row>
    <row r="888" ht="15.75" customHeight="1">
      <c r="B888" s="10"/>
      <c r="C888" s="10"/>
      <c r="D888" s="10"/>
      <c r="E888" s="10"/>
      <c r="F888" s="24"/>
      <c r="J888" s="22"/>
      <c r="R888" s="10"/>
      <c r="S888" s="10"/>
      <c r="T888" s="10"/>
    </row>
    <row r="889" ht="15.75" customHeight="1">
      <c r="B889" s="10"/>
      <c r="C889" s="10"/>
      <c r="D889" s="10"/>
      <c r="E889" s="10"/>
      <c r="F889" s="24"/>
      <c r="J889" s="22"/>
      <c r="R889" s="10"/>
      <c r="S889" s="10"/>
      <c r="T889" s="10"/>
    </row>
    <row r="890" ht="15.75" customHeight="1">
      <c r="B890" s="10"/>
      <c r="C890" s="10"/>
      <c r="D890" s="10"/>
      <c r="E890" s="10"/>
      <c r="F890" s="24"/>
      <c r="J890" s="22"/>
      <c r="R890" s="10"/>
      <c r="S890" s="10"/>
      <c r="T890" s="10"/>
    </row>
    <row r="891" ht="15.75" customHeight="1">
      <c r="B891" s="10"/>
      <c r="C891" s="10"/>
      <c r="D891" s="10"/>
      <c r="E891" s="10"/>
      <c r="F891" s="24"/>
      <c r="J891" s="22"/>
      <c r="R891" s="10"/>
      <c r="S891" s="10"/>
      <c r="T891" s="10"/>
    </row>
    <row r="892" ht="15.75" customHeight="1">
      <c r="B892" s="10"/>
      <c r="C892" s="10"/>
      <c r="D892" s="10"/>
      <c r="E892" s="10"/>
      <c r="F892" s="24"/>
      <c r="J892" s="22"/>
      <c r="R892" s="10"/>
      <c r="S892" s="10"/>
      <c r="T892" s="10"/>
    </row>
    <row r="893" ht="15.75" customHeight="1">
      <c r="B893" s="10"/>
      <c r="C893" s="10"/>
      <c r="D893" s="10"/>
      <c r="E893" s="10"/>
      <c r="F893" s="24"/>
      <c r="J893" s="22"/>
      <c r="R893" s="10"/>
      <c r="S893" s="10"/>
      <c r="T893" s="10"/>
    </row>
    <row r="894" ht="15.75" customHeight="1">
      <c r="B894" s="10"/>
      <c r="C894" s="10"/>
      <c r="D894" s="10"/>
      <c r="E894" s="10"/>
      <c r="F894" s="24"/>
      <c r="J894" s="22"/>
      <c r="R894" s="10"/>
      <c r="S894" s="10"/>
      <c r="T894" s="10"/>
    </row>
    <row r="895" ht="15.75" customHeight="1">
      <c r="B895" s="10"/>
      <c r="C895" s="10"/>
      <c r="D895" s="10"/>
      <c r="E895" s="10"/>
      <c r="F895" s="24"/>
      <c r="J895" s="22"/>
      <c r="R895" s="10"/>
      <c r="S895" s="10"/>
      <c r="T895" s="10"/>
    </row>
    <row r="896" ht="15.75" customHeight="1">
      <c r="B896" s="10"/>
      <c r="C896" s="10"/>
      <c r="D896" s="10"/>
      <c r="E896" s="10"/>
      <c r="F896" s="24"/>
      <c r="J896" s="22"/>
      <c r="R896" s="10"/>
      <c r="S896" s="10"/>
      <c r="T896" s="10"/>
    </row>
    <row r="897" ht="15.75" customHeight="1">
      <c r="B897" s="10"/>
      <c r="C897" s="10"/>
      <c r="D897" s="10"/>
      <c r="E897" s="10"/>
      <c r="F897" s="24"/>
      <c r="J897" s="22"/>
      <c r="R897" s="10"/>
      <c r="S897" s="10"/>
      <c r="T897" s="10"/>
    </row>
    <row r="898" ht="15.75" customHeight="1">
      <c r="B898" s="10"/>
      <c r="C898" s="10"/>
      <c r="D898" s="10"/>
      <c r="E898" s="10"/>
      <c r="F898" s="24"/>
      <c r="J898" s="22"/>
      <c r="R898" s="10"/>
      <c r="S898" s="10"/>
      <c r="T898" s="10"/>
    </row>
    <row r="899" ht="15.75" customHeight="1">
      <c r="B899" s="10"/>
      <c r="C899" s="10"/>
      <c r="D899" s="10"/>
      <c r="E899" s="10"/>
      <c r="F899" s="24"/>
      <c r="J899" s="22"/>
      <c r="R899" s="10"/>
      <c r="S899" s="10"/>
      <c r="T899" s="10"/>
    </row>
    <row r="900" ht="15.75" customHeight="1">
      <c r="B900" s="10"/>
      <c r="C900" s="10"/>
      <c r="D900" s="10"/>
      <c r="E900" s="10"/>
      <c r="F900" s="24"/>
      <c r="J900" s="22"/>
      <c r="R900" s="10"/>
      <c r="S900" s="10"/>
      <c r="T900" s="10"/>
    </row>
    <row r="901" ht="15.75" customHeight="1">
      <c r="B901" s="10"/>
      <c r="C901" s="10"/>
      <c r="D901" s="10"/>
      <c r="E901" s="10"/>
      <c r="F901" s="24"/>
      <c r="J901" s="22"/>
      <c r="R901" s="10"/>
      <c r="S901" s="10"/>
      <c r="T901" s="10"/>
    </row>
    <row r="902" ht="15.75" customHeight="1">
      <c r="B902" s="10"/>
      <c r="C902" s="10"/>
      <c r="D902" s="10"/>
      <c r="E902" s="10"/>
      <c r="F902" s="24"/>
      <c r="J902" s="22"/>
      <c r="R902" s="10"/>
      <c r="S902" s="10"/>
      <c r="T902" s="10"/>
    </row>
    <row r="903" ht="15.75" customHeight="1">
      <c r="B903" s="10"/>
      <c r="C903" s="10"/>
      <c r="D903" s="10"/>
      <c r="E903" s="10"/>
      <c r="F903" s="24"/>
      <c r="J903" s="22"/>
      <c r="R903" s="10"/>
      <c r="S903" s="10"/>
      <c r="T903" s="10"/>
    </row>
    <row r="904" ht="15.75" customHeight="1">
      <c r="B904" s="10"/>
      <c r="C904" s="10"/>
      <c r="D904" s="10"/>
      <c r="E904" s="10"/>
      <c r="F904" s="24"/>
      <c r="J904" s="22"/>
      <c r="R904" s="10"/>
      <c r="S904" s="10"/>
      <c r="T904" s="10"/>
    </row>
    <row r="905" ht="15.75" customHeight="1">
      <c r="B905" s="10"/>
      <c r="C905" s="10"/>
      <c r="D905" s="10"/>
      <c r="E905" s="10"/>
      <c r="F905" s="24"/>
      <c r="J905" s="22"/>
      <c r="R905" s="10"/>
      <c r="S905" s="10"/>
      <c r="T905" s="10"/>
    </row>
    <row r="906" ht="15.75" customHeight="1">
      <c r="B906" s="10"/>
      <c r="C906" s="10"/>
      <c r="D906" s="10"/>
      <c r="E906" s="10"/>
      <c r="F906" s="24"/>
      <c r="J906" s="22"/>
      <c r="R906" s="10"/>
      <c r="S906" s="10"/>
      <c r="T906" s="10"/>
    </row>
    <row r="907" ht="15.75" customHeight="1">
      <c r="B907" s="10"/>
      <c r="C907" s="10"/>
      <c r="D907" s="10"/>
      <c r="E907" s="10"/>
      <c r="F907" s="24"/>
      <c r="J907" s="22"/>
      <c r="R907" s="10"/>
      <c r="S907" s="10"/>
      <c r="T907" s="10"/>
    </row>
    <row r="908" ht="15.75" customHeight="1">
      <c r="B908" s="10"/>
      <c r="C908" s="10"/>
      <c r="D908" s="10"/>
      <c r="E908" s="10"/>
      <c r="F908" s="24"/>
      <c r="J908" s="22"/>
      <c r="R908" s="10"/>
      <c r="S908" s="10"/>
      <c r="T908" s="10"/>
    </row>
    <row r="909" ht="15.75" customHeight="1">
      <c r="B909" s="10"/>
      <c r="C909" s="10"/>
      <c r="D909" s="10"/>
      <c r="E909" s="10"/>
      <c r="F909" s="24"/>
      <c r="J909" s="22"/>
      <c r="R909" s="10"/>
      <c r="S909" s="10"/>
      <c r="T909" s="10"/>
    </row>
    <row r="910" ht="15.75" customHeight="1">
      <c r="B910" s="10"/>
      <c r="C910" s="10"/>
      <c r="D910" s="10"/>
      <c r="E910" s="10"/>
      <c r="F910" s="24"/>
      <c r="J910" s="22"/>
      <c r="R910" s="10"/>
      <c r="S910" s="10"/>
      <c r="T910" s="10"/>
    </row>
    <row r="911" ht="15.75" customHeight="1">
      <c r="B911" s="10"/>
      <c r="C911" s="10"/>
      <c r="D911" s="10"/>
      <c r="E911" s="10"/>
      <c r="F911" s="24"/>
      <c r="J911" s="22"/>
      <c r="R911" s="10"/>
      <c r="S911" s="10"/>
      <c r="T911" s="10"/>
    </row>
    <row r="912" ht="15.75" customHeight="1">
      <c r="B912" s="10"/>
      <c r="C912" s="10"/>
      <c r="D912" s="10"/>
      <c r="E912" s="10"/>
      <c r="F912" s="24"/>
      <c r="J912" s="22"/>
      <c r="R912" s="10"/>
      <c r="S912" s="10"/>
      <c r="T912" s="10"/>
    </row>
    <row r="913" ht="15.75" customHeight="1">
      <c r="B913" s="10"/>
      <c r="C913" s="10"/>
      <c r="D913" s="10"/>
      <c r="E913" s="10"/>
      <c r="F913" s="24"/>
      <c r="J913" s="22"/>
      <c r="R913" s="10"/>
      <c r="S913" s="10"/>
      <c r="T913" s="10"/>
    </row>
    <row r="914" ht="15.75" customHeight="1">
      <c r="B914" s="10"/>
      <c r="C914" s="10"/>
      <c r="D914" s="10"/>
      <c r="E914" s="10"/>
      <c r="F914" s="24"/>
      <c r="J914" s="22"/>
      <c r="R914" s="10"/>
      <c r="S914" s="10"/>
      <c r="T914" s="10"/>
    </row>
    <row r="915" ht="15.75" customHeight="1">
      <c r="B915" s="10"/>
      <c r="C915" s="10"/>
      <c r="D915" s="10"/>
      <c r="E915" s="10"/>
      <c r="F915" s="24"/>
      <c r="J915" s="22"/>
      <c r="R915" s="10"/>
      <c r="S915" s="10"/>
      <c r="T915" s="10"/>
    </row>
    <row r="916" ht="15.75" customHeight="1">
      <c r="B916" s="10"/>
      <c r="C916" s="10"/>
      <c r="D916" s="10"/>
      <c r="E916" s="10"/>
      <c r="F916" s="24"/>
      <c r="J916" s="22"/>
      <c r="R916" s="10"/>
      <c r="S916" s="10"/>
      <c r="T916" s="10"/>
    </row>
    <row r="917" ht="15.75" customHeight="1">
      <c r="B917" s="10"/>
      <c r="C917" s="10"/>
      <c r="D917" s="10"/>
      <c r="E917" s="10"/>
      <c r="F917" s="24"/>
      <c r="J917" s="22"/>
      <c r="R917" s="10"/>
      <c r="S917" s="10"/>
      <c r="T917" s="10"/>
    </row>
    <row r="918" ht="15.75" customHeight="1">
      <c r="B918" s="10"/>
      <c r="C918" s="10"/>
      <c r="D918" s="10"/>
      <c r="E918" s="10"/>
      <c r="F918" s="24"/>
      <c r="J918" s="22"/>
      <c r="R918" s="10"/>
      <c r="S918" s="10"/>
      <c r="T918" s="10"/>
    </row>
    <row r="919" ht="15.75" customHeight="1">
      <c r="B919" s="10"/>
      <c r="C919" s="10"/>
      <c r="D919" s="10"/>
      <c r="E919" s="10"/>
      <c r="F919" s="24"/>
      <c r="J919" s="22"/>
      <c r="R919" s="10"/>
      <c r="S919" s="10"/>
      <c r="T919" s="10"/>
    </row>
    <row r="920" ht="15.75" customHeight="1">
      <c r="B920" s="10"/>
      <c r="C920" s="10"/>
      <c r="D920" s="10"/>
      <c r="E920" s="10"/>
      <c r="F920" s="24"/>
      <c r="J920" s="22"/>
      <c r="R920" s="10"/>
      <c r="S920" s="10"/>
      <c r="T920" s="10"/>
    </row>
    <row r="921" ht="15.75" customHeight="1">
      <c r="B921" s="10"/>
      <c r="C921" s="10"/>
      <c r="D921" s="10"/>
      <c r="E921" s="10"/>
      <c r="F921" s="24"/>
      <c r="J921" s="22"/>
      <c r="R921" s="10"/>
      <c r="S921" s="10"/>
      <c r="T921" s="10"/>
    </row>
    <row r="922" ht="15.75" customHeight="1">
      <c r="B922" s="10"/>
      <c r="C922" s="10"/>
      <c r="D922" s="10"/>
      <c r="E922" s="10"/>
      <c r="F922" s="24"/>
      <c r="J922" s="22"/>
      <c r="R922" s="10"/>
      <c r="S922" s="10"/>
      <c r="T922" s="10"/>
    </row>
    <row r="923" ht="15.75" customHeight="1">
      <c r="B923" s="10"/>
      <c r="C923" s="10"/>
      <c r="D923" s="10"/>
      <c r="E923" s="10"/>
      <c r="F923" s="24"/>
      <c r="J923" s="22"/>
      <c r="R923" s="10"/>
      <c r="S923" s="10"/>
      <c r="T923" s="10"/>
    </row>
    <row r="924" ht="15.75" customHeight="1">
      <c r="B924" s="10"/>
      <c r="C924" s="10"/>
      <c r="D924" s="10"/>
      <c r="E924" s="10"/>
      <c r="F924" s="24"/>
      <c r="J924" s="22"/>
      <c r="R924" s="10"/>
      <c r="S924" s="10"/>
      <c r="T924" s="10"/>
    </row>
    <row r="925" ht="15.75" customHeight="1">
      <c r="B925" s="10"/>
      <c r="C925" s="10"/>
      <c r="D925" s="10"/>
      <c r="E925" s="10"/>
      <c r="F925" s="24"/>
      <c r="J925" s="22"/>
      <c r="R925" s="10"/>
      <c r="S925" s="10"/>
      <c r="T925" s="10"/>
    </row>
    <row r="926" ht="15.75" customHeight="1">
      <c r="B926" s="10"/>
      <c r="C926" s="10"/>
      <c r="D926" s="10"/>
      <c r="E926" s="10"/>
      <c r="F926" s="24"/>
      <c r="J926" s="22"/>
      <c r="R926" s="10"/>
      <c r="S926" s="10"/>
      <c r="T926" s="10"/>
    </row>
    <row r="927" ht="15.75" customHeight="1">
      <c r="B927" s="10"/>
      <c r="C927" s="10"/>
      <c r="D927" s="10"/>
      <c r="E927" s="10"/>
      <c r="F927" s="24"/>
      <c r="J927" s="22"/>
      <c r="R927" s="10"/>
      <c r="S927" s="10"/>
      <c r="T927" s="10"/>
    </row>
    <row r="928" ht="15.75" customHeight="1">
      <c r="B928" s="10"/>
      <c r="C928" s="10"/>
      <c r="D928" s="10"/>
      <c r="E928" s="10"/>
      <c r="F928" s="24"/>
      <c r="J928" s="22"/>
      <c r="R928" s="10"/>
      <c r="S928" s="10"/>
      <c r="T928" s="10"/>
    </row>
    <row r="929" ht="15.75" customHeight="1">
      <c r="B929" s="10"/>
      <c r="C929" s="10"/>
      <c r="D929" s="10"/>
      <c r="E929" s="10"/>
      <c r="F929" s="24"/>
      <c r="J929" s="22"/>
      <c r="R929" s="10"/>
      <c r="S929" s="10"/>
      <c r="T929" s="10"/>
    </row>
    <row r="930" ht="15.75" customHeight="1">
      <c r="B930" s="10"/>
      <c r="C930" s="10"/>
      <c r="D930" s="10"/>
      <c r="E930" s="10"/>
      <c r="F930" s="24"/>
      <c r="J930" s="22"/>
      <c r="R930" s="10"/>
      <c r="S930" s="10"/>
      <c r="T930" s="10"/>
    </row>
    <row r="931" ht="15.75" customHeight="1">
      <c r="B931" s="10"/>
      <c r="C931" s="10"/>
      <c r="D931" s="10"/>
      <c r="E931" s="10"/>
      <c r="F931" s="24"/>
      <c r="J931" s="22"/>
      <c r="R931" s="10"/>
      <c r="S931" s="10"/>
      <c r="T931" s="10"/>
    </row>
    <row r="932" ht="15.75" customHeight="1">
      <c r="B932" s="10"/>
      <c r="C932" s="10"/>
      <c r="D932" s="10"/>
      <c r="E932" s="10"/>
      <c r="F932" s="24"/>
      <c r="J932" s="22"/>
      <c r="R932" s="10"/>
      <c r="S932" s="10"/>
      <c r="T932" s="10"/>
    </row>
    <row r="933" ht="15.75" customHeight="1">
      <c r="B933" s="10"/>
      <c r="C933" s="10"/>
      <c r="D933" s="10"/>
      <c r="E933" s="10"/>
      <c r="F933" s="24"/>
      <c r="J933" s="22"/>
      <c r="R933" s="10"/>
      <c r="S933" s="10"/>
      <c r="T933" s="10"/>
    </row>
    <row r="934" ht="15.75" customHeight="1">
      <c r="B934" s="10"/>
      <c r="C934" s="10"/>
      <c r="D934" s="10"/>
      <c r="E934" s="10"/>
      <c r="F934" s="24"/>
      <c r="J934" s="22"/>
      <c r="R934" s="10"/>
      <c r="S934" s="10"/>
      <c r="T934" s="10"/>
    </row>
    <row r="935" ht="15.75" customHeight="1">
      <c r="B935" s="10"/>
      <c r="C935" s="10"/>
      <c r="D935" s="10"/>
      <c r="E935" s="10"/>
      <c r="F935" s="24"/>
      <c r="J935" s="22"/>
      <c r="R935" s="10"/>
      <c r="S935" s="10"/>
      <c r="T935" s="10"/>
    </row>
    <row r="936" ht="15.75" customHeight="1">
      <c r="B936" s="10"/>
      <c r="C936" s="10"/>
      <c r="D936" s="10"/>
      <c r="E936" s="10"/>
      <c r="F936" s="24"/>
      <c r="J936" s="22"/>
      <c r="R936" s="10"/>
      <c r="S936" s="10"/>
      <c r="T936" s="10"/>
    </row>
    <row r="937" ht="15.75" customHeight="1">
      <c r="B937" s="10"/>
      <c r="C937" s="10"/>
      <c r="D937" s="10"/>
      <c r="E937" s="10"/>
      <c r="F937" s="24"/>
      <c r="J937" s="22"/>
      <c r="R937" s="10"/>
      <c r="S937" s="10"/>
      <c r="T937" s="10"/>
    </row>
    <row r="938" ht="15.75" customHeight="1">
      <c r="B938" s="10"/>
      <c r="C938" s="10"/>
      <c r="D938" s="10"/>
      <c r="E938" s="10"/>
      <c r="F938" s="24"/>
      <c r="J938" s="22"/>
      <c r="R938" s="10"/>
      <c r="S938" s="10"/>
      <c r="T938" s="10"/>
    </row>
    <row r="939" ht="15.75" customHeight="1">
      <c r="B939" s="10"/>
      <c r="C939" s="10"/>
      <c r="D939" s="10"/>
      <c r="E939" s="10"/>
      <c r="F939" s="24"/>
      <c r="J939" s="22"/>
      <c r="R939" s="10"/>
      <c r="S939" s="10"/>
      <c r="T939" s="10"/>
    </row>
    <row r="940" ht="15.75" customHeight="1">
      <c r="B940" s="10"/>
      <c r="C940" s="10"/>
      <c r="D940" s="10"/>
      <c r="E940" s="10"/>
      <c r="F940" s="24"/>
      <c r="J940" s="22"/>
      <c r="R940" s="10"/>
      <c r="S940" s="10"/>
      <c r="T940" s="10"/>
    </row>
    <row r="941" ht="15.75" customHeight="1">
      <c r="B941" s="10"/>
      <c r="C941" s="10"/>
      <c r="D941" s="10"/>
      <c r="E941" s="10"/>
      <c r="F941" s="24"/>
      <c r="J941" s="22"/>
      <c r="R941" s="10"/>
      <c r="S941" s="10"/>
      <c r="T941" s="10"/>
    </row>
    <row r="942" ht="15.75" customHeight="1">
      <c r="B942" s="10"/>
      <c r="C942" s="10"/>
      <c r="D942" s="10"/>
      <c r="E942" s="10"/>
      <c r="F942" s="24"/>
      <c r="J942" s="22"/>
      <c r="R942" s="10"/>
      <c r="S942" s="10"/>
      <c r="T942" s="10"/>
    </row>
    <row r="943" ht="15.75" customHeight="1">
      <c r="B943" s="10"/>
      <c r="C943" s="10"/>
      <c r="D943" s="10"/>
      <c r="E943" s="10"/>
      <c r="F943" s="24"/>
      <c r="J943" s="22"/>
      <c r="R943" s="10"/>
      <c r="S943" s="10"/>
      <c r="T943" s="10"/>
    </row>
    <row r="944" ht="15.75" customHeight="1">
      <c r="B944" s="10"/>
      <c r="C944" s="10"/>
      <c r="D944" s="10"/>
      <c r="E944" s="10"/>
      <c r="F944" s="24"/>
      <c r="J944" s="22"/>
      <c r="R944" s="10"/>
      <c r="S944" s="10"/>
      <c r="T944" s="10"/>
    </row>
    <row r="945" ht="15.75" customHeight="1">
      <c r="B945" s="10"/>
      <c r="C945" s="10"/>
      <c r="D945" s="10"/>
      <c r="E945" s="10"/>
      <c r="F945" s="24"/>
      <c r="J945" s="22"/>
      <c r="R945" s="10"/>
      <c r="S945" s="10"/>
      <c r="T945" s="10"/>
    </row>
    <row r="946" ht="15.75" customHeight="1">
      <c r="B946" s="10"/>
      <c r="C946" s="10"/>
      <c r="D946" s="10"/>
      <c r="E946" s="10"/>
      <c r="F946" s="24"/>
      <c r="J946" s="22"/>
      <c r="R946" s="10"/>
      <c r="S946" s="10"/>
      <c r="T946" s="10"/>
    </row>
    <row r="947" ht="15.75" customHeight="1">
      <c r="B947" s="10"/>
      <c r="C947" s="10"/>
      <c r="D947" s="10"/>
      <c r="E947" s="10"/>
      <c r="F947" s="24"/>
      <c r="J947" s="22"/>
      <c r="R947" s="10"/>
      <c r="S947" s="10"/>
      <c r="T947" s="10"/>
    </row>
    <row r="948" ht="15.75" customHeight="1">
      <c r="B948" s="10"/>
      <c r="C948" s="10"/>
      <c r="D948" s="10"/>
      <c r="E948" s="10"/>
      <c r="F948" s="24"/>
      <c r="J948" s="22"/>
      <c r="R948" s="10"/>
      <c r="S948" s="10"/>
      <c r="T948" s="10"/>
    </row>
    <row r="949" ht="15.75" customHeight="1">
      <c r="B949" s="10"/>
      <c r="C949" s="10"/>
      <c r="D949" s="10"/>
      <c r="E949" s="10"/>
      <c r="F949" s="24"/>
      <c r="J949" s="22"/>
      <c r="R949" s="10"/>
      <c r="S949" s="10"/>
      <c r="T949" s="10"/>
    </row>
    <row r="950" ht="15.75" customHeight="1">
      <c r="B950" s="10"/>
      <c r="C950" s="10"/>
      <c r="D950" s="10"/>
      <c r="E950" s="10"/>
      <c r="F950" s="24"/>
      <c r="J950" s="22"/>
      <c r="R950" s="10"/>
      <c r="S950" s="10"/>
      <c r="T950" s="10"/>
    </row>
    <row r="951" ht="15.75" customHeight="1">
      <c r="B951" s="10"/>
      <c r="C951" s="10"/>
      <c r="D951" s="10"/>
      <c r="E951" s="10"/>
      <c r="F951" s="24"/>
      <c r="J951" s="22"/>
      <c r="R951" s="10"/>
      <c r="S951" s="10"/>
      <c r="T951" s="10"/>
    </row>
    <row r="952" ht="15.75" customHeight="1">
      <c r="B952" s="10"/>
      <c r="C952" s="10"/>
      <c r="D952" s="10"/>
      <c r="E952" s="10"/>
      <c r="F952" s="24"/>
      <c r="J952" s="22"/>
      <c r="R952" s="10"/>
      <c r="S952" s="10"/>
      <c r="T952" s="10"/>
    </row>
    <row r="953" ht="15.75" customHeight="1">
      <c r="B953" s="10"/>
      <c r="C953" s="10"/>
      <c r="D953" s="10"/>
      <c r="E953" s="10"/>
      <c r="F953" s="24"/>
      <c r="J953" s="22"/>
      <c r="R953" s="10"/>
      <c r="S953" s="10"/>
      <c r="T953" s="10"/>
    </row>
    <row r="954" ht="15.75" customHeight="1">
      <c r="B954" s="10"/>
      <c r="C954" s="10"/>
      <c r="D954" s="10"/>
      <c r="E954" s="10"/>
      <c r="F954" s="24"/>
      <c r="J954" s="22"/>
      <c r="R954" s="10"/>
      <c r="S954" s="10"/>
      <c r="T954" s="10"/>
    </row>
    <row r="955" ht="15.75" customHeight="1">
      <c r="B955" s="10"/>
      <c r="C955" s="10"/>
      <c r="D955" s="10"/>
      <c r="E955" s="10"/>
      <c r="F955" s="24"/>
      <c r="J955" s="22"/>
      <c r="R955" s="10"/>
      <c r="S955" s="10"/>
      <c r="T955" s="10"/>
    </row>
    <row r="956" ht="15.75" customHeight="1">
      <c r="B956" s="10"/>
      <c r="C956" s="10"/>
      <c r="D956" s="10"/>
      <c r="E956" s="10"/>
      <c r="F956" s="24"/>
      <c r="J956" s="22"/>
      <c r="R956" s="10"/>
      <c r="S956" s="10"/>
      <c r="T956" s="10"/>
    </row>
    <row r="957" ht="15.75" customHeight="1">
      <c r="B957" s="10"/>
      <c r="C957" s="10"/>
      <c r="D957" s="10"/>
      <c r="E957" s="10"/>
      <c r="F957" s="24"/>
      <c r="J957" s="22"/>
      <c r="R957" s="10"/>
      <c r="S957" s="10"/>
      <c r="T957" s="10"/>
    </row>
    <row r="958" ht="15.75" customHeight="1">
      <c r="B958" s="10"/>
      <c r="C958" s="10"/>
      <c r="D958" s="10"/>
      <c r="E958" s="10"/>
      <c r="F958" s="24"/>
      <c r="J958" s="22"/>
      <c r="R958" s="10"/>
      <c r="S958" s="10"/>
      <c r="T958" s="10"/>
    </row>
    <row r="959" ht="15.75" customHeight="1">
      <c r="B959" s="10"/>
      <c r="C959" s="10"/>
      <c r="D959" s="10"/>
      <c r="E959" s="10"/>
      <c r="F959" s="24"/>
      <c r="J959" s="22"/>
      <c r="R959" s="10"/>
      <c r="S959" s="10"/>
      <c r="T959" s="10"/>
    </row>
    <row r="960" ht="15.75" customHeight="1">
      <c r="B960" s="10"/>
      <c r="C960" s="10"/>
      <c r="D960" s="10"/>
      <c r="E960" s="10"/>
      <c r="F960" s="24"/>
      <c r="J960" s="22"/>
      <c r="R960" s="10"/>
      <c r="S960" s="10"/>
      <c r="T960" s="10"/>
    </row>
    <row r="961" ht="15.75" customHeight="1">
      <c r="B961" s="10"/>
      <c r="C961" s="10"/>
      <c r="D961" s="10"/>
      <c r="E961" s="10"/>
      <c r="F961" s="24"/>
      <c r="J961" s="22"/>
      <c r="R961" s="10"/>
      <c r="S961" s="10"/>
      <c r="T961" s="10"/>
    </row>
    <row r="962" ht="15.75" customHeight="1">
      <c r="B962" s="10"/>
      <c r="C962" s="10"/>
      <c r="D962" s="10"/>
      <c r="E962" s="10"/>
      <c r="F962" s="24"/>
      <c r="J962" s="22"/>
      <c r="R962" s="10"/>
      <c r="S962" s="10"/>
      <c r="T962" s="10"/>
    </row>
    <row r="963" ht="15.75" customHeight="1">
      <c r="B963" s="10"/>
      <c r="C963" s="10"/>
      <c r="D963" s="10"/>
      <c r="E963" s="10"/>
      <c r="F963" s="24"/>
      <c r="J963" s="22"/>
      <c r="R963" s="10"/>
      <c r="S963" s="10"/>
      <c r="T963" s="10"/>
    </row>
    <row r="964" ht="15.75" customHeight="1">
      <c r="B964" s="10"/>
      <c r="C964" s="10"/>
      <c r="D964" s="10"/>
      <c r="E964" s="10"/>
      <c r="F964" s="24"/>
      <c r="J964" s="22"/>
      <c r="R964" s="10"/>
      <c r="S964" s="10"/>
      <c r="T964" s="10"/>
    </row>
    <row r="965" ht="15.75" customHeight="1">
      <c r="B965" s="10"/>
      <c r="C965" s="10"/>
      <c r="D965" s="10"/>
      <c r="E965" s="10"/>
      <c r="F965" s="24"/>
      <c r="J965" s="22"/>
      <c r="R965" s="10"/>
      <c r="S965" s="10"/>
      <c r="T965" s="10"/>
    </row>
    <row r="966" ht="15.75" customHeight="1">
      <c r="B966" s="10"/>
      <c r="C966" s="10"/>
      <c r="D966" s="10"/>
      <c r="E966" s="10"/>
      <c r="F966" s="24"/>
      <c r="J966" s="22"/>
      <c r="R966" s="10"/>
      <c r="S966" s="10"/>
      <c r="T966" s="10"/>
    </row>
    <row r="967" ht="15.75" customHeight="1">
      <c r="B967" s="10"/>
      <c r="C967" s="10"/>
      <c r="D967" s="10"/>
      <c r="E967" s="10"/>
      <c r="F967" s="24"/>
      <c r="J967" s="22"/>
      <c r="R967" s="10"/>
      <c r="S967" s="10"/>
      <c r="T967" s="10"/>
    </row>
    <row r="968" ht="15.75" customHeight="1">
      <c r="B968" s="10"/>
      <c r="C968" s="10"/>
      <c r="D968" s="10"/>
      <c r="E968" s="10"/>
      <c r="F968" s="24"/>
      <c r="J968" s="22"/>
      <c r="R968" s="10"/>
      <c r="S968" s="10"/>
      <c r="T968" s="10"/>
    </row>
    <row r="969" ht="15.75" customHeight="1">
      <c r="B969" s="10"/>
      <c r="C969" s="10"/>
      <c r="D969" s="10"/>
      <c r="E969" s="10"/>
      <c r="F969" s="24"/>
      <c r="J969" s="22"/>
      <c r="R969" s="10"/>
      <c r="S969" s="10"/>
      <c r="T969" s="10"/>
    </row>
    <row r="970" ht="15.75" customHeight="1">
      <c r="B970" s="10"/>
      <c r="C970" s="10"/>
      <c r="D970" s="10"/>
      <c r="E970" s="10"/>
      <c r="F970" s="24"/>
      <c r="J970" s="22"/>
      <c r="R970" s="10"/>
      <c r="S970" s="10"/>
      <c r="T970" s="10"/>
    </row>
    <row r="971" ht="15.75" customHeight="1">
      <c r="B971" s="10"/>
      <c r="C971" s="10"/>
      <c r="D971" s="10"/>
      <c r="E971" s="10"/>
      <c r="F971" s="24"/>
      <c r="J971" s="22"/>
      <c r="R971" s="10"/>
      <c r="S971" s="10"/>
      <c r="T971" s="10"/>
    </row>
    <row r="972" ht="15.75" customHeight="1">
      <c r="B972" s="10"/>
      <c r="C972" s="10"/>
      <c r="D972" s="10"/>
      <c r="E972" s="10"/>
      <c r="F972" s="24"/>
      <c r="J972" s="22"/>
      <c r="R972" s="10"/>
      <c r="S972" s="10"/>
      <c r="T972" s="10"/>
    </row>
    <row r="973" ht="15.75" customHeight="1">
      <c r="B973" s="10"/>
      <c r="C973" s="10"/>
      <c r="D973" s="10"/>
      <c r="E973" s="10"/>
      <c r="F973" s="24"/>
      <c r="J973" s="22"/>
      <c r="R973" s="10"/>
      <c r="S973" s="10"/>
      <c r="T973" s="10"/>
    </row>
    <row r="974" ht="15.75" customHeight="1">
      <c r="B974" s="10"/>
      <c r="C974" s="10"/>
      <c r="D974" s="10"/>
      <c r="E974" s="10"/>
      <c r="F974" s="24"/>
      <c r="J974" s="22"/>
      <c r="R974" s="10"/>
      <c r="S974" s="10"/>
      <c r="T974" s="10"/>
    </row>
    <row r="975" ht="15.75" customHeight="1">
      <c r="B975" s="10"/>
      <c r="C975" s="10"/>
      <c r="D975" s="10"/>
      <c r="E975" s="10"/>
      <c r="F975" s="24"/>
      <c r="J975" s="22"/>
      <c r="R975" s="10"/>
      <c r="S975" s="10"/>
      <c r="T975" s="10"/>
    </row>
    <row r="976" ht="15.75" customHeight="1">
      <c r="B976" s="10"/>
      <c r="C976" s="10"/>
      <c r="D976" s="10"/>
      <c r="E976" s="10"/>
      <c r="F976" s="24"/>
      <c r="J976" s="22"/>
      <c r="R976" s="10"/>
      <c r="S976" s="10"/>
      <c r="T976" s="10"/>
    </row>
    <row r="977" ht="15.75" customHeight="1">
      <c r="B977" s="10"/>
      <c r="C977" s="10"/>
      <c r="D977" s="10"/>
      <c r="E977" s="10"/>
      <c r="F977" s="24"/>
      <c r="J977" s="22"/>
      <c r="R977" s="10"/>
      <c r="S977" s="10"/>
      <c r="T977" s="10"/>
    </row>
    <row r="978" ht="15.75" customHeight="1">
      <c r="B978" s="10"/>
      <c r="C978" s="10"/>
      <c r="D978" s="10"/>
      <c r="E978" s="10"/>
      <c r="F978" s="24"/>
      <c r="J978" s="22"/>
      <c r="R978" s="10"/>
      <c r="S978" s="10"/>
      <c r="T978" s="10"/>
    </row>
    <row r="979" ht="15.75" customHeight="1">
      <c r="B979" s="10"/>
      <c r="C979" s="10"/>
      <c r="D979" s="10"/>
      <c r="E979" s="10"/>
      <c r="F979" s="24"/>
      <c r="J979" s="22"/>
      <c r="R979" s="10"/>
      <c r="S979" s="10"/>
      <c r="T979" s="10"/>
    </row>
    <row r="980" ht="15.75" customHeight="1">
      <c r="B980" s="10"/>
      <c r="C980" s="10"/>
      <c r="D980" s="10"/>
      <c r="E980" s="10"/>
      <c r="F980" s="24"/>
      <c r="J980" s="22"/>
      <c r="R980" s="10"/>
      <c r="S980" s="10"/>
      <c r="T980" s="10"/>
    </row>
    <row r="981" ht="15.75" customHeight="1">
      <c r="B981" s="10"/>
      <c r="C981" s="10"/>
      <c r="D981" s="10"/>
      <c r="E981" s="10"/>
      <c r="F981" s="24"/>
      <c r="J981" s="22"/>
      <c r="R981" s="10"/>
      <c r="S981" s="10"/>
      <c r="T981" s="10"/>
    </row>
    <row r="982" ht="15.75" customHeight="1">
      <c r="B982" s="10"/>
      <c r="C982" s="10"/>
      <c r="D982" s="10"/>
      <c r="E982" s="10"/>
      <c r="F982" s="24"/>
      <c r="J982" s="22"/>
      <c r="R982" s="10"/>
      <c r="S982" s="10"/>
      <c r="T982" s="10"/>
    </row>
    <row r="983" ht="15.75" customHeight="1">
      <c r="B983" s="10"/>
      <c r="C983" s="10"/>
      <c r="D983" s="10"/>
      <c r="E983" s="10"/>
      <c r="F983" s="24"/>
      <c r="J983" s="22"/>
      <c r="R983" s="10"/>
      <c r="S983" s="10"/>
      <c r="T983" s="10"/>
    </row>
    <row r="984" ht="15.75" customHeight="1">
      <c r="B984" s="10"/>
      <c r="C984" s="10"/>
      <c r="D984" s="10"/>
      <c r="E984" s="10"/>
      <c r="F984" s="24"/>
      <c r="J984" s="22"/>
      <c r="R984" s="10"/>
      <c r="S984" s="10"/>
      <c r="T984" s="10"/>
    </row>
    <row r="985" ht="15.75" customHeight="1">
      <c r="B985" s="10"/>
      <c r="C985" s="10"/>
      <c r="D985" s="10"/>
      <c r="E985" s="10"/>
      <c r="F985" s="24"/>
      <c r="J985" s="22"/>
      <c r="R985" s="10"/>
      <c r="S985" s="10"/>
      <c r="T985" s="10"/>
    </row>
    <row r="986" ht="15.75" customHeight="1">
      <c r="B986" s="10"/>
      <c r="C986" s="10"/>
      <c r="D986" s="10"/>
      <c r="E986" s="10"/>
      <c r="F986" s="24"/>
      <c r="J986" s="22"/>
      <c r="R986" s="10"/>
      <c r="S986" s="10"/>
      <c r="T986" s="10"/>
    </row>
    <row r="987" ht="15.75" customHeight="1">
      <c r="B987" s="10"/>
      <c r="C987" s="10"/>
      <c r="D987" s="10"/>
      <c r="E987" s="10"/>
      <c r="F987" s="24"/>
      <c r="J987" s="22"/>
      <c r="R987" s="10"/>
      <c r="S987" s="10"/>
      <c r="T987" s="10"/>
    </row>
    <row r="988" ht="15.75" customHeight="1">
      <c r="B988" s="10"/>
      <c r="C988" s="10"/>
      <c r="D988" s="10"/>
      <c r="E988" s="10"/>
      <c r="F988" s="24"/>
      <c r="J988" s="22"/>
      <c r="R988" s="10"/>
      <c r="S988" s="10"/>
      <c r="T988" s="10"/>
    </row>
    <row r="989" ht="15.75" customHeight="1">
      <c r="B989" s="10"/>
      <c r="C989" s="10"/>
      <c r="D989" s="10"/>
      <c r="E989" s="10"/>
      <c r="F989" s="24"/>
      <c r="J989" s="22"/>
      <c r="R989" s="10"/>
      <c r="S989" s="10"/>
      <c r="T989" s="10"/>
    </row>
    <row r="990" ht="15.75" customHeight="1">
      <c r="B990" s="10"/>
      <c r="C990" s="10"/>
      <c r="D990" s="10"/>
      <c r="E990" s="10"/>
      <c r="F990" s="24"/>
      <c r="J990" s="22"/>
      <c r="R990" s="10"/>
      <c r="S990" s="10"/>
      <c r="T990" s="10"/>
    </row>
    <row r="991" ht="15.75" customHeight="1">
      <c r="B991" s="10"/>
      <c r="C991" s="10"/>
      <c r="D991" s="10"/>
      <c r="E991" s="10"/>
      <c r="F991" s="24"/>
      <c r="J991" s="22"/>
      <c r="R991" s="10"/>
      <c r="S991" s="10"/>
      <c r="T991" s="10"/>
    </row>
    <row r="992" ht="15.75" customHeight="1">
      <c r="B992" s="10"/>
      <c r="C992" s="10"/>
      <c r="D992" s="10"/>
      <c r="E992" s="10"/>
      <c r="F992" s="24"/>
      <c r="J992" s="22"/>
      <c r="R992" s="10"/>
      <c r="S992" s="10"/>
      <c r="T992" s="10"/>
    </row>
    <row r="993" ht="15.75" customHeight="1">
      <c r="B993" s="10"/>
      <c r="C993" s="10"/>
      <c r="D993" s="10"/>
      <c r="E993" s="10"/>
      <c r="F993" s="24"/>
      <c r="J993" s="22"/>
      <c r="R993" s="10"/>
      <c r="S993" s="10"/>
      <c r="T993" s="10"/>
    </row>
    <row r="994" ht="15.75" customHeight="1">
      <c r="B994" s="10"/>
      <c r="C994" s="10"/>
      <c r="D994" s="10"/>
      <c r="E994" s="10"/>
      <c r="F994" s="24"/>
      <c r="J994" s="22"/>
      <c r="R994" s="10"/>
      <c r="S994" s="10"/>
      <c r="T994" s="10"/>
    </row>
    <row r="995" ht="15.75" customHeight="1">
      <c r="B995" s="10"/>
      <c r="C995" s="10"/>
      <c r="D995" s="10"/>
      <c r="E995" s="10"/>
      <c r="F995" s="24"/>
      <c r="J995" s="22"/>
      <c r="R995" s="10"/>
      <c r="S995" s="10"/>
      <c r="T995" s="10"/>
    </row>
    <row r="996" ht="15.75" customHeight="1">
      <c r="B996" s="10"/>
      <c r="C996" s="10"/>
      <c r="D996" s="10"/>
      <c r="E996" s="10"/>
      <c r="F996" s="24"/>
      <c r="J996" s="22"/>
      <c r="R996" s="10"/>
      <c r="S996" s="10"/>
      <c r="T996" s="10"/>
    </row>
    <row r="997" ht="15.75" customHeight="1">
      <c r="B997" s="10"/>
      <c r="C997" s="10"/>
      <c r="D997" s="10"/>
      <c r="E997" s="10"/>
      <c r="F997" s="24"/>
      <c r="J997" s="22"/>
      <c r="R997" s="10"/>
      <c r="S997" s="10"/>
      <c r="T997" s="10"/>
    </row>
    <row r="998" ht="15.75" customHeight="1">
      <c r="B998" s="10"/>
      <c r="C998" s="10"/>
      <c r="D998" s="10"/>
      <c r="E998" s="10"/>
      <c r="F998" s="24"/>
      <c r="J998" s="22"/>
      <c r="R998" s="10"/>
      <c r="S998" s="10"/>
      <c r="T998" s="10"/>
    </row>
  </sheetData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0"/>
    <col customWidth="1" min="2" max="2" width="10.86"/>
    <col customWidth="1" min="3" max="3" width="20.57"/>
    <col customWidth="1" min="4" max="4" width="23.86"/>
    <col customWidth="1" min="5" max="5" width="10.86"/>
    <col customWidth="1" min="6" max="6" width="20.71"/>
    <col customWidth="1" min="7" max="7" width="9.86"/>
    <col customWidth="1" min="8" max="8" width="19.29"/>
    <col customWidth="1" min="9" max="9" width="10.0"/>
    <col customWidth="1" min="10" max="10" width="9.14"/>
    <col customWidth="1" min="11" max="11" width="8.71"/>
    <col customWidth="1" min="12" max="17" width="4.29"/>
    <col customWidth="1" min="18" max="18" width="19.29"/>
    <col customWidth="1" min="19" max="19" width="23.14"/>
    <col customWidth="1" min="20" max="20" width="23.29"/>
    <col customWidth="1" min="21" max="27" width="21.0"/>
  </cols>
  <sheetData>
    <row r="1">
      <c r="A1" s="1" t="s">
        <v>156</v>
      </c>
      <c r="B1" s="1" t="s">
        <v>1</v>
      </c>
      <c r="C1" s="1" t="s">
        <v>730</v>
      </c>
      <c r="D1" s="1">
        <v>2022.0</v>
      </c>
      <c r="E1" s="1" t="s">
        <v>2</v>
      </c>
      <c r="F1" s="23">
        <v>2021.0</v>
      </c>
      <c r="G1" s="1" t="s">
        <v>3</v>
      </c>
      <c r="H1" s="1">
        <v>2020.0</v>
      </c>
      <c r="I1" s="1" t="s">
        <v>4</v>
      </c>
      <c r="J1" s="6" t="s">
        <v>731</v>
      </c>
      <c r="K1" s="5" t="s">
        <v>6</v>
      </c>
      <c r="L1" s="4">
        <v>-1.0</v>
      </c>
      <c r="M1" s="4">
        <v>-2.0</v>
      </c>
      <c r="N1" s="4">
        <v>-3.0</v>
      </c>
      <c r="O1" s="4">
        <v>-4.0</v>
      </c>
      <c r="P1" s="4">
        <v>-5.0</v>
      </c>
      <c r="Q1" s="4">
        <v>-6.0</v>
      </c>
      <c r="R1" s="1">
        <v>2023.0</v>
      </c>
      <c r="S1" s="1">
        <v>2022.0</v>
      </c>
      <c r="T1" s="23">
        <v>2021.0</v>
      </c>
      <c r="U1" s="1">
        <v>2020.0</v>
      </c>
      <c r="V1" s="3">
        <v>2019.0</v>
      </c>
      <c r="W1" s="1">
        <v>2018.0</v>
      </c>
      <c r="X1" s="1">
        <v>2017.0</v>
      </c>
      <c r="Y1" s="1">
        <v>2016.0</v>
      </c>
      <c r="Z1" s="1">
        <v>2015.0</v>
      </c>
      <c r="AA1" s="1">
        <v>2014.0</v>
      </c>
    </row>
    <row r="2">
      <c r="A2" s="5">
        <v>1.0</v>
      </c>
      <c r="B2" s="5">
        <v>2.0</v>
      </c>
      <c r="C2" s="48" t="s">
        <v>732</v>
      </c>
      <c r="D2" s="10" t="s">
        <v>732</v>
      </c>
      <c r="E2" s="5">
        <v>1.0</v>
      </c>
      <c r="F2" s="24" t="s">
        <v>732</v>
      </c>
      <c r="G2" s="5">
        <f>VLOOKUP(F2,$H$2:$I$37,2,FALSE)</f>
        <v>1</v>
      </c>
      <c r="H2" s="10" t="s">
        <v>732</v>
      </c>
      <c r="I2" s="78">
        <v>1.0</v>
      </c>
      <c r="J2" s="6">
        <f t="shared" ref="J2:J18" si="2">IF(K2 &gt;= 6,4,IF( K2 &gt;=3,2,1))</f>
        <v>2</v>
      </c>
      <c r="K2" s="5">
        <f t="shared" ref="K2:K34" si="3">SUM(L2:Q2)</f>
        <v>4</v>
      </c>
      <c r="L2" s="10">
        <f t="shared" ref="L2:P2" si="1">IF(ISNA(VLOOKUP($R2,S$2:S$35,1,FALSE))=FALSE,1,0)</f>
        <v>1</v>
      </c>
      <c r="M2" s="10">
        <f t="shared" si="1"/>
        <v>1</v>
      </c>
      <c r="N2" s="10">
        <f t="shared" si="1"/>
        <v>1</v>
      </c>
      <c r="O2" s="10">
        <f t="shared" si="1"/>
        <v>1</v>
      </c>
      <c r="P2" s="10">
        <f t="shared" si="1"/>
        <v>0</v>
      </c>
      <c r="Q2" s="10">
        <f t="shared" ref="Q2:Q34" si="5">IF(ISNA(VLOOKUP($R2,X$2:X$371,1,FALSE))=FALSE,1,0)</f>
        <v>0</v>
      </c>
      <c r="R2" s="10" t="s">
        <v>732</v>
      </c>
      <c r="S2" s="10" t="s">
        <v>732</v>
      </c>
      <c r="T2" s="24" t="s">
        <v>732</v>
      </c>
      <c r="U2" s="10" t="s">
        <v>732</v>
      </c>
      <c r="V2" s="25" t="s">
        <v>732</v>
      </c>
      <c r="W2" s="9" t="s">
        <v>733</v>
      </c>
      <c r="X2" s="9" t="s">
        <v>733</v>
      </c>
      <c r="Y2" s="9" t="s">
        <v>733</v>
      </c>
      <c r="Z2" s="9" t="s">
        <v>733</v>
      </c>
      <c r="AA2" s="9" t="s">
        <v>733</v>
      </c>
    </row>
    <row r="3">
      <c r="A3" s="5">
        <v>1.0</v>
      </c>
      <c r="B3" s="5">
        <v>1.0</v>
      </c>
      <c r="C3" s="48" t="s">
        <v>734</v>
      </c>
      <c r="D3" s="10" t="s">
        <v>421</v>
      </c>
      <c r="E3" s="5">
        <v>1.0</v>
      </c>
      <c r="F3" s="24" t="s">
        <v>555</v>
      </c>
      <c r="G3" s="5">
        <v>1.0</v>
      </c>
      <c r="H3" s="10" t="s">
        <v>735</v>
      </c>
      <c r="I3" s="78">
        <v>1.0</v>
      </c>
      <c r="J3" s="6">
        <f t="shared" si="2"/>
        <v>1</v>
      </c>
      <c r="K3" s="5">
        <f t="shared" si="3"/>
        <v>0</v>
      </c>
      <c r="L3" s="10">
        <f t="shared" ref="L3:P3" si="4">IF(ISNA(VLOOKUP($R3,S$2:S$35,1,FALSE))=FALSE,1,0)</f>
        <v>0</v>
      </c>
      <c r="M3" s="10">
        <f t="shared" si="4"/>
        <v>0</v>
      </c>
      <c r="N3" s="10">
        <f t="shared" si="4"/>
        <v>0</v>
      </c>
      <c r="O3" s="10">
        <f t="shared" si="4"/>
        <v>0</v>
      </c>
      <c r="P3" s="10">
        <f t="shared" si="4"/>
        <v>0</v>
      </c>
      <c r="Q3" s="10">
        <f t="shared" si="5"/>
        <v>0</v>
      </c>
      <c r="R3" s="10" t="s">
        <v>734</v>
      </c>
      <c r="S3" s="10" t="s">
        <v>421</v>
      </c>
      <c r="T3" s="24" t="s">
        <v>555</v>
      </c>
      <c r="U3" s="10" t="s">
        <v>735</v>
      </c>
      <c r="V3" s="25" t="s">
        <v>736</v>
      </c>
      <c r="W3" s="9" t="s">
        <v>737</v>
      </c>
      <c r="X3" s="9" t="s">
        <v>737</v>
      </c>
      <c r="Y3" s="9" t="s">
        <v>737</v>
      </c>
      <c r="Z3" s="9" t="s">
        <v>738</v>
      </c>
      <c r="AA3" s="9" t="s">
        <v>739</v>
      </c>
    </row>
    <row r="4">
      <c r="A4" s="5">
        <v>0.0</v>
      </c>
      <c r="B4" s="5">
        <v>1.0</v>
      </c>
      <c r="C4" s="48" t="s">
        <v>740</v>
      </c>
      <c r="D4" s="10" t="s">
        <v>741</v>
      </c>
      <c r="E4" s="5">
        <v>1.0</v>
      </c>
      <c r="F4" s="24" t="s">
        <v>742</v>
      </c>
      <c r="G4" s="5">
        <v>1.0</v>
      </c>
      <c r="H4" s="10" t="s">
        <v>743</v>
      </c>
      <c r="I4" s="78">
        <v>2.0</v>
      </c>
      <c r="J4" s="6">
        <f t="shared" si="2"/>
        <v>1</v>
      </c>
      <c r="K4" s="5">
        <f t="shared" si="3"/>
        <v>0</v>
      </c>
      <c r="L4" s="10">
        <f t="shared" ref="L4:P4" si="6">IF(ISNA(VLOOKUP($R4,S$2:S$35,1,FALSE))=FALSE,1,0)</f>
        <v>0</v>
      </c>
      <c r="M4" s="10">
        <f t="shared" si="6"/>
        <v>0</v>
      </c>
      <c r="N4" s="10">
        <f t="shared" si="6"/>
        <v>0</v>
      </c>
      <c r="O4" s="10">
        <f t="shared" si="6"/>
        <v>0</v>
      </c>
      <c r="P4" s="10">
        <f t="shared" si="6"/>
        <v>0</v>
      </c>
      <c r="Q4" s="10">
        <f t="shared" si="5"/>
        <v>0</v>
      </c>
      <c r="R4" s="10" t="s">
        <v>740</v>
      </c>
      <c r="S4" s="10" t="s">
        <v>741</v>
      </c>
      <c r="T4" s="24" t="s">
        <v>742</v>
      </c>
      <c r="U4" s="10" t="s">
        <v>743</v>
      </c>
      <c r="V4" s="25" t="s">
        <v>167</v>
      </c>
      <c r="W4" s="9" t="s">
        <v>637</v>
      </c>
      <c r="X4" s="9" t="s">
        <v>744</v>
      </c>
      <c r="Y4" s="9" t="s">
        <v>167</v>
      </c>
      <c r="Z4" s="9" t="s">
        <v>399</v>
      </c>
      <c r="AA4" s="9" t="s">
        <v>738</v>
      </c>
    </row>
    <row r="5">
      <c r="A5" s="5">
        <v>1.0</v>
      </c>
      <c r="B5" s="5">
        <v>1.0</v>
      </c>
      <c r="C5" s="48" t="s">
        <v>745</v>
      </c>
      <c r="D5" s="10" t="s">
        <v>746</v>
      </c>
      <c r="E5" s="5">
        <v>1.0</v>
      </c>
      <c r="F5" s="24" t="s">
        <v>735</v>
      </c>
      <c r="G5" s="5">
        <f t="shared" ref="G5:G6" si="8">VLOOKUP(F5,$H$2:$I$37,2,FALSE)</f>
        <v>1</v>
      </c>
      <c r="H5" s="10" t="s">
        <v>492</v>
      </c>
      <c r="I5" s="78">
        <v>1.0</v>
      </c>
      <c r="J5" s="6">
        <f t="shared" si="2"/>
        <v>1</v>
      </c>
      <c r="K5" s="5">
        <f t="shared" si="3"/>
        <v>0</v>
      </c>
      <c r="L5" s="10">
        <f t="shared" ref="L5:P5" si="7">IF(ISNA(VLOOKUP($R5,S$2:S$35,1,FALSE))=FALSE,1,0)</f>
        <v>0</v>
      </c>
      <c r="M5" s="10">
        <f t="shared" si="7"/>
        <v>0</v>
      </c>
      <c r="N5" s="10">
        <f t="shared" si="7"/>
        <v>0</v>
      </c>
      <c r="O5" s="10">
        <f t="shared" si="7"/>
        <v>0</v>
      </c>
      <c r="P5" s="10">
        <f t="shared" si="7"/>
        <v>0</v>
      </c>
      <c r="Q5" s="10">
        <f t="shared" si="5"/>
        <v>0</v>
      </c>
      <c r="R5" s="10" t="s">
        <v>745</v>
      </c>
      <c r="S5" s="10" t="s">
        <v>746</v>
      </c>
      <c r="T5" s="24" t="s">
        <v>735</v>
      </c>
      <c r="U5" s="10" t="s">
        <v>492</v>
      </c>
      <c r="V5" s="25" t="s">
        <v>174</v>
      </c>
      <c r="W5" s="9" t="s">
        <v>747</v>
      </c>
      <c r="X5" s="9" t="s">
        <v>637</v>
      </c>
      <c r="Y5" s="9" t="s">
        <v>748</v>
      </c>
      <c r="Z5" s="9" t="s">
        <v>12</v>
      </c>
      <c r="AA5" s="9" t="s">
        <v>177</v>
      </c>
    </row>
    <row r="6">
      <c r="A6" s="5">
        <v>1.0</v>
      </c>
      <c r="B6" s="5">
        <v>1.0</v>
      </c>
      <c r="C6" s="48" t="s">
        <v>271</v>
      </c>
      <c r="D6" s="10" t="s">
        <v>749</v>
      </c>
      <c r="E6" s="5">
        <v>1.0</v>
      </c>
      <c r="F6" s="24" t="s">
        <v>492</v>
      </c>
      <c r="G6" s="5">
        <f t="shared" si="8"/>
        <v>1</v>
      </c>
      <c r="H6" s="10" t="s">
        <v>487</v>
      </c>
      <c r="I6" s="78">
        <v>1.0</v>
      </c>
      <c r="J6" s="6">
        <f t="shared" si="2"/>
        <v>1</v>
      </c>
      <c r="K6" s="5">
        <f t="shared" si="3"/>
        <v>0</v>
      </c>
      <c r="L6" s="10">
        <f t="shared" ref="L6:P6" si="9">IF(ISNA(VLOOKUP($R6,S$2:S$35,1,FALSE))=FALSE,1,0)</f>
        <v>0</v>
      </c>
      <c r="M6" s="10">
        <f t="shared" si="9"/>
        <v>0</v>
      </c>
      <c r="N6" s="10">
        <f t="shared" si="9"/>
        <v>0</v>
      </c>
      <c r="O6" s="10">
        <f t="shared" si="9"/>
        <v>0</v>
      </c>
      <c r="P6" s="10">
        <f t="shared" si="9"/>
        <v>0</v>
      </c>
      <c r="Q6" s="10">
        <f t="shared" si="5"/>
        <v>0</v>
      </c>
      <c r="R6" s="10" t="s">
        <v>271</v>
      </c>
      <c r="S6" s="10" t="s">
        <v>749</v>
      </c>
      <c r="T6" s="24" t="s">
        <v>492</v>
      </c>
      <c r="U6" s="10" t="s">
        <v>487</v>
      </c>
      <c r="V6" s="25" t="s">
        <v>198</v>
      </c>
      <c r="W6" s="9" t="s">
        <v>750</v>
      </c>
      <c r="X6" s="9" t="s">
        <v>750</v>
      </c>
      <c r="Y6" s="9" t="s">
        <v>399</v>
      </c>
      <c r="Z6" s="9" t="s">
        <v>42</v>
      </c>
      <c r="AA6" s="9" t="s">
        <v>751</v>
      </c>
    </row>
    <row r="7">
      <c r="A7" s="5">
        <v>1.0</v>
      </c>
      <c r="B7" s="5">
        <v>1.0</v>
      </c>
      <c r="C7" s="48" t="s">
        <v>752</v>
      </c>
      <c r="D7" s="10" t="s">
        <v>753</v>
      </c>
      <c r="E7" s="5">
        <v>1.0</v>
      </c>
      <c r="F7" s="24" t="s">
        <v>754</v>
      </c>
      <c r="G7" s="5">
        <v>1.0</v>
      </c>
      <c r="H7" s="10" t="s">
        <v>755</v>
      </c>
      <c r="I7" s="78">
        <v>1.0</v>
      </c>
      <c r="J7" s="6">
        <f t="shared" si="2"/>
        <v>1</v>
      </c>
      <c r="K7" s="5">
        <f t="shared" si="3"/>
        <v>0</v>
      </c>
      <c r="L7" s="10">
        <f t="shared" ref="L7:P7" si="10">IF(ISNA(VLOOKUP($R7,S$2:S$35,1,FALSE))=FALSE,1,0)</f>
        <v>0</v>
      </c>
      <c r="M7" s="10">
        <f t="shared" si="10"/>
        <v>0</v>
      </c>
      <c r="N7" s="10">
        <f t="shared" si="10"/>
        <v>0</v>
      </c>
      <c r="O7" s="10">
        <f t="shared" si="10"/>
        <v>0</v>
      </c>
      <c r="P7" s="10">
        <f t="shared" si="10"/>
        <v>0</v>
      </c>
      <c r="Q7" s="10">
        <f t="shared" si="5"/>
        <v>0</v>
      </c>
      <c r="R7" s="10" t="s">
        <v>752</v>
      </c>
      <c r="S7" s="10" t="s">
        <v>753</v>
      </c>
      <c r="T7" s="24" t="s">
        <v>754</v>
      </c>
      <c r="U7" s="10" t="s">
        <v>755</v>
      </c>
      <c r="V7" s="25" t="s">
        <v>756</v>
      </c>
      <c r="W7" s="9" t="s">
        <v>757</v>
      </c>
      <c r="X7" s="9" t="s">
        <v>198</v>
      </c>
      <c r="Y7" s="9" t="s">
        <v>198</v>
      </c>
      <c r="Z7" s="9" t="s">
        <v>198</v>
      </c>
      <c r="AA7" s="9" t="s">
        <v>399</v>
      </c>
    </row>
    <row r="8">
      <c r="A8" s="5">
        <v>0.0</v>
      </c>
      <c r="B8" s="5">
        <v>1.0</v>
      </c>
      <c r="C8" s="48" t="s">
        <v>368</v>
      </c>
      <c r="D8" s="10" t="s">
        <v>32</v>
      </c>
      <c r="E8" s="5">
        <v>1.0</v>
      </c>
      <c r="F8" s="24" t="s">
        <v>487</v>
      </c>
      <c r="G8" s="5">
        <f t="shared" ref="G8:G11" si="12">VLOOKUP(F8,$H$2:$I$37,2,FALSE)</f>
        <v>1</v>
      </c>
      <c r="H8" s="10" t="s">
        <v>80</v>
      </c>
      <c r="I8" s="78">
        <v>1.0</v>
      </c>
      <c r="J8" s="6">
        <f t="shared" si="2"/>
        <v>1</v>
      </c>
      <c r="K8" s="5">
        <f t="shared" si="3"/>
        <v>0</v>
      </c>
      <c r="L8" s="10">
        <f t="shared" ref="L8:P8" si="11">IF(ISNA(VLOOKUP($R8,S$2:S$35,1,FALSE))=FALSE,1,0)</f>
        <v>0</v>
      </c>
      <c r="M8" s="10">
        <f t="shared" si="11"/>
        <v>0</v>
      </c>
      <c r="N8" s="10">
        <f t="shared" si="11"/>
        <v>0</v>
      </c>
      <c r="O8" s="10">
        <f t="shared" si="11"/>
        <v>0</v>
      </c>
      <c r="P8" s="10">
        <f t="shared" si="11"/>
        <v>0</v>
      </c>
      <c r="Q8" s="10">
        <f t="shared" si="5"/>
        <v>0</v>
      </c>
      <c r="R8" s="10" t="s">
        <v>368</v>
      </c>
      <c r="S8" s="10" t="s">
        <v>32</v>
      </c>
      <c r="T8" s="24" t="s">
        <v>487</v>
      </c>
      <c r="U8" s="10" t="s">
        <v>80</v>
      </c>
      <c r="V8" s="25" t="s">
        <v>743</v>
      </c>
      <c r="W8" s="9" t="s">
        <v>366</v>
      </c>
      <c r="X8" s="9" t="s">
        <v>756</v>
      </c>
      <c r="Y8" s="9" t="s">
        <v>756</v>
      </c>
      <c r="Z8" s="9" t="s">
        <v>756</v>
      </c>
      <c r="AA8" s="9" t="s">
        <v>758</v>
      </c>
    </row>
    <row r="9">
      <c r="A9" s="5">
        <v>1.0</v>
      </c>
      <c r="B9" s="5">
        <v>1.0</v>
      </c>
      <c r="C9" s="48" t="s">
        <v>753</v>
      </c>
      <c r="D9" s="10" t="s">
        <v>80</v>
      </c>
      <c r="E9" s="5">
        <v>2.0</v>
      </c>
      <c r="F9" s="24" t="s">
        <v>755</v>
      </c>
      <c r="G9" s="5">
        <f t="shared" si="12"/>
        <v>1</v>
      </c>
      <c r="H9" s="10" t="s">
        <v>759</v>
      </c>
      <c r="I9" s="78">
        <v>1.0</v>
      </c>
      <c r="J9" s="6">
        <f t="shared" si="2"/>
        <v>1</v>
      </c>
      <c r="K9" s="5">
        <f t="shared" si="3"/>
        <v>1</v>
      </c>
      <c r="L9" s="10">
        <f t="shared" ref="L9:P9" si="13">IF(ISNA(VLOOKUP($R9,S$2:S$35,1,FALSE))=FALSE,1,0)</f>
        <v>1</v>
      </c>
      <c r="M9" s="10">
        <f t="shared" si="13"/>
        <v>0</v>
      </c>
      <c r="N9" s="10">
        <f t="shared" si="13"/>
        <v>0</v>
      </c>
      <c r="O9" s="10">
        <f t="shared" si="13"/>
        <v>0</v>
      </c>
      <c r="P9" s="10">
        <f t="shared" si="13"/>
        <v>0</v>
      </c>
      <c r="Q9" s="10">
        <f t="shared" si="5"/>
        <v>0</v>
      </c>
      <c r="R9" s="10" t="s">
        <v>753</v>
      </c>
      <c r="S9" s="10" t="s">
        <v>80</v>
      </c>
      <c r="T9" s="24" t="s">
        <v>755</v>
      </c>
      <c r="U9" s="10" t="s">
        <v>759</v>
      </c>
      <c r="V9" s="25" t="s">
        <v>760</v>
      </c>
      <c r="W9" s="9" t="s">
        <v>198</v>
      </c>
      <c r="X9" s="9" t="s">
        <v>179</v>
      </c>
      <c r="Y9" s="9" t="s">
        <v>179</v>
      </c>
      <c r="Z9" s="9" t="s">
        <v>179</v>
      </c>
      <c r="AA9" s="9" t="s">
        <v>756</v>
      </c>
    </row>
    <row r="10">
      <c r="A10" s="5">
        <v>0.0</v>
      </c>
      <c r="B10" s="5">
        <v>1.0</v>
      </c>
      <c r="C10" s="48" t="s">
        <v>761</v>
      </c>
      <c r="D10" s="10" t="s">
        <v>288</v>
      </c>
      <c r="E10" s="5">
        <v>1.0</v>
      </c>
      <c r="F10" s="24" t="s">
        <v>80</v>
      </c>
      <c r="G10" s="5">
        <f t="shared" si="12"/>
        <v>1</v>
      </c>
      <c r="H10" s="10" t="s">
        <v>762</v>
      </c>
      <c r="I10" s="78">
        <v>1.0</v>
      </c>
      <c r="J10" s="6">
        <f t="shared" si="2"/>
        <v>1</v>
      </c>
      <c r="K10" s="5">
        <f t="shared" si="3"/>
        <v>0</v>
      </c>
      <c r="L10" s="10">
        <f t="shared" ref="L10:P10" si="14">IF(ISNA(VLOOKUP($R10,S$2:S$35,1,FALSE))=FALSE,1,0)</f>
        <v>0</v>
      </c>
      <c r="M10" s="10">
        <f t="shared" si="14"/>
        <v>0</v>
      </c>
      <c r="N10" s="10">
        <f t="shared" si="14"/>
        <v>0</v>
      </c>
      <c r="O10" s="10">
        <f t="shared" si="14"/>
        <v>0</v>
      </c>
      <c r="P10" s="10">
        <f t="shared" si="14"/>
        <v>0</v>
      </c>
      <c r="Q10" s="10">
        <f t="shared" si="5"/>
        <v>0</v>
      </c>
      <c r="R10" s="10" t="s">
        <v>761</v>
      </c>
      <c r="S10" s="10" t="s">
        <v>288</v>
      </c>
      <c r="T10" s="24" t="s">
        <v>80</v>
      </c>
      <c r="U10" s="10" t="s">
        <v>762</v>
      </c>
      <c r="V10" s="25" t="s">
        <v>755</v>
      </c>
      <c r="W10" s="9" t="s">
        <v>756</v>
      </c>
      <c r="X10" s="9" t="s">
        <v>743</v>
      </c>
      <c r="Y10" s="9" t="s">
        <v>763</v>
      </c>
      <c r="Z10" s="9" t="s">
        <v>764</v>
      </c>
      <c r="AA10" s="9" t="s">
        <v>179</v>
      </c>
    </row>
    <row r="11">
      <c r="A11" s="5">
        <v>1.0</v>
      </c>
      <c r="B11" s="5">
        <v>1.0</v>
      </c>
      <c r="C11" s="48" t="s">
        <v>32</v>
      </c>
      <c r="D11" s="10" t="s">
        <v>765</v>
      </c>
      <c r="E11" s="5">
        <v>1.0</v>
      </c>
      <c r="F11" s="24" t="s">
        <v>759</v>
      </c>
      <c r="G11" s="5">
        <f t="shared" si="12"/>
        <v>1</v>
      </c>
      <c r="H11" s="10" t="s">
        <v>233</v>
      </c>
      <c r="I11" s="78">
        <v>1.0</v>
      </c>
      <c r="J11" s="6">
        <f t="shared" si="2"/>
        <v>1</v>
      </c>
      <c r="K11" s="5">
        <f t="shared" si="3"/>
        <v>1</v>
      </c>
      <c r="L11" s="10">
        <f t="shared" ref="L11:P11" si="15">IF(ISNA(VLOOKUP($R11,S$2:S$35,1,FALSE))=FALSE,1,0)</f>
        <v>1</v>
      </c>
      <c r="M11" s="10">
        <f t="shared" si="15"/>
        <v>0</v>
      </c>
      <c r="N11" s="10">
        <f t="shared" si="15"/>
        <v>0</v>
      </c>
      <c r="O11" s="10">
        <f t="shared" si="15"/>
        <v>0</v>
      </c>
      <c r="P11" s="10">
        <f t="shared" si="15"/>
        <v>0</v>
      </c>
      <c r="Q11" s="10">
        <f t="shared" si="5"/>
        <v>0</v>
      </c>
      <c r="R11" s="10" t="s">
        <v>32</v>
      </c>
      <c r="S11" s="10" t="s">
        <v>765</v>
      </c>
      <c r="T11" s="24" t="s">
        <v>759</v>
      </c>
      <c r="U11" s="10" t="s">
        <v>233</v>
      </c>
      <c r="V11" s="25" t="s">
        <v>80</v>
      </c>
      <c r="W11" s="9" t="s">
        <v>743</v>
      </c>
      <c r="X11" s="9" t="s">
        <v>766</v>
      </c>
      <c r="Y11" s="9" t="s">
        <v>743</v>
      </c>
      <c r="Z11" s="9" t="s">
        <v>763</v>
      </c>
      <c r="AA11" s="9" t="s">
        <v>767</v>
      </c>
    </row>
    <row r="12">
      <c r="A12" s="5">
        <v>0.0</v>
      </c>
      <c r="B12" s="5">
        <v>1.0</v>
      </c>
      <c r="C12" s="48" t="s">
        <v>288</v>
      </c>
      <c r="D12" s="10" t="s">
        <v>768</v>
      </c>
      <c r="E12" s="5">
        <v>1.0</v>
      </c>
      <c r="F12" s="24" t="s">
        <v>500</v>
      </c>
      <c r="G12" s="5">
        <v>1.0</v>
      </c>
      <c r="H12" s="10" t="s">
        <v>769</v>
      </c>
      <c r="I12" s="78">
        <v>1.0</v>
      </c>
      <c r="J12" s="6">
        <f t="shared" si="2"/>
        <v>1</v>
      </c>
      <c r="K12" s="5">
        <f t="shared" si="3"/>
        <v>1</v>
      </c>
      <c r="L12" s="10">
        <f t="shared" ref="L12:P12" si="16">IF(ISNA(VLOOKUP($R12,S$2:S$35,1,FALSE))=FALSE,1,0)</f>
        <v>1</v>
      </c>
      <c r="M12" s="10">
        <f t="shared" si="16"/>
        <v>0</v>
      </c>
      <c r="N12" s="10">
        <f t="shared" si="16"/>
        <v>0</v>
      </c>
      <c r="O12" s="10">
        <f t="shared" si="16"/>
        <v>0</v>
      </c>
      <c r="P12" s="10">
        <f t="shared" si="16"/>
        <v>0</v>
      </c>
      <c r="Q12" s="10">
        <f t="shared" si="5"/>
        <v>0</v>
      </c>
      <c r="R12" s="10" t="s">
        <v>288</v>
      </c>
      <c r="S12" s="10" t="s">
        <v>768</v>
      </c>
      <c r="T12" s="24" t="s">
        <v>500</v>
      </c>
      <c r="U12" s="10" t="s">
        <v>769</v>
      </c>
      <c r="V12" s="25" t="s">
        <v>759</v>
      </c>
      <c r="W12" s="9" t="s">
        <v>755</v>
      </c>
      <c r="X12" s="9" t="s">
        <v>770</v>
      </c>
      <c r="Y12" s="9" t="s">
        <v>771</v>
      </c>
      <c r="Z12" s="9" t="s">
        <v>743</v>
      </c>
      <c r="AA12" s="9" t="s">
        <v>763</v>
      </c>
    </row>
    <row r="13">
      <c r="A13" s="5">
        <v>1.0</v>
      </c>
      <c r="B13" s="5">
        <v>1.0</v>
      </c>
      <c r="C13" s="48" t="s">
        <v>765</v>
      </c>
      <c r="D13" s="10" t="s">
        <v>772</v>
      </c>
      <c r="E13" s="5">
        <v>1.0</v>
      </c>
      <c r="F13" s="24" t="s">
        <v>772</v>
      </c>
      <c r="G13" s="5">
        <v>1.0</v>
      </c>
      <c r="H13" s="10" t="s">
        <v>606</v>
      </c>
      <c r="I13" s="78">
        <v>1.0</v>
      </c>
      <c r="J13" s="6">
        <f t="shared" si="2"/>
        <v>1</v>
      </c>
      <c r="K13" s="5">
        <f t="shared" si="3"/>
        <v>1</v>
      </c>
      <c r="L13" s="10">
        <f t="shared" ref="L13:P13" si="17">IF(ISNA(VLOOKUP($R13,S$2:S$35,1,FALSE))=FALSE,1,0)</f>
        <v>1</v>
      </c>
      <c r="M13" s="10">
        <f t="shared" si="17"/>
        <v>0</v>
      </c>
      <c r="N13" s="10">
        <f t="shared" si="17"/>
        <v>0</v>
      </c>
      <c r="O13" s="10">
        <f t="shared" si="17"/>
        <v>0</v>
      </c>
      <c r="P13" s="10">
        <f t="shared" si="17"/>
        <v>0</v>
      </c>
      <c r="Q13" s="10">
        <f t="shared" si="5"/>
        <v>0</v>
      </c>
      <c r="R13" s="10" t="s">
        <v>765</v>
      </c>
      <c r="S13" s="10" t="s">
        <v>772</v>
      </c>
      <c r="T13" s="24" t="s">
        <v>772</v>
      </c>
      <c r="U13" s="10" t="s">
        <v>606</v>
      </c>
      <c r="V13" s="25" t="s">
        <v>523</v>
      </c>
      <c r="W13" s="9" t="s">
        <v>766</v>
      </c>
      <c r="X13" s="9" t="s">
        <v>773</v>
      </c>
      <c r="Y13" s="9" t="s">
        <v>386</v>
      </c>
      <c r="Z13" s="9" t="s">
        <v>770</v>
      </c>
      <c r="AA13" s="9" t="s">
        <v>774</v>
      </c>
    </row>
    <row r="14">
      <c r="A14" s="5">
        <v>0.0</v>
      </c>
      <c r="B14" s="5">
        <v>1.0</v>
      </c>
      <c r="C14" s="48" t="s">
        <v>775</v>
      </c>
      <c r="D14" s="10" t="s">
        <v>523</v>
      </c>
      <c r="E14" s="5">
        <v>1.0</v>
      </c>
      <c r="F14" s="24" t="s">
        <v>776</v>
      </c>
      <c r="G14" s="5">
        <v>1.0</v>
      </c>
      <c r="H14" s="10" t="s">
        <v>777</v>
      </c>
      <c r="I14" s="78">
        <v>1.0</v>
      </c>
      <c r="J14" s="6">
        <f t="shared" si="2"/>
        <v>1</v>
      </c>
      <c r="K14" s="5">
        <f t="shared" si="3"/>
        <v>0</v>
      </c>
      <c r="L14" s="10">
        <f t="shared" ref="L14:P14" si="18">IF(ISNA(VLOOKUP($R14,S$2:S$35,1,FALSE))=FALSE,1,0)</f>
        <v>0</v>
      </c>
      <c r="M14" s="10">
        <f t="shared" si="18"/>
        <v>0</v>
      </c>
      <c r="N14" s="10">
        <f t="shared" si="18"/>
        <v>0</v>
      </c>
      <c r="O14" s="10">
        <f t="shared" si="18"/>
        <v>0</v>
      </c>
      <c r="P14" s="10">
        <f t="shared" si="18"/>
        <v>0</v>
      </c>
      <c r="Q14" s="10">
        <f t="shared" si="5"/>
        <v>0</v>
      </c>
      <c r="R14" s="10" t="s">
        <v>775</v>
      </c>
      <c r="S14" s="10" t="s">
        <v>523</v>
      </c>
      <c r="T14" s="24" t="s">
        <v>776</v>
      </c>
      <c r="U14" s="10" t="s">
        <v>777</v>
      </c>
      <c r="V14" s="25" t="s">
        <v>778</v>
      </c>
      <c r="W14" s="9" t="s">
        <v>779</v>
      </c>
      <c r="X14" s="9" t="s">
        <v>780</v>
      </c>
      <c r="Y14" s="9" t="s">
        <v>770</v>
      </c>
      <c r="Z14" s="9" t="s">
        <v>773</v>
      </c>
      <c r="AA14" s="9" t="s">
        <v>781</v>
      </c>
    </row>
    <row r="15">
      <c r="A15" s="5">
        <v>1.0</v>
      </c>
      <c r="B15" s="5">
        <v>1.0</v>
      </c>
      <c r="C15" s="48" t="s">
        <v>776</v>
      </c>
      <c r="D15" s="10" t="s">
        <v>776</v>
      </c>
      <c r="E15" s="5">
        <v>1.0</v>
      </c>
      <c r="F15" s="24" t="s">
        <v>782</v>
      </c>
      <c r="G15" s="5">
        <v>1.0</v>
      </c>
      <c r="H15" s="10" t="s">
        <v>783</v>
      </c>
      <c r="I15" s="78">
        <v>1.0</v>
      </c>
      <c r="J15" s="6">
        <f t="shared" si="2"/>
        <v>1</v>
      </c>
      <c r="K15" s="5">
        <f t="shared" si="3"/>
        <v>2</v>
      </c>
      <c r="L15" s="10">
        <f t="shared" ref="L15:P15" si="19">IF(ISNA(VLOOKUP($R15,S$2:S$35,1,FALSE))=FALSE,1,0)</f>
        <v>1</v>
      </c>
      <c r="M15" s="10">
        <f t="shared" si="19"/>
        <v>1</v>
      </c>
      <c r="N15" s="10">
        <f t="shared" si="19"/>
        <v>0</v>
      </c>
      <c r="O15" s="10">
        <f t="shared" si="19"/>
        <v>0</v>
      </c>
      <c r="P15" s="10">
        <f t="shared" si="19"/>
        <v>0</v>
      </c>
      <c r="Q15" s="10">
        <f t="shared" si="5"/>
        <v>0</v>
      </c>
      <c r="R15" s="10" t="s">
        <v>776</v>
      </c>
      <c r="S15" s="10" t="s">
        <v>776</v>
      </c>
      <c r="T15" s="24" t="s">
        <v>782</v>
      </c>
      <c r="U15" s="10" t="s">
        <v>783</v>
      </c>
      <c r="V15" s="25" t="s">
        <v>784</v>
      </c>
      <c r="W15" s="9" t="s">
        <v>80</v>
      </c>
      <c r="X15" s="9" t="s">
        <v>785</v>
      </c>
      <c r="Y15" s="9" t="s">
        <v>773</v>
      </c>
      <c r="Z15" s="9" t="s">
        <v>786</v>
      </c>
      <c r="AA15" s="9" t="s">
        <v>770</v>
      </c>
    </row>
    <row r="16">
      <c r="A16" s="5">
        <v>0.0</v>
      </c>
      <c r="B16" s="5">
        <v>1.0</v>
      </c>
      <c r="C16" s="48" t="s">
        <v>787</v>
      </c>
      <c r="D16" s="10" t="s">
        <v>782</v>
      </c>
      <c r="E16" s="5">
        <v>1.0</v>
      </c>
      <c r="F16" s="24" t="s">
        <v>762</v>
      </c>
      <c r="G16" s="5">
        <f>VLOOKUP(F16,$H$2:$I$37,2,FALSE)</f>
        <v>1</v>
      </c>
      <c r="H16" s="10" t="s">
        <v>788</v>
      </c>
      <c r="I16" s="78">
        <v>1.0</v>
      </c>
      <c r="J16" s="6">
        <f t="shared" si="2"/>
        <v>1</v>
      </c>
      <c r="K16" s="5">
        <f t="shared" si="3"/>
        <v>0</v>
      </c>
      <c r="L16" s="10">
        <f t="shared" ref="L16:P16" si="20">IF(ISNA(VLOOKUP($R16,S$2:S$35,1,FALSE))=FALSE,1,0)</f>
        <v>0</v>
      </c>
      <c r="M16" s="10">
        <f t="shared" si="20"/>
        <v>0</v>
      </c>
      <c r="N16" s="10">
        <f t="shared" si="20"/>
        <v>0</v>
      </c>
      <c r="O16" s="10">
        <f t="shared" si="20"/>
        <v>0</v>
      </c>
      <c r="P16" s="10">
        <f t="shared" si="20"/>
        <v>0</v>
      </c>
      <c r="Q16" s="10">
        <f t="shared" si="5"/>
        <v>0</v>
      </c>
      <c r="R16" s="10" t="s">
        <v>787</v>
      </c>
      <c r="S16" s="10" t="s">
        <v>782</v>
      </c>
      <c r="T16" s="24" t="s">
        <v>762</v>
      </c>
      <c r="U16" s="10" t="s">
        <v>788</v>
      </c>
      <c r="V16" s="25" t="s">
        <v>233</v>
      </c>
      <c r="W16" s="9" t="s">
        <v>770</v>
      </c>
      <c r="X16" s="9" t="s">
        <v>789</v>
      </c>
      <c r="Y16" s="9" t="s">
        <v>780</v>
      </c>
      <c r="Z16" s="9" t="s">
        <v>780</v>
      </c>
      <c r="AA16" s="9" t="s">
        <v>773</v>
      </c>
    </row>
    <row r="17">
      <c r="A17" s="5">
        <v>1.0</v>
      </c>
      <c r="B17" s="5">
        <v>2.0</v>
      </c>
      <c r="C17" s="48" t="s">
        <v>762</v>
      </c>
      <c r="D17" s="10" t="s">
        <v>762</v>
      </c>
      <c r="E17" s="5">
        <v>1.0</v>
      </c>
      <c r="F17" s="24" t="s">
        <v>790</v>
      </c>
      <c r="G17" s="5">
        <v>1.0</v>
      </c>
      <c r="H17" s="70" t="s">
        <v>694</v>
      </c>
      <c r="I17" s="78">
        <v>1.0</v>
      </c>
      <c r="J17" s="6">
        <f t="shared" si="2"/>
        <v>2</v>
      </c>
      <c r="K17" s="5">
        <f t="shared" si="3"/>
        <v>3</v>
      </c>
      <c r="L17" s="10">
        <f t="shared" ref="L17:P17" si="21">IF(ISNA(VLOOKUP($R17,S$2:S$35,1,FALSE))=FALSE,1,0)</f>
        <v>1</v>
      </c>
      <c r="M17" s="10">
        <f t="shared" si="21"/>
        <v>1</v>
      </c>
      <c r="N17" s="10">
        <f t="shared" si="21"/>
        <v>1</v>
      </c>
      <c r="O17" s="10">
        <f t="shared" si="21"/>
        <v>0</v>
      </c>
      <c r="P17" s="10">
        <f t="shared" si="21"/>
        <v>0</v>
      </c>
      <c r="Q17" s="10">
        <f t="shared" si="5"/>
        <v>0</v>
      </c>
      <c r="R17" s="10" t="s">
        <v>762</v>
      </c>
      <c r="S17" s="10" t="s">
        <v>762</v>
      </c>
      <c r="T17" s="24" t="s">
        <v>790</v>
      </c>
      <c r="U17" s="70" t="s">
        <v>694</v>
      </c>
      <c r="V17" s="25" t="s">
        <v>769</v>
      </c>
      <c r="W17" s="9" t="s">
        <v>523</v>
      </c>
      <c r="X17" s="9" t="s">
        <v>778</v>
      </c>
      <c r="Y17" s="9" t="s">
        <v>785</v>
      </c>
      <c r="Z17" s="9" t="s">
        <v>785</v>
      </c>
      <c r="AA17" s="9" t="s">
        <v>780</v>
      </c>
    </row>
    <row r="18">
      <c r="A18" s="5">
        <v>0.0</v>
      </c>
      <c r="B18" s="5">
        <v>1.0</v>
      </c>
      <c r="C18" s="48" t="s">
        <v>670</v>
      </c>
      <c r="D18" s="10" t="s">
        <v>769</v>
      </c>
      <c r="E18" s="5">
        <v>1.0</v>
      </c>
      <c r="F18" s="24" t="s">
        <v>777</v>
      </c>
      <c r="G18" s="5">
        <f t="shared" ref="G18:G20" si="23">VLOOKUP(F18,$H$2:$I$37,2,FALSE)</f>
        <v>1</v>
      </c>
      <c r="H18" s="10" t="s">
        <v>791</v>
      </c>
      <c r="I18" s="78">
        <v>1.0</v>
      </c>
      <c r="J18" s="6">
        <f t="shared" si="2"/>
        <v>1</v>
      </c>
      <c r="K18" s="5">
        <f t="shared" si="3"/>
        <v>0</v>
      </c>
      <c r="L18" s="10">
        <f t="shared" ref="L18:P18" si="22">IF(ISNA(VLOOKUP($R18,S$2:S$35,1,FALSE))=FALSE,1,0)</f>
        <v>0</v>
      </c>
      <c r="M18" s="10">
        <f t="shared" si="22"/>
        <v>0</v>
      </c>
      <c r="N18" s="10">
        <f t="shared" si="22"/>
        <v>0</v>
      </c>
      <c r="O18" s="10">
        <f t="shared" si="22"/>
        <v>0</v>
      </c>
      <c r="P18" s="10">
        <f t="shared" si="22"/>
        <v>0</v>
      </c>
      <c r="Q18" s="10">
        <f t="shared" si="5"/>
        <v>0</v>
      </c>
      <c r="R18" s="10" t="s">
        <v>670</v>
      </c>
      <c r="S18" s="10" t="s">
        <v>769</v>
      </c>
      <c r="T18" s="24" t="s">
        <v>777</v>
      </c>
      <c r="U18" s="10" t="s">
        <v>791</v>
      </c>
      <c r="V18" s="25" t="s">
        <v>792</v>
      </c>
      <c r="W18" s="9" t="s">
        <v>789</v>
      </c>
      <c r="X18" s="9" t="s">
        <v>522</v>
      </c>
      <c r="Y18" s="9" t="s">
        <v>778</v>
      </c>
      <c r="Z18" s="9" t="s">
        <v>793</v>
      </c>
      <c r="AA18" s="9" t="s">
        <v>785</v>
      </c>
    </row>
    <row r="19" ht="15.75" customHeight="1">
      <c r="A19" s="5">
        <v>0.0</v>
      </c>
      <c r="B19" s="5">
        <v>1.0</v>
      </c>
      <c r="C19" s="48" t="s">
        <v>769</v>
      </c>
      <c r="D19" s="10" t="s">
        <v>777</v>
      </c>
      <c r="E19" s="5">
        <v>1.0</v>
      </c>
      <c r="F19" s="24" t="s">
        <v>783</v>
      </c>
      <c r="G19" s="5">
        <f t="shared" si="23"/>
        <v>1</v>
      </c>
      <c r="H19" s="10" t="s">
        <v>794</v>
      </c>
      <c r="I19" s="78">
        <v>1.0</v>
      </c>
      <c r="J19" s="79">
        <v>1.0</v>
      </c>
      <c r="K19" s="5">
        <f t="shared" si="3"/>
        <v>3</v>
      </c>
      <c r="L19" s="10">
        <f t="shared" ref="L19:P19" si="24">IF(ISNA(VLOOKUP($R19,S$2:S$35,1,FALSE))=FALSE,1,0)</f>
        <v>1</v>
      </c>
      <c r="M19" s="80">
        <f t="shared" si="24"/>
        <v>0</v>
      </c>
      <c r="N19" s="10">
        <f t="shared" si="24"/>
        <v>1</v>
      </c>
      <c r="O19" s="10">
        <f t="shared" si="24"/>
        <v>1</v>
      </c>
      <c r="P19" s="10">
        <f t="shared" si="24"/>
        <v>0</v>
      </c>
      <c r="Q19" s="10">
        <f t="shared" si="5"/>
        <v>0</v>
      </c>
      <c r="R19" s="10" t="s">
        <v>769</v>
      </c>
      <c r="S19" s="10" t="s">
        <v>777</v>
      </c>
      <c r="T19" s="24" t="s">
        <v>783</v>
      </c>
      <c r="U19" s="10" t="s">
        <v>794</v>
      </c>
      <c r="V19" s="25" t="s">
        <v>411</v>
      </c>
      <c r="W19" s="9" t="s">
        <v>795</v>
      </c>
      <c r="X19" s="9" t="s">
        <v>411</v>
      </c>
      <c r="Y19" s="9" t="s">
        <v>796</v>
      </c>
      <c r="Z19" s="9" t="s">
        <v>797</v>
      </c>
      <c r="AA19" s="9" t="s">
        <v>798</v>
      </c>
    </row>
    <row r="20" ht="15.75" customHeight="1">
      <c r="A20" s="5">
        <v>1.0</v>
      </c>
      <c r="B20" s="5">
        <v>1.0</v>
      </c>
      <c r="C20" s="48" t="s">
        <v>799</v>
      </c>
      <c r="D20" s="10" t="s">
        <v>800</v>
      </c>
      <c r="E20" s="5">
        <v>1.0</v>
      </c>
      <c r="F20" s="24" t="s">
        <v>788</v>
      </c>
      <c r="G20" s="5">
        <f t="shared" si="23"/>
        <v>1</v>
      </c>
      <c r="H20" s="10" t="s">
        <v>801</v>
      </c>
      <c r="I20" s="78">
        <v>1.0</v>
      </c>
      <c r="J20" s="6">
        <f t="shared" ref="J20:J34" si="26">IF(K20 &gt;= 6,4,IF( K20 &gt;=3,2,1))</f>
        <v>1</v>
      </c>
      <c r="K20" s="5">
        <f t="shared" si="3"/>
        <v>0</v>
      </c>
      <c r="L20" s="10">
        <f t="shared" ref="L20:P20" si="25">IF(ISNA(VLOOKUP($R20,S$2:S$35,1,FALSE))=FALSE,1,0)</f>
        <v>0</v>
      </c>
      <c r="M20" s="10">
        <f t="shared" si="25"/>
        <v>0</v>
      </c>
      <c r="N20" s="10">
        <f t="shared" si="25"/>
        <v>0</v>
      </c>
      <c r="O20" s="10">
        <f t="shared" si="25"/>
        <v>0</v>
      </c>
      <c r="P20" s="10">
        <f t="shared" si="25"/>
        <v>0</v>
      </c>
      <c r="Q20" s="10">
        <f t="shared" si="5"/>
        <v>0</v>
      </c>
      <c r="R20" s="10" t="s">
        <v>799</v>
      </c>
      <c r="S20" s="10" t="s">
        <v>800</v>
      </c>
      <c r="T20" s="24" t="s">
        <v>788</v>
      </c>
      <c r="U20" s="10" t="s">
        <v>801</v>
      </c>
      <c r="V20" s="81" t="s">
        <v>694</v>
      </c>
      <c r="W20" s="9" t="s">
        <v>778</v>
      </c>
      <c r="X20" s="9" t="s">
        <v>91</v>
      </c>
      <c r="Y20" s="9" t="s">
        <v>411</v>
      </c>
      <c r="Z20" s="9" t="s">
        <v>778</v>
      </c>
      <c r="AA20" s="9" t="s">
        <v>802</v>
      </c>
    </row>
    <row r="21" ht="15.75" customHeight="1">
      <c r="A21" s="5">
        <v>1.0</v>
      </c>
      <c r="B21" s="5">
        <v>1.0</v>
      </c>
      <c r="C21" s="48" t="s">
        <v>803</v>
      </c>
      <c r="D21" s="10" t="s">
        <v>791</v>
      </c>
      <c r="E21" s="5">
        <v>1.0</v>
      </c>
      <c r="F21" s="24" t="s">
        <v>800</v>
      </c>
      <c r="G21" s="5">
        <v>1.0</v>
      </c>
      <c r="H21" s="10" t="s">
        <v>262</v>
      </c>
      <c r="I21" s="78">
        <v>1.0</v>
      </c>
      <c r="J21" s="6">
        <f t="shared" si="26"/>
        <v>1</v>
      </c>
      <c r="K21" s="5">
        <f t="shared" si="3"/>
        <v>0</v>
      </c>
      <c r="L21" s="10">
        <f t="shared" ref="L21:P21" si="27">IF(ISNA(VLOOKUP($R21,S$2:S$35,1,FALSE))=FALSE,1,0)</f>
        <v>0</v>
      </c>
      <c r="M21" s="10">
        <f t="shared" si="27"/>
        <v>0</v>
      </c>
      <c r="N21" s="10">
        <f t="shared" si="27"/>
        <v>0</v>
      </c>
      <c r="O21" s="10">
        <f t="shared" si="27"/>
        <v>0</v>
      </c>
      <c r="P21" s="10">
        <f t="shared" si="27"/>
        <v>0</v>
      </c>
      <c r="Q21" s="10">
        <f t="shared" si="5"/>
        <v>0</v>
      </c>
      <c r="R21" s="10" t="s">
        <v>803</v>
      </c>
      <c r="S21" s="10" t="s">
        <v>791</v>
      </c>
      <c r="T21" s="24" t="s">
        <v>800</v>
      </c>
      <c r="U21" s="10" t="s">
        <v>262</v>
      </c>
      <c r="V21" s="25" t="s">
        <v>804</v>
      </c>
      <c r="W21" s="9" t="s">
        <v>792</v>
      </c>
      <c r="X21" s="9" t="s">
        <v>805</v>
      </c>
      <c r="Y21" s="9" t="s">
        <v>696</v>
      </c>
      <c r="Z21" s="9" t="s">
        <v>802</v>
      </c>
      <c r="AA21" s="9" t="s">
        <v>411</v>
      </c>
    </row>
    <row r="22" ht="15.75" customHeight="1">
      <c r="A22" s="5">
        <v>0.0</v>
      </c>
      <c r="B22" s="5">
        <v>2.0</v>
      </c>
      <c r="C22" s="48" t="s">
        <v>777</v>
      </c>
      <c r="D22" s="10" t="s">
        <v>806</v>
      </c>
      <c r="E22" s="5">
        <v>1.0</v>
      </c>
      <c r="F22" s="24" t="s">
        <v>791</v>
      </c>
      <c r="G22" s="5">
        <f t="shared" ref="G22:G26" si="29">VLOOKUP(F22,$H$2:$I$37,2,FALSE)</f>
        <v>1</v>
      </c>
      <c r="H22" s="10" t="s">
        <v>807</v>
      </c>
      <c r="I22" s="78">
        <v>1.0</v>
      </c>
      <c r="J22" s="6">
        <f t="shared" si="26"/>
        <v>2</v>
      </c>
      <c r="K22" s="5">
        <f t="shared" si="3"/>
        <v>3</v>
      </c>
      <c r="L22" s="10">
        <f t="shared" ref="L22:P22" si="28">IF(ISNA(VLOOKUP($R22,S$2:S$35,1,FALSE))=FALSE,1,0)</f>
        <v>1</v>
      </c>
      <c r="M22" s="10">
        <f t="shared" si="28"/>
        <v>1</v>
      </c>
      <c r="N22" s="10">
        <f t="shared" si="28"/>
        <v>1</v>
      </c>
      <c r="O22" s="10">
        <f t="shared" si="28"/>
        <v>0</v>
      </c>
      <c r="P22" s="10">
        <f t="shared" si="28"/>
        <v>0</v>
      </c>
      <c r="Q22" s="10">
        <f t="shared" si="5"/>
        <v>0</v>
      </c>
      <c r="R22" s="10" t="s">
        <v>777</v>
      </c>
      <c r="S22" s="10" t="s">
        <v>806</v>
      </c>
      <c r="T22" s="24" t="s">
        <v>791</v>
      </c>
      <c r="U22" s="10" t="s">
        <v>807</v>
      </c>
      <c r="V22" s="25" t="s">
        <v>133</v>
      </c>
      <c r="W22" s="9" t="s">
        <v>411</v>
      </c>
      <c r="X22" s="9" t="s">
        <v>247</v>
      </c>
      <c r="Y22" s="9" t="s">
        <v>805</v>
      </c>
      <c r="Z22" s="9" t="s">
        <v>411</v>
      </c>
      <c r="AA22" s="9" t="s">
        <v>808</v>
      </c>
    </row>
    <row r="23" ht="15.75" customHeight="1">
      <c r="A23" s="5">
        <v>0.0</v>
      </c>
      <c r="B23" s="5">
        <v>1.0</v>
      </c>
      <c r="C23" s="48" t="s">
        <v>788</v>
      </c>
      <c r="D23" s="10" t="s">
        <v>809</v>
      </c>
      <c r="E23" s="5">
        <v>1.0</v>
      </c>
      <c r="F23" s="24" t="s">
        <v>794</v>
      </c>
      <c r="G23" s="5">
        <f t="shared" si="29"/>
        <v>1</v>
      </c>
      <c r="H23" s="10" t="s">
        <v>810</v>
      </c>
      <c r="I23" s="78">
        <v>1.0</v>
      </c>
      <c r="J23" s="6">
        <f t="shared" si="26"/>
        <v>1</v>
      </c>
      <c r="K23" s="5">
        <f t="shared" si="3"/>
        <v>2</v>
      </c>
      <c r="L23" s="10">
        <f t="shared" ref="L23:P23" si="30">IF(ISNA(VLOOKUP($R23,S$2:S$35,1,FALSE))=FALSE,1,0)</f>
        <v>0</v>
      </c>
      <c r="M23" s="10">
        <f t="shared" si="30"/>
        <v>1</v>
      </c>
      <c r="N23" s="10">
        <f t="shared" si="30"/>
        <v>1</v>
      </c>
      <c r="O23" s="10">
        <f t="shared" si="30"/>
        <v>0</v>
      </c>
      <c r="P23" s="10">
        <f t="shared" si="30"/>
        <v>0</v>
      </c>
      <c r="Q23" s="10">
        <f t="shared" si="5"/>
        <v>0</v>
      </c>
      <c r="R23" s="10" t="s">
        <v>788</v>
      </c>
      <c r="S23" s="10" t="s">
        <v>809</v>
      </c>
      <c r="T23" s="24" t="s">
        <v>794</v>
      </c>
      <c r="U23" s="10" t="s">
        <v>810</v>
      </c>
      <c r="V23" s="25" t="s">
        <v>807</v>
      </c>
      <c r="W23" s="9" t="s">
        <v>811</v>
      </c>
      <c r="X23" s="9" t="s">
        <v>812</v>
      </c>
      <c r="Y23" s="9" t="s">
        <v>813</v>
      </c>
      <c r="Z23" s="9" t="s">
        <v>234</v>
      </c>
      <c r="AA23" s="9" t="s">
        <v>814</v>
      </c>
    </row>
    <row r="24" ht="15.75" customHeight="1">
      <c r="A24" s="5">
        <v>0.0</v>
      </c>
      <c r="B24" s="5">
        <v>1.0</v>
      </c>
      <c r="C24" s="48" t="s">
        <v>427</v>
      </c>
      <c r="D24" s="10" t="s">
        <v>262</v>
      </c>
      <c r="E24" s="5">
        <v>1.0</v>
      </c>
      <c r="F24" s="24" t="s">
        <v>262</v>
      </c>
      <c r="G24" s="5">
        <f t="shared" si="29"/>
        <v>1</v>
      </c>
      <c r="H24" s="10" t="s">
        <v>815</v>
      </c>
      <c r="I24" s="78">
        <v>2.0</v>
      </c>
      <c r="J24" s="6">
        <f t="shared" si="26"/>
        <v>1</v>
      </c>
      <c r="K24" s="5">
        <f t="shared" si="3"/>
        <v>0</v>
      </c>
      <c r="L24" s="10">
        <f t="shared" ref="L24:P24" si="31">IF(ISNA(VLOOKUP($R24,S$2:S$35,1,FALSE))=FALSE,1,0)</f>
        <v>0</v>
      </c>
      <c r="M24" s="10">
        <f t="shared" si="31"/>
        <v>0</v>
      </c>
      <c r="N24" s="10">
        <f t="shared" si="31"/>
        <v>0</v>
      </c>
      <c r="O24" s="10">
        <f t="shared" si="31"/>
        <v>0</v>
      </c>
      <c r="P24" s="10">
        <f t="shared" si="31"/>
        <v>0</v>
      </c>
      <c r="Q24" s="10">
        <f t="shared" si="5"/>
        <v>0</v>
      </c>
      <c r="R24" s="10" t="s">
        <v>427</v>
      </c>
      <c r="S24" s="10" t="s">
        <v>262</v>
      </c>
      <c r="T24" s="24" t="s">
        <v>262</v>
      </c>
      <c r="U24" s="10" t="s">
        <v>815</v>
      </c>
      <c r="V24" s="25" t="s">
        <v>810</v>
      </c>
      <c r="W24" s="9" t="s">
        <v>239</v>
      </c>
      <c r="X24" s="9" t="s">
        <v>816</v>
      </c>
      <c r="Y24" s="9" t="s">
        <v>812</v>
      </c>
      <c r="Z24" s="9" t="s">
        <v>814</v>
      </c>
      <c r="AA24" s="9" t="s">
        <v>817</v>
      </c>
    </row>
    <row r="25" ht="15.75" customHeight="1">
      <c r="A25" s="5">
        <v>1.0</v>
      </c>
      <c r="B25" s="5">
        <v>1.0</v>
      </c>
      <c r="C25" s="48" t="s">
        <v>800</v>
      </c>
      <c r="D25" s="10" t="s">
        <v>807</v>
      </c>
      <c r="E25" s="5">
        <v>1.0</v>
      </c>
      <c r="F25" s="24" t="s">
        <v>807</v>
      </c>
      <c r="G25" s="5">
        <f t="shared" si="29"/>
        <v>1</v>
      </c>
      <c r="H25" s="10" t="s">
        <v>818</v>
      </c>
      <c r="I25" s="78">
        <v>1.0</v>
      </c>
      <c r="J25" s="6">
        <f t="shared" si="26"/>
        <v>1</v>
      </c>
      <c r="K25" s="5">
        <f t="shared" si="3"/>
        <v>2</v>
      </c>
      <c r="L25" s="10">
        <f t="shared" ref="L25:P25" si="32">IF(ISNA(VLOOKUP($R25,S$2:S$35,1,FALSE))=FALSE,1,0)</f>
        <v>1</v>
      </c>
      <c r="M25" s="10">
        <f t="shared" si="32"/>
        <v>1</v>
      </c>
      <c r="N25" s="10">
        <f t="shared" si="32"/>
        <v>0</v>
      </c>
      <c r="O25" s="10">
        <f t="shared" si="32"/>
        <v>0</v>
      </c>
      <c r="P25" s="10">
        <f t="shared" si="32"/>
        <v>0</v>
      </c>
      <c r="Q25" s="10">
        <f t="shared" si="5"/>
        <v>0</v>
      </c>
      <c r="R25" s="10" t="s">
        <v>800</v>
      </c>
      <c r="S25" s="10" t="s">
        <v>807</v>
      </c>
      <c r="T25" s="24" t="s">
        <v>807</v>
      </c>
      <c r="U25" s="10" t="s">
        <v>818</v>
      </c>
      <c r="V25" s="25" t="s">
        <v>819</v>
      </c>
      <c r="W25" s="9" t="s">
        <v>820</v>
      </c>
      <c r="X25" s="9" t="s">
        <v>804</v>
      </c>
      <c r="Y25" s="9" t="s">
        <v>816</v>
      </c>
      <c r="Z25" s="9" t="s">
        <v>197</v>
      </c>
      <c r="AA25" s="9" t="s">
        <v>197</v>
      </c>
    </row>
    <row r="26" ht="15.75" customHeight="1">
      <c r="A26" s="5">
        <v>1.0</v>
      </c>
      <c r="B26" s="5">
        <v>2.0</v>
      </c>
      <c r="C26" s="48" t="s">
        <v>791</v>
      </c>
      <c r="D26" s="10" t="s">
        <v>810</v>
      </c>
      <c r="E26" s="5">
        <v>1.0</v>
      </c>
      <c r="F26" s="24" t="s">
        <v>810</v>
      </c>
      <c r="G26" s="5">
        <f t="shared" si="29"/>
        <v>1</v>
      </c>
      <c r="H26" s="10" t="s">
        <v>725</v>
      </c>
      <c r="I26" s="78">
        <v>2.0</v>
      </c>
      <c r="J26" s="6">
        <f t="shared" si="26"/>
        <v>2</v>
      </c>
      <c r="K26" s="5">
        <f t="shared" si="3"/>
        <v>3</v>
      </c>
      <c r="L26" s="10">
        <f t="shared" ref="L26:P26" si="33">IF(ISNA(VLOOKUP($R26,S$2:S$35,1,FALSE))=FALSE,1,0)</f>
        <v>1</v>
      </c>
      <c r="M26" s="10">
        <f t="shared" si="33"/>
        <v>1</v>
      </c>
      <c r="N26" s="10">
        <f t="shared" si="33"/>
        <v>1</v>
      </c>
      <c r="O26" s="10">
        <f t="shared" si="33"/>
        <v>0</v>
      </c>
      <c r="P26" s="10">
        <f t="shared" si="33"/>
        <v>0</v>
      </c>
      <c r="Q26" s="10">
        <f t="shared" si="5"/>
        <v>0</v>
      </c>
      <c r="R26" s="10" t="s">
        <v>791</v>
      </c>
      <c r="S26" s="10" t="s">
        <v>810</v>
      </c>
      <c r="T26" s="24" t="s">
        <v>810</v>
      </c>
      <c r="U26" s="10" t="s">
        <v>725</v>
      </c>
      <c r="V26" s="25" t="s">
        <v>815</v>
      </c>
      <c r="W26" s="70" t="s">
        <v>694</v>
      </c>
      <c r="X26" s="9" t="s">
        <v>98</v>
      </c>
      <c r="Y26" s="9" t="s">
        <v>821</v>
      </c>
      <c r="Z26" s="9" t="s">
        <v>822</v>
      </c>
      <c r="AA26" s="9" t="s">
        <v>822</v>
      </c>
    </row>
    <row r="27" ht="15.75" customHeight="1">
      <c r="A27" s="5">
        <v>1.0</v>
      </c>
      <c r="B27" s="5">
        <v>1.0</v>
      </c>
      <c r="C27" s="48" t="s">
        <v>806</v>
      </c>
      <c r="D27" s="10" t="s">
        <v>322</v>
      </c>
      <c r="E27" s="5">
        <v>1.0</v>
      </c>
      <c r="F27" s="28" t="s">
        <v>695</v>
      </c>
      <c r="G27" s="5">
        <v>1.0</v>
      </c>
      <c r="H27" s="10" t="s">
        <v>823</v>
      </c>
      <c r="I27" s="78">
        <v>1.0</v>
      </c>
      <c r="J27" s="6">
        <f t="shared" si="26"/>
        <v>1</v>
      </c>
      <c r="K27" s="5">
        <f t="shared" si="3"/>
        <v>1</v>
      </c>
      <c r="L27" s="10">
        <f t="shared" ref="L27:P27" si="34">IF(ISNA(VLOOKUP($R27,S$2:S$35,1,FALSE))=FALSE,1,0)</f>
        <v>1</v>
      </c>
      <c r="M27" s="10">
        <f t="shared" si="34"/>
        <v>0</v>
      </c>
      <c r="N27" s="10">
        <f t="shared" si="34"/>
        <v>0</v>
      </c>
      <c r="O27" s="10">
        <f t="shared" si="34"/>
        <v>0</v>
      </c>
      <c r="P27" s="10">
        <f t="shared" si="34"/>
        <v>0</v>
      </c>
      <c r="Q27" s="10">
        <f t="shared" si="5"/>
        <v>0</v>
      </c>
      <c r="R27" s="10" t="s">
        <v>806</v>
      </c>
      <c r="S27" s="10" t="s">
        <v>322</v>
      </c>
      <c r="T27" s="28" t="s">
        <v>695</v>
      </c>
      <c r="U27" s="10" t="s">
        <v>823</v>
      </c>
      <c r="V27" s="25" t="s">
        <v>266</v>
      </c>
      <c r="W27" s="9" t="s">
        <v>262</v>
      </c>
      <c r="X27" s="9" t="s">
        <v>815</v>
      </c>
      <c r="Y27" s="9" t="s">
        <v>98</v>
      </c>
      <c r="Z27" s="9" t="s">
        <v>812</v>
      </c>
      <c r="AA27" s="9" t="s">
        <v>812</v>
      </c>
    </row>
    <row r="28" ht="15.75" customHeight="1">
      <c r="A28" s="5">
        <v>0.0</v>
      </c>
      <c r="B28" s="5">
        <v>1.0</v>
      </c>
      <c r="C28" s="48" t="s">
        <v>824</v>
      </c>
      <c r="D28" s="10" t="s">
        <v>823</v>
      </c>
      <c r="E28" s="5">
        <v>1.0</v>
      </c>
      <c r="F28" s="24" t="s">
        <v>322</v>
      </c>
      <c r="G28" s="5">
        <v>1.0</v>
      </c>
      <c r="H28" s="10" t="s">
        <v>825</v>
      </c>
      <c r="I28" s="78">
        <v>1.0</v>
      </c>
      <c r="J28" s="6">
        <f t="shared" si="26"/>
        <v>1</v>
      </c>
      <c r="K28" s="5">
        <f t="shared" si="3"/>
        <v>0</v>
      </c>
      <c r="L28" s="10">
        <f t="shared" ref="L28:P28" si="35">IF(ISNA(VLOOKUP($R28,S$2:S$35,1,FALSE))=FALSE,1,0)</f>
        <v>0</v>
      </c>
      <c r="M28" s="10">
        <f t="shared" si="35"/>
        <v>0</v>
      </c>
      <c r="N28" s="10">
        <f t="shared" si="35"/>
        <v>0</v>
      </c>
      <c r="O28" s="10">
        <f t="shared" si="35"/>
        <v>0</v>
      </c>
      <c r="P28" s="10">
        <f t="shared" si="35"/>
        <v>0</v>
      </c>
      <c r="Q28" s="10">
        <f t="shared" si="5"/>
        <v>0</v>
      </c>
      <c r="R28" s="10" t="s">
        <v>824</v>
      </c>
      <c r="S28" s="10" t="s">
        <v>823</v>
      </c>
      <c r="T28" s="24" t="s">
        <v>322</v>
      </c>
      <c r="U28" s="10" t="s">
        <v>825</v>
      </c>
      <c r="V28" s="25" t="s">
        <v>725</v>
      </c>
      <c r="W28" s="9" t="s">
        <v>98</v>
      </c>
      <c r="X28" s="9" t="s">
        <v>826</v>
      </c>
      <c r="Y28" s="9" t="s">
        <v>815</v>
      </c>
      <c r="Z28" s="9" t="s">
        <v>98</v>
      </c>
      <c r="AA28" s="9" t="s">
        <v>827</v>
      </c>
    </row>
    <row r="29" ht="15.75" customHeight="1">
      <c r="A29" s="5">
        <v>1.0</v>
      </c>
      <c r="B29" s="5">
        <v>2.0</v>
      </c>
      <c r="C29" s="48" t="s">
        <v>807</v>
      </c>
      <c r="D29" s="10" t="s">
        <v>828</v>
      </c>
      <c r="E29" s="5">
        <v>1.0</v>
      </c>
      <c r="F29" s="24" t="s">
        <v>823</v>
      </c>
      <c r="G29" s="5">
        <f t="shared" ref="G29:G30" si="37">VLOOKUP(F29,$H$2:$I$37,2,FALSE)</f>
        <v>1</v>
      </c>
      <c r="I29" s="5"/>
      <c r="J29" s="6">
        <f t="shared" si="26"/>
        <v>2</v>
      </c>
      <c r="K29" s="5">
        <f t="shared" si="3"/>
        <v>4</v>
      </c>
      <c r="L29" s="10">
        <f t="shared" ref="L29:P29" si="36">IF(ISNA(VLOOKUP($R29,S$2:S$35,1,FALSE))=FALSE,1,0)</f>
        <v>1</v>
      </c>
      <c r="M29" s="10">
        <f t="shared" si="36"/>
        <v>1</v>
      </c>
      <c r="N29" s="10">
        <f t="shared" si="36"/>
        <v>1</v>
      </c>
      <c r="O29" s="10">
        <f t="shared" si="36"/>
        <v>1</v>
      </c>
      <c r="P29" s="10">
        <f t="shared" si="36"/>
        <v>0</v>
      </c>
      <c r="Q29" s="10">
        <f t="shared" si="5"/>
        <v>0</v>
      </c>
      <c r="R29" s="10" t="s">
        <v>807</v>
      </c>
      <c r="S29" s="10" t="s">
        <v>828</v>
      </c>
      <c r="T29" s="24" t="s">
        <v>823</v>
      </c>
      <c r="V29" s="25" t="s">
        <v>516</v>
      </c>
      <c r="W29" s="9" t="s">
        <v>815</v>
      </c>
      <c r="X29" s="60" t="s">
        <v>829</v>
      </c>
      <c r="Y29" s="60" t="s">
        <v>829</v>
      </c>
      <c r="Z29" s="60" t="s">
        <v>829</v>
      </c>
      <c r="AA29" s="9" t="s">
        <v>98</v>
      </c>
    </row>
    <row r="30" ht="15.75" customHeight="1">
      <c r="A30" s="5">
        <v>1.0</v>
      </c>
      <c r="B30" s="5">
        <v>2.0</v>
      </c>
      <c r="C30" s="48" t="s">
        <v>810</v>
      </c>
      <c r="D30" s="10" t="s">
        <v>825</v>
      </c>
      <c r="E30" s="5">
        <v>1.0</v>
      </c>
      <c r="F30" s="24" t="s">
        <v>825</v>
      </c>
      <c r="G30" s="5">
        <f t="shared" si="37"/>
        <v>1</v>
      </c>
      <c r="I30" s="5"/>
      <c r="J30" s="6">
        <f t="shared" si="26"/>
        <v>2</v>
      </c>
      <c r="K30" s="5">
        <f t="shared" si="3"/>
        <v>4</v>
      </c>
      <c r="L30" s="10">
        <f t="shared" ref="L30:P30" si="38">IF(ISNA(VLOOKUP($R30,S$2:S$35,1,FALSE))=FALSE,1,0)</f>
        <v>1</v>
      </c>
      <c r="M30" s="10">
        <f t="shared" si="38"/>
        <v>1</v>
      </c>
      <c r="N30" s="10">
        <f t="shared" si="38"/>
        <v>1</v>
      </c>
      <c r="O30" s="10">
        <f t="shared" si="38"/>
        <v>1</v>
      </c>
      <c r="P30" s="10">
        <f t="shared" si="38"/>
        <v>0</v>
      </c>
      <c r="Q30" s="10">
        <f t="shared" si="5"/>
        <v>0</v>
      </c>
      <c r="R30" s="10" t="s">
        <v>810</v>
      </c>
      <c r="S30" s="10" t="s">
        <v>825</v>
      </c>
      <c r="T30" s="24" t="s">
        <v>825</v>
      </c>
      <c r="V30" s="25" t="s">
        <v>825</v>
      </c>
      <c r="W30" s="9" t="s">
        <v>725</v>
      </c>
      <c r="X30" s="9" t="s">
        <v>725</v>
      </c>
      <c r="Y30" s="9" t="s">
        <v>537</v>
      </c>
      <c r="Z30" s="9" t="s">
        <v>537</v>
      </c>
      <c r="AA30" s="9" t="s">
        <v>537</v>
      </c>
    </row>
    <row r="31" ht="15.75" customHeight="1">
      <c r="A31" s="5">
        <v>1.0</v>
      </c>
      <c r="B31" s="5">
        <v>1.0</v>
      </c>
      <c r="C31" s="48" t="s">
        <v>830</v>
      </c>
      <c r="D31" s="10"/>
      <c r="E31" s="5"/>
      <c r="F31" s="24"/>
      <c r="G31" s="5"/>
      <c r="I31" s="5"/>
      <c r="J31" s="6">
        <f t="shared" si="26"/>
        <v>1</v>
      </c>
      <c r="K31" s="5">
        <f t="shared" si="3"/>
        <v>0</v>
      </c>
      <c r="L31" s="10">
        <f t="shared" ref="L31:P31" si="39">IF(ISNA(VLOOKUP($R31,S$2:S$35,1,FALSE))=FALSE,1,0)</f>
        <v>0</v>
      </c>
      <c r="M31" s="10">
        <f t="shared" si="39"/>
        <v>0</v>
      </c>
      <c r="N31" s="10">
        <f t="shared" si="39"/>
        <v>0</v>
      </c>
      <c r="O31" s="10">
        <f t="shared" si="39"/>
        <v>0</v>
      </c>
      <c r="P31" s="10">
        <f t="shared" si="39"/>
        <v>0</v>
      </c>
      <c r="Q31" s="10">
        <f t="shared" si="5"/>
        <v>0</v>
      </c>
      <c r="R31" s="10" t="s">
        <v>830</v>
      </c>
      <c r="S31" s="10"/>
      <c r="T31" s="10"/>
      <c r="W31" s="9" t="s">
        <v>107</v>
      </c>
      <c r="X31" s="9" t="s">
        <v>825</v>
      </c>
      <c r="Y31" s="9" t="s">
        <v>825</v>
      </c>
      <c r="Z31" s="9" t="s">
        <v>825</v>
      </c>
      <c r="AA31" s="9" t="s">
        <v>825</v>
      </c>
    </row>
    <row r="32" ht="15.75" customHeight="1">
      <c r="A32" s="5">
        <v>1.0</v>
      </c>
      <c r="B32" s="5">
        <v>1.0</v>
      </c>
      <c r="C32" s="48" t="s">
        <v>829</v>
      </c>
      <c r="D32" s="10"/>
      <c r="E32" s="5"/>
      <c r="F32" s="24"/>
      <c r="G32" s="5"/>
      <c r="I32" s="5"/>
      <c r="J32" s="6">
        <f t="shared" si="26"/>
        <v>1</v>
      </c>
      <c r="K32" s="5">
        <f t="shared" si="3"/>
        <v>1</v>
      </c>
      <c r="L32" s="10">
        <f t="shared" ref="L32:P32" si="40">IF(ISNA(VLOOKUP($R32,S$2:S$35,1,FALSE))=FALSE,1,0)</f>
        <v>0</v>
      </c>
      <c r="M32" s="10">
        <f t="shared" si="40"/>
        <v>0</v>
      </c>
      <c r="N32" s="10">
        <f t="shared" si="40"/>
        <v>0</v>
      </c>
      <c r="O32" s="10">
        <f t="shared" si="40"/>
        <v>0</v>
      </c>
      <c r="P32" s="10">
        <f t="shared" si="40"/>
        <v>0</v>
      </c>
      <c r="Q32" s="10">
        <f t="shared" si="5"/>
        <v>1</v>
      </c>
      <c r="R32" s="10" t="s">
        <v>829</v>
      </c>
      <c r="S32" s="10"/>
      <c r="T32" s="10"/>
      <c r="W32" s="9" t="s">
        <v>825</v>
      </c>
    </row>
    <row r="33" ht="15.75" customHeight="1">
      <c r="A33" s="5">
        <v>1.0</v>
      </c>
      <c r="B33" s="5">
        <v>2.0</v>
      </c>
      <c r="C33" s="48" t="s">
        <v>823</v>
      </c>
      <c r="D33" s="10"/>
      <c r="E33" s="5"/>
      <c r="F33" s="24"/>
      <c r="G33" s="5"/>
      <c r="I33" s="5"/>
      <c r="J33" s="6">
        <f t="shared" si="26"/>
        <v>2</v>
      </c>
      <c r="K33" s="5">
        <f t="shared" si="3"/>
        <v>3</v>
      </c>
      <c r="L33" s="10">
        <f t="shared" ref="L33:P33" si="41">IF(ISNA(VLOOKUP($R33,S$2:S$35,1,FALSE))=FALSE,1,0)</f>
        <v>1</v>
      </c>
      <c r="M33" s="10">
        <f t="shared" si="41"/>
        <v>1</v>
      </c>
      <c r="N33" s="10">
        <f t="shared" si="41"/>
        <v>1</v>
      </c>
      <c r="O33" s="10">
        <f t="shared" si="41"/>
        <v>0</v>
      </c>
      <c r="P33" s="10">
        <f t="shared" si="41"/>
        <v>0</v>
      </c>
      <c r="Q33" s="10">
        <f t="shared" si="5"/>
        <v>0</v>
      </c>
      <c r="R33" s="10" t="s">
        <v>823</v>
      </c>
      <c r="S33" s="10"/>
      <c r="T33" s="10"/>
    </row>
    <row r="34" ht="15.75" customHeight="1">
      <c r="A34" s="5">
        <v>1.0</v>
      </c>
      <c r="B34" s="5">
        <v>4.0</v>
      </c>
      <c r="C34" s="48" t="s">
        <v>825</v>
      </c>
      <c r="D34" s="10"/>
      <c r="E34" s="5"/>
      <c r="F34" s="24"/>
      <c r="G34" s="5"/>
      <c r="I34" s="5"/>
      <c r="J34" s="6">
        <f t="shared" si="26"/>
        <v>4</v>
      </c>
      <c r="K34" s="5">
        <f t="shared" si="3"/>
        <v>6</v>
      </c>
      <c r="L34" s="10">
        <f t="shared" ref="L34:P34" si="42">IF(ISNA(VLOOKUP($R34,S$2:S$35,1,FALSE))=FALSE,1,0)</f>
        <v>1</v>
      </c>
      <c r="M34" s="10">
        <f t="shared" si="42"/>
        <v>1</v>
      </c>
      <c r="N34" s="10">
        <f t="shared" si="42"/>
        <v>1</v>
      </c>
      <c r="O34" s="10">
        <f t="shared" si="42"/>
        <v>1</v>
      </c>
      <c r="P34" s="10">
        <f t="shared" si="42"/>
        <v>1</v>
      </c>
      <c r="Q34" s="10">
        <f t="shared" si="5"/>
        <v>1</v>
      </c>
      <c r="R34" s="10" t="s">
        <v>825</v>
      </c>
      <c r="S34" s="10"/>
      <c r="T34" s="10"/>
    </row>
    <row r="35" ht="15.75" customHeight="1">
      <c r="B35" s="5">
        <f>SUM(B2:B34)</f>
        <v>43</v>
      </c>
      <c r="C35" s="5"/>
      <c r="D35" s="10"/>
      <c r="E35" s="5">
        <f>SUM(E2:E34)</f>
        <v>30</v>
      </c>
      <c r="F35" s="24"/>
      <c r="H35" s="5"/>
      <c r="I35" s="5"/>
      <c r="J35" s="6"/>
      <c r="K35" s="5"/>
      <c r="R35" s="10"/>
      <c r="S35" s="10"/>
      <c r="T35" s="10"/>
    </row>
    <row r="36" ht="15.75" customHeight="1">
      <c r="A36" s="5" t="s">
        <v>154</v>
      </c>
      <c r="B36" s="5"/>
      <c r="C36" s="5"/>
      <c r="D36" s="5"/>
      <c r="E36" s="5"/>
      <c r="F36" s="24"/>
      <c r="H36" s="5"/>
      <c r="I36" s="5">
        <f t="shared" ref="I36:J36" si="43">SUM(I2:I34)</f>
        <v>30</v>
      </c>
      <c r="J36" s="6">
        <f t="shared" si="43"/>
        <v>43</v>
      </c>
      <c r="R36" s="10"/>
      <c r="S36" s="10"/>
      <c r="T36" s="10"/>
    </row>
    <row r="37" ht="15.75" customHeight="1">
      <c r="A37" s="5">
        <f>SUMPRODUCT(A2:A34,B2:B34)</f>
        <v>30</v>
      </c>
      <c r="B37" s="5"/>
      <c r="C37" s="5"/>
      <c r="D37" s="5"/>
      <c r="E37" s="5"/>
      <c r="F37" s="24"/>
      <c r="G37" s="5">
        <f>SUM(G2:G34)</f>
        <v>29</v>
      </c>
      <c r="J37" s="22"/>
      <c r="R37" s="10"/>
      <c r="S37" s="10"/>
      <c r="T37" s="10"/>
    </row>
    <row r="38" ht="15.75" customHeight="1">
      <c r="B38" s="10"/>
      <c r="C38" s="10"/>
      <c r="D38" s="10"/>
      <c r="E38" s="10"/>
      <c r="F38" s="33"/>
      <c r="H38" s="5"/>
      <c r="I38" s="5"/>
      <c r="J38" s="22"/>
      <c r="R38" s="10"/>
      <c r="S38" s="10"/>
      <c r="T38" s="10"/>
    </row>
    <row r="39" ht="15.75" customHeight="1">
      <c r="A39" s="5">
        <f>30-A37</f>
        <v>0</v>
      </c>
      <c r="B39" s="9" t="s">
        <v>155</v>
      </c>
      <c r="C39" s="10"/>
      <c r="D39" s="5"/>
      <c r="E39" s="10" t="s">
        <v>155</v>
      </c>
      <c r="F39" s="24"/>
      <c r="J39" s="22"/>
      <c r="R39" s="10"/>
      <c r="S39" s="10"/>
      <c r="T39" s="10"/>
    </row>
    <row r="40" ht="15.75" customHeight="1">
      <c r="B40" s="10"/>
      <c r="C40" s="10"/>
      <c r="D40" s="10"/>
      <c r="E40" s="10"/>
      <c r="F40" s="24"/>
      <c r="J40" s="22"/>
      <c r="R40" s="10"/>
      <c r="S40" s="10"/>
      <c r="T40" s="10"/>
    </row>
    <row r="41" ht="15.75" customHeight="1">
      <c r="B41" s="10"/>
      <c r="C41" s="10"/>
      <c r="D41" s="10"/>
      <c r="E41" s="10"/>
      <c r="F41" s="24"/>
      <c r="J41" s="22"/>
      <c r="R41" s="10"/>
      <c r="S41" s="10"/>
      <c r="T41" s="10"/>
    </row>
    <row r="42" ht="15.75" customHeight="1">
      <c r="B42" s="10"/>
      <c r="C42" s="10"/>
      <c r="D42" s="10"/>
      <c r="E42" s="10"/>
      <c r="F42" s="24"/>
      <c r="J42" s="22"/>
      <c r="R42" s="10"/>
      <c r="S42" s="10"/>
      <c r="T42" s="10"/>
    </row>
    <row r="43" ht="15.75" customHeight="1">
      <c r="B43" s="10"/>
      <c r="C43" s="10"/>
      <c r="D43" s="10"/>
      <c r="E43" s="10"/>
      <c r="F43" s="24"/>
      <c r="J43" s="22"/>
      <c r="R43" s="10"/>
      <c r="S43" s="10"/>
      <c r="T43" s="10"/>
    </row>
    <row r="44" ht="15.75" customHeight="1">
      <c r="B44" s="10"/>
      <c r="C44" s="10"/>
      <c r="D44" s="10"/>
      <c r="E44" s="10"/>
      <c r="F44" s="24"/>
      <c r="J44" s="22"/>
      <c r="R44" s="10"/>
      <c r="S44" s="10"/>
      <c r="T44" s="10"/>
    </row>
    <row r="45" ht="15.75" customHeight="1">
      <c r="B45" s="10"/>
      <c r="C45" s="10"/>
      <c r="D45" s="10"/>
      <c r="E45" s="10"/>
      <c r="F45" s="24"/>
      <c r="J45" s="22"/>
      <c r="R45" s="10"/>
      <c r="S45" s="10"/>
      <c r="T45" s="10"/>
    </row>
    <row r="46" ht="15.75" customHeight="1">
      <c r="B46" s="10"/>
      <c r="C46" s="10"/>
      <c r="D46" s="10"/>
      <c r="E46" s="10"/>
      <c r="F46" s="24"/>
      <c r="J46" s="22"/>
      <c r="R46" s="10"/>
      <c r="S46" s="10"/>
      <c r="T46" s="10"/>
    </row>
    <row r="47" ht="15.75" customHeight="1">
      <c r="B47" s="10"/>
      <c r="C47" s="10"/>
      <c r="D47" s="10"/>
      <c r="E47" s="10"/>
      <c r="F47" s="24"/>
      <c r="J47" s="22"/>
      <c r="R47" s="10"/>
      <c r="S47" s="10"/>
      <c r="T47" s="10"/>
    </row>
    <row r="48" ht="15.75" customHeight="1">
      <c r="B48" s="10"/>
      <c r="C48" s="10"/>
      <c r="D48" s="10"/>
      <c r="E48" s="10"/>
      <c r="F48" s="24"/>
      <c r="J48" s="22"/>
      <c r="R48" s="10"/>
      <c r="S48" s="10"/>
      <c r="T48" s="10"/>
    </row>
    <row r="49" ht="15.75" customHeight="1">
      <c r="B49" s="10"/>
      <c r="C49" s="10"/>
      <c r="D49" s="10"/>
      <c r="E49" s="10"/>
      <c r="F49" s="24"/>
      <c r="J49" s="22"/>
      <c r="R49" s="10"/>
      <c r="S49" s="10"/>
      <c r="T49" s="10"/>
    </row>
    <row r="50" ht="15.75" customHeight="1">
      <c r="B50" s="10"/>
      <c r="C50" s="10"/>
      <c r="D50" s="10"/>
      <c r="E50" s="10"/>
      <c r="F50" s="24"/>
      <c r="J50" s="22"/>
      <c r="R50" s="10"/>
      <c r="S50" s="10"/>
      <c r="T50" s="10"/>
    </row>
    <row r="51" ht="15.75" customHeight="1">
      <c r="B51" s="10"/>
      <c r="C51" s="10"/>
      <c r="D51" s="10"/>
      <c r="E51" s="10"/>
      <c r="F51" s="24"/>
      <c r="J51" s="22"/>
      <c r="R51" s="10"/>
      <c r="S51" s="10"/>
      <c r="T51" s="10"/>
    </row>
    <row r="52" ht="15.75" customHeight="1">
      <c r="B52" s="10"/>
      <c r="C52" s="10"/>
      <c r="D52" s="10"/>
      <c r="E52" s="10"/>
      <c r="F52" s="24"/>
      <c r="J52" s="22"/>
      <c r="R52" s="10"/>
      <c r="S52" s="10"/>
      <c r="T52" s="10"/>
    </row>
    <row r="53" ht="15.75" customHeight="1">
      <c r="B53" s="10"/>
      <c r="C53" s="10"/>
      <c r="D53" s="10"/>
      <c r="E53" s="10"/>
      <c r="F53" s="24"/>
      <c r="J53" s="22"/>
      <c r="R53" s="10"/>
      <c r="S53" s="10"/>
      <c r="T53" s="10"/>
    </row>
    <row r="54" ht="15.75" customHeight="1">
      <c r="B54" s="10"/>
      <c r="C54" s="10"/>
      <c r="D54" s="10"/>
      <c r="E54" s="10"/>
      <c r="F54" s="24"/>
      <c r="J54" s="22"/>
      <c r="R54" s="10"/>
      <c r="S54" s="10"/>
      <c r="T54" s="10"/>
    </row>
    <row r="55" ht="15.75" customHeight="1">
      <c r="B55" s="10"/>
      <c r="C55" s="10"/>
      <c r="D55" s="10"/>
      <c r="E55" s="10"/>
      <c r="F55" s="24"/>
      <c r="J55" s="22"/>
      <c r="R55" s="10"/>
      <c r="S55" s="10"/>
      <c r="T55" s="10"/>
    </row>
    <row r="56" ht="15.75" customHeight="1">
      <c r="B56" s="10"/>
      <c r="C56" s="10"/>
      <c r="D56" s="10"/>
      <c r="E56" s="10"/>
      <c r="F56" s="24"/>
      <c r="J56" s="22"/>
      <c r="R56" s="10"/>
      <c r="S56" s="10"/>
      <c r="T56" s="10"/>
    </row>
    <row r="57" ht="15.75" customHeight="1">
      <c r="B57" s="10"/>
      <c r="C57" s="10"/>
      <c r="D57" s="10"/>
      <c r="E57" s="10"/>
      <c r="F57" s="24"/>
      <c r="J57" s="22"/>
      <c r="R57" s="10"/>
      <c r="S57" s="10"/>
      <c r="T57" s="10"/>
    </row>
    <row r="58" ht="15.75" customHeight="1">
      <c r="B58" s="10"/>
      <c r="C58" s="10"/>
      <c r="D58" s="10"/>
      <c r="E58" s="10"/>
      <c r="F58" s="24"/>
      <c r="J58" s="22"/>
      <c r="R58" s="10"/>
      <c r="S58" s="10"/>
      <c r="T58" s="10"/>
    </row>
    <row r="59" ht="15.75" customHeight="1">
      <c r="B59" s="10"/>
      <c r="C59" s="10"/>
      <c r="D59" s="10"/>
      <c r="E59" s="10"/>
      <c r="F59" s="24"/>
      <c r="J59" s="22"/>
      <c r="R59" s="10"/>
      <c r="S59" s="10"/>
      <c r="T59" s="10"/>
    </row>
    <row r="60" ht="15.75" customHeight="1">
      <c r="B60" s="10"/>
      <c r="C60" s="10"/>
      <c r="D60" s="10"/>
      <c r="E60" s="10"/>
      <c r="F60" s="24"/>
      <c r="J60" s="22"/>
      <c r="R60" s="10"/>
      <c r="S60" s="10"/>
      <c r="T60" s="10"/>
    </row>
    <row r="61" ht="15.75" customHeight="1">
      <c r="B61" s="10"/>
      <c r="C61" s="10"/>
      <c r="D61" s="10"/>
      <c r="E61" s="10"/>
      <c r="F61" s="24"/>
      <c r="J61" s="22"/>
      <c r="R61" s="10"/>
      <c r="S61" s="10"/>
      <c r="T61" s="10"/>
    </row>
    <row r="62" ht="15.75" customHeight="1">
      <c r="B62" s="10"/>
      <c r="C62" s="10"/>
      <c r="D62" s="10"/>
      <c r="E62" s="10"/>
      <c r="F62" s="24"/>
      <c r="J62" s="22"/>
      <c r="R62" s="10"/>
      <c r="S62" s="10"/>
      <c r="T62" s="10"/>
    </row>
    <row r="63" ht="15.75" customHeight="1">
      <c r="B63" s="10"/>
      <c r="C63" s="10"/>
      <c r="D63" s="10"/>
      <c r="E63" s="10"/>
      <c r="F63" s="24"/>
      <c r="J63" s="22"/>
      <c r="R63" s="10"/>
      <c r="S63" s="10"/>
      <c r="T63" s="10"/>
    </row>
    <row r="64" ht="15.75" customHeight="1">
      <c r="B64" s="10"/>
      <c r="C64" s="10"/>
      <c r="D64" s="10"/>
      <c r="E64" s="10"/>
      <c r="F64" s="24"/>
      <c r="J64" s="22"/>
      <c r="R64" s="10"/>
      <c r="S64" s="10"/>
      <c r="T64" s="10"/>
    </row>
    <row r="65" ht="15.75" customHeight="1">
      <c r="B65" s="10"/>
      <c r="C65" s="10"/>
      <c r="D65" s="10"/>
      <c r="E65" s="10"/>
      <c r="F65" s="24"/>
      <c r="J65" s="22"/>
      <c r="R65" s="10"/>
      <c r="S65" s="10"/>
      <c r="T65" s="10"/>
    </row>
    <row r="66" ht="15.75" customHeight="1">
      <c r="B66" s="10"/>
      <c r="C66" s="10"/>
      <c r="D66" s="10"/>
      <c r="E66" s="10"/>
      <c r="F66" s="24"/>
      <c r="J66" s="22"/>
      <c r="R66" s="10"/>
      <c r="S66" s="10"/>
      <c r="T66" s="10"/>
    </row>
    <row r="67" ht="15.75" customHeight="1">
      <c r="B67" s="10"/>
      <c r="C67" s="10"/>
      <c r="D67" s="10"/>
      <c r="E67" s="10"/>
      <c r="F67" s="24"/>
      <c r="J67" s="22"/>
      <c r="R67" s="10"/>
      <c r="S67" s="10"/>
      <c r="T67" s="10"/>
    </row>
    <row r="68" ht="15.75" customHeight="1">
      <c r="B68" s="10"/>
      <c r="C68" s="10"/>
      <c r="D68" s="10"/>
      <c r="E68" s="10"/>
      <c r="F68" s="24"/>
      <c r="J68" s="22"/>
      <c r="R68" s="10"/>
      <c r="S68" s="10"/>
      <c r="T68" s="10"/>
    </row>
    <row r="69" ht="15.75" customHeight="1">
      <c r="B69" s="10"/>
      <c r="C69" s="10"/>
      <c r="D69" s="10"/>
      <c r="E69" s="10"/>
      <c r="F69" s="24"/>
      <c r="J69" s="22"/>
      <c r="R69" s="10"/>
      <c r="S69" s="10"/>
      <c r="T69" s="10"/>
    </row>
    <row r="70" ht="15.75" customHeight="1">
      <c r="B70" s="10"/>
      <c r="C70" s="10"/>
      <c r="D70" s="10"/>
      <c r="E70" s="10"/>
      <c r="F70" s="24"/>
      <c r="J70" s="22"/>
      <c r="R70" s="10"/>
      <c r="S70" s="10"/>
      <c r="T70" s="10"/>
    </row>
    <row r="71" ht="15.75" customHeight="1">
      <c r="B71" s="10"/>
      <c r="C71" s="10"/>
      <c r="D71" s="10"/>
      <c r="E71" s="10"/>
      <c r="F71" s="24"/>
      <c r="J71" s="22"/>
      <c r="R71" s="10"/>
      <c r="S71" s="10"/>
      <c r="T71" s="10"/>
    </row>
    <row r="72" ht="15.75" customHeight="1">
      <c r="B72" s="10"/>
      <c r="C72" s="10"/>
      <c r="D72" s="10"/>
      <c r="E72" s="10"/>
      <c r="F72" s="24"/>
      <c r="J72" s="22"/>
      <c r="R72" s="10"/>
      <c r="S72" s="10"/>
      <c r="T72" s="10"/>
    </row>
    <row r="73" ht="15.75" customHeight="1">
      <c r="B73" s="10"/>
      <c r="C73" s="10"/>
      <c r="D73" s="10"/>
      <c r="E73" s="10"/>
      <c r="F73" s="24"/>
      <c r="J73" s="22"/>
      <c r="R73" s="10"/>
      <c r="S73" s="10"/>
      <c r="T73" s="10"/>
    </row>
    <row r="74" ht="15.75" customHeight="1">
      <c r="B74" s="10"/>
      <c r="C74" s="10"/>
      <c r="D74" s="10"/>
      <c r="E74" s="10"/>
      <c r="F74" s="24"/>
      <c r="J74" s="22"/>
      <c r="R74" s="10"/>
      <c r="S74" s="10"/>
      <c r="T74" s="10"/>
    </row>
    <row r="75" ht="15.75" customHeight="1">
      <c r="B75" s="10"/>
      <c r="C75" s="10"/>
      <c r="D75" s="10"/>
      <c r="E75" s="10"/>
      <c r="F75" s="24"/>
      <c r="J75" s="22"/>
      <c r="R75" s="10"/>
      <c r="S75" s="10"/>
      <c r="T75" s="10"/>
    </row>
    <row r="76" ht="15.75" customHeight="1">
      <c r="B76" s="10"/>
      <c r="C76" s="10"/>
      <c r="D76" s="10"/>
      <c r="E76" s="10"/>
      <c r="F76" s="24"/>
      <c r="J76" s="22"/>
      <c r="R76" s="10"/>
      <c r="S76" s="10"/>
      <c r="T76" s="10"/>
    </row>
    <row r="77" ht="15.75" customHeight="1">
      <c r="B77" s="10"/>
      <c r="C77" s="10"/>
      <c r="D77" s="10"/>
      <c r="E77" s="10"/>
      <c r="F77" s="24"/>
      <c r="J77" s="22"/>
      <c r="R77" s="10"/>
      <c r="S77" s="10"/>
      <c r="T77" s="10"/>
    </row>
    <row r="78" ht="15.75" customHeight="1">
      <c r="B78" s="10"/>
      <c r="C78" s="10"/>
      <c r="D78" s="10"/>
      <c r="E78" s="10"/>
      <c r="F78" s="24"/>
      <c r="J78" s="22"/>
      <c r="R78" s="10"/>
      <c r="S78" s="10"/>
      <c r="T78" s="10"/>
    </row>
    <row r="79" ht="15.75" customHeight="1">
      <c r="B79" s="10"/>
      <c r="C79" s="10"/>
      <c r="D79" s="10"/>
      <c r="E79" s="10"/>
      <c r="F79" s="24"/>
      <c r="J79" s="22"/>
      <c r="R79" s="10"/>
      <c r="S79" s="10"/>
      <c r="T79" s="10"/>
    </row>
    <row r="80" ht="15.75" customHeight="1">
      <c r="B80" s="10"/>
      <c r="C80" s="10"/>
      <c r="D80" s="10"/>
      <c r="E80" s="10"/>
      <c r="F80" s="24"/>
      <c r="J80" s="22"/>
      <c r="R80" s="10"/>
      <c r="S80" s="10"/>
      <c r="T80" s="10"/>
    </row>
    <row r="81" ht="15.75" customHeight="1">
      <c r="B81" s="10"/>
      <c r="C81" s="10"/>
      <c r="D81" s="10"/>
      <c r="E81" s="10"/>
      <c r="F81" s="24"/>
      <c r="J81" s="22"/>
      <c r="R81" s="10"/>
      <c r="S81" s="10"/>
      <c r="T81" s="10"/>
    </row>
    <row r="82" ht="15.75" customHeight="1">
      <c r="B82" s="10"/>
      <c r="C82" s="10"/>
      <c r="D82" s="10"/>
      <c r="E82" s="10"/>
      <c r="F82" s="24"/>
      <c r="J82" s="22"/>
      <c r="R82" s="10"/>
      <c r="S82" s="10"/>
      <c r="T82" s="10"/>
    </row>
    <row r="83" ht="15.75" customHeight="1">
      <c r="B83" s="10"/>
      <c r="C83" s="10"/>
      <c r="D83" s="10"/>
      <c r="E83" s="10"/>
      <c r="F83" s="24"/>
      <c r="J83" s="22"/>
      <c r="R83" s="10"/>
      <c r="S83" s="10"/>
      <c r="T83" s="10"/>
    </row>
    <row r="84" ht="15.75" customHeight="1">
      <c r="B84" s="10"/>
      <c r="C84" s="10"/>
      <c r="D84" s="10"/>
      <c r="E84" s="10"/>
      <c r="F84" s="24"/>
      <c r="J84" s="22"/>
      <c r="R84" s="10"/>
      <c r="S84" s="10"/>
      <c r="T84" s="10"/>
    </row>
    <row r="85" ht="15.75" customHeight="1">
      <c r="B85" s="10"/>
      <c r="C85" s="10"/>
      <c r="D85" s="10"/>
      <c r="E85" s="10"/>
      <c r="F85" s="24"/>
      <c r="J85" s="22"/>
      <c r="R85" s="10"/>
      <c r="S85" s="10"/>
      <c r="T85" s="10"/>
    </row>
    <row r="86" ht="15.75" customHeight="1">
      <c r="B86" s="10"/>
      <c r="C86" s="10"/>
      <c r="D86" s="10"/>
      <c r="E86" s="10"/>
      <c r="F86" s="24"/>
      <c r="J86" s="22"/>
      <c r="R86" s="10"/>
      <c r="S86" s="10"/>
      <c r="T86" s="10"/>
    </row>
    <row r="87" ht="15.75" customHeight="1">
      <c r="B87" s="10"/>
      <c r="C87" s="10"/>
      <c r="D87" s="10"/>
      <c r="E87" s="10"/>
      <c r="F87" s="24"/>
      <c r="J87" s="22"/>
      <c r="R87" s="10"/>
      <c r="S87" s="10"/>
      <c r="T87" s="10"/>
    </row>
    <row r="88" ht="15.75" customHeight="1">
      <c r="B88" s="10"/>
      <c r="C88" s="10"/>
      <c r="D88" s="10"/>
      <c r="E88" s="10"/>
      <c r="F88" s="24"/>
      <c r="J88" s="22"/>
      <c r="R88" s="10"/>
      <c r="S88" s="10"/>
      <c r="T88" s="10"/>
    </row>
    <row r="89" ht="15.75" customHeight="1">
      <c r="B89" s="10"/>
      <c r="C89" s="10"/>
      <c r="D89" s="10"/>
      <c r="E89" s="10"/>
      <c r="F89" s="24"/>
      <c r="J89" s="22"/>
      <c r="R89" s="10"/>
      <c r="S89" s="10"/>
      <c r="T89" s="10"/>
    </row>
    <row r="90" ht="15.75" customHeight="1">
      <c r="B90" s="10"/>
      <c r="C90" s="10"/>
      <c r="D90" s="10"/>
      <c r="E90" s="10"/>
      <c r="F90" s="24"/>
      <c r="J90" s="22"/>
      <c r="R90" s="10"/>
      <c r="S90" s="10"/>
      <c r="T90" s="10"/>
    </row>
    <row r="91" ht="15.75" customHeight="1">
      <c r="B91" s="10"/>
      <c r="C91" s="10"/>
      <c r="D91" s="10"/>
      <c r="E91" s="10"/>
      <c r="F91" s="24"/>
      <c r="J91" s="22"/>
      <c r="R91" s="10"/>
      <c r="S91" s="10"/>
      <c r="T91" s="10"/>
    </row>
    <row r="92" ht="15.75" customHeight="1">
      <c r="B92" s="10"/>
      <c r="C92" s="10"/>
      <c r="D92" s="10"/>
      <c r="E92" s="10"/>
      <c r="F92" s="24"/>
      <c r="J92" s="22"/>
      <c r="R92" s="10"/>
      <c r="S92" s="10"/>
      <c r="T92" s="10"/>
    </row>
    <row r="93" ht="15.75" customHeight="1">
      <c r="B93" s="10"/>
      <c r="C93" s="10"/>
      <c r="D93" s="10"/>
      <c r="E93" s="10"/>
      <c r="F93" s="24"/>
      <c r="J93" s="22"/>
      <c r="R93" s="10"/>
      <c r="S93" s="10"/>
      <c r="T93" s="10"/>
    </row>
    <row r="94" ht="15.75" customHeight="1">
      <c r="B94" s="10"/>
      <c r="C94" s="10"/>
      <c r="D94" s="10"/>
      <c r="E94" s="10"/>
      <c r="F94" s="24"/>
      <c r="J94" s="22"/>
      <c r="R94" s="10"/>
      <c r="S94" s="10"/>
      <c r="T94" s="10"/>
    </row>
    <row r="95" ht="15.75" customHeight="1">
      <c r="B95" s="10"/>
      <c r="C95" s="10"/>
      <c r="D95" s="10"/>
      <c r="E95" s="10"/>
      <c r="F95" s="24"/>
      <c r="J95" s="22"/>
      <c r="R95" s="10"/>
      <c r="S95" s="10"/>
      <c r="T95" s="10"/>
    </row>
    <row r="96" ht="15.75" customHeight="1">
      <c r="B96" s="10"/>
      <c r="C96" s="10"/>
      <c r="D96" s="10"/>
      <c r="E96" s="10"/>
      <c r="F96" s="24"/>
      <c r="J96" s="22"/>
      <c r="R96" s="10"/>
      <c r="S96" s="10"/>
      <c r="T96" s="10"/>
    </row>
    <row r="97" ht="15.75" customHeight="1">
      <c r="B97" s="10"/>
      <c r="C97" s="10"/>
      <c r="D97" s="10"/>
      <c r="E97" s="10"/>
      <c r="F97" s="24"/>
      <c r="J97" s="22"/>
      <c r="R97" s="10"/>
      <c r="S97" s="10"/>
      <c r="T97" s="10"/>
    </row>
    <row r="98" ht="15.75" customHeight="1">
      <c r="B98" s="10"/>
      <c r="C98" s="10"/>
      <c r="D98" s="10"/>
      <c r="E98" s="10"/>
      <c r="F98" s="24"/>
      <c r="J98" s="22"/>
      <c r="R98" s="10"/>
      <c r="S98" s="10"/>
      <c r="T98" s="10"/>
    </row>
    <row r="99" ht="15.75" customHeight="1">
      <c r="B99" s="10"/>
      <c r="C99" s="10"/>
      <c r="D99" s="10"/>
      <c r="E99" s="10"/>
      <c r="F99" s="24"/>
      <c r="J99" s="22"/>
      <c r="R99" s="10"/>
      <c r="S99" s="10"/>
      <c r="T99" s="10"/>
    </row>
    <row r="100" ht="15.75" customHeight="1">
      <c r="B100" s="10"/>
      <c r="C100" s="10"/>
      <c r="D100" s="10"/>
      <c r="E100" s="10"/>
      <c r="F100" s="24"/>
      <c r="J100" s="22"/>
      <c r="R100" s="10"/>
      <c r="S100" s="10"/>
      <c r="T100" s="10"/>
    </row>
    <row r="101" ht="15.75" customHeight="1">
      <c r="B101" s="10"/>
      <c r="C101" s="10"/>
      <c r="D101" s="10"/>
      <c r="E101" s="10"/>
      <c r="F101" s="24"/>
      <c r="J101" s="22"/>
      <c r="R101" s="10"/>
      <c r="S101" s="10"/>
      <c r="T101" s="10"/>
    </row>
    <row r="102" ht="15.75" customHeight="1">
      <c r="B102" s="10"/>
      <c r="C102" s="10"/>
      <c r="D102" s="10"/>
      <c r="E102" s="10"/>
      <c r="F102" s="24"/>
      <c r="J102" s="22"/>
      <c r="R102" s="10"/>
      <c r="S102" s="10"/>
      <c r="T102" s="10"/>
    </row>
    <row r="103" ht="15.75" customHeight="1">
      <c r="B103" s="10"/>
      <c r="C103" s="10"/>
      <c r="D103" s="10"/>
      <c r="E103" s="10"/>
      <c r="F103" s="24"/>
      <c r="J103" s="22"/>
      <c r="R103" s="10"/>
      <c r="S103" s="10"/>
      <c r="T103" s="10"/>
    </row>
    <row r="104" ht="15.75" customHeight="1">
      <c r="B104" s="10"/>
      <c r="C104" s="10"/>
      <c r="D104" s="10"/>
      <c r="E104" s="10"/>
      <c r="F104" s="24"/>
      <c r="J104" s="22"/>
      <c r="R104" s="10"/>
      <c r="S104" s="10"/>
      <c r="T104" s="10"/>
    </row>
    <row r="105" ht="15.75" customHeight="1">
      <c r="B105" s="10"/>
      <c r="C105" s="10"/>
      <c r="D105" s="10"/>
      <c r="E105" s="10"/>
      <c r="F105" s="24"/>
      <c r="J105" s="22"/>
      <c r="R105" s="10"/>
      <c r="S105" s="10"/>
      <c r="T105" s="10"/>
    </row>
    <row r="106" ht="15.75" customHeight="1">
      <c r="B106" s="10"/>
      <c r="C106" s="10"/>
      <c r="D106" s="10"/>
      <c r="E106" s="10"/>
      <c r="F106" s="24"/>
      <c r="J106" s="22"/>
      <c r="R106" s="10"/>
      <c r="S106" s="10"/>
      <c r="T106" s="10"/>
    </row>
    <row r="107" ht="15.75" customHeight="1">
      <c r="B107" s="10"/>
      <c r="C107" s="10"/>
      <c r="D107" s="10"/>
      <c r="E107" s="10"/>
      <c r="F107" s="24"/>
      <c r="J107" s="22"/>
      <c r="R107" s="10"/>
      <c r="S107" s="10"/>
      <c r="T107" s="10"/>
    </row>
    <row r="108" ht="15.75" customHeight="1">
      <c r="B108" s="10"/>
      <c r="C108" s="10"/>
      <c r="D108" s="10"/>
      <c r="E108" s="10"/>
      <c r="F108" s="24"/>
      <c r="J108" s="22"/>
      <c r="R108" s="10"/>
      <c r="S108" s="10"/>
      <c r="T108" s="10"/>
    </row>
    <row r="109" ht="15.75" customHeight="1">
      <c r="B109" s="10"/>
      <c r="C109" s="10"/>
      <c r="D109" s="10"/>
      <c r="E109" s="10"/>
      <c r="F109" s="24"/>
      <c r="J109" s="22"/>
      <c r="R109" s="10"/>
      <c r="S109" s="10"/>
      <c r="T109" s="10"/>
    </row>
    <row r="110" ht="15.75" customHeight="1">
      <c r="B110" s="10"/>
      <c r="C110" s="10"/>
      <c r="D110" s="10"/>
      <c r="E110" s="10"/>
      <c r="F110" s="24"/>
      <c r="J110" s="22"/>
      <c r="R110" s="10"/>
      <c r="S110" s="10"/>
      <c r="T110" s="10"/>
    </row>
    <row r="111" ht="15.75" customHeight="1">
      <c r="B111" s="10"/>
      <c r="C111" s="10"/>
      <c r="D111" s="10"/>
      <c r="E111" s="10"/>
      <c r="F111" s="24"/>
      <c r="J111" s="22"/>
      <c r="R111" s="10"/>
      <c r="S111" s="10"/>
      <c r="T111" s="10"/>
    </row>
    <row r="112" ht="15.75" customHeight="1">
      <c r="B112" s="10"/>
      <c r="C112" s="10"/>
      <c r="D112" s="10"/>
      <c r="E112" s="10"/>
      <c r="F112" s="24"/>
      <c r="J112" s="22"/>
      <c r="R112" s="10"/>
      <c r="S112" s="10"/>
      <c r="T112" s="10"/>
    </row>
    <row r="113" ht="15.75" customHeight="1">
      <c r="B113" s="10"/>
      <c r="C113" s="10"/>
      <c r="D113" s="10"/>
      <c r="E113" s="10"/>
      <c r="F113" s="24"/>
      <c r="J113" s="22"/>
      <c r="R113" s="10"/>
      <c r="S113" s="10"/>
      <c r="T113" s="10"/>
    </row>
    <row r="114" ht="15.75" customHeight="1">
      <c r="B114" s="10"/>
      <c r="C114" s="10"/>
      <c r="D114" s="10"/>
      <c r="E114" s="10"/>
      <c r="F114" s="24"/>
      <c r="J114" s="22"/>
      <c r="R114" s="10"/>
      <c r="S114" s="10"/>
      <c r="T114" s="10"/>
    </row>
    <row r="115" ht="15.75" customHeight="1">
      <c r="B115" s="10"/>
      <c r="C115" s="10"/>
      <c r="D115" s="10"/>
      <c r="E115" s="10"/>
      <c r="F115" s="24"/>
      <c r="J115" s="22"/>
      <c r="R115" s="10"/>
      <c r="S115" s="10"/>
      <c r="T115" s="10"/>
    </row>
    <row r="116" ht="15.75" customHeight="1">
      <c r="B116" s="10"/>
      <c r="C116" s="10"/>
      <c r="D116" s="10"/>
      <c r="E116" s="10"/>
      <c r="F116" s="24"/>
      <c r="J116" s="22"/>
      <c r="R116" s="10"/>
      <c r="S116" s="10"/>
      <c r="T116" s="10"/>
    </row>
    <row r="117" ht="15.75" customHeight="1">
      <c r="B117" s="10"/>
      <c r="C117" s="10"/>
      <c r="D117" s="10"/>
      <c r="E117" s="10"/>
      <c r="F117" s="24"/>
      <c r="J117" s="22"/>
      <c r="R117" s="10"/>
      <c r="S117" s="10"/>
      <c r="T117" s="10"/>
    </row>
    <row r="118" ht="15.75" customHeight="1">
      <c r="B118" s="10"/>
      <c r="C118" s="10"/>
      <c r="D118" s="10"/>
      <c r="E118" s="10"/>
      <c r="F118" s="24"/>
      <c r="J118" s="22"/>
      <c r="R118" s="10"/>
      <c r="S118" s="10"/>
      <c r="T118" s="10"/>
    </row>
    <row r="119" ht="15.75" customHeight="1">
      <c r="B119" s="10"/>
      <c r="C119" s="10"/>
      <c r="D119" s="10"/>
      <c r="E119" s="10"/>
      <c r="F119" s="24"/>
      <c r="J119" s="22"/>
      <c r="R119" s="10"/>
      <c r="S119" s="10"/>
      <c r="T119" s="10"/>
    </row>
    <row r="120" ht="15.75" customHeight="1">
      <c r="B120" s="10"/>
      <c r="C120" s="10"/>
      <c r="D120" s="10"/>
      <c r="E120" s="10"/>
      <c r="F120" s="24"/>
      <c r="J120" s="22"/>
      <c r="R120" s="10"/>
      <c r="S120" s="10"/>
      <c r="T120" s="10"/>
    </row>
    <row r="121" ht="15.75" customHeight="1">
      <c r="B121" s="10"/>
      <c r="C121" s="10"/>
      <c r="D121" s="10"/>
      <c r="E121" s="10"/>
      <c r="F121" s="24"/>
      <c r="J121" s="22"/>
      <c r="R121" s="10"/>
      <c r="S121" s="10"/>
      <c r="T121" s="10"/>
    </row>
    <row r="122" ht="15.75" customHeight="1">
      <c r="B122" s="10"/>
      <c r="C122" s="10"/>
      <c r="D122" s="10"/>
      <c r="E122" s="10"/>
      <c r="F122" s="24"/>
      <c r="J122" s="22"/>
      <c r="R122" s="10"/>
      <c r="S122" s="10"/>
      <c r="T122" s="10"/>
    </row>
    <row r="123" ht="15.75" customHeight="1">
      <c r="B123" s="10"/>
      <c r="C123" s="10"/>
      <c r="D123" s="10"/>
      <c r="E123" s="10"/>
      <c r="F123" s="24"/>
      <c r="J123" s="22"/>
      <c r="R123" s="10"/>
      <c r="S123" s="10"/>
      <c r="T123" s="10"/>
    </row>
    <row r="124" ht="15.75" customHeight="1">
      <c r="B124" s="10"/>
      <c r="C124" s="10"/>
      <c r="D124" s="10"/>
      <c r="E124" s="10"/>
      <c r="F124" s="24"/>
      <c r="J124" s="22"/>
      <c r="R124" s="10"/>
      <c r="S124" s="10"/>
      <c r="T124" s="10"/>
    </row>
    <row r="125" ht="15.75" customHeight="1">
      <c r="B125" s="10"/>
      <c r="C125" s="10"/>
      <c r="D125" s="10"/>
      <c r="E125" s="10"/>
      <c r="F125" s="24"/>
      <c r="J125" s="22"/>
      <c r="R125" s="10"/>
      <c r="S125" s="10"/>
      <c r="T125" s="10"/>
    </row>
    <row r="126" ht="15.75" customHeight="1">
      <c r="B126" s="10"/>
      <c r="C126" s="10"/>
      <c r="D126" s="10"/>
      <c r="E126" s="10"/>
      <c r="F126" s="24"/>
      <c r="J126" s="22"/>
      <c r="R126" s="10"/>
      <c r="S126" s="10"/>
      <c r="T126" s="10"/>
    </row>
    <row r="127" ht="15.75" customHeight="1">
      <c r="B127" s="10"/>
      <c r="C127" s="10"/>
      <c r="D127" s="10"/>
      <c r="E127" s="10"/>
      <c r="F127" s="24"/>
      <c r="J127" s="22"/>
      <c r="R127" s="10"/>
      <c r="S127" s="10"/>
      <c r="T127" s="10"/>
    </row>
    <row r="128" ht="15.75" customHeight="1">
      <c r="B128" s="10"/>
      <c r="C128" s="10"/>
      <c r="D128" s="10"/>
      <c r="E128" s="10"/>
      <c r="F128" s="24"/>
      <c r="J128" s="22"/>
      <c r="R128" s="10"/>
      <c r="S128" s="10"/>
      <c r="T128" s="10"/>
    </row>
    <row r="129" ht="15.75" customHeight="1">
      <c r="B129" s="10"/>
      <c r="C129" s="10"/>
      <c r="D129" s="10"/>
      <c r="E129" s="10"/>
      <c r="F129" s="24"/>
      <c r="J129" s="22"/>
      <c r="R129" s="10"/>
      <c r="S129" s="10"/>
      <c r="T129" s="10"/>
    </row>
    <row r="130" ht="15.75" customHeight="1">
      <c r="B130" s="10"/>
      <c r="C130" s="10"/>
      <c r="D130" s="10"/>
      <c r="E130" s="10"/>
      <c r="F130" s="24"/>
      <c r="J130" s="22"/>
      <c r="R130" s="10"/>
      <c r="S130" s="10"/>
      <c r="T130" s="10"/>
    </row>
    <row r="131" ht="15.75" customHeight="1">
      <c r="B131" s="10"/>
      <c r="C131" s="10"/>
      <c r="D131" s="10"/>
      <c r="E131" s="10"/>
      <c r="F131" s="24"/>
      <c r="J131" s="22"/>
      <c r="R131" s="10"/>
      <c r="S131" s="10"/>
      <c r="T131" s="10"/>
    </row>
    <row r="132" ht="15.75" customHeight="1">
      <c r="B132" s="10"/>
      <c r="C132" s="10"/>
      <c r="D132" s="10"/>
      <c r="E132" s="10"/>
      <c r="F132" s="24"/>
      <c r="J132" s="22"/>
      <c r="R132" s="10"/>
      <c r="S132" s="10"/>
      <c r="T132" s="10"/>
    </row>
    <row r="133" ht="15.75" customHeight="1">
      <c r="B133" s="10"/>
      <c r="C133" s="10"/>
      <c r="D133" s="10"/>
      <c r="E133" s="10"/>
      <c r="F133" s="24"/>
      <c r="J133" s="22"/>
      <c r="R133" s="10"/>
      <c r="S133" s="10"/>
      <c r="T133" s="10"/>
    </row>
    <row r="134" ht="15.75" customHeight="1">
      <c r="B134" s="10"/>
      <c r="C134" s="10"/>
      <c r="D134" s="10"/>
      <c r="E134" s="10"/>
      <c r="F134" s="24"/>
      <c r="J134" s="22"/>
      <c r="R134" s="10"/>
      <c r="S134" s="10"/>
      <c r="T134" s="10"/>
    </row>
    <row r="135" ht="15.75" customHeight="1">
      <c r="B135" s="10"/>
      <c r="C135" s="10"/>
      <c r="D135" s="10"/>
      <c r="E135" s="10"/>
      <c r="F135" s="24"/>
      <c r="J135" s="22"/>
      <c r="R135" s="10"/>
      <c r="S135" s="10"/>
      <c r="T135" s="10"/>
    </row>
    <row r="136" ht="15.75" customHeight="1">
      <c r="B136" s="10"/>
      <c r="C136" s="10"/>
      <c r="D136" s="10"/>
      <c r="E136" s="10"/>
      <c r="F136" s="24"/>
      <c r="J136" s="22"/>
      <c r="R136" s="10"/>
      <c r="S136" s="10"/>
      <c r="T136" s="10"/>
    </row>
    <row r="137" ht="15.75" customHeight="1">
      <c r="B137" s="10"/>
      <c r="C137" s="10"/>
      <c r="D137" s="10"/>
      <c r="E137" s="10"/>
      <c r="F137" s="24"/>
      <c r="J137" s="22"/>
      <c r="R137" s="10"/>
      <c r="S137" s="10"/>
      <c r="T137" s="10"/>
    </row>
    <row r="138" ht="15.75" customHeight="1">
      <c r="B138" s="10"/>
      <c r="C138" s="10"/>
      <c r="D138" s="10"/>
      <c r="E138" s="10"/>
      <c r="F138" s="24"/>
      <c r="J138" s="22"/>
      <c r="R138" s="10"/>
      <c r="S138" s="10"/>
      <c r="T138" s="10"/>
    </row>
    <row r="139" ht="15.75" customHeight="1">
      <c r="B139" s="10"/>
      <c r="C139" s="10"/>
      <c r="D139" s="10"/>
      <c r="E139" s="10"/>
      <c r="F139" s="24"/>
      <c r="J139" s="22"/>
      <c r="R139" s="10"/>
      <c r="S139" s="10"/>
      <c r="T139" s="10"/>
    </row>
    <row r="140" ht="15.75" customHeight="1">
      <c r="B140" s="10"/>
      <c r="C140" s="10"/>
      <c r="D140" s="10"/>
      <c r="E140" s="10"/>
      <c r="F140" s="24"/>
      <c r="J140" s="22"/>
      <c r="R140" s="10"/>
      <c r="S140" s="10"/>
      <c r="T140" s="10"/>
    </row>
    <row r="141" ht="15.75" customHeight="1">
      <c r="B141" s="10"/>
      <c r="C141" s="10"/>
      <c r="D141" s="10"/>
      <c r="E141" s="10"/>
      <c r="F141" s="24"/>
      <c r="J141" s="22"/>
      <c r="R141" s="10"/>
      <c r="S141" s="10"/>
      <c r="T141" s="10"/>
    </row>
    <row r="142" ht="15.75" customHeight="1">
      <c r="B142" s="10"/>
      <c r="C142" s="10"/>
      <c r="D142" s="10"/>
      <c r="E142" s="10"/>
      <c r="F142" s="24"/>
      <c r="J142" s="22"/>
      <c r="R142" s="10"/>
      <c r="S142" s="10"/>
      <c r="T142" s="10"/>
    </row>
    <row r="143" ht="15.75" customHeight="1">
      <c r="B143" s="10"/>
      <c r="C143" s="10"/>
      <c r="D143" s="10"/>
      <c r="E143" s="10"/>
      <c r="F143" s="24"/>
      <c r="J143" s="22"/>
      <c r="R143" s="10"/>
      <c r="S143" s="10"/>
      <c r="T143" s="10"/>
    </row>
    <row r="144" ht="15.75" customHeight="1">
      <c r="B144" s="10"/>
      <c r="C144" s="10"/>
      <c r="D144" s="10"/>
      <c r="E144" s="10"/>
      <c r="F144" s="24"/>
      <c r="J144" s="22"/>
      <c r="R144" s="10"/>
      <c r="S144" s="10"/>
      <c r="T144" s="10"/>
    </row>
    <row r="145" ht="15.75" customHeight="1">
      <c r="B145" s="10"/>
      <c r="C145" s="10"/>
      <c r="D145" s="10"/>
      <c r="E145" s="10"/>
      <c r="F145" s="24"/>
      <c r="J145" s="22"/>
      <c r="R145" s="10"/>
      <c r="S145" s="10"/>
      <c r="T145" s="10"/>
    </row>
    <row r="146" ht="15.75" customHeight="1">
      <c r="B146" s="10"/>
      <c r="C146" s="10"/>
      <c r="D146" s="10"/>
      <c r="E146" s="10"/>
      <c r="F146" s="24"/>
      <c r="J146" s="22"/>
      <c r="R146" s="10"/>
      <c r="S146" s="10"/>
      <c r="T146" s="10"/>
    </row>
    <row r="147" ht="15.75" customHeight="1">
      <c r="B147" s="10"/>
      <c r="C147" s="10"/>
      <c r="D147" s="10"/>
      <c r="E147" s="10"/>
      <c r="F147" s="24"/>
      <c r="J147" s="22"/>
      <c r="R147" s="10"/>
      <c r="S147" s="10"/>
      <c r="T147" s="10"/>
    </row>
    <row r="148" ht="15.75" customHeight="1">
      <c r="B148" s="10"/>
      <c r="C148" s="10"/>
      <c r="D148" s="10"/>
      <c r="E148" s="10"/>
      <c r="F148" s="24"/>
      <c r="J148" s="22"/>
      <c r="R148" s="10"/>
      <c r="S148" s="10"/>
      <c r="T148" s="10"/>
    </row>
    <row r="149" ht="15.75" customHeight="1">
      <c r="B149" s="10"/>
      <c r="C149" s="10"/>
      <c r="D149" s="10"/>
      <c r="E149" s="10"/>
      <c r="F149" s="24"/>
      <c r="J149" s="22"/>
      <c r="R149" s="10"/>
      <c r="S149" s="10"/>
      <c r="T149" s="10"/>
    </row>
    <row r="150" ht="15.75" customHeight="1">
      <c r="B150" s="10"/>
      <c r="C150" s="10"/>
      <c r="D150" s="10"/>
      <c r="E150" s="10"/>
      <c r="F150" s="24"/>
      <c r="J150" s="22"/>
      <c r="R150" s="10"/>
      <c r="S150" s="10"/>
      <c r="T150" s="10"/>
    </row>
    <row r="151" ht="15.75" customHeight="1">
      <c r="B151" s="10"/>
      <c r="C151" s="10"/>
      <c r="D151" s="10"/>
      <c r="E151" s="10"/>
      <c r="F151" s="24"/>
      <c r="J151" s="22"/>
      <c r="R151" s="10"/>
      <c r="S151" s="10"/>
      <c r="T151" s="10"/>
    </row>
    <row r="152" ht="15.75" customHeight="1">
      <c r="B152" s="10"/>
      <c r="C152" s="10"/>
      <c r="D152" s="10"/>
      <c r="E152" s="10"/>
      <c r="F152" s="24"/>
      <c r="J152" s="22"/>
      <c r="R152" s="10"/>
      <c r="S152" s="10"/>
      <c r="T152" s="10"/>
    </row>
    <row r="153" ht="15.75" customHeight="1">
      <c r="B153" s="10"/>
      <c r="C153" s="10"/>
      <c r="D153" s="10"/>
      <c r="E153" s="10"/>
      <c r="F153" s="24"/>
      <c r="J153" s="22"/>
      <c r="R153" s="10"/>
      <c r="S153" s="10"/>
      <c r="T153" s="10"/>
    </row>
    <row r="154" ht="15.75" customHeight="1">
      <c r="B154" s="10"/>
      <c r="C154" s="10"/>
      <c r="D154" s="10"/>
      <c r="E154" s="10"/>
      <c r="F154" s="24"/>
      <c r="J154" s="22"/>
      <c r="R154" s="10"/>
      <c r="S154" s="10"/>
      <c r="T154" s="10"/>
    </row>
    <row r="155" ht="15.75" customHeight="1">
      <c r="B155" s="10"/>
      <c r="C155" s="10"/>
      <c r="D155" s="10"/>
      <c r="E155" s="10"/>
      <c r="F155" s="24"/>
      <c r="J155" s="22"/>
      <c r="R155" s="10"/>
      <c r="S155" s="10"/>
      <c r="T155" s="10"/>
    </row>
    <row r="156" ht="15.75" customHeight="1">
      <c r="B156" s="10"/>
      <c r="C156" s="10"/>
      <c r="D156" s="10"/>
      <c r="E156" s="10"/>
      <c r="F156" s="24"/>
      <c r="J156" s="22"/>
      <c r="R156" s="10"/>
      <c r="S156" s="10"/>
      <c r="T156" s="10"/>
    </row>
    <row r="157" ht="15.75" customHeight="1">
      <c r="B157" s="10"/>
      <c r="C157" s="10"/>
      <c r="D157" s="10"/>
      <c r="E157" s="10"/>
      <c r="F157" s="24"/>
      <c r="J157" s="22"/>
      <c r="R157" s="10"/>
      <c r="S157" s="10"/>
      <c r="T157" s="10"/>
    </row>
    <row r="158" ht="15.75" customHeight="1">
      <c r="B158" s="10"/>
      <c r="C158" s="10"/>
      <c r="D158" s="10"/>
      <c r="E158" s="10"/>
      <c r="F158" s="24"/>
      <c r="J158" s="22"/>
      <c r="R158" s="10"/>
      <c r="S158" s="10"/>
      <c r="T158" s="10"/>
    </row>
    <row r="159" ht="15.75" customHeight="1">
      <c r="B159" s="10"/>
      <c r="C159" s="10"/>
      <c r="D159" s="10"/>
      <c r="E159" s="10"/>
      <c r="F159" s="24"/>
      <c r="J159" s="22"/>
      <c r="R159" s="10"/>
      <c r="S159" s="10"/>
      <c r="T159" s="10"/>
    </row>
    <row r="160" ht="15.75" customHeight="1">
      <c r="B160" s="10"/>
      <c r="C160" s="10"/>
      <c r="D160" s="10"/>
      <c r="E160" s="10"/>
      <c r="F160" s="24"/>
      <c r="J160" s="22"/>
      <c r="R160" s="10"/>
      <c r="S160" s="10"/>
      <c r="T160" s="10"/>
    </row>
    <row r="161" ht="15.75" customHeight="1">
      <c r="B161" s="10"/>
      <c r="C161" s="10"/>
      <c r="D161" s="10"/>
      <c r="E161" s="10"/>
      <c r="F161" s="24"/>
      <c r="J161" s="22"/>
      <c r="R161" s="10"/>
      <c r="S161" s="10"/>
      <c r="T161" s="10"/>
    </row>
    <row r="162" ht="15.75" customHeight="1">
      <c r="B162" s="10"/>
      <c r="C162" s="10"/>
      <c r="D162" s="10"/>
      <c r="E162" s="10"/>
      <c r="F162" s="24"/>
      <c r="J162" s="22"/>
      <c r="R162" s="10"/>
      <c r="S162" s="10"/>
      <c r="T162" s="10"/>
    </row>
    <row r="163" ht="15.75" customHeight="1">
      <c r="B163" s="10"/>
      <c r="C163" s="10"/>
      <c r="D163" s="10"/>
      <c r="E163" s="10"/>
      <c r="F163" s="24"/>
      <c r="J163" s="22"/>
      <c r="R163" s="10"/>
      <c r="S163" s="10"/>
      <c r="T163" s="10"/>
    </row>
    <row r="164" ht="15.75" customHeight="1">
      <c r="B164" s="10"/>
      <c r="C164" s="10"/>
      <c r="D164" s="10"/>
      <c r="E164" s="10"/>
      <c r="F164" s="24"/>
      <c r="J164" s="22"/>
      <c r="R164" s="10"/>
      <c r="S164" s="10"/>
      <c r="T164" s="10"/>
    </row>
    <row r="165" ht="15.75" customHeight="1">
      <c r="B165" s="10"/>
      <c r="C165" s="10"/>
      <c r="D165" s="10"/>
      <c r="E165" s="10"/>
      <c r="F165" s="24"/>
      <c r="J165" s="22"/>
      <c r="R165" s="10"/>
      <c r="S165" s="10"/>
      <c r="T165" s="10"/>
    </row>
    <row r="166" ht="15.75" customHeight="1">
      <c r="B166" s="10"/>
      <c r="C166" s="10"/>
      <c r="D166" s="10"/>
      <c r="E166" s="10"/>
      <c r="F166" s="24"/>
      <c r="J166" s="22"/>
      <c r="R166" s="10"/>
      <c r="S166" s="10"/>
      <c r="T166" s="10"/>
    </row>
    <row r="167" ht="15.75" customHeight="1">
      <c r="B167" s="10"/>
      <c r="C167" s="10"/>
      <c r="D167" s="10"/>
      <c r="E167" s="10"/>
      <c r="F167" s="24"/>
      <c r="J167" s="22"/>
      <c r="R167" s="10"/>
      <c r="S167" s="10"/>
      <c r="T167" s="10"/>
    </row>
    <row r="168" ht="15.75" customHeight="1">
      <c r="B168" s="10"/>
      <c r="C168" s="10"/>
      <c r="D168" s="10"/>
      <c r="E168" s="10"/>
      <c r="F168" s="24"/>
      <c r="J168" s="22"/>
      <c r="R168" s="10"/>
      <c r="S168" s="10"/>
      <c r="T168" s="10"/>
    </row>
    <row r="169" ht="15.75" customHeight="1">
      <c r="B169" s="10"/>
      <c r="C169" s="10"/>
      <c r="D169" s="10"/>
      <c r="E169" s="10"/>
      <c r="F169" s="24"/>
      <c r="J169" s="22"/>
      <c r="R169" s="10"/>
      <c r="S169" s="10"/>
      <c r="T169" s="10"/>
    </row>
    <row r="170" ht="15.75" customHeight="1">
      <c r="B170" s="10"/>
      <c r="C170" s="10"/>
      <c r="D170" s="10"/>
      <c r="E170" s="10"/>
      <c r="F170" s="24"/>
      <c r="J170" s="22"/>
      <c r="R170" s="10"/>
      <c r="S170" s="10"/>
      <c r="T170" s="10"/>
    </row>
    <row r="171" ht="15.75" customHeight="1">
      <c r="B171" s="10"/>
      <c r="C171" s="10"/>
      <c r="D171" s="10"/>
      <c r="E171" s="10"/>
      <c r="F171" s="24"/>
      <c r="J171" s="22"/>
      <c r="R171" s="10"/>
      <c r="S171" s="10"/>
      <c r="T171" s="10"/>
    </row>
    <row r="172" ht="15.75" customHeight="1">
      <c r="B172" s="10"/>
      <c r="C172" s="10"/>
      <c r="D172" s="10"/>
      <c r="E172" s="10"/>
      <c r="F172" s="24"/>
      <c r="J172" s="22"/>
      <c r="R172" s="10"/>
      <c r="S172" s="10"/>
      <c r="T172" s="10"/>
    </row>
    <row r="173" ht="15.75" customHeight="1">
      <c r="B173" s="10"/>
      <c r="C173" s="10"/>
      <c r="D173" s="10"/>
      <c r="E173" s="10"/>
      <c r="F173" s="24"/>
      <c r="J173" s="22"/>
      <c r="R173" s="10"/>
      <c r="S173" s="10"/>
      <c r="T173" s="10"/>
    </row>
    <row r="174" ht="15.75" customHeight="1">
      <c r="B174" s="10"/>
      <c r="C174" s="10"/>
      <c r="D174" s="10"/>
      <c r="E174" s="10"/>
      <c r="F174" s="24"/>
      <c r="J174" s="22"/>
      <c r="R174" s="10"/>
      <c r="S174" s="10"/>
      <c r="T174" s="10"/>
    </row>
    <row r="175" ht="15.75" customHeight="1">
      <c r="B175" s="10"/>
      <c r="C175" s="10"/>
      <c r="D175" s="10"/>
      <c r="E175" s="10"/>
      <c r="F175" s="24"/>
      <c r="J175" s="22"/>
      <c r="R175" s="10"/>
      <c r="S175" s="10"/>
      <c r="T175" s="10"/>
    </row>
    <row r="176" ht="15.75" customHeight="1">
      <c r="B176" s="10"/>
      <c r="C176" s="10"/>
      <c r="D176" s="10"/>
      <c r="E176" s="10"/>
      <c r="F176" s="24"/>
      <c r="J176" s="22"/>
      <c r="R176" s="10"/>
      <c r="S176" s="10"/>
      <c r="T176" s="10"/>
    </row>
    <row r="177" ht="15.75" customHeight="1">
      <c r="B177" s="10"/>
      <c r="C177" s="10"/>
      <c r="D177" s="10"/>
      <c r="E177" s="10"/>
      <c r="F177" s="24"/>
      <c r="J177" s="22"/>
      <c r="R177" s="10"/>
      <c r="S177" s="10"/>
      <c r="T177" s="10"/>
    </row>
    <row r="178" ht="15.75" customHeight="1">
      <c r="B178" s="10"/>
      <c r="C178" s="10"/>
      <c r="D178" s="10"/>
      <c r="E178" s="10"/>
      <c r="F178" s="24"/>
      <c r="J178" s="22"/>
      <c r="R178" s="10"/>
      <c r="S178" s="10"/>
      <c r="T178" s="10"/>
    </row>
    <row r="179" ht="15.75" customHeight="1">
      <c r="B179" s="10"/>
      <c r="C179" s="10"/>
      <c r="D179" s="10"/>
      <c r="E179" s="10"/>
      <c r="F179" s="24"/>
      <c r="J179" s="22"/>
      <c r="R179" s="10"/>
      <c r="S179" s="10"/>
      <c r="T179" s="10"/>
    </row>
    <row r="180" ht="15.75" customHeight="1">
      <c r="B180" s="10"/>
      <c r="C180" s="10"/>
      <c r="D180" s="10"/>
      <c r="E180" s="10"/>
      <c r="F180" s="24"/>
      <c r="J180" s="22"/>
      <c r="R180" s="10"/>
      <c r="S180" s="10"/>
      <c r="T180" s="10"/>
    </row>
    <row r="181" ht="15.75" customHeight="1">
      <c r="B181" s="10"/>
      <c r="C181" s="10"/>
      <c r="D181" s="10"/>
      <c r="E181" s="10"/>
      <c r="F181" s="24"/>
      <c r="J181" s="22"/>
      <c r="R181" s="10"/>
      <c r="S181" s="10"/>
      <c r="T181" s="10"/>
    </row>
    <row r="182" ht="15.75" customHeight="1">
      <c r="B182" s="10"/>
      <c r="C182" s="10"/>
      <c r="D182" s="10"/>
      <c r="E182" s="10"/>
      <c r="F182" s="24"/>
      <c r="J182" s="22"/>
      <c r="R182" s="10"/>
      <c r="S182" s="10"/>
      <c r="T182" s="10"/>
    </row>
    <row r="183" ht="15.75" customHeight="1">
      <c r="B183" s="10"/>
      <c r="C183" s="10"/>
      <c r="D183" s="10"/>
      <c r="E183" s="10"/>
      <c r="F183" s="24"/>
      <c r="J183" s="22"/>
      <c r="R183" s="10"/>
      <c r="S183" s="10"/>
      <c r="T183" s="10"/>
    </row>
    <row r="184" ht="15.75" customHeight="1">
      <c r="B184" s="10"/>
      <c r="C184" s="10"/>
      <c r="D184" s="10"/>
      <c r="E184" s="10"/>
      <c r="F184" s="24"/>
      <c r="J184" s="22"/>
      <c r="R184" s="10"/>
      <c r="S184" s="10"/>
      <c r="T184" s="10"/>
    </row>
    <row r="185" ht="15.75" customHeight="1">
      <c r="B185" s="10"/>
      <c r="C185" s="10"/>
      <c r="D185" s="10"/>
      <c r="E185" s="10"/>
      <c r="F185" s="24"/>
      <c r="J185" s="22"/>
      <c r="R185" s="10"/>
      <c r="S185" s="10"/>
      <c r="T185" s="10"/>
    </row>
    <row r="186" ht="15.75" customHeight="1">
      <c r="B186" s="10"/>
      <c r="C186" s="10"/>
      <c r="D186" s="10"/>
      <c r="E186" s="10"/>
      <c r="F186" s="24"/>
      <c r="J186" s="22"/>
      <c r="R186" s="10"/>
      <c r="S186" s="10"/>
      <c r="T186" s="10"/>
    </row>
    <row r="187" ht="15.75" customHeight="1">
      <c r="B187" s="10"/>
      <c r="C187" s="10"/>
      <c r="D187" s="10"/>
      <c r="E187" s="10"/>
      <c r="F187" s="24"/>
      <c r="J187" s="22"/>
      <c r="R187" s="10"/>
      <c r="S187" s="10"/>
      <c r="T187" s="10"/>
    </row>
    <row r="188" ht="15.75" customHeight="1">
      <c r="B188" s="10"/>
      <c r="C188" s="10"/>
      <c r="D188" s="10"/>
      <c r="E188" s="10"/>
      <c r="F188" s="24"/>
      <c r="J188" s="22"/>
      <c r="R188" s="10"/>
      <c r="S188" s="10"/>
      <c r="T188" s="10"/>
    </row>
    <row r="189" ht="15.75" customHeight="1">
      <c r="B189" s="10"/>
      <c r="C189" s="10"/>
      <c r="D189" s="10"/>
      <c r="E189" s="10"/>
      <c r="F189" s="24"/>
      <c r="J189" s="22"/>
      <c r="R189" s="10"/>
      <c r="S189" s="10"/>
      <c r="T189" s="10"/>
    </row>
    <row r="190" ht="15.75" customHeight="1">
      <c r="B190" s="10"/>
      <c r="C190" s="10"/>
      <c r="D190" s="10"/>
      <c r="E190" s="10"/>
      <c r="F190" s="24"/>
      <c r="J190" s="22"/>
      <c r="R190" s="10"/>
      <c r="S190" s="10"/>
      <c r="T190" s="10"/>
    </row>
    <row r="191" ht="15.75" customHeight="1">
      <c r="B191" s="10"/>
      <c r="C191" s="10"/>
      <c r="D191" s="10"/>
      <c r="E191" s="10"/>
      <c r="F191" s="24"/>
      <c r="J191" s="22"/>
      <c r="R191" s="10"/>
      <c r="S191" s="10"/>
      <c r="T191" s="10"/>
    </row>
    <row r="192" ht="15.75" customHeight="1">
      <c r="B192" s="10"/>
      <c r="C192" s="10"/>
      <c r="D192" s="10"/>
      <c r="E192" s="10"/>
      <c r="F192" s="24"/>
      <c r="J192" s="22"/>
      <c r="R192" s="10"/>
      <c r="S192" s="10"/>
      <c r="T192" s="10"/>
    </row>
    <row r="193" ht="15.75" customHeight="1">
      <c r="B193" s="10"/>
      <c r="C193" s="10"/>
      <c r="D193" s="10"/>
      <c r="E193" s="10"/>
      <c r="F193" s="24"/>
      <c r="J193" s="22"/>
      <c r="R193" s="10"/>
      <c r="S193" s="10"/>
      <c r="T193" s="10"/>
    </row>
    <row r="194" ht="15.75" customHeight="1">
      <c r="B194" s="10"/>
      <c r="C194" s="10"/>
      <c r="D194" s="10"/>
      <c r="E194" s="10"/>
      <c r="F194" s="24"/>
      <c r="J194" s="22"/>
      <c r="R194" s="10"/>
      <c r="S194" s="10"/>
      <c r="T194" s="10"/>
    </row>
    <row r="195" ht="15.75" customHeight="1">
      <c r="B195" s="10"/>
      <c r="C195" s="10"/>
      <c r="D195" s="10"/>
      <c r="E195" s="10"/>
      <c r="F195" s="24"/>
      <c r="J195" s="22"/>
      <c r="R195" s="10"/>
      <c r="S195" s="10"/>
      <c r="T195" s="10"/>
    </row>
    <row r="196" ht="15.75" customHeight="1">
      <c r="B196" s="10"/>
      <c r="C196" s="10"/>
      <c r="D196" s="10"/>
      <c r="E196" s="10"/>
      <c r="F196" s="24"/>
      <c r="J196" s="22"/>
      <c r="R196" s="10"/>
      <c r="S196" s="10"/>
      <c r="T196" s="10"/>
    </row>
    <row r="197" ht="15.75" customHeight="1">
      <c r="B197" s="10"/>
      <c r="C197" s="10"/>
      <c r="D197" s="10"/>
      <c r="E197" s="10"/>
      <c r="F197" s="24"/>
      <c r="J197" s="22"/>
      <c r="R197" s="10"/>
      <c r="S197" s="10"/>
      <c r="T197" s="10"/>
    </row>
    <row r="198" ht="15.75" customHeight="1">
      <c r="B198" s="10"/>
      <c r="C198" s="10"/>
      <c r="D198" s="10"/>
      <c r="E198" s="10"/>
      <c r="F198" s="24"/>
      <c r="J198" s="22"/>
      <c r="R198" s="10"/>
      <c r="S198" s="10"/>
      <c r="T198" s="10"/>
    </row>
    <row r="199" ht="15.75" customHeight="1">
      <c r="B199" s="10"/>
      <c r="C199" s="10"/>
      <c r="D199" s="10"/>
      <c r="E199" s="10"/>
      <c r="F199" s="24"/>
      <c r="J199" s="22"/>
      <c r="R199" s="10"/>
      <c r="S199" s="10"/>
      <c r="T199" s="10"/>
    </row>
    <row r="200" ht="15.75" customHeight="1">
      <c r="B200" s="10"/>
      <c r="C200" s="10"/>
      <c r="D200" s="10"/>
      <c r="E200" s="10"/>
      <c r="F200" s="24"/>
      <c r="J200" s="22"/>
      <c r="R200" s="10"/>
      <c r="S200" s="10"/>
      <c r="T200" s="10"/>
    </row>
    <row r="201" ht="15.75" customHeight="1">
      <c r="B201" s="10"/>
      <c r="C201" s="10"/>
      <c r="D201" s="10"/>
      <c r="E201" s="10"/>
      <c r="F201" s="24"/>
      <c r="J201" s="22"/>
      <c r="R201" s="10"/>
      <c r="S201" s="10"/>
      <c r="T201" s="10"/>
    </row>
    <row r="202" ht="15.75" customHeight="1">
      <c r="B202" s="10"/>
      <c r="C202" s="10"/>
      <c r="D202" s="10"/>
      <c r="E202" s="10"/>
      <c r="F202" s="24"/>
      <c r="J202" s="22"/>
      <c r="R202" s="10"/>
      <c r="S202" s="10"/>
      <c r="T202" s="10"/>
    </row>
    <row r="203" ht="15.75" customHeight="1">
      <c r="B203" s="10"/>
      <c r="C203" s="10"/>
      <c r="D203" s="10"/>
      <c r="E203" s="10"/>
      <c r="F203" s="24"/>
      <c r="J203" s="22"/>
      <c r="R203" s="10"/>
      <c r="S203" s="10"/>
      <c r="T203" s="10"/>
    </row>
    <row r="204" ht="15.75" customHeight="1">
      <c r="B204" s="10"/>
      <c r="C204" s="10"/>
      <c r="D204" s="10"/>
      <c r="E204" s="10"/>
      <c r="F204" s="24"/>
      <c r="J204" s="22"/>
      <c r="R204" s="10"/>
      <c r="S204" s="10"/>
      <c r="T204" s="10"/>
    </row>
    <row r="205" ht="15.75" customHeight="1">
      <c r="B205" s="10"/>
      <c r="C205" s="10"/>
      <c r="D205" s="10"/>
      <c r="E205" s="10"/>
      <c r="F205" s="24"/>
      <c r="J205" s="22"/>
      <c r="R205" s="10"/>
      <c r="S205" s="10"/>
      <c r="T205" s="10"/>
    </row>
    <row r="206" ht="15.75" customHeight="1">
      <c r="B206" s="10"/>
      <c r="C206" s="10"/>
      <c r="D206" s="10"/>
      <c r="E206" s="10"/>
      <c r="F206" s="24"/>
      <c r="J206" s="22"/>
      <c r="R206" s="10"/>
      <c r="S206" s="10"/>
      <c r="T206" s="10"/>
    </row>
    <row r="207" ht="15.75" customHeight="1">
      <c r="B207" s="10"/>
      <c r="C207" s="10"/>
      <c r="D207" s="10"/>
      <c r="E207" s="10"/>
      <c r="F207" s="24"/>
      <c r="J207" s="22"/>
      <c r="R207" s="10"/>
      <c r="S207" s="10"/>
      <c r="T207" s="10"/>
    </row>
    <row r="208" ht="15.75" customHeight="1">
      <c r="B208" s="10"/>
      <c r="C208" s="10"/>
      <c r="D208" s="10"/>
      <c r="E208" s="10"/>
      <c r="F208" s="24"/>
      <c r="J208" s="22"/>
      <c r="R208" s="10"/>
      <c r="S208" s="10"/>
      <c r="T208" s="10"/>
    </row>
    <row r="209" ht="15.75" customHeight="1">
      <c r="B209" s="10"/>
      <c r="C209" s="10"/>
      <c r="D209" s="10"/>
      <c r="E209" s="10"/>
      <c r="F209" s="24"/>
      <c r="J209" s="22"/>
      <c r="R209" s="10"/>
      <c r="S209" s="10"/>
      <c r="T209" s="10"/>
    </row>
    <row r="210" ht="15.75" customHeight="1">
      <c r="B210" s="10"/>
      <c r="C210" s="10"/>
      <c r="D210" s="10"/>
      <c r="E210" s="10"/>
      <c r="F210" s="24"/>
      <c r="J210" s="22"/>
      <c r="R210" s="10"/>
      <c r="S210" s="10"/>
      <c r="T210" s="10"/>
    </row>
    <row r="211" ht="15.75" customHeight="1">
      <c r="B211" s="10"/>
      <c r="C211" s="10"/>
      <c r="D211" s="10"/>
      <c r="E211" s="10"/>
      <c r="F211" s="24"/>
      <c r="J211" s="22"/>
      <c r="R211" s="10"/>
      <c r="S211" s="10"/>
      <c r="T211" s="10"/>
    </row>
    <row r="212" ht="15.75" customHeight="1">
      <c r="B212" s="10"/>
      <c r="C212" s="10"/>
      <c r="D212" s="10"/>
      <c r="E212" s="10"/>
      <c r="F212" s="24"/>
      <c r="J212" s="22"/>
      <c r="R212" s="10"/>
      <c r="S212" s="10"/>
      <c r="T212" s="10"/>
    </row>
    <row r="213" ht="15.75" customHeight="1">
      <c r="B213" s="10"/>
      <c r="C213" s="10"/>
      <c r="D213" s="10"/>
      <c r="E213" s="10"/>
      <c r="F213" s="24"/>
      <c r="J213" s="22"/>
      <c r="R213" s="10"/>
      <c r="S213" s="10"/>
      <c r="T213" s="10"/>
    </row>
    <row r="214" ht="15.75" customHeight="1">
      <c r="B214" s="10"/>
      <c r="C214" s="10"/>
      <c r="D214" s="10"/>
      <c r="E214" s="10"/>
      <c r="F214" s="24"/>
      <c r="J214" s="22"/>
      <c r="R214" s="10"/>
      <c r="S214" s="10"/>
      <c r="T214" s="10"/>
    </row>
    <row r="215" ht="15.75" customHeight="1">
      <c r="B215" s="10"/>
      <c r="C215" s="10"/>
      <c r="D215" s="10"/>
      <c r="E215" s="10"/>
      <c r="F215" s="24"/>
      <c r="J215" s="22"/>
      <c r="R215" s="10"/>
      <c r="S215" s="10"/>
      <c r="T215" s="10"/>
    </row>
    <row r="216" ht="15.75" customHeight="1">
      <c r="B216" s="10"/>
      <c r="C216" s="10"/>
      <c r="D216" s="10"/>
      <c r="E216" s="10"/>
      <c r="F216" s="24"/>
      <c r="J216" s="22"/>
      <c r="R216" s="10"/>
      <c r="S216" s="10"/>
      <c r="T216" s="10"/>
    </row>
    <row r="217" ht="15.75" customHeight="1">
      <c r="B217" s="10"/>
      <c r="C217" s="10"/>
      <c r="D217" s="10"/>
      <c r="E217" s="10"/>
      <c r="F217" s="24"/>
      <c r="J217" s="22"/>
      <c r="R217" s="10"/>
      <c r="S217" s="10"/>
      <c r="T217" s="10"/>
    </row>
    <row r="218" ht="15.75" customHeight="1">
      <c r="B218" s="10"/>
      <c r="C218" s="10"/>
      <c r="D218" s="10"/>
      <c r="E218" s="10"/>
      <c r="F218" s="24"/>
      <c r="J218" s="22"/>
      <c r="R218" s="10"/>
      <c r="S218" s="10"/>
      <c r="T218" s="10"/>
    </row>
    <row r="219" ht="15.75" customHeight="1">
      <c r="B219" s="10"/>
      <c r="C219" s="10"/>
      <c r="D219" s="10"/>
      <c r="E219" s="10"/>
      <c r="F219" s="24"/>
      <c r="J219" s="22"/>
      <c r="R219" s="10"/>
      <c r="S219" s="10"/>
      <c r="T219" s="10"/>
    </row>
    <row r="220" ht="15.75" customHeight="1">
      <c r="B220" s="10"/>
      <c r="C220" s="10"/>
      <c r="D220" s="10"/>
      <c r="E220" s="10"/>
      <c r="F220" s="24"/>
      <c r="J220" s="22"/>
      <c r="R220" s="10"/>
      <c r="S220" s="10"/>
      <c r="T220" s="10"/>
    </row>
    <row r="221" ht="15.75" customHeight="1">
      <c r="B221" s="10"/>
      <c r="C221" s="10"/>
      <c r="D221" s="10"/>
      <c r="E221" s="10"/>
      <c r="F221" s="24"/>
      <c r="J221" s="22"/>
      <c r="R221" s="10"/>
      <c r="S221" s="10"/>
      <c r="T221" s="10"/>
    </row>
    <row r="222" ht="15.75" customHeight="1">
      <c r="B222" s="10"/>
      <c r="C222" s="10"/>
      <c r="D222" s="10"/>
      <c r="E222" s="10"/>
      <c r="F222" s="24"/>
      <c r="J222" s="22"/>
      <c r="R222" s="10"/>
      <c r="S222" s="10"/>
      <c r="T222" s="10"/>
    </row>
    <row r="223" ht="15.75" customHeight="1">
      <c r="B223" s="10"/>
      <c r="C223" s="10"/>
      <c r="D223" s="10"/>
      <c r="E223" s="10"/>
      <c r="F223" s="24"/>
      <c r="J223" s="22"/>
      <c r="R223" s="10"/>
      <c r="S223" s="10"/>
      <c r="T223" s="10"/>
    </row>
    <row r="224" ht="15.75" customHeight="1">
      <c r="B224" s="10"/>
      <c r="C224" s="10"/>
      <c r="D224" s="10"/>
      <c r="E224" s="10"/>
      <c r="F224" s="24"/>
      <c r="J224" s="22"/>
      <c r="R224" s="10"/>
      <c r="S224" s="10"/>
      <c r="T224" s="10"/>
    </row>
    <row r="225" ht="15.75" customHeight="1">
      <c r="B225" s="10"/>
      <c r="C225" s="10"/>
      <c r="D225" s="10"/>
      <c r="E225" s="10"/>
      <c r="F225" s="24"/>
      <c r="J225" s="22"/>
      <c r="R225" s="10"/>
      <c r="S225" s="10"/>
      <c r="T225" s="10"/>
    </row>
    <row r="226" ht="15.75" customHeight="1">
      <c r="B226" s="10"/>
      <c r="C226" s="10"/>
      <c r="D226" s="10"/>
      <c r="E226" s="10"/>
      <c r="F226" s="24"/>
      <c r="J226" s="22"/>
      <c r="R226" s="10"/>
      <c r="S226" s="10"/>
      <c r="T226" s="10"/>
    </row>
    <row r="227" ht="15.75" customHeight="1">
      <c r="B227" s="10"/>
      <c r="C227" s="10"/>
      <c r="D227" s="10"/>
      <c r="E227" s="10"/>
      <c r="F227" s="24"/>
      <c r="J227" s="22"/>
      <c r="R227" s="10"/>
      <c r="S227" s="10"/>
      <c r="T227" s="10"/>
    </row>
    <row r="228" ht="15.75" customHeight="1">
      <c r="B228" s="10"/>
      <c r="C228" s="10"/>
      <c r="D228" s="10"/>
      <c r="E228" s="10"/>
      <c r="F228" s="24"/>
      <c r="J228" s="22"/>
      <c r="R228" s="10"/>
      <c r="S228" s="10"/>
      <c r="T228" s="10"/>
    </row>
    <row r="229" ht="15.75" customHeight="1">
      <c r="B229" s="10"/>
      <c r="C229" s="10"/>
      <c r="D229" s="10"/>
      <c r="E229" s="10"/>
      <c r="F229" s="24"/>
      <c r="J229" s="22"/>
      <c r="R229" s="10"/>
      <c r="S229" s="10"/>
      <c r="T229" s="10"/>
    </row>
    <row r="230" ht="15.75" customHeight="1">
      <c r="B230" s="10"/>
      <c r="C230" s="10"/>
      <c r="D230" s="10"/>
      <c r="E230" s="10"/>
      <c r="F230" s="24"/>
      <c r="J230" s="22"/>
      <c r="R230" s="10"/>
      <c r="S230" s="10"/>
      <c r="T230" s="10"/>
    </row>
    <row r="231" ht="15.75" customHeight="1">
      <c r="B231" s="10"/>
      <c r="C231" s="10"/>
      <c r="D231" s="10"/>
      <c r="E231" s="10"/>
      <c r="F231" s="24"/>
      <c r="J231" s="22"/>
      <c r="R231" s="10"/>
      <c r="S231" s="10"/>
      <c r="T231" s="10"/>
    </row>
    <row r="232" ht="15.75" customHeight="1">
      <c r="B232" s="10"/>
      <c r="C232" s="10"/>
      <c r="D232" s="10"/>
      <c r="E232" s="10"/>
      <c r="F232" s="24"/>
      <c r="J232" s="22"/>
      <c r="R232" s="10"/>
      <c r="S232" s="10"/>
      <c r="T232" s="10"/>
    </row>
    <row r="233" ht="15.75" customHeight="1">
      <c r="B233" s="10"/>
      <c r="C233" s="10"/>
      <c r="D233" s="10"/>
      <c r="E233" s="10"/>
      <c r="F233" s="24"/>
      <c r="J233" s="22"/>
      <c r="R233" s="10"/>
      <c r="S233" s="10"/>
      <c r="T233" s="10"/>
    </row>
    <row r="234" ht="15.75" customHeight="1">
      <c r="B234" s="10"/>
      <c r="C234" s="10"/>
      <c r="D234" s="10"/>
      <c r="E234" s="10"/>
      <c r="F234" s="24"/>
      <c r="J234" s="22"/>
      <c r="R234" s="10"/>
      <c r="S234" s="10"/>
      <c r="T234" s="10"/>
    </row>
    <row r="235" ht="15.75" customHeight="1">
      <c r="B235" s="10"/>
      <c r="C235" s="10"/>
      <c r="D235" s="10"/>
      <c r="E235" s="10"/>
      <c r="F235" s="24"/>
      <c r="J235" s="22"/>
      <c r="R235" s="10"/>
      <c r="S235" s="10"/>
      <c r="T235" s="10"/>
    </row>
    <row r="236" ht="15.75" customHeight="1">
      <c r="B236" s="10"/>
      <c r="C236" s="10"/>
      <c r="D236" s="10"/>
      <c r="E236" s="10"/>
      <c r="F236" s="24"/>
      <c r="J236" s="22"/>
      <c r="R236" s="10"/>
      <c r="S236" s="10"/>
      <c r="T236" s="10"/>
    </row>
    <row r="237" ht="15.75" customHeight="1">
      <c r="B237" s="10"/>
      <c r="C237" s="10"/>
      <c r="D237" s="10"/>
      <c r="E237" s="10"/>
      <c r="F237" s="24"/>
      <c r="J237" s="22"/>
      <c r="R237" s="10"/>
      <c r="S237" s="10"/>
      <c r="T237" s="10"/>
    </row>
    <row r="238" ht="15.75" customHeight="1">
      <c r="B238" s="10"/>
      <c r="C238" s="10"/>
      <c r="D238" s="10"/>
      <c r="E238" s="10"/>
      <c r="F238" s="24"/>
      <c r="J238" s="22"/>
      <c r="R238" s="10"/>
      <c r="S238" s="10"/>
      <c r="T238" s="10"/>
    </row>
    <row r="239" ht="15.75" customHeight="1">
      <c r="B239" s="10"/>
      <c r="C239" s="10"/>
      <c r="D239" s="10"/>
      <c r="E239" s="10"/>
      <c r="F239" s="24"/>
      <c r="J239" s="22"/>
      <c r="R239" s="10"/>
      <c r="S239" s="10"/>
      <c r="T239" s="10"/>
    </row>
    <row r="240" ht="15.75" customHeight="1">
      <c r="B240" s="10"/>
      <c r="C240" s="10"/>
      <c r="D240" s="10"/>
      <c r="E240" s="10"/>
      <c r="F240" s="24"/>
      <c r="J240" s="22"/>
      <c r="R240" s="10"/>
      <c r="S240" s="10"/>
      <c r="T240" s="10"/>
    </row>
    <row r="241" ht="15.75" customHeight="1">
      <c r="B241" s="10"/>
      <c r="C241" s="10"/>
      <c r="D241" s="10"/>
      <c r="E241" s="10"/>
      <c r="F241" s="24"/>
      <c r="J241" s="22"/>
      <c r="R241" s="10"/>
      <c r="S241" s="10"/>
      <c r="T241" s="10"/>
    </row>
    <row r="242" ht="15.75" customHeight="1">
      <c r="B242" s="10"/>
      <c r="C242" s="10"/>
      <c r="D242" s="10"/>
      <c r="E242" s="10"/>
      <c r="F242" s="24"/>
      <c r="J242" s="22"/>
      <c r="R242" s="10"/>
      <c r="S242" s="10"/>
      <c r="T242" s="10"/>
    </row>
    <row r="243" ht="15.75" customHeight="1">
      <c r="B243" s="10"/>
      <c r="C243" s="10"/>
      <c r="D243" s="10"/>
      <c r="E243" s="10"/>
      <c r="F243" s="24"/>
      <c r="J243" s="22"/>
      <c r="R243" s="10"/>
      <c r="S243" s="10"/>
      <c r="T243" s="10"/>
    </row>
    <row r="244" ht="15.75" customHeight="1">
      <c r="B244" s="10"/>
      <c r="C244" s="10"/>
      <c r="D244" s="10"/>
      <c r="E244" s="10"/>
      <c r="F244" s="24"/>
      <c r="J244" s="22"/>
      <c r="R244" s="10"/>
      <c r="S244" s="10"/>
      <c r="T244" s="10"/>
    </row>
    <row r="245" ht="15.75" customHeight="1">
      <c r="B245" s="10"/>
      <c r="C245" s="10"/>
      <c r="D245" s="10"/>
      <c r="E245" s="10"/>
      <c r="F245" s="24"/>
      <c r="J245" s="22"/>
      <c r="R245" s="10"/>
      <c r="S245" s="10"/>
      <c r="T245" s="10"/>
    </row>
    <row r="246" ht="15.75" customHeight="1">
      <c r="B246" s="10"/>
      <c r="C246" s="10"/>
      <c r="D246" s="10"/>
      <c r="E246" s="10"/>
      <c r="F246" s="24"/>
      <c r="J246" s="22"/>
      <c r="R246" s="10"/>
      <c r="S246" s="10"/>
      <c r="T246" s="10"/>
    </row>
    <row r="247" ht="15.75" customHeight="1">
      <c r="B247" s="10"/>
      <c r="C247" s="10"/>
      <c r="D247" s="10"/>
      <c r="E247" s="10"/>
      <c r="F247" s="24"/>
      <c r="J247" s="22"/>
      <c r="R247" s="10"/>
      <c r="S247" s="10"/>
      <c r="T247" s="10"/>
    </row>
    <row r="248" ht="15.75" customHeight="1">
      <c r="B248" s="10"/>
      <c r="C248" s="10"/>
      <c r="D248" s="10"/>
      <c r="E248" s="10"/>
      <c r="F248" s="24"/>
      <c r="J248" s="22"/>
      <c r="R248" s="10"/>
      <c r="S248" s="10"/>
      <c r="T248" s="10"/>
    </row>
    <row r="249" ht="15.75" customHeight="1">
      <c r="B249" s="10"/>
      <c r="C249" s="10"/>
      <c r="D249" s="10"/>
      <c r="E249" s="10"/>
      <c r="F249" s="24"/>
      <c r="J249" s="22"/>
      <c r="R249" s="10"/>
      <c r="S249" s="10"/>
      <c r="T249" s="10"/>
    </row>
    <row r="250" ht="15.75" customHeight="1">
      <c r="B250" s="10"/>
      <c r="C250" s="10"/>
      <c r="D250" s="10"/>
      <c r="E250" s="10"/>
      <c r="F250" s="24"/>
      <c r="J250" s="22"/>
      <c r="R250" s="10"/>
      <c r="S250" s="10"/>
      <c r="T250" s="10"/>
    </row>
    <row r="251" ht="15.75" customHeight="1">
      <c r="B251" s="10"/>
      <c r="C251" s="10"/>
      <c r="D251" s="10"/>
      <c r="E251" s="10"/>
      <c r="F251" s="24"/>
      <c r="J251" s="22"/>
      <c r="R251" s="10"/>
      <c r="S251" s="10"/>
      <c r="T251" s="10"/>
    </row>
    <row r="252" ht="15.75" customHeight="1">
      <c r="B252" s="10"/>
      <c r="C252" s="10"/>
      <c r="D252" s="10"/>
      <c r="E252" s="10"/>
      <c r="F252" s="24"/>
      <c r="J252" s="22"/>
      <c r="R252" s="10"/>
      <c r="S252" s="10"/>
      <c r="T252" s="10"/>
    </row>
    <row r="253" ht="15.75" customHeight="1">
      <c r="B253" s="10"/>
      <c r="C253" s="10"/>
      <c r="D253" s="10"/>
      <c r="E253" s="10"/>
      <c r="F253" s="24"/>
      <c r="J253" s="22"/>
      <c r="R253" s="10"/>
      <c r="S253" s="10"/>
      <c r="T253" s="10"/>
    </row>
    <row r="254" ht="15.75" customHeight="1">
      <c r="B254" s="10"/>
      <c r="C254" s="10"/>
      <c r="D254" s="10"/>
      <c r="E254" s="10"/>
      <c r="F254" s="24"/>
      <c r="J254" s="22"/>
      <c r="R254" s="10"/>
      <c r="S254" s="10"/>
      <c r="T254" s="10"/>
    </row>
    <row r="255" ht="15.75" customHeight="1">
      <c r="B255" s="10"/>
      <c r="C255" s="10"/>
      <c r="D255" s="10"/>
      <c r="E255" s="10"/>
      <c r="F255" s="24"/>
      <c r="J255" s="22"/>
      <c r="R255" s="10"/>
      <c r="S255" s="10"/>
      <c r="T255" s="10"/>
    </row>
    <row r="256" ht="15.75" customHeight="1">
      <c r="B256" s="10"/>
      <c r="C256" s="10"/>
      <c r="D256" s="10"/>
      <c r="E256" s="10"/>
      <c r="F256" s="24"/>
      <c r="J256" s="22"/>
      <c r="R256" s="10"/>
      <c r="S256" s="10"/>
      <c r="T256" s="10"/>
    </row>
    <row r="257" ht="15.75" customHeight="1">
      <c r="B257" s="10"/>
      <c r="C257" s="10"/>
      <c r="D257" s="10"/>
      <c r="E257" s="10"/>
      <c r="F257" s="24"/>
      <c r="J257" s="22"/>
      <c r="R257" s="10"/>
      <c r="S257" s="10"/>
      <c r="T257" s="10"/>
    </row>
    <row r="258" ht="15.75" customHeight="1">
      <c r="B258" s="10"/>
      <c r="C258" s="10"/>
      <c r="D258" s="10"/>
      <c r="E258" s="10"/>
      <c r="F258" s="24"/>
      <c r="J258" s="22"/>
      <c r="R258" s="10"/>
      <c r="S258" s="10"/>
      <c r="T258" s="10"/>
    </row>
    <row r="259" ht="15.75" customHeight="1">
      <c r="B259" s="10"/>
      <c r="C259" s="10"/>
      <c r="D259" s="10"/>
      <c r="E259" s="10"/>
      <c r="F259" s="24"/>
      <c r="J259" s="22"/>
      <c r="R259" s="10"/>
      <c r="S259" s="10"/>
      <c r="T259" s="10"/>
    </row>
    <row r="260" ht="15.75" customHeight="1">
      <c r="B260" s="10"/>
      <c r="C260" s="10"/>
      <c r="D260" s="10"/>
      <c r="E260" s="10"/>
      <c r="F260" s="24"/>
      <c r="J260" s="22"/>
      <c r="R260" s="10"/>
      <c r="S260" s="10"/>
      <c r="T260" s="10"/>
    </row>
    <row r="261" ht="15.75" customHeight="1">
      <c r="B261" s="10"/>
      <c r="C261" s="10"/>
      <c r="D261" s="10"/>
      <c r="E261" s="10"/>
      <c r="F261" s="24"/>
      <c r="J261" s="22"/>
      <c r="R261" s="10"/>
      <c r="S261" s="10"/>
      <c r="T261" s="10"/>
    </row>
    <row r="262" ht="15.75" customHeight="1">
      <c r="B262" s="10"/>
      <c r="C262" s="10"/>
      <c r="D262" s="10"/>
      <c r="E262" s="10"/>
      <c r="F262" s="24"/>
      <c r="J262" s="22"/>
      <c r="R262" s="10"/>
      <c r="S262" s="10"/>
      <c r="T262" s="10"/>
    </row>
    <row r="263" ht="15.75" customHeight="1">
      <c r="B263" s="10"/>
      <c r="C263" s="10"/>
      <c r="D263" s="10"/>
      <c r="E263" s="10"/>
      <c r="F263" s="24"/>
      <c r="J263" s="22"/>
      <c r="R263" s="10"/>
      <c r="S263" s="10"/>
      <c r="T263" s="10"/>
    </row>
    <row r="264" ht="15.75" customHeight="1">
      <c r="B264" s="10"/>
      <c r="C264" s="10"/>
      <c r="D264" s="10"/>
      <c r="E264" s="10"/>
      <c r="F264" s="24"/>
      <c r="J264" s="22"/>
      <c r="R264" s="10"/>
      <c r="S264" s="10"/>
      <c r="T264" s="10"/>
    </row>
    <row r="265" ht="15.75" customHeight="1">
      <c r="B265" s="10"/>
      <c r="C265" s="10"/>
      <c r="D265" s="10"/>
      <c r="E265" s="10"/>
      <c r="F265" s="24"/>
      <c r="J265" s="22"/>
      <c r="R265" s="10"/>
      <c r="S265" s="10"/>
      <c r="T265" s="10"/>
    </row>
    <row r="266" ht="15.75" customHeight="1">
      <c r="B266" s="10"/>
      <c r="C266" s="10"/>
      <c r="D266" s="10"/>
      <c r="E266" s="10"/>
      <c r="F266" s="24"/>
      <c r="J266" s="22"/>
      <c r="R266" s="10"/>
      <c r="S266" s="10"/>
      <c r="T266" s="10"/>
    </row>
    <row r="267" ht="15.75" customHeight="1">
      <c r="B267" s="10"/>
      <c r="C267" s="10"/>
      <c r="D267" s="10"/>
      <c r="E267" s="10"/>
      <c r="F267" s="24"/>
      <c r="J267" s="22"/>
      <c r="R267" s="10"/>
      <c r="S267" s="10"/>
      <c r="T267" s="10"/>
    </row>
    <row r="268" ht="15.75" customHeight="1">
      <c r="B268" s="10"/>
      <c r="C268" s="10"/>
      <c r="D268" s="10"/>
      <c r="E268" s="10"/>
      <c r="F268" s="24"/>
      <c r="J268" s="22"/>
      <c r="R268" s="10"/>
      <c r="S268" s="10"/>
      <c r="T268" s="10"/>
    </row>
    <row r="269" ht="15.75" customHeight="1">
      <c r="B269" s="10"/>
      <c r="C269" s="10"/>
      <c r="D269" s="10"/>
      <c r="E269" s="10"/>
      <c r="F269" s="24"/>
      <c r="J269" s="22"/>
      <c r="R269" s="10"/>
      <c r="S269" s="10"/>
      <c r="T269" s="10"/>
    </row>
    <row r="270" ht="15.75" customHeight="1">
      <c r="B270" s="10"/>
      <c r="C270" s="10"/>
      <c r="D270" s="10"/>
      <c r="E270" s="10"/>
      <c r="F270" s="24"/>
      <c r="J270" s="22"/>
      <c r="R270" s="10"/>
      <c r="S270" s="10"/>
      <c r="T270" s="10"/>
    </row>
    <row r="271" ht="15.75" customHeight="1">
      <c r="B271" s="10"/>
      <c r="C271" s="10"/>
      <c r="D271" s="10"/>
      <c r="E271" s="10"/>
      <c r="F271" s="24"/>
      <c r="J271" s="22"/>
      <c r="R271" s="10"/>
      <c r="S271" s="10"/>
      <c r="T271" s="10"/>
    </row>
    <row r="272" ht="15.75" customHeight="1">
      <c r="B272" s="10"/>
      <c r="C272" s="10"/>
      <c r="D272" s="10"/>
      <c r="E272" s="10"/>
      <c r="F272" s="24"/>
      <c r="J272" s="22"/>
      <c r="R272" s="10"/>
      <c r="S272" s="10"/>
      <c r="T272" s="10"/>
    </row>
    <row r="273" ht="15.75" customHeight="1">
      <c r="B273" s="10"/>
      <c r="C273" s="10"/>
      <c r="D273" s="10"/>
      <c r="E273" s="10"/>
      <c r="F273" s="24"/>
      <c r="J273" s="22"/>
      <c r="R273" s="10"/>
      <c r="S273" s="10"/>
      <c r="T273" s="10"/>
    </row>
    <row r="274" ht="15.75" customHeight="1">
      <c r="B274" s="10"/>
      <c r="C274" s="10"/>
      <c r="D274" s="10"/>
      <c r="E274" s="10"/>
      <c r="F274" s="24"/>
      <c r="J274" s="22"/>
      <c r="R274" s="10"/>
      <c r="S274" s="10"/>
      <c r="T274" s="10"/>
    </row>
    <row r="275" ht="15.75" customHeight="1">
      <c r="B275" s="10"/>
      <c r="C275" s="10"/>
      <c r="D275" s="10"/>
      <c r="E275" s="10"/>
      <c r="F275" s="24"/>
      <c r="J275" s="22"/>
      <c r="R275" s="10"/>
      <c r="S275" s="10"/>
      <c r="T275" s="10"/>
    </row>
    <row r="276" ht="15.75" customHeight="1">
      <c r="B276" s="10"/>
      <c r="C276" s="10"/>
      <c r="D276" s="10"/>
      <c r="E276" s="10"/>
      <c r="F276" s="24"/>
      <c r="J276" s="22"/>
      <c r="R276" s="10"/>
      <c r="S276" s="10"/>
      <c r="T276" s="10"/>
    </row>
    <row r="277" ht="15.75" customHeight="1">
      <c r="B277" s="10"/>
      <c r="C277" s="10"/>
      <c r="D277" s="10"/>
      <c r="E277" s="10"/>
      <c r="F277" s="24"/>
      <c r="J277" s="22"/>
      <c r="R277" s="10"/>
      <c r="S277" s="10"/>
      <c r="T277" s="10"/>
    </row>
    <row r="278" ht="15.75" customHeight="1">
      <c r="B278" s="10"/>
      <c r="C278" s="10"/>
      <c r="D278" s="10"/>
      <c r="E278" s="10"/>
      <c r="F278" s="24"/>
      <c r="J278" s="22"/>
      <c r="R278" s="10"/>
      <c r="S278" s="10"/>
      <c r="T278" s="10"/>
    </row>
    <row r="279" ht="15.75" customHeight="1">
      <c r="B279" s="10"/>
      <c r="C279" s="10"/>
      <c r="D279" s="10"/>
      <c r="E279" s="10"/>
      <c r="F279" s="24"/>
      <c r="J279" s="22"/>
      <c r="R279" s="10"/>
      <c r="S279" s="10"/>
      <c r="T279" s="10"/>
    </row>
    <row r="280" ht="15.75" customHeight="1">
      <c r="B280" s="10"/>
      <c r="C280" s="10"/>
      <c r="D280" s="10"/>
      <c r="E280" s="10"/>
      <c r="F280" s="24"/>
      <c r="J280" s="22"/>
      <c r="R280" s="10"/>
      <c r="S280" s="10"/>
      <c r="T280" s="10"/>
    </row>
    <row r="281" ht="15.75" customHeight="1">
      <c r="B281" s="10"/>
      <c r="C281" s="10"/>
      <c r="D281" s="10"/>
      <c r="E281" s="10"/>
      <c r="F281" s="24"/>
      <c r="J281" s="22"/>
      <c r="R281" s="10"/>
      <c r="S281" s="10"/>
      <c r="T281" s="10"/>
    </row>
    <row r="282" ht="15.75" customHeight="1">
      <c r="B282" s="10"/>
      <c r="C282" s="10"/>
      <c r="D282" s="10"/>
      <c r="E282" s="10"/>
      <c r="F282" s="24"/>
      <c r="J282" s="22"/>
      <c r="R282" s="10"/>
      <c r="S282" s="10"/>
      <c r="T282" s="10"/>
    </row>
    <row r="283" ht="15.75" customHeight="1">
      <c r="B283" s="10"/>
      <c r="C283" s="10"/>
      <c r="D283" s="10"/>
      <c r="E283" s="10"/>
      <c r="F283" s="24"/>
      <c r="J283" s="22"/>
      <c r="R283" s="10"/>
      <c r="S283" s="10"/>
      <c r="T283" s="10"/>
    </row>
    <row r="284" ht="15.75" customHeight="1">
      <c r="B284" s="10"/>
      <c r="C284" s="10"/>
      <c r="D284" s="10"/>
      <c r="E284" s="10"/>
      <c r="F284" s="24"/>
      <c r="J284" s="22"/>
      <c r="R284" s="10"/>
      <c r="S284" s="10"/>
      <c r="T284" s="10"/>
    </row>
    <row r="285" ht="15.75" customHeight="1">
      <c r="B285" s="10"/>
      <c r="C285" s="10"/>
      <c r="D285" s="10"/>
      <c r="E285" s="10"/>
      <c r="F285" s="24"/>
      <c r="J285" s="22"/>
      <c r="R285" s="10"/>
      <c r="S285" s="10"/>
      <c r="T285" s="10"/>
    </row>
    <row r="286" ht="15.75" customHeight="1">
      <c r="B286" s="10"/>
      <c r="C286" s="10"/>
      <c r="D286" s="10"/>
      <c r="E286" s="10"/>
      <c r="F286" s="24"/>
      <c r="J286" s="22"/>
      <c r="R286" s="10"/>
      <c r="S286" s="10"/>
      <c r="T286" s="10"/>
    </row>
    <row r="287" ht="15.75" customHeight="1">
      <c r="B287" s="10"/>
      <c r="C287" s="10"/>
      <c r="D287" s="10"/>
      <c r="E287" s="10"/>
      <c r="F287" s="24"/>
      <c r="J287" s="22"/>
      <c r="R287" s="10"/>
      <c r="S287" s="10"/>
      <c r="T287" s="10"/>
    </row>
    <row r="288" ht="15.75" customHeight="1">
      <c r="B288" s="10"/>
      <c r="C288" s="10"/>
      <c r="D288" s="10"/>
      <c r="E288" s="10"/>
      <c r="F288" s="24"/>
      <c r="J288" s="22"/>
      <c r="R288" s="10"/>
      <c r="S288" s="10"/>
      <c r="T288" s="10"/>
    </row>
    <row r="289" ht="15.75" customHeight="1">
      <c r="B289" s="10"/>
      <c r="C289" s="10"/>
      <c r="D289" s="10"/>
      <c r="E289" s="10"/>
      <c r="F289" s="24"/>
      <c r="J289" s="22"/>
      <c r="R289" s="10"/>
      <c r="S289" s="10"/>
      <c r="T289" s="10"/>
    </row>
    <row r="290" ht="15.75" customHeight="1">
      <c r="B290" s="10"/>
      <c r="C290" s="10"/>
      <c r="D290" s="10"/>
      <c r="E290" s="10"/>
      <c r="F290" s="24"/>
      <c r="J290" s="22"/>
      <c r="R290" s="10"/>
      <c r="S290" s="10"/>
      <c r="T290" s="10"/>
    </row>
    <row r="291" ht="15.75" customHeight="1">
      <c r="B291" s="10"/>
      <c r="C291" s="10"/>
      <c r="D291" s="10"/>
      <c r="E291" s="10"/>
      <c r="F291" s="24"/>
      <c r="J291" s="22"/>
      <c r="R291" s="10"/>
      <c r="S291" s="10"/>
      <c r="T291" s="10"/>
    </row>
    <row r="292" ht="15.75" customHeight="1">
      <c r="B292" s="10"/>
      <c r="C292" s="10"/>
      <c r="D292" s="10"/>
      <c r="E292" s="10"/>
      <c r="F292" s="24"/>
      <c r="J292" s="22"/>
      <c r="R292" s="10"/>
      <c r="S292" s="10"/>
      <c r="T292" s="10"/>
    </row>
    <row r="293" ht="15.75" customHeight="1">
      <c r="B293" s="10"/>
      <c r="C293" s="10"/>
      <c r="D293" s="10"/>
      <c r="E293" s="10"/>
      <c r="F293" s="24"/>
      <c r="J293" s="22"/>
      <c r="R293" s="10"/>
      <c r="S293" s="10"/>
      <c r="T293" s="10"/>
    </row>
    <row r="294" ht="15.75" customHeight="1">
      <c r="B294" s="10"/>
      <c r="C294" s="10"/>
      <c r="D294" s="10"/>
      <c r="E294" s="10"/>
      <c r="F294" s="24"/>
      <c r="J294" s="22"/>
      <c r="R294" s="10"/>
      <c r="S294" s="10"/>
      <c r="T294" s="10"/>
    </row>
    <row r="295" ht="15.75" customHeight="1">
      <c r="B295" s="10"/>
      <c r="C295" s="10"/>
      <c r="D295" s="10"/>
      <c r="E295" s="10"/>
      <c r="F295" s="24"/>
      <c r="J295" s="22"/>
      <c r="R295" s="10"/>
      <c r="S295" s="10"/>
      <c r="T295" s="10"/>
    </row>
    <row r="296" ht="15.75" customHeight="1">
      <c r="B296" s="10"/>
      <c r="C296" s="10"/>
      <c r="D296" s="10"/>
      <c r="E296" s="10"/>
      <c r="F296" s="24"/>
      <c r="J296" s="22"/>
      <c r="R296" s="10"/>
      <c r="S296" s="10"/>
      <c r="T296" s="10"/>
    </row>
    <row r="297" ht="15.75" customHeight="1">
      <c r="B297" s="10"/>
      <c r="C297" s="10"/>
      <c r="D297" s="10"/>
      <c r="E297" s="10"/>
      <c r="F297" s="24"/>
      <c r="J297" s="22"/>
      <c r="R297" s="10"/>
      <c r="S297" s="10"/>
      <c r="T297" s="10"/>
    </row>
    <row r="298" ht="15.75" customHeight="1">
      <c r="B298" s="10"/>
      <c r="C298" s="10"/>
      <c r="D298" s="10"/>
      <c r="E298" s="10"/>
      <c r="F298" s="24"/>
      <c r="J298" s="22"/>
      <c r="R298" s="10"/>
      <c r="S298" s="10"/>
      <c r="T298" s="10"/>
    </row>
    <row r="299" ht="15.75" customHeight="1">
      <c r="B299" s="10"/>
      <c r="C299" s="10"/>
      <c r="D299" s="10"/>
      <c r="E299" s="10"/>
      <c r="F299" s="24"/>
      <c r="J299" s="22"/>
      <c r="R299" s="10"/>
      <c r="S299" s="10"/>
      <c r="T299" s="10"/>
    </row>
    <row r="300" ht="15.75" customHeight="1">
      <c r="B300" s="10"/>
      <c r="C300" s="10"/>
      <c r="D300" s="10"/>
      <c r="E300" s="10"/>
      <c r="F300" s="24"/>
      <c r="J300" s="22"/>
      <c r="R300" s="10"/>
      <c r="S300" s="10"/>
      <c r="T300" s="10"/>
    </row>
    <row r="301" ht="15.75" customHeight="1">
      <c r="B301" s="10"/>
      <c r="C301" s="10"/>
      <c r="D301" s="10"/>
      <c r="E301" s="10"/>
      <c r="F301" s="24"/>
      <c r="J301" s="22"/>
      <c r="R301" s="10"/>
      <c r="S301" s="10"/>
      <c r="T301" s="10"/>
    </row>
    <row r="302" ht="15.75" customHeight="1">
      <c r="B302" s="10"/>
      <c r="C302" s="10"/>
      <c r="D302" s="10"/>
      <c r="E302" s="10"/>
      <c r="F302" s="24"/>
      <c r="J302" s="22"/>
      <c r="R302" s="10"/>
      <c r="S302" s="10"/>
      <c r="T302" s="10"/>
    </row>
    <row r="303" ht="15.75" customHeight="1">
      <c r="B303" s="10"/>
      <c r="C303" s="10"/>
      <c r="D303" s="10"/>
      <c r="E303" s="10"/>
      <c r="F303" s="24"/>
      <c r="J303" s="22"/>
      <c r="R303" s="10"/>
      <c r="S303" s="10"/>
      <c r="T303" s="10"/>
    </row>
    <row r="304" ht="15.75" customHeight="1">
      <c r="B304" s="10"/>
      <c r="C304" s="10"/>
      <c r="D304" s="10"/>
      <c r="E304" s="10"/>
      <c r="F304" s="24"/>
      <c r="J304" s="22"/>
      <c r="R304" s="10"/>
      <c r="S304" s="10"/>
      <c r="T304" s="10"/>
    </row>
    <row r="305" ht="15.75" customHeight="1">
      <c r="B305" s="10"/>
      <c r="C305" s="10"/>
      <c r="D305" s="10"/>
      <c r="E305" s="10"/>
      <c r="F305" s="24"/>
      <c r="J305" s="22"/>
      <c r="R305" s="10"/>
      <c r="S305" s="10"/>
      <c r="T305" s="10"/>
    </row>
    <row r="306" ht="15.75" customHeight="1">
      <c r="B306" s="10"/>
      <c r="C306" s="10"/>
      <c r="D306" s="10"/>
      <c r="E306" s="10"/>
      <c r="F306" s="24"/>
      <c r="J306" s="22"/>
      <c r="R306" s="10"/>
      <c r="S306" s="10"/>
      <c r="T306" s="10"/>
    </row>
    <row r="307" ht="15.75" customHeight="1">
      <c r="B307" s="10"/>
      <c r="C307" s="10"/>
      <c r="D307" s="10"/>
      <c r="E307" s="10"/>
      <c r="F307" s="24"/>
      <c r="J307" s="22"/>
      <c r="R307" s="10"/>
      <c r="S307" s="10"/>
      <c r="T307" s="10"/>
    </row>
    <row r="308" ht="15.75" customHeight="1">
      <c r="B308" s="10"/>
      <c r="C308" s="10"/>
      <c r="D308" s="10"/>
      <c r="E308" s="10"/>
      <c r="F308" s="24"/>
      <c r="J308" s="22"/>
      <c r="R308" s="10"/>
      <c r="S308" s="10"/>
      <c r="T308" s="10"/>
    </row>
    <row r="309" ht="15.75" customHeight="1">
      <c r="B309" s="10"/>
      <c r="C309" s="10"/>
      <c r="D309" s="10"/>
      <c r="E309" s="10"/>
      <c r="F309" s="24"/>
      <c r="J309" s="22"/>
      <c r="R309" s="10"/>
      <c r="S309" s="10"/>
      <c r="T309" s="10"/>
    </row>
    <row r="310" ht="15.75" customHeight="1">
      <c r="B310" s="10"/>
      <c r="C310" s="10"/>
      <c r="D310" s="10"/>
      <c r="E310" s="10"/>
      <c r="F310" s="24"/>
      <c r="J310" s="22"/>
      <c r="R310" s="10"/>
      <c r="S310" s="10"/>
      <c r="T310" s="10"/>
    </row>
    <row r="311" ht="15.75" customHeight="1">
      <c r="B311" s="10"/>
      <c r="C311" s="10"/>
      <c r="D311" s="10"/>
      <c r="E311" s="10"/>
      <c r="F311" s="24"/>
      <c r="J311" s="22"/>
      <c r="R311" s="10"/>
      <c r="S311" s="10"/>
      <c r="T311" s="10"/>
    </row>
    <row r="312" ht="15.75" customHeight="1">
      <c r="B312" s="10"/>
      <c r="C312" s="10"/>
      <c r="D312" s="10"/>
      <c r="E312" s="10"/>
      <c r="F312" s="24"/>
      <c r="J312" s="22"/>
      <c r="R312" s="10"/>
      <c r="S312" s="10"/>
      <c r="T312" s="10"/>
    </row>
    <row r="313" ht="15.75" customHeight="1">
      <c r="B313" s="10"/>
      <c r="C313" s="10"/>
      <c r="D313" s="10"/>
      <c r="E313" s="10"/>
      <c r="F313" s="24"/>
      <c r="J313" s="22"/>
      <c r="R313" s="10"/>
      <c r="S313" s="10"/>
      <c r="T313" s="10"/>
    </row>
    <row r="314" ht="15.75" customHeight="1">
      <c r="B314" s="10"/>
      <c r="C314" s="10"/>
      <c r="D314" s="10"/>
      <c r="E314" s="10"/>
      <c r="F314" s="24"/>
      <c r="J314" s="22"/>
      <c r="R314" s="10"/>
      <c r="S314" s="10"/>
      <c r="T314" s="10"/>
    </row>
    <row r="315" ht="15.75" customHeight="1">
      <c r="B315" s="10"/>
      <c r="C315" s="10"/>
      <c r="D315" s="10"/>
      <c r="E315" s="10"/>
      <c r="F315" s="24"/>
      <c r="J315" s="22"/>
      <c r="R315" s="10"/>
      <c r="S315" s="10"/>
      <c r="T315" s="10"/>
    </row>
    <row r="316" ht="15.75" customHeight="1">
      <c r="B316" s="10"/>
      <c r="C316" s="10"/>
      <c r="D316" s="10"/>
      <c r="E316" s="10"/>
      <c r="F316" s="24"/>
      <c r="J316" s="22"/>
      <c r="R316" s="10"/>
      <c r="S316" s="10"/>
      <c r="T316" s="10"/>
    </row>
    <row r="317" ht="15.75" customHeight="1">
      <c r="B317" s="10"/>
      <c r="C317" s="10"/>
      <c r="D317" s="10"/>
      <c r="E317" s="10"/>
      <c r="F317" s="24"/>
      <c r="J317" s="22"/>
      <c r="R317" s="10"/>
      <c r="S317" s="10"/>
      <c r="T317" s="10"/>
    </row>
    <row r="318" ht="15.75" customHeight="1">
      <c r="B318" s="10"/>
      <c r="C318" s="10"/>
      <c r="D318" s="10"/>
      <c r="E318" s="10"/>
      <c r="F318" s="24"/>
      <c r="J318" s="22"/>
      <c r="R318" s="10"/>
      <c r="S318" s="10"/>
      <c r="T318" s="10"/>
    </row>
    <row r="319" ht="15.75" customHeight="1">
      <c r="B319" s="10"/>
      <c r="C319" s="10"/>
      <c r="D319" s="10"/>
      <c r="E319" s="10"/>
      <c r="F319" s="24"/>
      <c r="J319" s="22"/>
      <c r="R319" s="10"/>
      <c r="S319" s="10"/>
      <c r="T319" s="10"/>
    </row>
    <row r="320" ht="15.75" customHeight="1">
      <c r="B320" s="10"/>
      <c r="C320" s="10"/>
      <c r="D320" s="10"/>
      <c r="E320" s="10"/>
      <c r="F320" s="24"/>
      <c r="J320" s="22"/>
      <c r="R320" s="10"/>
      <c r="S320" s="10"/>
      <c r="T320" s="10"/>
    </row>
    <row r="321" ht="15.75" customHeight="1">
      <c r="B321" s="10"/>
      <c r="C321" s="10"/>
      <c r="D321" s="10"/>
      <c r="E321" s="10"/>
      <c r="F321" s="24"/>
      <c r="J321" s="22"/>
      <c r="R321" s="10"/>
      <c r="S321" s="10"/>
      <c r="T321" s="10"/>
    </row>
    <row r="322" ht="15.75" customHeight="1">
      <c r="B322" s="10"/>
      <c r="C322" s="10"/>
      <c r="D322" s="10"/>
      <c r="E322" s="10"/>
      <c r="F322" s="24"/>
      <c r="J322" s="22"/>
      <c r="R322" s="10"/>
      <c r="S322" s="10"/>
      <c r="T322" s="10"/>
    </row>
    <row r="323" ht="15.75" customHeight="1">
      <c r="B323" s="10"/>
      <c r="C323" s="10"/>
      <c r="D323" s="10"/>
      <c r="E323" s="10"/>
      <c r="F323" s="24"/>
      <c r="J323" s="22"/>
      <c r="R323" s="10"/>
      <c r="S323" s="10"/>
      <c r="T323" s="10"/>
    </row>
    <row r="324" ht="15.75" customHeight="1">
      <c r="B324" s="10"/>
      <c r="C324" s="10"/>
      <c r="D324" s="10"/>
      <c r="E324" s="10"/>
      <c r="F324" s="24"/>
      <c r="J324" s="22"/>
      <c r="R324" s="10"/>
      <c r="S324" s="10"/>
      <c r="T324" s="10"/>
    </row>
    <row r="325" ht="15.75" customHeight="1">
      <c r="B325" s="10"/>
      <c r="C325" s="10"/>
      <c r="D325" s="10"/>
      <c r="E325" s="10"/>
      <c r="F325" s="24"/>
      <c r="J325" s="22"/>
      <c r="R325" s="10"/>
      <c r="S325" s="10"/>
      <c r="T325" s="10"/>
    </row>
    <row r="326" ht="15.75" customHeight="1">
      <c r="B326" s="10"/>
      <c r="C326" s="10"/>
      <c r="D326" s="10"/>
      <c r="E326" s="10"/>
      <c r="F326" s="24"/>
      <c r="J326" s="22"/>
      <c r="R326" s="10"/>
      <c r="S326" s="10"/>
      <c r="T326" s="10"/>
    </row>
    <row r="327" ht="15.75" customHeight="1">
      <c r="B327" s="10"/>
      <c r="C327" s="10"/>
      <c r="D327" s="10"/>
      <c r="E327" s="10"/>
      <c r="F327" s="24"/>
      <c r="J327" s="22"/>
      <c r="R327" s="10"/>
      <c r="S327" s="10"/>
      <c r="T327" s="10"/>
    </row>
    <row r="328" ht="15.75" customHeight="1">
      <c r="B328" s="10"/>
      <c r="C328" s="10"/>
      <c r="D328" s="10"/>
      <c r="E328" s="10"/>
      <c r="F328" s="24"/>
      <c r="J328" s="22"/>
      <c r="R328" s="10"/>
      <c r="S328" s="10"/>
      <c r="T328" s="10"/>
    </row>
    <row r="329" ht="15.75" customHeight="1">
      <c r="B329" s="10"/>
      <c r="C329" s="10"/>
      <c r="D329" s="10"/>
      <c r="E329" s="10"/>
      <c r="F329" s="24"/>
      <c r="J329" s="22"/>
      <c r="R329" s="10"/>
      <c r="S329" s="10"/>
      <c r="T329" s="10"/>
    </row>
    <row r="330" ht="15.75" customHeight="1">
      <c r="B330" s="10"/>
      <c r="C330" s="10"/>
      <c r="D330" s="10"/>
      <c r="E330" s="10"/>
      <c r="F330" s="24"/>
      <c r="J330" s="22"/>
      <c r="R330" s="10"/>
      <c r="S330" s="10"/>
      <c r="T330" s="10"/>
    </row>
    <row r="331" ht="15.75" customHeight="1">
      <c r="B331" s="10"/>
      <c r="C331" s="10"/>
      <c r="D331" s="10"/>
      <c r="E331" s="10"/>
      <c r="F331" s="24"/>
      <c r="J331" s="22"/>
      <c r="R331" s="10"/>
      <c r="S331" s="10"/>
      <c r="T331" s="10"/>
    </row>
    <row r="332" ht="15.75" customHeight="1">
      <c r="B332" s="10"/>
      <c r="C332" s="10"/>
      <c r="D332" s="10"/>
      <c r="E332" s="10"/>
      <c r="F332" s="24"/>
      <c r="J332" s="22"/>
      <c r="R332" s="10"/>
      <c r="S332" s="10"/>
      <c r="T332" s="10"/>
    </row>
    <row r="333" ht="15.75" customHeight="1">
      <c r="B333" s="10"/>
      <c r="C333" s="10"/>
      <c r="D333" s="10"/>
      <c r="E333" s="10"/>
      <c r="F333" s="24"/>
      <c r="J333" s="22"/>
      <c r="R333" s="10"/>
      <c r="S333" s="10"/>
      <c r="T333" s="10"/>
    </row>
    <row r="334" ht="15.75" customHeight="1">
      <c r="B334" s="10"/>
      <c r="C334" s="10"/>
      <c r="D334" s="10"/>
      <c r="E334" s="10"/>
      <c r="F334" s="24"/>
      <c r="J334" s="22"/>
      <c r="R334" s="10"/>
      <c r="S334" s="10"/>
      <c r="T334" s="10"/>
    </row>
    <row r="335" ht="15.75" customHeight="1">
      <c r="B335" s="10"/>
      <c r="C335" s="10"/>
      <c r="D335" s="10"/>
      <c r="E335" s="10"/>
      <c r="F335" s="24"/>
      <c r="J335" s="22"/>
      <c r="R335" s="10"/>
      <c r="S335" s="10"/>
      <c r="T335" s="10"/>
    </row>
    <row r="336" ht="15.75" customHeight="1">
      <c r="B336" s="10"/>
      <c r="C336" s="10"/>
      <c r="D336" s="10"/>
      <c r="E336" s="10"/>
      <c r="F336" s="24"/>
      <c r="J336" s="22"/>
      <c r="R336" s="10"/>
      <c r="S336" s="10"/>
      <c r="T336" s="10"/>
    </row>
    <row r="337" ht="15.75" customHeight="1">
      <c r="B337" s="10"/>
      <c r="C337" s="10"/>
      <c r="D337" s="10"/>
      <c r="E337" s="10"/>
      <c r="F337" s="24"/>
      <c r="J337" s="22"/>
      <c r="R337" s="10"/>
      <c r="S337" s="10"/>
      <c r="T337" s="10"/>
    </row>
    <row r="338" ht="15.75" customHeight="1">
      <c r="B338" s="10"/>
      <c r="C338" s="10"/>
      <c r="D338" s="10"/>
      <c r="E338" s="10"/>
      <c r="F338" s="24"/>
      <c r="J338" s="22"/>
      <c r="R338" s="10"/>
      <c r="S338" s="10"/>
      <c r="T338" s="10"/>
    </row>
    <row r="339" ht="15.75" customHeight="1">
      <c r="B339" s="10"/>
      <c r="C339" s="10"/>
      <c r="D339" s="10"/>
      <c r="E339" s="10"/>
      <c r="F339" s="24"/>
      <c r="J339" s="22"/>
      <c r="R339" s="10"/>
      <c r="S339" s="10"/>
      <c r="T339" s="10"/>
    </row>
    <row r="340" ht="15.75" customHeight="1">
      <c r="B340" s="10"/>
      <c r="C340" s="10"/>
      <c r="D340" s="10"/>
      <c r="E340" s="10"/>
      <c r="F340" s="24"/>
      <c r="J340" s="22"/>
      <c r="R340" s="10"/>
      <c r="S340" s="10"/>
      <c r="T340" s="10"/>
    </row>
    <row r="341" ht="15.75" customHeight="1">
      <c r="B341" s="10"/>
      <c r="C341" s="10"/>
      <c r="D341" s="10"/>
      <c r="E341" s="10"/>
      <c r="F341" s="24"/>
      <c r="J341" s="22"/>
      <c r="R341" s="10"/>
      <c r="S341" s="10"/>
      <c r="T341" s="10"/>
    </row>
    <row r="342" ht="15.75" customHeight="1">
      <c r="B342" s="10"/>
      <c r="C342" s="10"/>
      <c r="D342" s="10"/>
      <c r="E342" s="10"/>
      <c r="F342" s="24"/>
      <c r="J342" s="22"/>
      <c r="R342" s="10"/>
      <c r="S342" s="10"/>
      <c r="T342" s="10"/>
    </row>
    <row r="343" ht="15.75" customHeight="1">
      <c r="B343" s="10"/>
      <c r="C343" s="10"/>
      <c r="D343" s="10"/>
      <c r="E343" s="10"/>
      <c r="F343" s="24"/>
      <c r="J343" s="22"/>
      <c r="R343" s="10"/>
      <c r="S343" s="10"/>
      <c r="T343" s="10"/>
    </row>
    <row r="344" ht="15.75" customHeight="1">
      <c r="B344" s="10"/>
      <c r="C344" s="10"/>
      <c r="D344" s="10"/>
      <c r="E344" s="10"/>
      <c r="F344" s="24"/>
      <c r="J344" s="22"/>
      <c r="R344" s="10"/>
      <c r="S344" s="10"/>
      <c r="T344" s="10"/>
    </row>
    <row r="345" ht="15.75" customHeight="1">
      <c r="B345" s="10"/>
      <c r="C345" s="10"/>
      <c r="D345" s="10"/>
      <c r="E345" s="10"/>
      <c r="F345" s="24"/>
      <c r="J345" s="22"/>
      <c r="R345" s="10"/>
      <c r="S345" s="10"/>
      <c r="T345" s="10"/>
    </row>
    <row r="346" ht="15.75" customHeight="1">
      <c r="B346" s="10"/>
      <c r="C346" s="10"/>
      <c r="D346" s="10"/>
      <c r="E346" s="10"/>
      <c r="F346" s="24"/>
      <c r="J346" s="22"/>
      <c r="R346" s="10"/>
      <c r="S346" s="10"/>
      <c r="T346" s="10"/>
    </row>
    <row r="347" ht="15.75" customHeight="1">
      <c r="B347" s="10"/>
      <c r="C347" s="10"/>
      <c r="D347" s="10"/>
      <c r="E347" s="10"/>
      <c r="F347" s="24"/>
      <c r="J347" s="22"/>
      <c r="R347" s="10"/>
      <c r="S347" s="10"/>
      <c r="T347" s="10"/>
    </row>
    <row r="348" ht="15.75" customHeight="1">
      <c r="B348" s="10"/>
      <c r="C348" s="10"/>
      <c r="D348" s="10"/>
      <c r="E348" s="10"/>
      <c r="F348" s="24"/>
      <c r="J348" s="22"/>
      <c r="R348" s="10"/>
      <c r="S348" s="10"/>
      <c r="T348" s="10"/>
    </row>
    <row r="349" ht="15.75" customHeight="1">
      <c r="B349" s="10"/>
      <c r="C349" s="10"/>
      <c r="D349" s="10"/>
      <c r="E349" s="10"/>
      <c r="F349" s="24"/>
      <c r="J349" s="22"/>
      <c r="R349" s="10"/>
      <c r="S349" s="10"/>
      <c r="T349" s="10"/>
    </row>
    <row r="350" ht="15.75" customHeight="1">
      <c r="B350" s="10"/>
      <c r="C350" s="10"/>
      <c r="D350" s="10"/>
      <c r="E350" s="10"/>
      <c r="F350" s="24"/>
      <c r="J350" s="22"/>
      <c r="R350" s="10"/>
      <c r="S350" s="10"/>
      <c r="T350" s="10"/>
    </row>
    <row r="351" ht="15.75" customHeight="1">
      <c r="B351" s="10"/>
      <c r="C351" s="10"/>
      <c r="D351" s="10"/>
      <c r="E351" s="10"/>
      <c r="F351" s="24"/>
      <c r="J351" s="22"/>
      <c r="R351" s="10"/>
      <c r="S351" s="10"/>
      <c r="T351" s="10"/>
    </row>
    <row r="352" ht="15.75" customHeight="1">
      <c r="B352" s="10"/>
      <c r="C352" s="10"/>
      <c r="D352" s="10"/>
      <c r="E352" s="10"/>
      <c r="F352" s="24"/>
      <c r="J352" s="22"/>
      <c r="R352" s="10"/>
      <c r="S352" s="10"/>
      <c r="T352" s="10"/>
    </row>
    <row r="353" ht="15.75" customHeight="1">
      <c r="B353" s="10"/>
      <c r="C353" s="10"/>
      <c r="D353" s="10"/>
      <c r="E353" s="10"/>
      <c r="F353" s="24"/>
      <c r="J353" s="22"/>
      <c r="R353" s="10"/>
      <c r="S353" s="10"/>
      <c r="T353" s="10"/>
    </row>
    <row r="354" ht="15.75" customHeight="1">
      <c r="B354" s="10"/>
      <c r="C354" s="10"/>
      <c r="D354" s="10"/>
      <c r="E354" s="10"/>
      <c r="F354" s="24"/>
      <c r="J354" s="22"/>
      <c r="R354" s="10"/>
      <c r="S354" s="10"/>
      <c r="T354" s="10"/>
    </row>
    <row r="355" ht="15.75" customHeight="1">
      <c r="B355" s="10"/>
      <c r="C355" s="10"/>
      <c r="D355" s="10"/>
      <c r="E355" s="10"/>
      <c r="F355" s="24"/>
      <c r="J355" s="22"/>
      <c r="R355" s="10"/>
      <c r="S355" s="10"/>
      <c r="T355" s="10"/>
    </row>
    <row r="356" ht="15.75" customHeight="1">
      <c r="B356" s="10"/>
      <c r="C356" s="10"/>
      <c r="D356" s="10"/>
      <c r="E356" s="10"/>
      <c r="F356" s="24"/>
      <c r="J356" s="22"/>
      <c r="R356" s="10"/>
      <c r="S356" s="10"/>
      <c r="T356" s="10"/>
    </row>
    <row r="357" ht="15.75" customHeight="1">
      <c r="B357" s="10"/>
      <c r="C357" s="10"/>
      <c r="D357" s="10"/>
      <c r="E357" s="10"/>
      <c r="F357" s="24"/>
      <c r="J357" s="22"/>
      <c r="R357" s="10"/>
      <c r="S357" s="10"/>
      <c r="T357" s="10"/>
    </row>
    <row r="358" ht="15.75" customHeight="1">
      <c r="B358" s="10"/>
      <c r="C358" s="10"/>
      <c r="D358" s="10"/>
      <c r="E358" s="10"/>
      <c r="F358" s="24"/>
      <c r="J358" s="22"/>
      <c r="R358" s="10"/>
      <c r="S358" s="10"/>
      <c r="T358" s="10"/>
    </row>
    <row r="359" ht="15.75" customHeight="1">
      <c r="B359" s="10"/>
      <c r="C359" s="10"/>
      <c r="D359" s="10"/>
      <c r="E359" s="10"/>
      <c r="F359" s="24"/>
      <c r="J359" s="22"/>
      <c r="R359" s="10"/>
      <c r="S359" s="10"/>
      <c r="T359" s="10"/>
    </row>
    <row r="360" ht="15.75" customHeight="1">
      <c r="B360" s="10"/>
      <c r="C360" s="10"/>
      <c r="D360" s="10"/>
      <c r="E360" s="10"/>
      <c r="F360" s="24"/>
      <c r="J360" s="22"/>
      <c r="R360" s="10"/>
      <c r="S360" s="10"/>
      <c r="T360" s="10"/>
    </row>
    <row r="361" ht="15.75" customHeight="1">
      <c r="B361" s="10"/>
      <c r="C361" s="10"/>
      <c r="D361" s="10"/>
      <c r="E361" s="10"/>
      <c r="F361" s="24"/>
      <c r="J361" s="22"/>
      <c r="R361" s="10"/>
      <c r="S361" s="10"/>
      <c r="T361" s="10"/>
    </row>
    <row r="362" ht="15.75" customHeight="1">
      <c r="B362" s="10"/>
      <c r="C362" s="10"/>
      <c r="D362" s="10"/>
      <c r="E362" s="10"/>
      <c r="F362" s="24"/>
      <c r="J362" s="22"/>
      <c r="R362" s="10"/>
      <c r="S362" s="10"/>
      <c r="T362" s="10"/>
    </row>
    <row r="363" ht="15.75" customHeight="1">
      <c r="B363" s="10"/>
      <c r="C363" s="10"/>
      <c r="D363" s="10"/>
      <c r="E363" s="10"/>
      <c r="F363" s="24"/>
      <c r="J363" s="22"/>
      <c r="R363" s="10"/>
      <c r="S363" s="10"/>
      <c r="T363" s="10"/>
    </row>
    <row r="364" ht="15.75" customHeight="1">
      <c r="B364" s="10"/>
      <c r="C364" s="10"/>
      <c r="D364" s="10"/>
      <c r="E364" s="10"/>
      <c r="F364" s="24"/>
      <c r="J364" s="22"/>
      <c r="R364" s="10"/>
      <c r="S364" s="10"/>
      <c r="T364" s="10"/>
    </row>
    <row r="365" ht="15.75" customHeight="1">
      <c r="B365" s="10"/>
      <c r="C365" s="10"/>
      <c r="D365" s="10"/>
      <c r="E365" s="10"/>
      <c r="F365" s="24"/>
      <c r="J365" s="22"/>
      <c r="R365" s="10"/>
      <c r="S365" s="10"/>
      <c r="T365" s="10"/>
    </row>
    <row r="366" ht="15.75" customHeight="1">
      <c r="B366" s="10"/>
      <c r="C366" s="10"/>
      <c r="D366" s="10"/>
      <c r="E366" s="10"/>
      <c r="F366" s="24"/>
      <c r="J366" s="22"/>
      <c r="R366" s="10"/>
      <c r="S366" s="10"/>
      <c r="T366" s="10"/>
    </row>
    <row r="367" ht="15.75" customHeight="1">
      <c r="B367" s="10"/>
      <c r="C367" s="10"/>
      <c r="D367" s="10"/>
      <c r="E367" s="10"/>
      <c r="F367" s="24"/>
      <c r="J367" s="22"/>
      <c r="R367" s="10"/>
      <c r="S367" s="10"/>
      <c r="T367" s="10"/>
    </row>
    <row r="368" ht="15.75" customHeight="1">
      <c r="B368" s="10"/>
      <c r="C368" s="10"/>
      <c r="D368" s="10"/>
      <c r="E368" s="10"/>
      <c r="F368" s="24"/>
      <c r="J368" s="22"/>
      <c r="R368" s="10"/>
      <c r="S368" s="10"/>
      <c r="T368" s="10"/>
    </row>
    <row r="369" ht="15.75" customHeight="1">
      <c r="B369" s="10"/>
      <c r="C369" s="10"/>
      <c r="D369" s="10"/>
      <c r="E369" s="10"/>
      <c r="F369" s="24"/>
      <c r="J369" s="22"/>
      <c r="R369" s="10"/>
      <c r="S369" s="10"/>
      <c r="T369" s="10"/>
    </row>
    <row r="370" ht="15.75" customHeight="1">
      <c r="B370" s="10"/>
      <c r="C370" s="10"/>
      <c r="D370" s="10"/>
      <c r="E370" s="10"/>
      <c r="F370" s="24"/>
      <c r="J370" s="22"/>
      <c r="R370" s="10"/>
      <c r="S370" s="10"/>
      <c r="T370" s="10"/>
    </row>
    <row r="371" ht="15.75" customHeight="1">
      <c r="B371" s="10"/>
      <c r="C371" s="10"/>
      <c r="D371" s="10"/>
      <c r="E371" s="10"/>
      <c r="F371" s="24"/>
      <c r="J371" s="22"/>
      <c r="R371" s="10"/>
      <c r="S371" s="10"/>
      <c r="T371" s="10"/>
    </row>
    <row r="372" ht="15.75" customHeight="1">
      <c r="B372" s="10"/>
      <c r="C372" s="10"/>
      <c r="D372" s="10"/>
      <c r="E372" s="10"/>
      <c r="F372" s="24"/>
      <c r="J372" s="22"/>
      <c r="R372" s="10"/>
      <c r="S372" s="10"/>
      <c r="T372" s="10"/>
    </row>
    <row r="373" ht="15.75" customHeight="1">
      <c r="B373" s="10"/>
      <c r="C373" s="10"/>
      <c r="D373" s="10"/>
      <c r="E373" s="10"/>
      <c r="F373" s="24"/>
      <c r="J373" s="22"/>
      <c r="R373" s="10"/>
      <c r="S373" s="10"/>
      <c r="T373" s="10"/>
    </row>
    <row r="374" ht="15.75" customHeight="1">
      <c r="B374" s="10"/>
      <c r="C374" s="10"/>
      <c r="D374" s="10"/>
      <c r="E374" s="10"/>
      <c r="F374" s="24"/>
      <c r="J374" s="22"/>
      <c r="R374" s="10"/>
      <c r="S374" s="10"/>
      <c r="T374" s="10"/>
    </row>
    <row r="375" ht="15.75" customHeight="1">
      <c r="B375" s="10"/>
      <c r="C375" s="10"/>
      <c r="D375" s="10"/>
      <c r="E375" s="10"/>
      <c r="F375" s="24"/>
      <c r="J375" s="22"/>
      <c r="R375" s="10"/>
      <c r="S375" s="10"/>
      <c r="T375" s="10"/>
    </row>
    <row r="376" ht="15.75" customHeight="1">
      <c r="B376" s="10"/>
      <c r="C376" s="10"/>
      <c r="D376" s="10"/>
      <c r="E376" s="10"/>
      <c r="F376" s="24"/>
      <c r="J376" s="22"/>
      <c r="R376" s="10"/>
      <c r="S376" s="10"/>
      <c r="T376" s="10"/>
    </row>
    <row r="377" ht="15.75" customHeight="1">
      <c r="B377" s="10"/>
      <c r="C377" s="10"/>
      <c r="D377" s="10"/>
      <c r="E377" s="10"/>
      <c r="F377" s="24"/>
      <c r="J377" s="22"/>
      <c r="R377" s="10"/>
      <c r="S377" s="10"/>
      <c r="T377" s="10"/>
    </row>
    <row r="378" ht="15.75" customHeight="1">
      <c r="B378" s="10"/>
      <c r="C378" s="10"/>
      <c r="D378" s="10"/>
      <c r="E378" s="10"/>
      <c r="F378" s="24"/>
      <c r="J378" s="22"/>
      <c r="R378" s="10"/>
      <c r="S378" s="10"/>
      <c r="T378" s="10"/>
    </row>
    <row r="379" ht="15.75" customHeight="1">
      <c r="B379" s="10"/>
      <c r="C379" s="10"/>
      <c r="D379" s="10"/>
      <c r="E379" s="10"/>
      <c r="F379" s="24"/>
      <c r="J379" s="22"/>
      <c r="R379" s="10"/>
      <c r="S379" s="10"/>
      <c r="T379" s="10"/>
    </row>
    <row r="380" ht="15.75" customHeight="1">
      <c r="B380" s="10"/>
      <c r="C380" s="10"/>
      <c r="D380" s="10"/>
      <c r="E380" s="10"/>
      <c r="F380" s="24"/>
      <c r="J380" s="22"/>
      <c r="R380" s="10"/>
      <c r="S380" s="10"/>
      <c r="T380" s="10"/>
    </row>
    <row r="381" ht="15.75" customHeight="1">
      <c r="B381" s="10"/>
      <c r="C381" s="10"/>
      <c r="D381" s="10"/>
      <c r="E381" s="10"/>
      <c r="F381" s="24"/>
      <c r="J381" s="22"/>
      <c r="R381" s="10"/>
      <c r="S381" s="10"/>
      <c r="T381" s="10"/>
    </row>
    <row r="382" ht="15.75" customHeight="1">
      <c r="B382" s="10"/>
      <c r="C382" s="10"/>
      <c r="D382" s="10"/>
      <c r="E382" s="10"/>
      <c r="F382" s="24"/>
      <c r="J382" s="22"/>
      <c r="R382" s="10"/>
      <c r="S382" s="10"/>
      <c r="T382" s="10"/>
    </row>
    <row r="383" ht="15.75" customHeight="1">
      <c r="B383" s="10"/>
      <c r="C383" s="10"/>
      <c r="D383" s="10"/>
      <c r="E383" s="10"/>
      <c r="F383" s="24"/>
      <c r="J383" s="22"/>
      <c r="R383" s="10"/>
      <c r="S383" s="10"/>
      <c r="T383" s="10"/>
    </row>
    <row r="384" ht="15.75" customHeight="1">
      <c r="B384" s="10"/>
      <c r="C384" s="10"/>
      <c r="D384" s="10"/>
      <c r="E384" s="10"/>
      <c r="F384" s="24"/>
      <c r="J384" s="22"/>
      <c r="R384" s="10"/>
      <c r="S384" s="10"/>
      <c r="T384" s="10"/>
    </row>
    <row r="385" ht="15.75" customHeight="1">
      <c r="B385" s="10"/>
      <c r="C385" s="10"/>
      <c r="D385" s="10"/>
      <c r="E385" s="10"/>
      <c r="F385" s="24"/>
      <c r="J385" s="22"/>
      <c r="R385" s="10"/>
      <c r="S385" s="10"/>
      <c r="T385" s="10"/>
    </row>
    <row r="386" ht="15.75" customHeight="1">
      <c r="B386" s="10"/>
      <c r="C386" s="10"/>
      <c r="D386" s="10"/>
      <c r="E386" s="10"/>
      <c r="F386" s="24"/>
      <c r="J386" s="22"/>
      <c r="R386" s="10"/>
      <c r="S386" s="10"/>
      <c r="T386" s="10"/>
    </row>
    <row r="387" ht="15.75" customHeight="1">
      <c r="B387" s="10"/>
      <c r="C387" s="10"/>
      <c r="D387" s="10"/>
      <c r="E387" s="10"/>
      <c r="F387" s="24"/>
      <c r="J387" s="22"/>
      <c r="R387" s="10"/>
      <c r="S387" s="10"/>
      <c r="T387" s="10"/>
    </row>
    <row r="388" ht="15.75" customHeight="1">
      <c r="B388" s="10"/>
      <c r="C388" s="10"/>
      <c r="D388" s="10"/>
      <c r="E388" s="10"/>
      <c r="F388" s="24"/>
      <c r="J388" s="22"/>
      <c r="R388" s="10"/>
      <c r="S388" s="10"/>
      <c r="T388" s="10"/>
    </row>
    <row r="389" ht="15.75" customHeight="1">
      <c r="B389" s="10"/>
      <c r="C389" s="10"/>
      <c r="D389" s="10"/>
      <c r="E389" s="10"/>
      <c r="F389" s="24"/>
      <c r="J389" s="22"/>
      <c r="R389" s="10"/>
      <c r="S389" s="10"/>
      <c r="T389" s="10"/>
    </row>
    <row r="390" ht="15.75" customHeight="1">
      <c r="B390" s="10"/>
      <c r="C390" s="10"/>
      <c r="D390" s="10"/>
      <c r="E390" s="10"/>
      <c r="F390" s="24"/>
      <c r="J390" s="22"/>
      <c r="R390" s="10"/>
      <c r="S390" s="10"/>
      <c r="T390" s="10"/>
    </row>
    <row r="391" ht="15.75" customHeight="1">
      <c r="B391" s="10"/>
      <c r="C391" s="10"/>
      <c r="D391" s="10"/>
      <c r="E391" s="10"/>
      <c r="F391" s="24"/>
      <c r="J391" s="22"/>
      <c r="R391" s="10"/>
      <c r="S391" s="10"/>
      <c r="T391" s="10"/>
    </row>
    <row r="392" ht="15.75" customHeight="1">
      <c r="B392" s="10"/>
      <c r="C392" s="10"/>
      <c r="D392" s="10"/>
      <c r="E392" s="10"/>
      <c r="F392" s="24"/>
      <c r="J392" s="22"/>
      <c r="R392" s="10"/>
      <c r="S392" s="10"/>
      <c r="T392" s="10"/>
    </row>
    <row r="393" ht="15.75" customHeight="1">
      <c r="B393" s="10"/>
      <c r="C393" s="10"/>
      <c r="D393" s="10"/>
      <c r="E393" s="10"/>
      <c r="F393" s="24"/>
      <c r="J393" s="22"/>
      <c r="R393" s="10"/>
      <c r="S393" s="10"/>
      <c r="T393" s="10"/>
    </row>
    <row r="394" ht="15.75" customHeight="1">
      <c r="B394" s="10"/>
      <c r="C394" s="10"/>
      <c r="D394" s="10"/>
      <c r="E394" s="10"/>
      <c r="F394" s="24"/>
      <c r="J394" s="22"/>
      <c r="R394" s="10"/>
      <c r="S394" s="10"/>
      <c r="T394" s="10"/>
    </row>
    <row r="395" ht="15.75" customHeight="1">
      <c r="B395" s="10"/>
      <c r="C395" s="10"/>
      <c r="D395" s="10"/>
      <c r="E395" s="10"/>
      <c r="F395" s="24"/>
      <c r="J395" s="22"/>
      <c r="R395" s="10"/>
      <c r="S395" s="10"/>
      <c r="T395" s="10"/>
    </row>
    <row r="396" ht="15.75" customHeight="1">
      <c r="B396" s="10"/>
      <c r="C396" s="10"/>
      <c r="D396" s="10"/>
      <c r="E396" s="10"/>
      <c r="F396" s="24"/>
      <c r="J396" s="22"/>
      <c r="R396" s="10"/>
      <c r="S396" s="10"/>
      <c r="T396" s="10"/>
    </row>
    <row r="397" ht="15.75" customHeight="1">
      <c r="B397" s="10"/>
      <c r="C397" s="10"/>
      <c r="D397" s="10"/>
      <c r="E397" s="10"/>
      <c r="F397" s="24"/>
      <c r="J397" s="22"/>
      <c r="R397" s="10"/>
      <c r="S397" s="10"/>
      <c r="T397" s="10"/>
    </row>
    <row r="398" ht="15.75" customHeight="1">
      <c r="B398" s="10"/>
      <c r="C398" s="10"/>
      <c r="D398" s="10"/>
      <c r="E398" s="10"/>
      <c r="F398" s="24"/>
      <c r="J398" s="22"/>
      <c r="R398" s="10"/>
      <c r="S398" s="10"/>
      <c r="T398" s="10"/>
    </row>
    <row r="399" ht="15.75" customHeight="1">
      <c r="B399" s="10"/>
      <c r="C399" s="10"/>
      <c r="D399" s="10"/>
      <c r="E399" s="10"/>
      <c r="F399" s="24"/>
      <c r="J399" s="22"/>
      <c r="R399" s="10"/>
      <c r="S399" s="10"/>
      <c r="T399" s="10"/>
    </row>
    <row r="400" ht="15.75" customHeight="1">
      <c r="B400" s="10"/>
      <c r="C400" s="10"/>
      <c r="D400" s="10"/>
      <c r="E400" s="10"/>
      <c r="F400" s="24"/>
      <c r="J400" s="22"/>
      <c r="R400" s="10"/>
      <c r="S400" s="10"/>
      <c r="T400" s="10"/>
    </row>
    <row r="401" ht="15.75" customHeight="1">
      <c r="B401" s="10"/>
      <c r="C401" s="10"/>
      <c r="D401" s="10"/>
      <c r="E401" s="10"/>
      <c r="F401" s="24"/>
      <c r="J401" s="22"/>
      <c r="R401" s="10"/>
      <c r="S401" s="10"/>
      <c r="T401" s="10"/>
    </row>
    <row r="402" ht="15.75" customHeight="1">
      <c r="B402" s="10"/>
      <c r="C402" s="10"/>
      <c r="D402" s="10"/>
      <c r="E402" s="10"/>
      <c r="F402" s="24"/>
      <c r="J402" s="22"/>
      <c r="R402" s="10"/>
      <c r="S402" s="10"/>
      <c r="T402" s="10"/>
    </row>
    <row r="403" ht="15.75" customHeight="1">
      <c r="B403" s="10"/>
      <c r="C403" s="10"/>
      <c r="D403" s="10"/>
      <c r="E403" s="10"/>
      <c r="F403" s="24"/>
      <c r="J403" s="22"/>
      <c r="R403" s="10"/>
      <c r="S403" s="10"/>
      <c r="T403" s="10"/>
    </row>
    <row r="404" ht="15.75" customHeight="1">
      <c r="B404" s="10"/>
      <c r="C404" s="10"/>
      <c r="D404" s="10"/>
      <c r="E404" s="10"/>
      <c r="F404" s="24"/>
      <c r="J404" s="22"/>
      <c r="R404" s="10"/>
      <c r="S404" s="10"/>
      <c r="T404" s="10"/>
    </row>
    <row r="405" ht="15.75" customHeight="1">
      <c r="B405" s="10"/>
      <c r="C405" s="10"/>
      <c r="D405" s="10"/>
      <c r="E405" s="10"/>
      <c r="F405" s="24"/>
      <c r="J405" s="22"/>
      <c r="R405" s="10"/>
      <c r="S405" s="10"/>
      <c r="T405" s="10"/>
    </row>
    <row r="406" ht="15.75" customHeight="1">
      <c r="B406" s="10"/>
      <c r="C406" s="10"/>
      <c r="D406" s="10"/>
      <c r="E406" s="10"/>
      <c r="F406" s="24"/>
      <c r="J406" s="22"/>
      <c r="R406" s="10"/>
      <c r="S406" s="10"/>
      <c r="T406" s="10"/>
    </row>
    <row r="407" ht="15.75" customHeight="1">
      <c r="B407" s="10"/>
      <c r="C407" s="10"/>
      <c r="D407" s="10"/>
      <c r="E407" s="10"/>
      <c r="F407" s="24"/>
      <c r="J407" s="22"/>
      <c r="R407" s="10"/>
      <c r="S407" s="10"/>
      <c r="T407" s="10"/>
    </row>
    <row r="408" ht="15.75" customHeight="1">
      <c r="B408" s="10"/>
      <c r="C408" s="10"/>
      <c r="D408" s="10"/>
      <c r="E408" s="10"/>
      <c r="F408" s="24"/>
      <c r="J408" s="22"/>
      <c r="R408" s="10"/>
      <c r="S408" s="10"/>
      <c r="T408" s="10"/>
    </row>
    <row r="409" ht="15.75" customHeight="1">
      <c r="B409" s="10"/>
      <c r="C409" s="10"/>
      <c r="D409" s="10"/>
      <c r="E409" s="10"/>
      <c r="F409" s="24"/>
      <c r="J409" s="22"/>
      <c r="R409" s="10"/>
      <c r="S409" s="10"/>
      <c r="T409" s="10"/>
    </row>
    <row r="410" ht="15.75" customHeight="1">
      <c r="B410" s="10"/>
      <c r="C410" s="10"/>
      <c r="D410" s="10"/>
      <c r="E410" s="10"/>
      <c r="F410" s="24"/>
      <c r="J410" s="22"/>
      <c r="R410" s="10"/>
      <c r="S410" s="10"/>
      <c r="T410" s="10"/>
    </row>
    <row r="411" ht="15.75" customHeight="1">
      <c r="B411" s="10"/>
      <c r="C411" s="10"/>
      <c r="D411" s="10"/>
      <c r="E411" s="10"/>
      <c r="F411" s="24"/>
      <c r="J411" s="22"/>
      <c r="R411" s="10"/>
      <c r="S411" s="10"/>
      <c r="T411" s="10"/>
    </row>
    <row r="412" ht="15.75" customHeight="1">
      <c r="B412" s="10"/>
      <c r="C412" s="10"/>
      <c r="D412" s="10"/>
      <c r="E412" s="10"/>
      <c r="F412" s="24"/>
      <c r="J412" s="22"/>
      <c r="R412" s="10"/>
      <c r="S412" s="10"/>
      <c r="T412" s="10"/>
    </row>
    <row r="413" ht="15.75" customHeight="1">
      <c r="B413" s="10"/>
      <c r="C413" s="10"/>
      <c r="D413" s="10"/>
      <c r="E413" s="10"/>
      <c r="F413" s="24"/>
      <c r="J413" s="22"/>
      <c r="R413" s="10"/>
      <c r="S413" s="10"/>
      <c r="T413" s="10"/>
    </row>
    <row r="414" ht="15.75" customHeight="1">
      <c r="B414" s="10"/>
      <c r="C414" s="10"/>
      <c r="D414" s="10"/>
      <c r="E414" s="10"/>
      <c r="F414" s="24"/>
      <c r="J414" s="22"/>
      <c r="R414" s="10"/>
      <c r="S414" s="10"/>
      <c r="T414" s="10"/>
    </row>
    <row r="415" ht="15.75" customHeight="1">
      <c r="B415" s="10"/>
      <c r="C415" s="10"/>
      <c r="D415" s="10"/>
      <c r="E415" s="10"/>
      <c r="F415" s="24"/>
      <c r="J415" s="22"/>
      <c r="R415" s="10"/>
      <c r="S415" s="10"/>
      <c r="T415" s="10"/>
    </row>
    <row r="416" ht="15.75" customHeight="1">
      <c r="B416" s="10"/>
      <c r="C416" s="10"/>
      <c r="D416" s="10"/>
      <c r="E416" s="10"/>
      <c r="F416" s="24"/>
      <c r="J416" s="22"/>
      <c r="R416" s="10"/>
      <c r="S416" s="10"/>
      <c r="T416" s="10"/>
    </row>
    <row r="417" ht="15.75" customHeight="1">
      <c r="B417" s="10"/>
      <c r="C417" s="10"/>
      <c r="D417" s="10"/>
      <c r="E417" s="10"/>
      <c r="F417" s="24"/>
      <c r="J417" s="22"/>
      <c r="R417" s="10"/>
      <c r="S417" s="10"/>
      <c r="T417" s="10"/>
    </row>
    <row r="418" ht="15.75" customHeight="1">
      <c r="B418" s="10"/>
      <c r="C418" s="10"/>
      <c r="D418" s="10"/>
      <c r="E418" s="10"/>
      <c r="F418" s="24"/>
      <c r="J418" s="22"/>
      <c r="R418" s="10"/>
      <c r="S418" s="10"/>
      <c r="T418" s="10"/>
    </row>
    <row r="419" ht="15.75" customHeight="1">
      <c r="B419" s="10"/>
      <c r="C419" s="10"/>
      <c r="D419" s="10"/>
      <c r="E419" s="10"/>
      <c r="F419" s="24"/>
      <c r="J419" s="22"/>
      <c r="R419" s="10"/>
      <c r="S419" s="10"/>
      <c r="T419" s="10"/>
    </row>
    <row r="420" ht="15.75" customHeight="1">
      <c r="B420" s="10"/>
      <c r="C420" s="10"/>
      <c r="D420" s="10"/>
      <c r="E420" s="10"/>
      <c r="F420" s="24"/>
      <c r="J420" s="22"/>
      <c r="R420" s="10"/>
      <c r="S420" s="10"/>
      <c r="T420" s="10"/>
    </row>
    <row r="421" ht="15.75" customHeight="1">
      <c r="B421" s="10"/>
      <c r="C421" s="10"/>
      <c r="D421" s="10"/>
      <c r="E421" s="10"/>
      <c r="F421" s="24"/>
      <c r="J421" s="22"/>
      <c r="R421" s="10"/>
      <c r="S421" s="10"/>
      <c r="T421" s="10"/>
    </row>
    <row r="422" ht="15.75" customHeight="1">
      <c r="B422" s="10"/>
      <c r="C422" s="10"/>
      <c r="D422" s="10"/>
      <c r="E422" s="10"/>
      <c r="F422" s="24"/>
      <c r="J422" s="22"/>
      <c r="R422" s="10"/>
      <c r="S422" s="10"/>
      <c r="T422" s="10"/>
    </row>
    <row r="423" ht="15.75" customHeight="1">
      <c r="B423" s="10"/>
      <c r="C423" s="10"/>
      <c r="D423" s="10"/>
      <c r="E423" s="10"/>
      <c r="F423" s="24"/>
      <c r="J423" s="22"/>
      <c r="R423" s="10"/>
      <c r="S423" s="10"/>
      <c r="T423" s="10"/>
    </row>
    <row r="424" ht="15.75" customHeight="1">
      <c r="B424" s="10"/>
      <c r="C424" s="10"/>
      <c r="D424" s="10"/>
      <c r="E424" s="10"/>
      <c r="F424" s="24"/>
      <c r="J424" s="22"/>
      <c r="R424" s="10"/>
      <c r="S424" s="10"/>
      <c r="T424" s="10"/>
    </row>
    <row r="425" ht="15.75" customHeight="1">
      <c r="B425" s="10"/>
      <c r="C425" s="10"/>
      <c r="D425" s="10"/>
      <c r="E425" s="10"/>
      <c r="F425" s="24"/>
      <c r="J425" s="22"/>
      <c r="R425" s="10"/>
      <c r="S425" s="10"/>
      <c r="T425" s="10"/>
    </row>
    <row r="426" ht="15.75" customHeight="1">
      <c r="B426" s="10"/>
      <c r="C426" s="10"/>
      <c r="D426" s="10"/>
      <c r="E426" s="10"/>
      <c r="F426" s="24"/>
      <c r="J426" s="22"/>
      <c r="R426" s="10"/>
      <c r="S426" s="10"/>
      <c r="T426" s="10"/>
    </row>
    <row r="427" ht="15.75" customHeight="1">
      <c r="B427" s="10"/>
      <c r="C427" s="10"/>
      <c r="D427" s="10"/>
      <c r="E427" s="10"/>
      <c r="F427" s="24"/>
      <c r="J427" s="22"/>
      <c r="R427" s="10"/>
      <c r="S427" s="10"/>
      <c r="T427" s="10"/>
    </row>
    <row r="428" ht="15.75" customHeight="1">
      <c r="B428" s="10"/>
      <c r="C428" s="10"/>
      <c r="D428" s="10"/>
      <c r="E428" s="10"/>
      <c r="F428" s="24"/>
      <c r="J428" s="22"/>
      <c r="R428" s="10"/>
      <c r="S428" s="10"/>
      <c r="T428" s="10"/>
    </row>
    <row r="429" ht="15.75" customHeight="1">
      <c r="B429" s="10"/>
      <c r="C429" s="10"/>
      <c r="D429" s="10"/>
      <c r="E429" s="10"/>
      <c r="F429" s="24"/>
      <c r="J429" s="22"/>
      <c r="R429" s="10"/>
      <c r="S429" s="10"/>
      <c r="T429" s="10"/>
    </row>
    <row r="430" ht="15.75" customHeight="1">
      <c r="B430" s="10"/>
      <c r="C430" s="10"/>
      <c r="D430" s="10"/>
      <c r="E430" s="10"/>
      <c r="F430" s="24"/>
      <c r="J430" s="22"/>
      <c r="R430" s="10"/>
      <c r="S430" s="10"/>
      <c r="T430" s="10"/>
    </row>
    <row r="431" ht="15.75" customHeight="1">
      <c r="B431" s="10"/>
      <c r="C431" s="10"/>
      <c r="D431" s="10"/>
      <c r="E431" s="10"/>
      <c r="F431" s="24"/>
      <c r="J431" s="22"/>
      <c r="R431" s="10"/>
      <c r="S431" s="10"/>
      <c r="T431" s="10"/>
    </row>
    <row r="432" ht="15.75" customHeight="1">
      <c r="B432" s="10"/>
      <c r="C432" s="10"/>
      <c r="D432" s="10"/>
      <c r="E432" s="10"/>
      <c r="F432" s="24"/>
      <c r="J432" s="22"/>
      <c r="R432" s="10"/>
      <c r="S432" s="10"/>
      <c r="T432" s="10"/>
    </row>
    <row r="433" ht="15.75" customHeight="1">
      <c r="B433" s="10"/>
      <c r="C433" s="10"/>
      <c r="D433" s="10"/>
      <c r="E433" s="10"/>
      <c r="F433" s="24"/>
      <c r="J433" s="22"/>
      <c r="R433" s="10"/>
      <c r="S433" s="10"/>
      <c r="T433" s="10"/>
    </row>
    <row r="434" ht="15.75" customHeight="1">
      <c r="B434" s="10"/>
      <c r="C434" s="10"/>
      <c r="D434" s="10"/>
      <c r="E434" s="10"/>
      <c r="F434" s="24"/>
      <c r="J434" s="22"/>
      <c r="R434" s="10"/>
      <c r="S434" s="10"/>
      <c r="T434" s="10"/>
    </row>
    <row r="435" ht="15.75" customHeight="1">
      <c r="B435" s="10"/>
      <c r="C435" s="10"/>
      <c r="D435" s="10"/>
      <c r="E435" s="10"/>
      <c r="F435" s="24"/>
      <c r="J435" s="22"/>
      <c r="R435" s="10"/>
      <c r="S435" s="10"/>
      <c r="T435" s="10"/>
    </row>
    <row r="436" ht="15.75" customHeight="1">
      <c r="B436" s="10"/>
      <c r="C436" s="10"/>
      <c r="D436" s="10"/>
      <c r="E436" s="10"/>
      <c r="F436" s="24"/>
      <c r="J436" s="22"/>
      <c r="R436" s="10"/>
      <c r="S436" s="10"/>
      <c r="T436" s="10"/>
    </row>
    <row r="437" ht="15.75" customHeight="1">
      <c r="B437" s="10"/>
      <c r="C437" s="10"/>
      <c r="D437" s="10"/>
      <c r="E437" s="10"/>
      <c r="F437" s="24"/>
      <c r="J437" s="22"/>
      <c r="R437" s="10"/>
      <c r="S437" s="10"/>
      <c r="T437" s="10"/>
    </row>
    <row r="438" ht="15.75" customHeight="1">
      <c r="B438" s="10"/>
      <c r="C438" s="10"/>
      <c r="D438" s="10"/>
      <c r="E438" s="10"/>
      <c r="F438" s="24"/>
      <c r="J438" s="22"/>
      <c r="R438" s="10"/>
      <c r="S438" s="10"/>
      <c r="T438" s="10"/>
    </row>
    <row r="439" ht="15.75" customHeight="1">
      <c r="B439" s="10"/>
      <c r="C439" s="10"/>
      <c r="D439" s="10"/>
      <c r="E439" s="10"/>
      <c r="F439" s="24"/>
      <c r="J439" s="22"/>
      <c r="R439" s="10"/>
      <c r="S439" s="10"/>
      <c r="T439" s="10"/>
    </row>
    <row r="440" ht="15.75" customHeight="1">
      <c r="B440" s="10"/>
      <c r="C440" s="10"/>
      <c r="D440" s="10"/>
      <c r="E440" s="10"/>
      <c r="F440" s="24"/>
      <c r="J440" s="22"/>
      <c r="R440" s="10"/>
      <c r="S440" s="10"/>
      <c r="T440" s="10"/>
    </row>
    <row r="441" ht="15.75" customHeight="1">
      <c r="B441" s="10"/>
      <c r="C441" s="10"/>
      <c r="D441" s="10"/>
      <c r="E441" s="10"/>
      <c r="F441" s="24"/>
      <c r="J441" s="22"/>
      <c r="R441" s="10"/>
      <c r="S441" s="10"/>
      <c r="T441" s="10"/>
    </row>
    <row r="442" ht="15.75" customHeight="1">
      <c r="B442" s="10"/>
      <c r="C442" s="10"/>
      <c r="D442" s="10"/>
      <c r="E442" s="10"/>
      <c r="F442" s="24"/>
      <c r="J442" s="22"/>
      <c r="R442" s="10"/>
      <c r="S442" s="10"/>
      <c r="T442" s="10"/>
    </row>
    <row r="443" ht="15.75" customHeight="1">
      <c r="B443" s="10"/>
      <c r="C443" s="10"/>
      <c r="D443" s="10"/>
      <c r="E443" s="10"/>
      <c r="F443" s="24"/>
      <c r="J443" s="22"/>
      <c r="R443" s="10"/>
      <c r="S443" s="10"/>
      <c r="T443" s="10"/>
    </row>
    <row r="444" ht="15.75" customHeight="1">
      <c r="B444" s="10"/>
      <c r="C444" s="10"/>
      <c r="D444" s="10"/>
      <c r="E444" s="10"/>
      <c r="F444" s="24"/>
      <c r="J444" s="22"/>
      <c r="R444" s="10"/>
      <c r="S444" s="10"/>
      <c r="T444" s="10"/>
    </row>
    <row r="445" ht="15.75" customHeight="1">
      <c r="B445" s="10"/>
      <c r="C445" s="10"/>
      <c r="D445" s="10"/>
      <c r="E445" s="10"/>
      <c r="F445" s="24"/>
      <c r="J445" s="22"/>
      <c r="R445" s="10"/>
      <c r="S445" s="10"/>
      <c r="T445" s="10"/>
    </row>
    <row r="446" ht="15.75" customHeight="1">
      <c r="B446" s="10"/>
      <c r="C446" s="10"/>
      <c r="D446" s="10"/>
      <c r="E446" s="10"/>
      <c r="F446" s="24"/>
      <c r="J446" s="22"/>
      <c r="R446" s="10"/>
      <c r="S446" s="10"/>
      <c r="T446" s="10"/>
    </row>
    <row r="447" ht="15.75" customHeight="1">
      <c r="B447" s="10"/>
      <c r="C447" s="10"/>
      <c r="D447" s="10"/>
      <c r="E447" s="10"/>
      <c r="F447" s="24"/>
      <c r="J447" s="22"/>
      <c r="R447" s="10"/>
      <c r="S447" s="10"/>
      <c r="T447" s="10"/>
    </row>
    <row r="448" ht="15.75" customHeight="1">
      <c r="B448" s="10"/>
      <c r="C448" s="10"/>
      <c r="D448" s="10"/>
      <c r="E448" s="10"/>
      <c r="F448" s="24"/>
      <c r="J448" s="22"/>
      <c r="R448" s="10"/>
      <c r="S448" s="10"/>
      <c r="T448" s="10"/>
    </row>
    <row r="449" ht="15.75" customHeight="1">
      <c r="B449" s="10"/>
      <c r="C449" s="10"/>
      <c r="D449" s="10"/>
      <c r="E449" s="10"/>
      <c r="F449" s="24"/>
      <c r="J449" s="22"/>
      <c r="R449" s="10"/>
      <c r="S449" s="10"/>
      <c r="T449" s="10"/>
    </row>
    <row r="450" ht="15.75" customHeight="1">
      <c r="B450" s="10"/>
      <c r="C450" s="10"/>
      <c r="D450" s="10"/>
      <c r="E450" s="10"/>
      <c r="F450" s="24"/>
      <c r="J450" s="22"/>
      <c r="R450" s="10"/>
      <c r="S450" s="10"/>
      <c r="T450" s="10"/>
    </row>
    <row r="451" ht="15.75" customHeight="1">
      <c r="B451" s="10"/>
      <c r="C451" s="10"/>
      <c r="D451" s="10"/>
      <c r="E451" s="10"/>
      <c r="F451" s="24"/>
      <c r="J451" s="22"/>
      <c r="R451" s="10"/>
      <c r="S451" s="10"/>
      <c r="T451" s="10"/>
    </row>
    <row r="452" ht="15.75" customHeight="1">
      <c r="B452" s="10"/>
      <c r="C452" s="10"/>
      <c r="D452" s="10"/>
      <c r="E452" s="10"/>
      <c r="F452" s="24"/>
      <c r="J452" s="22"/>
      <c r="R452" s="10"/>
      <c r="S452" s="10"/>
      <c r="T452" s="10"/>
    </row>
    <row r="453" ht="15.75" customHeight="1">
      <c r="B453" s="10"/>
      <c r="C453" s="10"/>
      <c r="D453" s="10"/>
      <c r="E453" s="10"/>
      <c r="F453" s="24"/>
      <c r="J453" s="22"/>
      <c r="R453" s="10"/>
      <c r="S453" s="10"/>
      <c r="T453" s="10"/>
    </row>
    <row r="454" ht="15.75" customHeight="1">
      <c r="B454" s="10"/>
      <c r="C454" s="10"/>
      <c r="D454" s="10"/>
      <c r="E454" s="10"/>
      <c r="F454" s="24"/>
      <c r="J454" s="22"/>
      <c r="R454" s="10"/>
      <c r="S454" s="10"/>
      <c r="T454" s="10"/>
    </row>
    <row r="455" ht="15.75" customHeight="1">
      <c r="B455" s="10"/>
      <c r="C455" s="10"/>
      <c r="D455" s="10"/>
      <c r="E455" s="10"/>
      <c r="F455" s="24"/>
      <c r="J455" s="22"/>
      <c r="R455" s="10"/>
      <c r="S455" s="10"/>
      <c r="T455" s="10"/>
    </row>
    <row r="456" ht="15.75" customHeight="1">
      <c r="B456" s="10"/>
      <c r="C456" s="10"/>
      <c r="D456" s="10"/>
      <c r="E456" s="10"/>
      <c r="F456" s="24"/>
      <c r="J456" s="22"/>
      <c r="R456" s="10"/>
      <c r="S456" s="10"/>
      <c r="T456" s="10"/>
    </row>
    <row r="457" ht="15.75" customHeight="1">
      <c r="B457" s="10"/>
      <c r="C457" s="10"/>
      <c r="D457" s="10"/>
      <c r="E457" s="10"/>
      <c r="F457" s="24"/>
      <c r="J457" s="22"/>
      <c r="R457" s="10"/>
      <c r="S457" s="10"/>
      <c r="T457" s="10"/>
    </row>
    <row r="458" ht="15.75" customHeight="1">
      <c r="B458" s="10"/>
      <c r="C458" s="10"/>
      <c r="D458" s="10"/>
      <c r="E458" s="10"/>
      <c r="F458" s="24"/>
      <c r="J458" s="22"/>
      <c r="R458" s="10"/>
      <c r="S458" s="10"/>
      <c r="T458" s="10"/>
    </row>
    <row r="459" ht="15.75" customHeight="1">
      <c r="B459" s="10"/>
      <c r="C459" s="10"/>
      <c r="D459" s="10"/>
      <c r="E459" s="10"/>
      <c r="F459" s="24"/>
      <c r="J459" s="22"/>
      <c r="R459" s="10"/>
      <c r="S459" s="10"/>
      <c r="T459" s="10"/>
    </row>
    <row r="460" ht="15.75" customHeight="1">
      <c r="B460" s="10"/>
      <c r="C460" s="10"/>
      <c r="D460" s="10"/>
      <c r="E460" s="10"/>
      <c r="F460" s="24"/>
      <c r="J460" s="22"/>
      <c r="R460" s="10"/>
      <c r="S460" s="10"/>
      <c r="T460" s="10"/>
    </row>
    <row r="461" ht="15.75" customHeight="1">
      <c r="B461" s="10"/>
      <c r="C461" s="10"/>
      <c r="D461" s="10"/>
      <c r="E461" s="10"/>
      <c r="F461" s="24"/>
      <c r="J461" s="22"/>
      <c r="R461" s="10"/>
      <c r="S461" s="10"/>
      <c r="T461" s="10"/>
    </row>
    <row r="462" ht="15.75" customHeight="1">
      <c r="B462" s="10"/>
      <c r="C462" s="10"/>
      <c r="D462" s="10"/>
      <c r="E462" s="10"/>
      <c r="F462" s="24"/>
      <c r="J462" s="22"/>
      <c r="R462" s="10"/>
      <c r="S462" s="10"/>
      <c r="T462" s="10"/>
    </row>
    <row r="463" ht="15.75" customHeight="1">
      <c r="B463" s="10"/>
      <c r="C463" s="10"/>
      <c r="D463" s="10"/>
      <c r="E463" s="10"/>
      <c r="F463" s="24"/>
      <c r="J463" s="22"/>
      <c r="R463" s="10"/>
      <c r="S463" s="10"/>
      <c r="T463" s="10"/>
    </row>
    <row r="464" ht="15.75" customHeight="1">
      <c r="B464" s="10"/>
      <c r="C464" s="10"/>
      <c r="D464" s="10"/>
      <c r="E464" s="10"/>
      <c r="F464" s="24"/>
      <c r="J464" s="22"/>
      <c r="R464" s="10"/>
      <c r="S464" s="10"/>
      <c r="T464" s="10"/>
    </row>
    <row r="465" ht="15.75" customHeight="1">
      <c r="B465" s="10"/>
      <c r="C465" s="10"/>
      <c r="D465" s="10"/>
      <c r="E465" s="10"/>
      <c r="F465" s="24"/>
      <c r="J465" s="22"/>
      <c r="R465" s="10"/>
      <c r="S465" s="10"/>
      <c r="T465" s="10"/>
    </row>
    <row r="466" ht="15.75" customHeight="1">
      <c r="B466" s="10"/>
      <c r="C466" s="10"/>
      <c r="D466" s="10"/>
      <c r="E466" s="10"/>
      <c r="F466" s="24"/>
      <c r="J466" s="22"/>
      <c r="R466" s="10"/>
      <c r="S466" s="10"/>
      <c r="T466" s="10"/>
    </row>
    <row r="467" ht="15.75" customHeight="1">
      <c r="B467" s="10"/>
      <c r="C467" s="10"/>
      <c r="D467" s="10"/>
      <c r="E467" s="10"/>
      <c r="F467" s="24"/>
      <c r="J467" s="22"/>
      <c r="R467" s="10"/>
      <c r="S467" s="10"/>
      <c r="T467" s="10"/>
    </row>
    <row r="468" ht="15.75" customHeight="1">
      <c r="B468" s="10"/>
      <c r="C468" s="10"/>
      <c r="D468" s="10"/>
      <c r="E468" s="10"/>
      <c r="F468" s="24"/>
      <c r="J468" s="22"/>
      <c r="R468" s="10"/>
      <c r="S468" s="10"/>
      <c r="T468" s="10"/>
    </row>
    <row r="469" ht="15.75" customHeight="1">
      <c r="B469" s="10"/>
      <c r="C469" s="10"/>
      <c r="D469" s="10"/>
      <c r="E469" s="10"/>
      <c r="F469" s="24"/>
      <c r="J469" s="22"/>
      <c r="R469" s="10"/>
      <c r="S469" s="10"/>
      <c r="T469" s="10"/>
    </row>
    <row r="470" ht="15.75" customHeight="1">
      <c r="B470" s="10"/>
      <c r="C470" s="10"/>
      <c r="D470" s="10"/>
      <c r="E470" s="10"/>
      <c r="F470" s="24"/>
      <c r="J470" s="22"/>
      <c r="R470" s="10"/>
      <c r="S470" s="10"/>
      <c r="T470" s="10"/>
    </row>
    <row r="471" ht="15.75" customHeight="1">
      <c r="B471" s="10"/>
      <c r="C471" s="10"/>
      <c r="D471" s="10"/>
      <c r="E471" s="10"/>
      <c r="F471" s="24"/>
      <c r="J471" s="22"/>
      <c r="R471" s="10"/>
      <c r="S471" s="10"/>
      <c r="T471" s="10"/>
    </row>
    <row r="472" ht="15.75" customHeight="1">
      <c r="B472" s="10"/>
      <c r="C472" s="10"/>
      <c r="D472" s="10"/>
      <c r="E472" s="10"/>
      <c r="F472" s="24"/>
      <c r="J472" s="22"/>
      <c r="R472" s="10"/>
      <c r="S472" s="10"/>
      <c r="T472" s="10"/>
    </row>
    <row r="473" ht="15.75" customHeight="1">
      <c r="B473" s="10"/>
      <c r="C473" s="10"/>
      <c r="D473" s="10"/>
      <c r="E473" s="10"/>
      <c r="F473" s="24"/>
      <c r="J473" s="22"/>
      <c r="R473" s="10"/>
      <c r="S473" s="10"/>
      <c r="T473" s="10"/>
    </row>
    <row r="474" ht="15.75" customHeight="1">
      <c r="B474" s="10"/>
      <c r="C474" s="10"/>
      <c r="D474" s="10"/>
      <c r="E474" s="10"/>
      <c r="F474" s="24"/>
      <c r="J474" s="22"/>
      <c r="R474" s="10"/>
      <c r="S474" s="10"/>
      <c r="T474" s="10"/>
    </row>
    <row r="475" ht="15.75" customHeight="1">
      <c r="B475" s="10"/>
      <c r="C475" s="10"/>
      <c r="D475" s="10"/>
      <c r="E475" s="10"/>
      <c r="F475" s="24"/>
      <c r="J475" s="22"/>
      <c r="R475" s="10"/>
      <c r="S475" s="10"/>
      <c r="T475" s="10"/>
    </row>
    <row r="476" ht="15.75" customHeight="1">
      <c r="B476" s="10"/>
      <c r="C476" s="10"/>
      <c r="D476" s="10"/>
      <c r="E476" s="10"/>
      <c r="F476" s="24"/>
      <c r="J476" s="22"/>
      <c r="R476" s="10"/>
      <c r="S476" s="10"/>
      <c r="T476" s="10"/>
    </row>
    <row r="477" ht="15.75" customHeight="1">
      <c r="B477" s="10"/>
      <c r="C477" s="10"/>
      <c r="D477" s="10"/>
      <c r="E477" s="10"/>
      <c r="F477" s="24"/>
      <c r="J477" s="22"/>
      <c r="R477" s="10"/>
      <c r="S477" s="10"/>
      <c r="T477" s="10"/>
    </row>
    <row r="478" ht="15.75" customHeight="1">
      <c r="B478" s="10"/>
      <c r="C478" s="10"/>
      <c r="D478" s="10"/>
      <c r="E478" s="10"/>
      <c r="F478" s="24"/>
      <c r="J478" s="22"/>
      <c r="R478" s="10"/>
      <c r="S478" s="10"/>
      <c r="T478" s="10"/>
    </row>
    <row r="479" ht="15.75" customHeight="1">
      <c r="B479" s="10"/>
      <c r="C479" s="10"/>
      <c r="D479" s="10"/>
      <c r="E479" s="10"/>
      <c r="F479" s="24"/>
      <c r="J479" s="22"/>
      <c r="R479" s="10"/>
      <c r="S479" s="10"/>
      <c r="T479" s="10"/>
    </row>
    <row r="480" ht="15.75" customHeight="1">
      <c r="B480" s="10"/>
      <c r="C480" s="10"/>
      <c r="D480" s="10"/>
      <c r="E480" s="10"/>
      <c r="F480" s="24"/>
      <c r="J480" s="22"/>
      <c r="R480" s="10"/>
      <c r="S480" s="10"/>
      <c r="T480" s="10"/>
    </row>
    <row r="481" ht="15.75" customHeight="1">
      <c r="B481" s="10"/>
      <c r="C481" s="10"/>
      <c r="D481" s="10"/>
      <c r="E481" s="10"/>
      <c r="F481" s="24"/>
      <c r="J481" s="22"/>
      <c r="R481" s="10"/>
      <c r="S481" s="10"/>
      <c r="T481" s="10"/>
    </row>
    <row r="482" ht="15.75" customHeight="1">
      <c r="B482" s="10"/>
      <c r="C482" s="10"/>
      <c r="D482" s="10"/>
      <c r="E482" s="10"/>
      <c r="F482" s="24"/>
      <c r="J482" s="22"/>
      <c r="R482" s="10"/>
      <c r="S482" s="10"/>
      <c r="T482" s="10"/>
    </row>
    <row r="483" ht="15.75" customHeight="1">
      <c r="B483" s="10"/>
      <c r="C483" s="10"/>
      <c r="D483" s="10"/>
      <c r="E483" s="10"/>
      <c r="F483" s="24"/>
      <c r="J483" s="22"/>
      <c r="R483" s="10"/>
      <c r="S483" s="10"/>
      <c r="T483" s="10"/>
    </row>
    <row r="484" ht="15.75" customHeight="1">
      <c r="B484" s="10"/>
      <c r="C484" s="10"/>
      <c r="D484" s="10"/>
      <c r="E484" s="10"/>
      <c r="F484" s="24"/>
      <c r="J484" s="22"/>
      <c r="R484" s="10"/>
      <c r="S484" s="10"/>
      <c r="T484" s="10"/>
    </row>
    <row r="485" ht="15.75" customHeight="1">
      <c r="B485" s="10"/>
      <c r="C485" s="10"/>
      <c r="D485" s="10"/>
      <c r="E485" s="10"/>
      <c r="F485" s="24"/>
      <c r="J485" s="22"/>
      <c r="R485" s="10"/>
      <c r="S485" s="10"/>
      <c r="T485" s="10"/>
    </row>
    <row r="486" ht="15.75" customHeight="1">
      <c r="B486" s="10"/>
      <c r="C486" s="10"/>
      <c r="D486" s="10"/>
      <c r="E486" s="10"/>
      <c r="F486" s="24"/>
      <c r="J486" s="22"/>
      <c r="R486" s="10"/>
      <c r="S486" s="10"/>
      <c r="T486" s="10"/>
    </row>
    <row r="487" ht="15.75" customHeight="1">
      <c r="B487" s="10"/>
      <c r="C487" s="10"/>
      <c r="D487" s="10"/>
      <c r="E487" s="10"/>
      <c r="F487" s="24"/>
      <c r="J487" s="22"/>
      <c r="R487" s="10"/>
      <c r="S487" s="10"/>
      <c r="T487" s="10"/>
    </row>
    <row r="488" ht="15.75" customHeight="1">
      <c r="B488" s="10"/>
      <c r="C488" s="10"/>
      <c r="D488" s="10"/>
      <c r="E488" s="10"/>
      <c r="F488" s="24"/>
      <c r="J488" s="22"/>
      <c r="R488" s="10"/>
      <c r="S488" s="10"/>
      <c r="T488" s="10"/>
    </row>
    <row r="489" ht="15.75" customHeight="1">
      <c r="B489" s="10"/>
      <c r="C489" s="10"/>
      <c r="D489" s="10"/>
      <c r="E489" s="10"/>
      <c r="F489" s="24"/>
      <c r="J489" s="22"/>
      <c r="R489" s="10"/>
      <c r="S489" s="10"/>
      <c r="T489" s="10"/>
    </row>
    <row r="490" ht="15.75" customHeight="1">
      <c r="B490" s="10"/>
      <c r="C490" s="10"/>
      <c r="D490" s="10"/>
      <c r="E490" s="10"/>
      <c r="F490" s="24"/>
      <c r="J490" s="22"/>
      <c r="R490" s="10"/>
      <c r="S490" s="10"/>
      <c r="T490" s="10"/>
    </row>
    <row r="491" ht="15.75" customHeight="1">
      <c r="B491" s="10"/>
      <c r="C491" s="10"/>
      <c r="D491" s="10"/>
      <c r="E491" s="10"/>
      <c r="F491" s="24"/>
      <c r="J491" s="22"/>
      <c r="R491" s="10"/>
      <c r="S491" s="10"/>
      <c r="T491" s="10"/>
    </row>
    <row r="492" ht="15.75" customHeight="1">
      <c r="B492" s="10"/>
      <c r="C492" s="10"/>
      <c r="D492" s="10"/>
      <c r="E492" s="10"/>
      <c r="F492" s="24"/>
      <c r="J492" s="22"/>
      <c r="R492" s="10"/>
      <c r="S492" s="10"/>
      <c r="T492" s="10"/>
    </row>
    <row r="493" ht="15.75" customHeight="1">
      <c r="B493" s="10"/>
      <c r="C493" s="10"/>
      <c r="D493" s="10"/>
      <c r="E493" s="10"/>
      <c r="F493" s="24"/>
      <c r="J493" s="22"/>
      <c r="R493" s="10"/>
      <c r="S493" s="10"/>
      <c r="T493" s="10"/>
    </row>
    <row r="494" ht="15.75" customHeight="1">
      <c r="B494" s="10"/>
      <c r="C494" s="10"/>
      <c r="D494" s="10"/>
      <c r="E494" s="10"/>
      <c r="F494" s="24"/>
      <c r="J494" s="22"/>
      <c r="R494" s="10"/>
      <c r="S494" s="10"/>
      <c r="T494" s="10"/>
    </row>
    <row r="495" ht="15.75" customHeight="1">
      <c r="B495" s="10"/>
      <c r="C495" s="10"/>
      <c r="D495" s="10"/>
      <c r="E495" s="10"/>
      <c r="F495" s="24"/>
      <c r="J495" s="22"/>
      <c r="R495" s="10"/>
      <c r="S495" s="10"/>
      <c r="T495" s="10"/>
    </row>
    <row r="496" ht="15.75" customHeight="1">
      <c r="B496" s="10"/>
      <c r="C496" s="10"/>
      <c r="D496" s="10"/>
      <c r="E496" s="10"/>
      <c r="F496" s="24"/>
      <c r="J496" s="22"/>
      <c r="R496" s="10"/>
      <c r="S496" s="10"/>
      <c r="T496" s="10"/>
    </row>
    <row r="497" ht="15.75" customHeight="1">
      <c r="B497" s="10"/>
      <c r="C497" s="10"/>
      <c r="D497" s="10"/>
      <c r="E497" s="10"/>
      <c r="F497" s="24"/>
      <c r="J497" s="22"/>
      <c r="R497" s="10"/>
      <c r="S497" s="10"/>
      <c r="T497" s="10"/>
    </row>
    <row r="498" ht="15.75" customHeight="1">
      <c r="B498" s="10"/>
      <c r="C498" s="10"/>
      <c r="D498" s="10"/>
      <c r="E498" s="10"/>
      <c r="F498" s="24"/>
      <c r="J498" s="22"/>
      <c r="R498" s="10"/>
      <c r="S498" s="10"/>
      <c r="T498" s="10"/>
    </row>
    <row r="499" ht="15.75" customHeight="1">
      <c r="B499" s="10"/>
      <c r="C499" s="10"/>
      <c r="D499" s="10"/>
      <c r="E499" s="10"/>
      <c r="F499" s="24"/>
      <c r="J499" s="22"/>
      <c r="R499" s="10"/>
      <c r="S499" s="10"/>
      <c r="T499" s="10"/>
    </row>
    <row r="500" ht="15.75" customHeight="1">
      <c r="B500" s="10"/>
      <c r="C500" s="10"/>
      <c r="D500" s="10"/>
      <c r="E500" s="10"/>
      <c r="F500" s="24"/>
      <c r="J500" s="22"/>
      <c r="R500" s="10"/>
      <c r="S500" s="10"/>
      <c r="T500" s="10"/>
    </row>
    <row r="501" ht="15.75" customHeight="1">
      <c r="B501" s="10"/>
      <c r="C501" s="10"/>
      <c r="D501" s="10"/>
      <c r="E501" s="10"/>
      <c r="F501" s="24"/>
      <c r="J501" s="22"/>
      <c r="R501" s="10"/>
      <c r="S501" s="10"/>
      <c r="T501" s="10"/>
    </row>
    <row r="502" ht="15.75" customHeight="1">
      <c r="B502" s="10"/>
      <c r="C502" s="10"/>
      <c r="D502" s="10"/>
      <c r="E502" s="10"/>
      <c r="F502" s="24"/>
      <c r="J502" s="22"/>
      <c r="R502" s="10"/>
      <c r="S502" s="10"/>
      <c r="T502" s="10"/>
    </row>
    <row r="503" ht="15.75" customHeight="1">
      <c r="B503" s="10"/>
      <c r="C503" s="10"/>
      <c r="D503" s="10"/>
      <c r="E503" s="10"/>
      <c r="F503" s="24"/>
      <c r="J503" s="22"/>
      <c r="R503" s="10"/>
      <c r="S503" s="10"/>
      <c r="T503" s="10"/>
    </row>
    <row r="504" ht="15.75" customHeight="1">
      <c r="B504" s="10"/>
      <c r="C504" s="10"/>
      <c r="D504" s="10"/>
      <c r="E504" s="10"/>
      <c r="F504" s="24"/>
      <c r="J504" s="22"/>
      <c r="R504" s="10"/>
      <c r="S504" s="10"/>
      <c r="T504" s="10"/>
    </row>
    <row r="505" ht="15.75" customHeight="1">
      <c r="B505" s="10"/>
      <c r="C505" s="10"/>
      <c r="D505" s="10"/>
      <c r="E505" s="10"/>
      <c r="F505" s="24"/>
      <c r="J505" s="22"/>
      <c r="R505" s="10"/>
      <c r="S505" s="10"/>
      <c r="T505" s="10"/>
    </row>
    <row r="506" ht="15.75" customHeight="1">
      <c r="B506" s="10"/>
      <c r="C506" s="10"/>
      <c r="D506" s="10"/>
      <c r="E506" s="10"/>
      <c r="F506" s="24"/>
      <c r="J506" s="22"/>
      <c r="R506" s="10"/>
      <c r="S506" s="10"/>
      <c r="T506" s="10"/>
    </row>
    <row r="507" ht="15.75" customHeight="1">
      <c r="B507" s="10"/>
      <c r="C507" s="10"/>
      <c r="D507" s="10"/>
      <c r="E507" s="10"/>
      <c r="F507" s="24"/>
      <c r="J507" s="22"/>
      <c r="R507" s="10"/>
      <c r="S507" s="10"/>
      <c r="T507" s="10"/>
    </row>
    <row r="508" ht="15.75" customHeight="1">
      <c r="B508" s="10"/>
      <c r="C508" s="10"/>
      <c r="D508" s="10"/>
      <c r="E508" s="10"/>
      <c r="F508" s="24"/>
      <c r="J508" s="22"/>
      <c r="R508" s="10"/>
      <c r="S508" s="10"/>
      <c r="T508" s="10"/>
    </row>
    <row r="509" ht="15.75" customHeight="1">
      <c r="B509" s="10"/>
      <c r="C509" s="10"/>
      <c r="D509" s="10"/>
      <c r="E509" s="10"/>
      <c r="F509" s="24"/>
      <c r="J509" s="22"/>
      <c r="R509" s="10"/>
      <c r="S509" s="10"/>
      <c r="T509" s="10"/>
    </row>
    <row r="510" ht="15.75" customHeight="1">
      <c r="B510" s="10"/>
      <c r="C510" s="10"/>
      <c r="D510" s="10"/>
      <c r="E510" s="10"/>
      <c r="F510" s="24"/>
      <c r="J510" s="22"/>
      <c r="R510" s="10"/>
      <c r="S510" s="10"/>
      <c r="T510" s="10"/>
    </row>
    <row r="511" ht="15.75" customHeight="1">
      <c r="B511" s="10"/>
      <c r="C511" s="10"/>
      <c r="D511" s="10"/>
      <c r="E511" s="10"/>
      <c r="F511" s="24"/>
      <c r="J511" s="22"/>
      <c r="R511" s="10"/>
      <c r="S511" s="10"/>
      <c r="T511" s="10"/>
    </row>
    <row r="512" ht="15.75" customHeight="1">
      <c r="B512" s="10"/>
      <c r="C512" s="10"/>
      <c r="D512" s="10"/>
      <c r="E512" s="10"/>
      <c r="F512" s="24"/>
      <c r="J512" s="22"/>
      <c r="R512" s="10"/>
      <c r="S512" s="10"/>
      <c r="T512" s="10"/>
    </row>
    <row r="513" ht="15.75" customHeight="1">
      <c r="B513" s="10"/>
      <c r="C513" s="10"/>
      <c r="D513" s="10"/>
      <c r="E513" s="10"/>
      <c r="F513" s="24"/>
      <c r="J513" s="22"/>
      <c r="R513" s="10"/>
      <c r="S513" s="10"/>
      <c r="T513" s="10"/>
    </row>
    <row r="514" ht="15.75" customHeight="1">
      <c r="B514" s="10"/>
      <c r="C514" s="10"/>
      <c r="D514" s="10"/>
      <c r="E514" s="10"/>
      <c r="F514" s="24"/>
      <c r="J514" s="22"/>
      <c r="R514" s="10"/>
      <c r="S514" s="10"/>
      <c r="T514" s="10"/>
    </row>
    <row r="515" ht="15.75" customHeight="1">
      <c r="B515" s="10"/>
      <c r="C515" s="10"/>
      <c r="D515" s="10"/>
      <c r="E515" s="10"/>
      <c r="F515" s="24"/>
      <c r="J515" s="22"/>
      <c r="R515" s="10"/>
      <c r="S515" s="10"/>
      <c r="T515" s="10"/>
    </row>
    <row r="516" ht="15.75" customHeight="1">
      <c r="B516" s="10"/>
      <c r="C516" s="10"/>
      <c r="D516" s="10"/>
      <c r="E516" s="10"/>
      <c r="F516" s="24"/>
      <c r="J516" s="22"/>
      <c r="R516" s="10"/>
      <c r="S516" s="10"/>
      <c r="T516" s="10"/>
    </row>
    <row r="517" ht="15.75" customHeight="1">
      <c r="B517" s="10"/>
      <c r="C517" s="10"/>
      <c r="D517" s="10"/>
      <c r="E517" s="10"/>
      <c r="F517" s="24"/>
      <c r="J517" s="22"/>
      <c r="R517" s="10"/>
      <c r="S517" s="10"/>
      <c r="T517" s="10"/>
    </row>
    <row r="518" ht="15.75" customHeight="1">
      <c r="B518" s="10"/>
      <c r="C518" s="10"/>
      <c r="D518" s="10"/>
      <c r="E518" s="10"/>
      <c r="F518" s="24"/>
      <c r="J518" s="22"/>
      <c r="R518" s="10"/>
      <c r="S518" s="10"/>
      <c r="T518" s="10"/>
    </row>
    <row r="519" ht="15.75" customHeight="1">
      <c r="B519" s="10"/>
      <c r="C519" s="10"/>
      <c r="D519" s="10"/>
      <c r="E519" s="10"/>
      <c r="F519" s="24"/>
      <c r="J519" s="22"/>
      <c r="R519" s="10"/>
      <c r="S519" s="10"/>
      <c r="T519" s="10"/>
    </row>
    <row r="520" ht="15.75" customHeight="1">
      <c r="B520" s="10"/>
      <c r="C520" s="10"/>
      <c r="D520" s="10"/>
      <c r="E520" s="10"/>
      <c r="F520" s="24"/>
      <c r="J520" s="22"/>
      <c r="R520" s="10"/>
      <c r="S520" s="10"/>
      <c r="T520" s="10"/>
    </row>
    <row r="521" ht="15.75" customHeight="1">
      <c r="B521" s="10"/>
      <c r="C521" s="10"/>
      <c r="D521" s="10"/>
      <c r="E521" s="10"/>
      <c r="F521" s="24"/>
      <c r="J521" s="22"/>
      <c r="R521" s="10"/>
      <c r="S521" s="10"/>
      <c r="T521" s="10"/>
    </row>
    <row r="522" ht="15.75" customHeight="1">
      <c r="B522" s="10"/>
      <c r="C522" s="10"/>
      <c r="D522" s="10"/>
      <c r="E522" s="10"/>
      <c r="F522" s="24"/>
      <c r="J522" s="22"/>
      <c r="R522" s="10"/>
      <c r="S522" s="10"/>
      <c r="T522" s="10"/>
    </row>
    <row r="523" ht="15.75" customHeight="1">
      <c r="B523" s="10"/>
      <c r="C523" s="10"/>
      <c r="D523" s="10"/>
      <c r="E523" s="10"/>
      <c r="F523" s="24"/>
      <c r="J523" s="22"/>
      <c r="R523" s="10"/>
      <c r="S523" s="10"/>
      <c r="T523" s="10"/>
    </row>
    <row r="524" ht="15.75" customHeight="1">
      <c r="B524" s="10"/>
      <c r="C524" s="10"/>
      <c r="D524" s="10"/>
      <c r="E524" s="10"/>
      <c r="F524" s="24"/>
      <c r="J524" s="22"/>
      <c r="R524" s="10"/>
      <c r="S524" s="10"/>
      <c r="T524" s="10"/>
    </row>
    <row r="525" ht="15.75" customHeight="1">
      <c r="B525" s="10"/>
      <c r="C525" s="10"/>
      <c r="D525" s="10"/>
      <c r="E525" s="10"/>
      <c r="F525" s="24"/>
      <c r="J525" s="22"/>
      <c r="R525" s="10"/>
      <c r="S525" s="10"/>
      <c r="T525" s="10"/>
    </row>
    <row r="526" ht="15.75" customHeight="1">
      <c r="B526" s="10"/>
      <c r="C526" s="10"/>
      <c r="D526" s="10"/>
      <c r="E526" s="10"/>
      <c r="F526" s="24"/>
      <c r="J526" s="22"/>
      <c r="R526" s="10"/>
      <c r="S526" s="10"/>
      <c r="T526" s="10"/>
    </row>
    <row r="527" ht="15.75" customHeight="1">
      <c r="B527" s="10"/>
      <c r="C527" s="10"/>
      <c r="D527" s="10"/>
      <c r="E527" s="10"/>
      <c r="F527" s="24"/>
      <c r="J527" s="22"/>
      <c r="R527" s="10"/>
      <c r="S527" s="10"/>
      <c r="T527" s="10"/>
    </row>
    <row r="528" ht="15.75" customHeight="1">
      <c r="B528" s="10"/>
      <c r="C528" s="10"/>
      <c r="D528" s="10"/>
      <c r="E528" s="10"/>
      <c r="F528" s="24"/>
      <c r="J528" s="22"/>
      <c r="R528" s="10"/>
      <c r="S528" s="10"/>
      <c r="T528" s="10"/>
    </row>
    <row r="529" ht="15.75" customHeight="1">
      <c r="B529" s="10"/>
      <c r="C529" s="10"/>
      <c r="D529" s="10"/>
      <c r="E529" s="10"/>
      <c r="F529" s="24"/>
      <c r="J529" s="22"/>
      <c r="R529" s="10"/>
      <c r="S529" s="10"/>
      <c r="T529" s="10"/>
    </row>
    <row r="530" ht="15.75" customHeight="1">
      <c r="B530" s="10"/>
      <c r="C530" s="10"/>
      <c r="D530" s="10"/>
      <c r="E530" s="10"/>
      <c r="F530" s="24"/>
      <c r="J530" s="22"/>
      <c r="R530" s="10"/>
      <c r="S530" s="10"/>
      <c r="T530" s="10"/>
    </row>
    <row r="531" ht="15.75" customHeight="1">
      <c r="B531" s="10"/>
      <c r="C531" s="10"/>
      <c r="D531" s="10"/>
      <c r="E531" s="10"/>
      <c r="F531" s="24"/>
      <c r="J531" s="22"/>
      <c r="R531" s="10"/>
      <c r="S531" s="10"/>
      <c r="T531" s="10"/>
    </row>
    <row r="532" ht="15.75" customHeight="1">
      <c r="B532" s="10"/>
      <c r="C532" s="10"/>
      <c r="D532" s="10"/>
      <c r="E532" s="10"/>
      <c r="F532" s="24"/>
      <c r="J532" s="22"/>
      <c r="R532" s="10"/>
      <c r="S532" s="10"/>
      <c r="T532" s="10"/>
    </row>
    <row r="533" ht="15.75" customHeight="1">
      <c r="B533" s="10"/>
      <c r="C533" s="10"/>
      <c r="D533" s="10"/>
      <c r="E533" s="10"/>
      <c r="F533" s="24"/>
      <c r="J533" s="22"/>
      <c r="R533" s="10"/>
      <c r="S533" s="10"/>
      <c r="T533" s="10"/>
    </row>
    <row r="534" ht="15.75" customHeight="1">
      <c r="B534" s="10"/>
      <c r="C534" s="10"/>
      <c r="D534" s="10"/>
      <c r="E534" s="10"/>
      <c r="F534" s="24"/>
      <c r="J534" s="22"/>
      <c r="R534" s="10"/>
      <c r="S534" s="10"/>
      <c r="T534" s="10"/>
    </row>
    <row r="535" ht="15.75" customHeight="1">
      <c r="B535" s="10"/>
      <c r="C535" s="10"/>
      <c r="D535" s="10"/>
      <c r="E535" s="10"/>
      <c r="F535" s="24"/>
      <c r="J535" s="22"/>
      <c r="R535" s="10"/>
      <c r="S535" s="10"/>
      <c r="T535" s="10"/>
    </row>
    <row r="536" ht="15.75" customHeight="1">
      <c r="B536" s="10"/>
      <c r="C536" s="10"/>
      <c r="D536" s="10"/>
      <c r="E536" s="10"/>
      <c r="F536" s="24"/>
      <c r="J536" s="22"/>
      <c r="R536" s="10"/>
      <c r="S536" s="10"/>
      <c r="T536" s="10"/>
    </row>
    <row r="537" ht="15.75" customHeight="1">
      <c r="B537" s="10"/>
      <c r="C537" s="10"/>
      <c r="D537" s="10"/>
      <c r="E537" s="10"/>
      <c r="F537" s="24"/>
      <c r="J537" s="22"/>
      <c r="R537" s="10"/>
      <c r="S537" s="10"/>
      <c r="T537" s="10"/>
    </row>
    <row r="538" ht="15.75" customHeight="1">
      <c r="B538" s="10"/>
      <c r="C538" s="10"/>
      <c r="D538" s="10"/>
      <c r="E538" s="10"/>
      <c r="F538" s="24"/>
      <c r="J538" s="22"/>
      <c r="R538" s="10"/>
      <c r="S538" s="10"/>
      <c r="T538" s="10"/>
    </row>
    <row r="539" ht="15.75" customHeight="1">
      <c r="B539" s="10"/>
      <c r="C539" s="10"/>
      <c r="D539" s="10"/>
      <c r="E539" s="10"/>
      <c r="F539" s="24"/>
      <c r="J539" s="22"/>
      <c r="R539" s="10"/>
      <c r="S539" s="10"/>
      <c r="T539" s="10"/>
    </row>
    <row r="540" ht="15.75" customHeight="1">
      <c r="B540" s="10"/>
      <c r="C540" s="10"/>
      <c r="D540" s="10"/>
      <c r="E540" s="10"/>
      <c r="F540" s="24"/>
      <c r="J540" s="22"/>
      <c r="R540" s="10"/>
      <c r="S540" s="10"/>
      <c r="T540" s="10"/>
    </row>
    <row r="541" ht="15.75" customHeight="1">
      <c r="B541" s="10"/>
      <c r="C541" s="10"/>
      <c r="D541" s="10"/>
      <c r="E541" s="10"/>
      <c r="F541" s="24"/>
      <c r="J541" s="22"/>
      <c r="R541" s="10"/>
      <c r="S541" s="10"/>
      <c r="T541" s="10"/>
    </row>
    <row r="542" ht="15.75" customHeight="1">
      <c r="B542" s="10"/>
      <c r="C542" s="10"/>
      <c r="D542" s="10"/>
      <c r="E542" s="10"/>
      <c r="F542" s="24"/>
      <c r="J542" s="22"/>
      <c r="R542" s="10"/>
      <c r="S542" s="10"/>
      <c r="T542" s="10"/>
    </row>
    <row r="543" ht="15.75" customHeight="1">
      <c r="B543" s="10"/>
      <c r="C543" s="10"/>
      <c r="D543" s="10"/>
      <c r="E543" s="10"/>
      <c r="F543" s="24"/>
      <c r="J543" s="22"/>
      <c r="R543" s="10"/>
      <c r="S543" s="10"/>
      <c r="T543" s="10"/>
    </row>
    <row r="544" ht="15.75" customHeight="1">
      <c r="B544" s="10"/>
      <c r="C544" s="10"/>
      <c r="D544" s="10"/>
      <c r="E544" s="10"/>
      <c r="F544" s="24"/>
      <c r="J544" s="22"/>
      <c r="R544" s="10"/>
      <c r="S544" s="10"/>
      <c r="T544" s="10"/>
    </row>
    <row r="545" ht="15.75" customHeight="1">
      <c r="B545" s="10"/>
      <c r="C545" s="10"/>
      <c r="D545" s="10"/>
      <c r="E545" s="10"/>
      <c r="F545" s="24"/>
      <c r="J545" s="22"/>
      <c r="R545" s="10"/>
      <c r="S545" s="10"/>
      <c r="T545" s="10"/>
    </row>
    <row r="546" ht="15.75" customHeight="1">
      <c r="B546" s="10"/>
      <c r="C546" s="10"/>
      <c r="D546" s="10"/>
      <c r="E546" s="10"/>
      <c r="F546" s="24"/>
      <c r="J546" s="22"/>
      <c r="R546" s="10"/>
      <c r="S546" s="10"/>
      <c r="T546" s="10"/>
    </row>
    <row r="547" ht="15.75" customHeight="1">
      <c r="B547" s="10"/>
      <c r="C547" s="10"/>
      <c r="D547" s="10"/>
      <c r="E547" s="10"/>
      <c r="F547" s="24"/>
      <c r="J547" s="22"/>
      <c r="R547" s="10"/>
      <c r="S547" s="10"/>
      <c r="T547" s="10"/>
    </row>
    <row r="548" ht="15.75" customHeight="1">
      <c r="B548" s="10"/>
      <c r="C548" s="10"/>
      <c r="D548" s="10"/>
      <c r="E548" s="10"/>
      <c r="F548" s="24"/>
      <c r="J548" s="22"/>
      <c r="R548" s="10"/>
      <c r="S548" s="10"/>
      <c r="T548" s="10"/>
    </row>
    <row r="549" ht="15.75" customHeight="1">
      <c r="B549" s="10"/>
      <c r="C549" s="10"/>
      <c r="D549" s="10"/>
      <c r="E549" s="10"/>
      <c r="F549" s="24"/>
      <c r="J549" s="22"/>
      <c r="R549" s="10"/>
      <c r="S549" s="10"/>
      <c r="T549" s="10"/>
    </row>
    <row r="550" ht="15.75" customHeight="1">
      <c r="B550" s="10"/>
      <c r="C550" s="10"/>
      <c r="D550" s="10"/>
      <c r="E550" s="10"/>
      <c r="F550" s="24"/>
      <c r="J550" s="22"/>
      <c r="R550" s="10"/>
      <c r="S550" s="10"/>
      <c r="T550" s="10"/>
    </row>
    <row r="551" ht="15.75" customHeight="1">
      <c r="B551" s="10"/>
      <c r="C551" s="10"/>
      <c r="D551" s="10"/>
      <c r="E551" s="10"/>
      <c r="F551" s="24"/>
      <c r="J551" s="22"/>
      <c r="R551" s="10"/>
      <c r="S551" s="10"/>
      <c r="T551" s="10"/>
    </row>
    <row r="552" ht="15.75" customHeight="1">
      <c r="B552" s="10"/>
      <c r="C552" s="10"/>
      <c r="D552" s="10"/>
      <c r="E552" s="10"/>
      <c r="F552" s="24"/>
      <c r="J552" s="22"/>
      <c r="R552" s="10"/>
      <c r="S552" s="10"/>
      <c r="T552" s="10"/>
    </row>
    <row r="553" ht="15.75" customHeight="1">
      <c r="B553" s="10"/>
      <c r="C553" s="10"/>
      <c r="D553" s="10"/>
      <c r="E553" s="10"/>
      <c r="F553" s="24"/>
      <c r="J553" s="22"/>
      <c r="R553" s="10"/>
      <c r="S553" s="10"/>
      <c r="T553" s="10"/>
    </row>
    <row r="554" ht="15.75" customHeight="1">
      <c r="B554" s="10"/>
      <c r="C554" s="10"/>
      <c r="D554" s="10"/>
      <c r="E554" s="10"/>
      <c r="F554" s="24"/>
      <c r="J554" s="22"/>
      <c r="R554" s="10"/>
      <c r="S554" s="10"/>
      <c r="T554" s="10"/>
    </row>
    <row r="555" ht="15.75" customHeight="1">
      <c r="B555" s="10"/>
      <c r="C555" s="10"/>
      <c r="D555" s="10"/>
      <c r="E555" s="10"/>
      <c r="F555" s="24"/>
      <c r="J555" s="22"/>
      <c r="R555" s="10"/>
      <c r="S555" s="10"/>
      <c r="T555" s="10"/>
    </row>
    <row r="556" ht="15.75" customHeight="1">
      <c r="B556" s="10"/>
      <c r="C556" s="10"/>
      <c r="D556" s="10"/>
      <c r="E556" s="10"/>
      <c r="F556" s="24"/>
      <c r="J556" s="22"/>
      <c r="R556" s="10"/>
      <c r="S556" s="10"/>
      <c r="T556" s="10"/>
    </row>
    <row r="557" ht="15.75" customHeight="1">
      <c r="B557" s="10"/>
      <c r="C557" s="10"/>
      <c r="D557" s="10"/>
      <c r="E557" s="10"/>
      <c r="F557" s="24"/>
      <c r="J557" s="22"/>
      <c r="R557" s="10"/>
      <c r="S557" s="10"/>
      <c r="T557" s="10"/>
    </row>
    <row r="558" ht="15.75" customHeight="1">
      <c r="B558" s="10"/>
      <c r="C558" s="10"/>
      <c r="D558" s="10"/>
      <c r="E558" s="10"/>
      <c r="F558" s="24"/>
      <c r="J558" s="22"/>
      <c r="R558" s="10"/>
      <c r="S558" s="10"/>
      <c r="T558" s="10"/>
    </row>
    <row r="559" ht="15.75" customHeight="1">
      <c r="B559" s="10"/>
      <c r="C559" s="10"/>
      <c r="D559" s="10"/>
      <c r="E559" s="10"/>
      <c r="F559" s="24"/>
      <c r="J559" s="22"/>
      <c r="R559" s="10"/>
      <c r="S559" s="10"/>
      <c r="T559" s="10"/>
    </row>
    <row r="560" ht="15.75" customHeight="1">
      <c r="B560" s="10"/>
      <c r="C560" s="10"/>
      <c r="D560" s="10"/>
      <c r="E560" s="10"/>
      <c r="F560" s="24"/>
      <c r="J560" s="22"/>
      <c r="R560" s="10"/>
      <c r="S560" s="10"/>
      <c r="T560" s="10"/>
    </row>
    <row r="561" ht="15.75" customHeight="1">
      <c r="B561" s="10"/>
      <c r="C561" s="10"/>
      <c r="D561" s="10"/>
      <c r="E561" s="10"/>
      <c r="F561" s="24"/>
      <c r="J561" s="22"/>
      <c r="R561" s="10"/>
      <c r="S561" s="10"/>
      <c r="T561" s="10"/>
    </row>
    <row r="562" ht="15.75" customHeight="1">
      <c r="B562" s="10"/>
      <c r="C562" s="10"/>
      <c r="D562" s="10"/>
      <c r="E562" s="10"/>
      <c r="F562" s="24"/>
      <c r="J562" s="22"/>
      <c r="R562" s="10"/>
      <c r="S562" s="10"/>
      <c r="T562" s="10"/>
    </row>
    <row r="563" ht="15.75" customHeight="1">
      <c r="B563" s="10"/>
      <c r="C563" s="10"/>
      <c r="D563" s="10"/>
      <c r="E563" s="10"/>
      <c r="F563" s="24"/>
      <c r="J563" s="22"/>
      <c r="R563" s="10"/>
      <c r="S563" s="10"/>
      <c r="T563" s="10"/>
    </row>
    <row r="564" ht="15.75" customHeight="1">
      <c r="B564" s="10"/>
      <c r="C564" s="10"/>
      <c r="D564" s="10"/>
      <c r="E564" s="10"/>
      <c r="F564" s="24"/>
      <c r="J564" s="22"/>
      <c r="R564" s="10"/>
      <c r="S564" s="10"/>
      <c r="T564" s="10"/>
    </row>
    <row r="565" ht="15.75" customHeight="1">
      <c r="B565" s="10"/>
      <c r="C565" s="10"/>
      <c r="D565" s="10"/>
      <c r="E565" s="10"/>
      <c r="F565" s="24"/>
      <c r="J565" s="22"/>
      <c r="R565" s="10"/>
      <c r="S565" s="10"/>
      <c r="T565" s="10"/>
    </row>
    <row r="566" ht="15.75" customHeight="1">
      <c r="B566" s="10"/>
      <c r="C566" s="10"/>
      <c r="D566" s="10"/>
      <c r="E566" s="10"/>
      <c r="F566" s="24"/>
      <c r="J566" s="22"/>
      <c r="R566" s="10"/>
      <c r="S566" s="10"/>
      <c r="T566" s="10"/>
    </row>
    <row r="567" ht="15.75" customHeight="1">
      <c r="B567" s="10"/>
      <c r="C567" s="10"/>
      <c r="D567" s="10"/>
      <c r="E567" s="10"/>
      <c r="F567" s="24"/>
      <c r="J567" s="22"/>
      <c r="R567" s="10"/>
      <c r="S567" s="10"/>
      <c r="T567" s="10"/>
    </row>
    <row r="568" ht="15.75" customHeight="1">
      <c r="B568" s="10"/>
      <c r="C568" s="10"/>
      <c r="D568" s="10"/>
      <c r="E568" s="10"/>
      <c r="F568" s="24"/>
      <c r="J568" s="22"/>
      <c r="R568" s="10"/>
      <c r="S568" s="10"/>
      <c r="T568" s="10"/>
    </row>
    <row r="569" ht="15.75" customHeight="1">
      <c r="B569" s="10"/>
      <c r="C569" s="10"/>
      <c r="D569" s="10"/>
      <c r="E569" s="10"/>
      <c r="F569" s="24"/>
      <c r="J569" s="22"/>
      <c r="R569" s="10"/>
      <c r="S569" s="10"/>
      <c r="T569" s="10"/>
    </row>
    <row r="570" ht="15.75" customHeight="1">
      <c r="B570" s="10"/>
      <c r="C570" s="10"/>
      <c r="D570" s="10"/>
      <c r="E570" s="10"/>
      <c r="F570" s="24"/>
      <c r="J570" s="22"/>
      <c r="R570" s="10"/>
      <c r="S570" s="10"/>
      <c r="T570" s="10"/>
    </row>
    <row r="571" ht="15.75" customHeight="1">
      <c r="B571" s="10"/>
      <c r="C571" s="10"/>
      <c r="D571" s="10"/>
      <c r="E571" s="10"/>
      <c r="F571" s="24"/>
      <c r="J571" s="22"/>
      <c r="R571" s="10"/>
      <c r="S571" s="10"/>
      <c r="T571" s="10"/>
    </row>
    <row r="572" ht="15.75" customHeight="1">
      <c r="B572" s="10"/>
      <c r="C572" s="10"/>
      <c r="D572" s="10"/>
      <c r="E572" s="10"/>
      <c r="F572" s="24"/>
      <c r="J572" s="22"/>
      <c r="R572" s="10"/>
      <c r="S572" s="10"/>
      <c r="T572" s="10"/>
    </row>
    <row r="573" ht="15.75" customHeight="1">
      <c r="B573" s="10"/>
      <c r="C573" s="10"/>
      <c r="D573" s="10"/>
      <c r="E573" s="10"/>
      <c r="F573" s="24"/>
      <c r="J573" s="22"/>
      <c r="R573" s="10"/>
      <c r="S573" s="10"/>
      <c r="T573" s="10"/>
    </row>
    <row r="574" ht="15.75" customHeight="1">
      <c r="B574" s="10"/>
      <c r="C574" s="10"/>
      <c r="D574" s="10"/>
      <c r="E574" s="10"/>
      <c r="F574" s="24"/>
      <c r="J574" s="22"/>
      <c r="R574" s="10"/>
      <c r="S574" s="10"/>
      <c r="T574" s="10"/>
    </row>
    <row r="575" ht="15.75" customHeight="1">
      <c r="B575" s="10"/>
      <c r="C575" s="10"/>
      <c r="D575" s="10"/>
      <c r="E575" s="10"/>
      <c r="F575" s="24"/>
      <c r="J575" s="22"/>
      <c r="R575" s="10"/>
      <c r="S575" s="10"/>
      <c r="T575" s="10"/>
    </row>
    <row r="576" ht="15.75" customHeight="1">
      <c r="B576" s="10"/>
      <c r="C576" s="10"/>
      <c r="D576" s="10"/>
      <c r="E576" s="10"/>
      <c r="F576" s="24"/>
      <c r="J576" s="22"/>
      <c r="R576" s="10"/>
      <c r="S576" s="10"/>
      <c r="T576" s="10"/>
    </row>
    <row r="577" ht="15.75" customHeight="1">
      <c r="B577" s="10"/>
      <c r="C577" s="10"/>
      <c r="D577" s="10"/>
      <c r="E577" s="10"/>
      <c r="F577" s="24"/>
      <c r="J577" s="22"/>
      <c r="R577" s="10"/>
      <c r="S577" s="10"/>
      <c r="T577" s="10"/>
    </row>
    <row r="578" ht="15.75" customHeight="1">
      <c r="B578" s="10"/>
      <c r="C578" s="10"/>
      <c r="D578" s="10"/>
      <c r="E578" s="10"/>
      <c r="F578" s="24"/>
      <c r="J578" s="22"/>
      <c r="R578" s="10"/>
      <c r="S578" s="10"/>
      <c r="T578" s="10"/>
    </row>
    <row r="579" ht="15.75" customHeight="1">
      <c r="B579" s="10"/>
      <c r="C579" s="10"/>
      <c r="D579" s="10"/>
      <c r="E579" s="10"/>
      <c r="F579" s="24"/>
      <c r="J579" s="22"/>
      <c r="R579" s="10"/>
      <c r="S579" s="10"/>
      <c r="T579" s="10"/>
    </row>
    <row r="580" ht="15.75" customHeight="1">
      <c r="B580" s="10"/>
      <c r="C580" s="10"/>
      <c r="D580" s="10"/>
      <c r="E580" s="10"/>
      <c r="F580" s="24"/>
      <c r="J580" s="22"/>
      <c r="R580" s="10"/>
      <c r="S580" s="10"/>
      <c r="T580" s="10"/>
    </row>
    <row r="581" ht="15.75" customHeight="1">
      <c r="B581" s="10"/>
      <c r="C581" s="10"/>
      <c r="D581" s="10"/>
      <c r="E581" s="10"/>
      <c r="F581" s="24"/>
      <c r="J581" s="22"/>
      <c r="R581" s="10"/>
      <c r="S581" s="10"/>
      <c r="T581" s="10"/>
    </row>
    <row r="582" ht="15.75" customHeight="1">
      <c r="B582" s="10"/>
      <c r="C582" s="10"/>
      <c r="D582" s="10"/>
      <c r="E582" s="10"/>
      <c r="F582" s="24"/>
      <c r="J582" s="22"/>
      <c r="R582" s="10"/>
      <c r="S582" s="10"/>
      <c r="T582" s="10"/>
    </row>
    <row r="583" ht="15.75" customHeight="1">
      <c r="B583" s="10"/>
      <c r="C583" s="10"/>
      <c r="D583" s="10"/>
      <c r="E583" s="10"/>
      <c r="F583" s="24"/>
      <c r="J583" s="22"/>
      <c r="R583" s="10"/>
      <c r="S583" s="10"/>
      <c r="T583" s="10"/>
    </row>
    <row r="584" ht="15.75" customHeight="1">
      <c r="B584" s="10"/>
      <c r="C584" s="10"/>
      <c r="D584" s="10"/>
      <c r="E584" s="10"/>
      <c r="F584" s="24"/>
      <c r="J584" s="22"/>
      <c r="R584" s="10"/>
      <c r="S584" s="10"/>
      <c r="T584" s="10"/>
    </row>
    <row r="585" ht="15.75" customHeight="1">
      <c r="B585" s="10"/>
      <c r="C585" s="10"/>
      <c r="D585" s="10"/>
      <c r="E585" s="10"/>
      <c r="F585" s="24"/>
      <c r="J585" s="22"/>
      <c r="R585" s="10"/>
      <c r="S585" s="10"/>
      <c r="T585" s="10"/>
    </row>
    <row r="586" ht="15.75" customHeight="1">
      <c r="B586" s="10"/>
      <c r="C586" s="10"/>
      <c r="D586" s="10"/>
      <c r="E586" s="10"/>
      <c r="F586" s="24"/>
      <c r="J586" s="22"/>
      <c r="R586" s="10"/>
      <c r="S586" s="10"/>
      <c r="T586" s="10"/>
    </row>
    <row r="587" ht="15.75" customHeight="1">
      <c r="B587" s="10"/>
      <c r="C587" s="10"/>
      <c r="D587" s="10"/>
      <c r="E587" s="10"/>
      <c r="F587" s="24"/>
      <c r="J587" s="22"/>
      <c r="R587" s="10"/>
      <c r="S587" s="10"/>
      <c r="T587" s="10"/>
    </row>
    <row r="588" ht="15.75" customHeight="1">
      <c r="B588" s="10"/>
      <c r="C588" s="10"/>
      <c r="D588" s="10"/>
      <c r="E588" s="10"/>
      <c r="F588" s="24"/>
      <c r="J588" s="22"/>
      <c r="R588" s="10"/>
      <c r="S588" s="10"/>
      <c r="T588" s="10"/>
    </row>
    <row r="589" ht="15.75" customHeight="1">
      <c r="B589" s="10"/>
      <c r="C589" s="10"/>
      <c r="D589" s="10"/>
      <c r="E589" s="10"/>
      <c r="F589" s="24"/>
      <c r="J589" s="22"/>
      <c r="R589" s="10"/>
      <c r="S589" s="10"/>
      <c r="T589" s="10"/>
    </row>
    <row r="590" ht="15.75" customHeight="1">
      <c r="B590" s="10"/>
      <c r="C590" s="10"/>
      <c r="D590" s="10"/>
      <c r="E590" s="10"/>
      <c r="F590" s="24"/>
      <c r="J590" s="22"/>
      <c r="R590" s="10"/>
      <c r="S590" s="10"/>
      <c r="T590" s="10"/>
    </row>
    <row r="591" ht="15.75" customHeight="1">
      <c r="B591" s="10"/>
      <c r="C591" s="10"/>
      <c r="D591" s="10"/>
      <c r="E591" s="10"/>
      <c r="F591" s="24"/>
      <c r="J591" s="22"/>
      <c r="R591" s="10"/>
      <c r="S591" s="10"/>
      <c r="T591" s="10"/>
    </row>
    <row r="592" ht="15.75" customHeight="1">
      <c r="B592" s="10"/>
      <c r="C592" s="10"/>
      <c r="D592" s="10"/>
      <c r="E592" s="10"/>
      <c r="F592" s="24"/>
      <c r="J592" s="22"/>
      <c r="R592" s="10"/>
      <c r="S592" s="10"/>
      <c r="T592" s="10"/>
    </row>
    <row r="593" ht="15.75" customHeight="1">
      <c r="B593" s="10"/>
      <c r="C593" s="10"/>
      <c r="D593" s="10"/>
      <c r="E593" s="10"/>
      <c r="F593" s="24"/>
      <c r="J593" s="22"/>
      <c r="R593" s="10"/>
      <c r="S593" s="10"/>
      <c r="T593" s="10"/>
    </row>
    <row r="594" ht="15.75" customHeight="1">
      <c r="B594" s="10"/>
      <c r="C594" s="10"/>
      <c r="D594" s="10"/>
      <c r="E594" s="10"/>
      <c r="F594" s="24"/>
      <c r="J594" s="22"/>
      <c r="R594" s="10"/>
      <c r="S594" s="10"/>
      <c r="T594" s="10"/>
    </row>
    <row r="595" ht="15.75" customHeight="1">
      <c r="B595" s="10"/>
      <c r="C595" s="10"/>
      <c r="D595" s="10"/>
      <c r="E595" s="10"/>
      <c r="F595" s="24"/>
      <c r="J595" s="22"/>
      <c r="R595" s="10"/>
      <c r="S595" s="10"/>
      <c r="T595" s="10"/>
    </row>
    <row r="596" ht="15.75" customHeight="1">
      <c r="B596" s="10"/>
      <c r="C596" s="10"/>
      <c r="D596" s="10"/>
      <c r="E596" s="10"/>
      <c r="F596" s="24"/>
      <c r="J596" s="22"/>
      <c r="R596" s="10"/>
      <c r="S596" s="10"/>
      <c r="T596" s="10"/>
    </row>
    <row r="597" ht="15.75" customHeight="1">
      <c r="B597" s="10"/>
      <c r="C597" s="10"/>
      <c r="D597" s="10"/>
      <c r="E597" s="10"/>
      <c r="F597" s="24"/>
      <c r="J597" s="22"/>
      <c r="R597" s="10"/>
      <c r="S597" s="10"/>
      <c r="T597" s="10"/>
    </row>
    <row r="598" ht="15.75" customHeight="1">
      <c r="B598" s="10"/>
      <c r="C598" s="10"/>
      <c r="D598" s="10"/>
      <c r="E598" s="10"/>
      <c r="F598" s="24"/>
      <c r="J598" s="22"/>
      <c r="R598" s="10"/>
      <c r="S598" s="10"/>
      <c r="T598" s="10"/>
    </row>
    <row r="599" ht="15.75" customHeight="1">
      <c r="B599" s="10"/>
      <c r="C599" s="10"/>
      <c r="D599" s="10"/>
      <c r="E599" s="10"/>
      <c r="F599" s="24"/>
      <c r="J599" s="22"/>
      <c r="R599" s="10"/>
      <c r="S599" s="10"/>
      <c r="T599" s="10"/>
    </row>
    <row r="600" ht="15.75" customHeight="1">
      <c r="B600" s="10"/>
      <c r="C600" s="10"/>
      <c r="D600" s="10"/>
      <c r="E600" s="10"/>
      <c r="F600" s="24"/>
      <c r="J600" s="22"/>
      <c r="R600" s="10"/>
      <c r="S600" s="10"/>
      <c r="T600" s="10"/>
    </row>
    <row r="601" ht="15.75" customHeight="1">
      <c r="B601" s="10"/>
      <c r="C601" s="10"/>
      <c r="D601" s="10"/>
      <c r="E601" s="10"/>
      <c r="F601" s="24"/>
      <c r="J601" s="22"/>
      <c r="R601" s="10"/>
      <c r="S601" s="10"/>
      <c r="T601" s="10"/>
    </row>
    <row r="602" ht="15.75" customHeight="1">
      <c r="B602" s="10"/>
      <c r="C602" s="10"/>
      <c r="D602" s="10"/>
      <c r="E602" s="10"/>
      <c r="F602" s="24"/>
      <c r="J602" s="22"/>
      <c r="R602" s="10"/>
      <c r="S602" s="10"/>
      <c r="T602" s="10"/>
    </row>
    <row r="603" ht="15.75" customHeight="1">
      <c r="B603" s="10"/>
      <c r="C603" s="10"/>
      <c r="D603" s="10"/>
      <c r="E603" s="10"/>
      <c r="F603" s="24"/>
      <c r="J603" s="22"/>
      <c r="R603" s="10"/>
      <c r="S603" s="10"/>
      <c r="T603" s="10"/>
    </row>
    <row r="604" ht="15.75" customHeight="1">
      <c r="B604" s="10"/>
      <c r="C604" s="10"/>
      <c r="D604" s="10"/>
      <c r="E604" s="10"/>
      <c r="F604" s="24"/>
      <c r="J604" s="22"/>
      <c r="R604" s="10"/>
      <c r="S604" s="10"/>
      <c r="T604" s="10"/>
    </row>
    <row r="605" ht="15.75" customHeight="1">
      <c r="B605" s="10"/>
      <c r="C605" s="10"/>
      <c r="D605" s="10"/>
      <c r="E605" s="10"/>
      <c r="F605" s="24"/>
      <c r="J605" s="22"/>
      <c r="R605" s="10"/>
      <c r="S605" s="10"/>
      <c r="T605" s="10"/>
    </row>
    <row r="606" ht="15.75" customHeight="1">
      <c r="B606" s="10"/>
      <c r="C606" s="10"/>
      <c r="D606" s="10"/>
      <c r="E606" s="10"/>
      <c r="F606" s="24"/>
      <c r="J606" s="22"/>
      <c r="R606" s="10"/>
      <c r="S606" s="10"/>
      <c r="T606" s="10"/>
    </row>
    <row r="607" ht="15.75" customHeight="1">
      <c r="B607" s="10"/>
      <c r="C607" s="10"/>
      <c r="D607" s="10"/>
      <c r="E607" s="10"/>
      <c r="F607" s="24"/>
      <c r="J607" s="22"/>
      <c r="R607" s="10"/>
      <c r="S607" s="10"/>
      <c r="T607" s="10"/>
    </row>
    <row r="608" ht="15.75" customHeight="1">
      <c r="B608" s="10"/>
      <c r="C608" s="10"/>
      <c r="D608" s="10"/>
      <c r="E608" s="10"/>
      <c r="F608" s="24"/>
      <c r="J608" s="22"/>
      <c r="R608" s="10"/>
      <c r="S608" s="10"/>
      <c r="T608" s="10"/>
    </row>
    <row r="609" ht="15.75" customHeight="1">
      <c r="B609" s="10"/>
      <c r="C609" s="10"/>
      <c r="D609" s="10"/>
      <c r="E609" s="10"/>
      <c r="F609" s="24"/>
      <c r="J609" s="22"/>
      <c r="R609" s="10"/>
      <c r="S609" s="10"/>
      <c r="T609" s="10"/>
    </row>
    <row r="610" ht="15.75" customHeight="1">
      <c r="B610" s="10"/>
      <c r="C610" s="10"/>
      <c r="D610" s="10"/>
      <c r="E610" s="10"/>
      <c r="F610" s="24"/>
      <c r="J610" s="22"/>
      <c r="R610" s="10"/>
      <c r="S610" s="10"/>
      <c r="T610" s="10"/>
    </row>
    <row r="611" ht="15.75" customHeight="1">
      <c r="B611" s="10"/>
      <c r="C611" s="10"/>
      <c r="D611" s="10"/>
      <c r="E611" s="10"/>
      <c r="F611" s="24"/>
      <c r="J611" s="22"/>
      <c r="R611" s="10"/>
      <c r="S611" s="10"/>
      <c r="T611" s="10"/>
    </row>
    <row r="612" ht="15.75" customHeight="1">
      <c r="B612" s="10"/>
      <c r="C612" s="10"/>
      <c r="D612" s="10"/>
      <c r="E612" s="10"/>
      <c r="F612" s="24"/>
      <c r="J612" s="22"/>
      <c r="R612" s="10"/>
      <c r="S612" s="10"/>
      <c r="T612" s="10"/>
    </row>
    <row r="613" ht="15.75" customHeight="1">
      <c r="B613" s="10"/>
      <c r="C613" s="10"/>
      <c r="D613" s="10"/>
      <c r="E613" s="10"/>
      <c r="F613" s="24"/>
      <c r="J613" s="22"/>
      <c r="R613" s="10"/>
      <c r="S613" s="10"/>
      <c r="T613" s="10"/>
    </row>
    <row r="614" ht="15.75" customHeight="1">
      <c r="B614" s="10"/>
      <c r="C614" s="10"/>
      <c r="D614" s="10"/>
      <c r="E614" s="10"/>
      <c r="F614" s="24"/>
      <c r="J614" s="22"/>
      <c r="R614" s="10"/>
      <c r="S614" s="10"/>
      <c r="T614" s="10"/>
    </row>
    <row r="615" ht="15.75" customHeight="1">
      <c r="B615" s="10"/>
      <c r="C615" s="10"/>
      <c r="D615" s="10"/>
      <c r="E615" s="10"/>
      <c r="F615" s="24"/>
      <c r="J615" s="22"/>
      <c r="R615" s="10"/>
      <c r="S615" s="10"/>
      <c r="T615" s="10"/>
    </row>
    <row r="616" ht="15.75" customHeight="1">
      <c r="B616" s="10"/>
      <c r="C616" s="10"/>
      <c r="D616" s="10"/>
      <c r="E616" s="10"/>
      <c r="F616" s="24"/>
      <c r="J616" s="22"/>
      <c r="R616" s="10"/>
      <c r="S616" s="10"/>
      <c r="T616" s="10"/>
    </row>
    <row r="617" ht="15.75" customHeight="1">
      <c r="B617" s="10"/>
      <c r="C617" s="10"/>
      <c r="D617" s="10"/>
      <c r="E617" s="10"/>
      <c r="F617" s="24"/>
      <c r="J617" s="22"/>
      <c r="R617" s="10"/>
      <c r="S617" s="10"/>
      <c r="T617" s="10"/>
    </row>
    <row r="618" ht="15.75" customHeight="1">
      <c r="B618" s="10"/>
      <c r="C618" s="10"/>
      <c r="D618" s="10"/>
      <c r="E618" s="10"/>
      <c r="F618" s="24"/>
      <c r="J618" s="22"/>
      <c r="R618" s="10"/>
      <c r="S618" s="10"/>
      <c r="T618" s="10"/>
    </row>
    <row r="619" ht="15.75" customHeight="1">
      <c r="B619" s="10"/>
      <c r="C619" s="10"/>
      <c r="D619" s="10"/>
      <c r="E619" s="10"/>
      <c r="F619" s="24"/>
      <c r="J619" s="22"/>
      <c r="R619" s="10"/>
      <c r="S619" s="10"/>
      <c r="T619" s="10"/>
    </row>
    <row r="620" ht="15.75" customHeight="1">
      <c r="B620" s="10"/>
      <c r="C620" s="10"/>
      <c r="D620" s="10"/>
      <c r="E620" s="10"/>
      <c r="F620" s="24"/>
      <c r="J620" s="22"/>
      <c r="R620" s="10"/>
      <c r="S620" s="10"/>
      <c r="T620" s="10"/>
    </row>
    <row r="621" ht="15.75" customHeight="1">
      <c r="B621" s="10"/>
      <c r="C621" s="10"/>
      <c r="D621" s="10"/>
      <c r="E621" s="10"/>
      <c r="F621" s="24"/>
      <c r="J621" s="22"/>
      <c r="R621" s="10"/>
      <c r="S621" s="10"/>
      <c r="T621" s="10"/>
    </row>
    <row r="622" ht="15.75" customHeight="1">
      <c r="B622" s="10"/>
      <c r="C622" s="10"/>
      <c r="D622" s="10"/>
      <c r="E622" s="10"/>
      <c r="F622" s="24"/>
      <c r="J622" s="22"/>
      <c r="R622" s="10"/>
      <c r="S622" s="10"/>
      <c r="T622" s="10"/>
    </row>
    <row r="623" ht="15.75" customHeight="1">
      <c r="B623" s="10"/>
      <c r="C623" s="10"/>
      <c r="D623" s="10"/>
      <c r="E623" s="10"/>
      <c r="F623" s="24"/>
      <c r="J623" s="22"/>
      <c r="R623" s="10"/>
      <c r="S623" s="10"/>
      <c r="T623" s="10"/>
    </row>
    <row r="624" ht="15.75" customHeight="1">
      <c r="B624" s="10"/>
      <c r="C624" s="10"/>
      <c r="D624" s="10"/>
      <c r="E624" s="10"/>
      <c r="F624" s="24"/>
      <c r="J624" s="22"/>
      <c r="R624" s="10"/>
      <c r="S624" s="10"/>
      <c r="T624" s="10"/>
    </row>
    <row r="625" ht="15.75" customHeight="1">
      <c r="B625" s="10"/>
      <c r="C625" s="10"/>
      <c r="D625" s="10"/>
      <c r="E625" s="10"/>
      <c r="F625" s="24"/>
      <c r="J625" s="22"/>
      <c r="R625" s="10"/>
      <c r="S625" s="10"/>
      <c r="T625" s="10"/>
    </row>
    <row r="626" ht="15.75" customHeight="1">
      <c r="B626" s="10"/>
      <c r="C626" s="10"/>
      <c r="D626" s="10"/>
      <c r="E626" s="10"/>
      <c r="F626" s="24"/>
      <c r="J626" s="22"/>
      <c r="R626" s="10"/>
      <c r="S626" s="10"/>
      <c r="T626" s="10"/>
    </row>
    <row r="627" ht="15.75" customHeight="1">
      <c r="B627" s="10"/>
      <c r="C627" s="10"/>
      <c r="D627" s="10"/>
      <c r="E627" s="10"/>
      <c r="F627" s="24"/>
      <c r="J627" s="22"/>
      <c r="R627" s="10"/>
      <c r="S627" s="10"/>
      <c r="T627" s="10"/>
    </row>
    <row r="628" ht="15.75" customHeight="1">
      <c r="B628" s="10"/>
      <c r="C628" s="10"/>
      <c r="D628" s="10"/>
      <c r="E628" s="10"/>
      <c r="F628" s="24"/>
      <c r="J628" s="22"/>
      <c r="R628" s="10"/>
      <c r="S628" s="10"/>
      <c r="T628" s="10"/>
    </row>
    <row r="629" ht="15.75" customHeight="1">
      <c r="B629" s="10"/>
      <c r="C629" s="10"/>
      <c r="D629" s="10"/>
      <c r="E629" s="10"/>
      <c r="F629" s="24"/>
      <c r="J629" s="22"/>
      <c r="R629" s="10"/>
      <c r="S629" s="10"/>
      <c r="T629" s="10"/>
    </row>
    <row r="630" ht="15.75" customHeight="1">
      <c r="B630" s="10"/>
      <c r="C630" s="10"/>
      <c r="D630" s="10"/>
      <c r="E630" s="10"/>
      <c r="F630" s="24"/>
      <c r="J630" s="22"/>
      <c r="R630" s="10"/>
      <c r="S630" s="10"/>
      <c r="T630" s="10"/>
    </row>
    <row r="631" ht="15.75" customHeight="1">
      <c r="B631" s="10"/>
      <c r="C631" s="10"/>
      <c r="D631" s="10"/>
      <c r="E631" s="10"/>
      <c r="F631" s="24"/>
      <c r="J631" s="22"/>
      <c r="R631" s="10"/>
      <c r="S631" s="10"/>
      <c r="T631" s="10"/>
    </row>
    <row r="632" ht="15.75" customHeight="1">
      <c r="B632" s="10"/>
      <c r="C632" s="10"/>
      <c r="D632" s="10"/>
      <c r="E632" s="10"/>
      <c r="F632" s="24"/>
      <c r="J632" s="22"/>
      <c r="R632" s="10"/>
      <c r="S632" s="10"/>
      <c r="T632" s="10"/>
    </row>
    <row r="633" ht="15.75" customHeight="1">
      <c r="B633" s="10"/>
      <c r="C633" s="10"/>
      <c r="D633" s="10"/>
      <c r="E633" s="10"/>
      <c r="F633" s="24"/>
      <c r="J633" s="22"/>
      <c r="R633" s="10"/>
      <c r="S633" s="10"/>
      <c r="T633" s="10"/>
    </row>
    <row r="634" ht="15.75" customHeight="1">
      <c r="B634" s="10"/>
      <c r="C634" s="10"/>
      <c r="D634" s="10"/>
      <c r="E634" s="10"/>
      <c r="F634" s="24"/>
      <c r="J634" s="22"/>
      <c r="R634" s="10"/>
      <c r="S634" s="10"/>
      <c r="T634" s="10"/>
    </row>
    <row r="635" ht="15.75" customHeight="1">
      <c r="B635" s="10"/>
      <c r="C635" s="10"/>
      <c r="D635" s="10"/>
      <c r="E635" s="10"/>
      <c r="F635" s="24"/>
      <c r="J635" s="22"/>
      <c r="R635" s="10"/>
      <c r="S635" s="10"/>
      <c r="T635" s="10"/>
    </row>
    <row r="636" ht="15.75" customHeight="1">
      <c r="B636" s="10"/>
      <c r="C636" s="10"/>
      <c r="D636" s="10"/>
      <c r="E636" s="10"/>
      <c r="F636" s="24"/>
      <c r="J636" s="22"/>
      <c r="R636" s="10"/>
      <c r="S636" s="10"/>
      <c r="T636" s="10"/>
    </row>
    <row r="637" ht="15.75" customHeight="1">
      <c r="B637" s="10"/>
      <c r="C637" s="10"/>
      <c r="D637" s="10"/>
      <c r="E637" s="10"/>
      <c r="F637" s="24"/>
      <c r="J637" s="22"/>
      <c r="R637" s="10"/>
      <c r="S637" s="10"/>
      <c r="T637" s="10"/>
    </row>
    <row r="638" ht="15.75" customHeight="1">
      <c r="B638" s="10"/>
      <c r="C638" s="10"/>
      <c r="D638" s="10"/>
      <c r="E638" s="10"/>
      <c r="F638" s="24"/>
      <c r="J638" s="22"/>
      <c r="R638" s="10"/>
      <c r="S638" s="10"/>
      <c r="T638" s="10"/>
    </row>
    <row r="639" ht="15.75" customHeight="1">
      <c r="B639" s="10"/>
      <c r="C639" s="10"/>
      <c r="D639" s="10"/>
      <c r="E639" s="10"/>
      <c r="F639" s="24"/>
      <c r="J639" s="22"/>
      <c r="R639" s="10"/>
      <c r="S639" s="10"/>
      <c r="T639" s="10"/>
    </row>
    <row r="640" ht="15.75" customHeight="1">
      <c r="B640" s="10"/>
      <c r="C640" s="10"/>
      <c r="D640" s="10"/>
      <c r="E640" s="10"/>
      <c r="F640" s="24"/>
      <c r="J640" s="22"/>
      <c r="R640" s="10"/>
      <c r="S640" s="10"/>
      <c r="T640" s="10"/>
    </row>
    <row r="641" ht="15.75" customHeight="1">
      <c r="B641" s="10"/>
      <c r="C641" s="10"/>
      <c r="D641" s="10"/>
      <c r="E641" s="10"/>
      <c r="F641" s="24"/>
      <c r="J641" s="22"/>
      <c r="R641" s="10"/>
      <c r="S641" s="10"/>
      <c r="T641" s="10"/>
    </row>
    <row r="642" ht="15.75" customHeight="1">
      <c r="B642" s="10"/>
      <c r="C642" s="10"/>
      <c r="D642" s="10"/>
      <c r="E642" s="10"/>
      <c r="F642" s="24"/>
      <c r="J642" s="22"/>
      <c r="R642" s="10"/>
      <c r="S642" s="10"/>
      <c r="T642" s="10"/>
    </row>
    <row r="643" ht="15.75" customHeight="1">
      <c r="B643" s="10"/>
      <c r="C643" s="10"/>
      <c r="D643" s="10"/>
      <c r="E643" s="10"/>
      <c r="F643" s="24"/>
      <c r="J643" s="22"/>
      <c r="R643" s="10"/>
      <c r="S643" s="10"/>
      <c r="T643" s="10"/>
    </row>
    <row r="644" ht="15.75" customHeight="1">
      <c r="B644" s="10"/>
      <c r="C644" s="10"/>
      <c r="D644" s="10"/>
      <c r="E644" s="10"/>
      <c r="F644" s="24"/>
      <c r="J644" s="22"/>
      <c r="R644" s="10"/>
      <c r="S644" s="10"/>
      <c r="T644" s="10"/>
    </row>
    <row r="645" ht="15.75" customHeight="1">
      <c r="B645" s="10"/>
      <c r="C645" s="10"/>
      <c r="D645" s="10"/>
      <c r="E645" s="10"/>
      <c r="F645" s="24"/>
      <c r="J645" s="22"/>
      <c r="R645" s="10"/>
      <c r="S645" s="10"/>
      <c r="T645" s="10"/>
    </row>
    <row r="646" ht="15.75" customHeight="1">
      <c r="B646" s="10"/>
      <c r="C646" s="10"/>
      <c r="D646" s="10"/>
      <c r="E646" s="10"/>
      <c r="F646" s="24"/>
      <c r="J646" s="22"/>
      <c r="R646" s="10"/>
      <c r="S646" s="10"/>
      <c r="T646" s="10"/>
    </row>
    <row r="647" ht="15.75" customHeight="1">
      <c r="B647" s="10"/>
      <c r="C647" s="10"/>
      <c r="D647" s="10"/>
      <c r="E647" s="10"/>
      <c r="F647" s="24"/>
      <c r="J647" s="22"/>
      <c r="R647" s="10"/>
      <c r="S647" s="10"/>
      <c r="T647" s="10"/>
    </row>
    <row r="648" ht="15.75" customHeight="1">
      <c r="B648" s="10"/>
      <c r="C648" s="10"/>
      <c r="D648" s="10"/>
      <c r="E648" s="10"/>
      <c r="F648" s="24"/>
      <c r="J648" s="22"/>
      <c r="R648" s="10"/>
      <c r="S648" s="10"/>
      <c r="T648" s="10"/>
    </row>
    <row r="649" ht="15.75" customHeight="1">
      <c r="B649" s="10"/>
      <c r="C649" s="10"/>
      <c r="D649" s="10"/>
      <c r="E649" s="10"/>
      <c r="F649" s="24"/>
      <c r="J649" s="22"/>
      <c r="R649" s="10"/>
      <c r="S649" s="10"/>
      <c r="T649" s="10"/>
    </row>
    <row r="650" ht="15.75" customHeight="1">
      <c r="B650" s="10"/>
      <c r="C650" s="10"/>
      <c r="D650" s="10"/>
      <c r="E650" s="10"/>
      <c r="F650" s="24"/>
      <c r="J650" s="22"/>
      <c r="R650" s="10"/>
      <c r="S650" s="10"/>
      <c r="T650" s="10"/>
    </row>
    <row r="651" ht="15.75" customHeight="1">
      <c r="B651" s="10"/>
      <c r="C651" s="10"/>
      <c r="D651" s="10"/>
      <c r="E651" s="10"/>
      <c r="F651" s="24"/>
      <c r="J651" s="22"/>
      <c r="R651" s="10"/>
      <c r="S651" s="10"/>
      <c r="T651" s="10"/>
    </row>
    <row r="652" ht="15.75" customHeight="1">
      <c r="B652" s="10"/>
      <c r="C652" s="10"/>
      <c r="D652" s="10"/>
      <c r="E652" s="10"/>
      <c r="F652" s="24"/>
      <c r="J652" s="22"/>
      <c r="R652" s="10"/>
      <c r="S652" s="10"/>
      <c r="T652" s="10"/>
    </row>
    <row r="653" ht="15.75" customHeight="1">
      <c r="B653" s="10"/>
      <c r="C653" s="10"/>
      <c r="D653" s="10"/>
      <c r="E653" s="10"/>
      <c r="F653" s="24"/>
      <c r="J653" s="22"/>
      <c r="R653" s="10"/>
      <c r="S653" s="10"/>
      <c r="T653" s="10"/>
    </row>
    <row r="654" ht="15.75" customHeight="1">
      <c r="B654" s="10"/>
      <c r="C654" s="10"/>
      <c r="D654" s="10"/>
      <c r="E654" s="10"/>
      <c r="F654" s="24"/>
      <c r="J654" s="22"/>
      <c r="R654" s="10"/>
      <c r="S654" s="10"/>
      <c r="T654" s="10"/>
    </row>
    <row r="655" ht="15.75" customHeight="1">
      <c r="B655" s="10"/>
      <c r="C655" s="10"/>
      <c r="D655" s="10"/>
      <c r="E655" s="10"/>
      <c r="F655" s="24"/>
      <c r="J655" s="22"/>
      <c r="R655" s="10"/>
      <c r="S655" s="10"/>
      <c r="T655" s="10"/>
    </row>
    <row r="656" ht="15.75" customHeight="1">
      <c r="B656" s="10"/>
      <c r="C656" s="10"/>
      <c r="D656" s="10"/>
      <c r="E656" s="10"/>
      <c r="F656" s="24"/>
      <c r="J656" s="22"/>
      <c r="R656" s="10"/>
      <c r="S656" s="10"/>
      <c r="T656" s="10"/>
    </row>
    <row r="657" ht="15.75" customHeight="1">
      <c r="B657" s="10"/>
      <c r="C657" s="10"/>
      <c r="D657" s="10"/>
      <c r="E657" s="10"/>
      <c r="F657" s="24"/>
      <c r="J657" s="22"/>
      <c r="R657" s="10"/>
      <c r="S657" s="10"/>
      <c r="T657" s="10"/>
    </row>
    <row r="658" ht="15.75" customHeight="1">
      <c r="B658" s="10"/>
      <c r="C658" s="10"/>
      <c r="D658" s="10"/>
      <c r="E658" s="10"/>
      <c r="F658" s="24"/>
      <c r="J658" s="22"/>
      <c r="R658" s="10"/>
      <c r="S658" s="10"/>
      <c r="T658" s="10"/>
    </row>
    <row r="659" ht="15.75" customHeight="1">
      <c r="B659" s="10"/>
      <c r="C659" s="10"/>
      <c r="D659" s="10"/>
      <c r="E659" s="10"/>
      <c r="F659" s="24"/>
      <c r="J659" s="22"/>
      <c r="R659" s="10"/>
      <c r="S659" s="10"/>
      <c r="T659" s="10"/>
    </row>
    <row r="660" ht="15.75" customHeight="1">
      <c r="B660" s="10"/>
      <c r="C660" s="10"/>
      <c r="D660" s="10"/>
      <c r="E660" s="10"/>
      <c r="F660" s="24"/>
      <c r="J660" s="22"/>
      <c r="R660" s="10"/>
      <c r="S660" s="10"/>
      <c r="T660" s="10"/>
    </row>
    <row r="661" ht="15.75" customHeight="1">
      <c r="B661" s="10"/>
      <c r="C661" s="10"/>
      <c r="D661" s="10"/>
      <c r="E661" s="10"/>
      <c r="F661" s="24"/>
      <c r="J661" s="22"/>
      <c r="R661" s="10"/>
      <c r="S661" s="10"/>
      <c r="T661" s="10"/>
    </row>
    <row r="662" ht="15.75" customHeight="1">
      <c r="B662" s="10"/>
      <c r="C662" s="10"/>
      <c r="D662" s="10"/>
      <c r="E662" s="10"/>
      <c r="F662" s="24"/>
      <c r="J662" s="22"/>
      <c r="R662" s="10"/>
      <c r="S662" s="10"/>
      <c r="T662" s="10"/>
    </row>
    <row r="663" ht="15.75" customHeight="1">
      <c r="B663" s="10"/>
      <c r="C663" s="10"/>
      <c r="D663" s="10"/>
      <c r="E663" s="10"/>
      <c r="F663" s="24"/>
      <c r="J663" s="22"/>
      <c r="R663" s="10"/>
      <c r="S663" s="10"/>
      <c r="T663" s="10"/>
    </row>
    <row r="664" ht="15.75" customHeight="1">
      <c r="B664" s="10"/>
      <c r="C664" s="10"/>
      <c r="D664" s="10"/>
      <c r="E664" s="10"/>
      <c r="F664" s="24"/>
      <c r="J664" s="22"/>
      <c r="R664" s="10"/>
      <c r="S664" s="10"/>
      <c r="T664" s="10"/>
    </row>
    <row r="665" ht="15.75" customHeight="1">
      <c r="B665" s="10"/>
      <c r="C665" s="10"/>
      <c r="D665" s="10"/>
      <c r="E665" s="10"/>
      <c r="F665" s="24"/>
      <c r="J665" s="22"/>
      <c r="R665" s="10"/>
      <c r="S665" s="10"/>
      <c r="T665" s="10"/>
    </row>
    <row r="666" ht="15.75" customHeight="1">
      <c r="B666" s="10"/>
      <c r="C666" s="10"/>
      <c r="D666" s="10"/>
      <c r="E666" s="10"/>
      <c r="F666" s="24"/>
      <c r="J666" s="22"/>
      <c r="R666" s="10"/>
      <c r="S666" s="10"/>
      <c r="T666" s="10"/>
    </row>
    <row r="667" ht="15.75" customHeight="1">
      <c r="B667" s="10"/>
      <c r="C667" s="10"/>
      <c r="D667" s="10"/>
      <c r="E667" s="10"/>
      <c r="F667" s="24"/>
      <c r="J667" s="22"/>
      <c r="R667" s="10"/>
      <c r="S667" s="10"/>
      <c r="T667" s="10"/>
    </row>
    <row r="668" ht="15.75" customHeight="1">
      <c r="B668" s="10"/>
      <c r="C668" s="10"/>
      <c r="D668" s="10"/>
      <c r="E668" s="10"/>
      <c r="F668" s="24"/>
      <c r="J668" s="22"/>
      <c r="R668" s="10"/>
      <c r="S668" s="10"/>
      <c r="T668" s="10"/>
    </row>
    <row r="669" ht="15.75" customHeight="1">
      <c r="B669" s="10"/>
      <c r="C669" s="10"/>
      <c r="D669" s="10"/>
      <c r="E669" s="10"/>
      <c r="F669" s="24"/>
      <c r="J669" s="22"/>
      <c r="R669" s="10"/>
      <c r="S669" s="10"/>
      <c r="T669" s="10"/>
    </row>
    <row r="670" ht="15.75" customHeight="1">
      <c r="B670" s="10"/>
      <c r="C670" s="10"/>
      <c r="D670" s="10"/>
      <c r="E670" s="10"/>
      <c r="F670" s="24"/>
      <c r="J670" s="22"/>
      <c r="R670" s="10"/>
      <c r="S670" s="10"/>
      <c r="T670" s="10"/>
    </row>
    <row r="671" ht="15.75" customHeight="1">
      <c r="B671" s="10"/>
      <c r="C671" s="10"/>
      <c r="D671" s="10"/>
      <c r="E671" s="10"/>
      <c r="F671" s="24"/>
      <c r="J671" s="22"/>
      <c r="R671" s="10"/>
      <c r="S671" s="10"/>
      <c r="T671" s="10"/>
    </row>
    <row r="672" ht="15.75" customHeight="1">
      <c r="B672" s="10"/>
      <c r="C672" s="10"/>
      <c r="D672" s="10"/>
      <c r="E672" s="10"/>
      <c r="F672" s="24"/>
      <c r="J672" s="22"/>
      <c r="R672" s="10"/>
      <c r="S672" s="10"/>
      <c r="T672" s="10"/>
    </row>
    <row r="673" ht="15.75" customHeight="1">
      <c r="B673" s="10"/>
      <c r="C673" s="10"/>
      <c r="D673" s="10"/>
      <c r="E673" s="10"/>
      <c r="F673" s="24"/>
      <c r="J673" s="22"/>
      <c r="R673" s="10"/>
      <c r="S673" s="10"/>
      <c r="T673" s="10"/>
    </row>
    <row r="674" ht="15.75" customHeight="1">
      <c r="B674" s="10"/>
      <c r="C674" s="10"/>
      <c r="D674" s="10"/>
      <c r="E674" s="10"/>
      <c r="F674" s="24"/>
      <c r="J674" s="22"/>
      <c r="R674" s="10"/>
      <c r="S674" s="10"/>
      <c r="T674" s="10"/>
    </row>
    <row r="675" ht="15.75" customHeight="1">
      <c r="B675" s="10"/>
      <c r="C675" s="10"/>
      <c r="D675" s="10"/>
      <c r="E675" s="10"/>
      <c r="F675" s="24"/>
      <c r="J675" s="22"/>
      <c r="R675" s="10"/>
      <c r="S675" s="10"/>
      <c r="T675" s="10"/>
    </row>
    <row r="676" ht="15.75" customHeight="1">
      <c r="B676" s="10"/>
      <c r="C676" s="10"/>
      <c r="D676" s="10"/>
      <c r="E676" s="10"/>
      <c r="F676" s="24"/>
      <c r="J676" s="22"/>
      <c r="R676" s="10"/>
      <c r="S676" s="10"/>
      <c r="T676" s="10"/>
    </row>
    <row r="677" ht="15.75" customHeight="1">
      <c r="B677" s="10"/>
      <c r="C677" s="10"/>
      <c r="D677" s="10"/>
      <c r="E677" s="10"/>
      <c r="F677" s="24"/>
      <c r="J677" s="22"/>
      <c r="R677" s="10"/>
      <c r="S677" s="10"/>
      <c r="T677" s="10"/>
    </row>
    <row r="678" ht="15.75" customHeight="1">
      <c r="B678" s="10"/>
      <c r="C678" s="10"/>
      <c r="D678" s="10"/>
      <c r="E678" s="10"/>
      <c r="F678" s="24"/>
      <c r="J678" s="22"/>
      <c r="R678" s="10"/>
      <c r="S678" s="10"/>
      <c r="T678" s="10"/>
    </row>
    <row r="679" ht="15.75" customHeight="1">
      <c r="B679" s="10"/>
      <c r="C679" s="10"/>
      <c r="D679" s="10"/>
      <c r="E679" s="10"/>
      <c r="F679" s="24"/>
      <c r="J679" s="22"/>
      <c r="R679" s="10"/>
      <c r="S679" s="10"/>
      <c r="T679" s="10"/>
    </row>
    <row r="680" ht="15.75" customHeight="1">
      <c r="B680" s="10"/>
      <c r="C680" s="10"/>
      <c r="D680" s="10"/>
      <c r="E680" s="10"/>
      <c r="F680" s="24"/>
      <c r="J680" s="22"/>
      <c r="R680" s="10"/>
      <c r="S680" s="10"/>
      <c r="T680" s="10"/>
    </row>
    <row r="681" ht="15.75" customHeight="1">
      <c r="B681" s="10"/>
      <c r="C681" s="10"/>
      <c r="D681" s="10"/>
      <c r="E681" s="10"/>
      <c r="F681" s="24"/>
      <c r="J681" s="22"/>
      <c r="R681" s="10"/>
      <c r="S681" s="10"/>
      <c r="T681" s="10"/>
    </row>
    <row r="682" ht="15.75" customHeight="1">
      <c r="B682" s="10"/>
      <c r="C682" s="10"/>
      <c r="D682" s="10"/>
      <c r="E682" s="10"/>
      <c r="F682" s="24"/>
      <c r="J682" s="22"/>
      <c r="R682" s="10"/>
      <c r="S682" s="10"/>
      <c r="T682" s="10"/>
    </row>
    <row r="683" ht="15.75" customHeight="1">
      <c r="B683" s="10"/>
      <c r="C683" s="10"/>
      <c r="D683" s="10"/>
      <c r="E683" s="10"/>
      <c r="F683" s="24"/>
      <c r="J683" s="22"/>
      <c r="R683" s="10"/>
      <c r="S683" s="10"/>
      <c r="T683" s="10"/>
    </row>
    <row r="684" ht="15.75" customHeight="1">
      <c r="B684" s="10"/>
      <c r="C684" s="10"/>
      <c r="D684" s="10"/>
      <c r="E684" s="10"/>
      <c r="F684" s="24"/>
      <c r="J684" s="22"/>
      <c r="R684" s="10"/>
      <c r="S684" s="10"/>
      <c r="T684" s="10"/>
    </row>
    <row r="685" ht="15.75" customHeight="1">
      <c r="B685" s="10"/>
      <c r="C685" s="10"/>
      <c r="D685" s="10"/>
      <c r="E685" s="10"/>
      <c r="F685" s="24"/>
      <c r="J685" s="22"/>
      <c r="R685" s="10"/>
      <c r="S685" s="10"/>
      <c r="T685" s="10"/>
    </row>
    <row r="686" ht="15.75" customHeight="1">
      <c r="B686" s="10"/>
      <c r="C686" s="10"/>
      <c r="D686" s="10"/>
      <c r="E686" s="10"/>
      <c r="F686" s="24"/>
      <c r="J686" s="22"/>
      <c r="R686" s="10"/>
      <c r="S686" s="10"/>
      <c r="T686" s="10"/>
    </row>
    <row r="687" ht="15.75" customHeight="1">
      <c r="B687" s="10"/>
      <c r="C687" s="10"/>
      <c r="D687" s="10"/>
      <c r="E687" s="10"/>
      <c r="F687" s="24"/>
      <c r="J687" s="22"/>
      <c r="R687" s="10"/>
      <c r="S687" s="10"/>
      <c r="T687" s="10"/>
    </row>
    <row r="688" ht="15.75" customHeight="1">
      <c r="B688" s="10"/>
      <c r="C688" s="10"/>
      <c r="D688" s="10"/>
      <c r="E688" s="10"/>
      <c r="F688" s="24"/>
      <c r="J688" s="22"/>
      <c r="R688" s="10"/>
      <c r="S688" s="10"/>
      <c r="T688" s="10"/>
    </row>
    <row r="689" ht="15.75" customHeight="1">
      <c r="B689" s="10"/>
      <c r="C689" s="10"/>
      <c r="D689" s="10"/>
      <c r="E689" s="10"/>
      <c r="F689" s="24"/>
      <c r="J689" s="22"/>
      <c r="R689" s="10"/>
      <c r="S689" s="10"/>
      <c r="T689" s="10"/>
    </row>
    <row r="690" ht="15.75" customHeight="1">
      <c r="B690" s="10"/>
      <c r="C690" s="10"/>
      <c r="D690" s="10"/>
      <c r="E690" s="10"/>
      <c r="F690" s="24"/>
      <c r="J690" s="22"/>
      <c r="R690" s="10"/>
      <c r="S690" s="10"/>
      <c r="T690" s="10"/>
    </row>
    <row r="691" ht="15.75" customHeight="1">
      <c r="B691" s="10"/>
      <c r="C691" s="10"/>
      <c r="D691" s="10"/>
      <c r="E691" s="10"/>
      <c r="F691" s="24"/>
      <c r="J691" s="22"/>
      <c r="R691" s="10"/>
      <c r="S691" s="10"/>
      <c r="T691" s="10"/>
    </row>
    <row r="692" ht="15.75" customHeight="1">
      <c r="B692" s="10"/>
      <c r="C692" s="10"/>
      <c r="D692" s="10"/>
      <c r="E692" s="10"/>
      <c r="F692" s="24"/>
      <c r="J692" s="22"/>
      <c r="R692" s="10"/>
      <c r="S692" s="10"/>
      <c r="T692" s="10"/>
    </row>
    <row r="693" ht="15.75" customHeight="1">
      <c r="B693" s="10"/>
      <c r="C693" s="10"/>
      <c r="D693" s="10"/>
      <c r="E693" s="10"/>
      <c r="F693" s="24"/>
      <c r="J693" s="22"/>
      <c r="R693" s="10"/>
      <c r="S693" s="10"/>
      <c r="T693" s="10"/>
    </row>
    <row r="694" ht="15.75" customHeight="1">
      <c r="B694" s="10"/>
      <c r="C694" s="10"/>
      <c r="D694" s="10"/>
      <c r="E694" s="10"/>
      <c r="F694" s="24"/>
      <c r="J694" s="22"/>
      <c r="R694" s="10"/>
      <c r="S694" s="10"/>
      <c r="T694" s="10"/>
    </row>
    <row r="695" ht="15.75" customHeight="1">
      <c r="B695" s="10"/>
      <c r="C695" s="10"/>
      <c r="D695" s="10"/>
      <c r="E695" s="10"/>
      <c r="F695" s="24"/>
      <c r="J695" s="22"/>
      <c r="R695" s="10"/>
      <c r="S695" s="10"/>
      <c r="T695" s="10"/>
    </row>
    <row r="696" ht="15.75" customHeight="1">
      <c r="B696" s="10"/>
      <c r="C696" s="10"/>
      <c r="D696" s="10"/>
      <c r="E696" s="10"/>
      <c r="F696" s="24"/>
      <c r="J696" s="22"/>
      <c r="R696" s="10"/>
      <c r="S696" s="10"/>
      <c r="T696" s="10"/>
    </row>
    <row r="697" ht="15.75" customHeight="1">
      <c r="B697" s="10"/>
      <c r="C697" s="10"/>
      <c r="D697" s="10"/>
      <c r="E697" s="10"/>
      <c r="F697" s="24"/>
      <c r="J697" s="22"/>
      <c r="R697" s="10"/>
      <c r="S697" s="10"/>
      <c r="T697" s="10"/>
    </row>
    <row r="698" ht="15.75" customHeight="1">
      <c r="B698" s="10"/>
      <c r="C698" s="10"/>
      <c r="D698" s="10"/>
      <c r="E698" s="10"/>
      <c r="F698" s="24"/>
      <c r="J698" s="22"/>
      <c r="R698" s="10"/>
      <c r="S698" s="10"/>
      <c r="T698" s="10"/>
    </row>
    <row r="699" ht="15.75" customHeight="1">
      <c r="B699" s="10"/>
      <c r="C699" s="10"/>
      <c r="D699" s="10"/>
      <c r="E699" s="10"/>
      <c r="F699" s="24"/>
      <c r="J699" s="22"/>
      <c r="R699" s="10"/>
      <c r="S699" s="10"/>
      <c r="T699" s="10"/>
    </row>
    <row r="700" ht="15.75" customHeight="1">
      <c r="B700" s="10"/>
      <c r="C700" s="10"/>
      <c r="D700" s="10"/>
      <c r="E700" s="10"/>
      <c r="F700" s="24"/>
      <c r="J700" s="22"/>
      <c r="R700" s="10"/>
      <c r="S700" s="10"/>
      <c r="T700" s="10"/>
    </row>
    <row r="701" ht="15.75" customHeight="1">
      <c r="B701" s="10"/>
      <c r="C701" s="10"/>
      <c r="D701" s="10"/>
      <c r="E701" s="10"/>
      <c r="F701" s="24"/>
      <c r="J701" s="22"/>
      <c r="R701" s="10"/>
      <c r="S701" s="10"/>
      <c r="T701" s="10"/>
    </row>
    <row r="702" ht="15.75" customHeight="1">
      <c r="B702" s="10"/>
      <c r="C702" s="10"/>
      <c r="D702" s="10"/>
      <c r="E702" s="10"/>
      <c r="F702" s="24"/>
      <c r="J702" s="22"/>
      <c r="R702" s="10"/>
      <c r="S702" s="10"/>
      <c r="T702" s="10"/>
    </row>
    <row r="703" ht="15.75" customHeight="1">
      <c r="B703" s="10"/>
      <c r="C703" s="10"/>
      <c r="D703" s="10"/>
      <c r="E703" s="10"/>
      <c r="F703" s="24"/>
      <c r="J703" s="22"/>
      <c r="R703" s="10"/>
      <c r="S703" s="10"/>
      <c r="T703" s="10"/>
    </row>
    <row r="704" ht="15.75" customHeight="1">
      <c r="B704" s="10"/>
      <c r="C704" s="10"/>
      <c r="D704" s="10"/>
      <c r="E704" s="10"/>
      <c r="F704" s="24"/>
      <c r="J704" s="22"/>
      <c r="R704" s="10"/>
      <c r="S704" s="10"/>
      <c r="T704" s="10"/>
    </row>
    <row r="705" ht="15.75" customHeight="1">
      <c r="B705" s="10"/>
      <c r="C705" s="10"/>
      <c r="D705" s="10"/>
      <c r="E705" s="10"/>
      <c r="F705" s="24"/>
      <c r="J705" s="22"/>
      <c r="R705" s="10"/>
      <c r="S705" s="10"/>
      <c r="T705" s="10"/>
    </row>
    <row r="706" ht="15.75" customHeight="1">
      <c r="B706" s="10"/>
      <c r="C706" s="10"/>
      <c r="D706" s="10"/>
      <c r="E706" s="10"/>
      <c r="F706" s="24"/>
      <c r="J706" s="22"/>
      <c r="R706" s="10"/>
      <c r="S706" s="10"/>
      <c r="T706" s="10"/>
    </row>
    <row r="707" ht="15.75" customHeight="1">
      <c r="B707" s="10"/>
      <c r="C707" s="10"/>
      <c r="D707" s="10"/>
      <c r="E707" s="10"/>
      <c r="F707" s="24"/>
      <c r="J707" s="22"/>
      <c r="R707" s="10"/>
      <c r="S707" s="10"/>
      <c r="T707" s="10"/>
    </row>
    <row r="708" ht="15.75" customHeight="1">
      <c r="B708" s="10"/>
      <c r="C708" s="10"/>
      <c r="D708" s="10"/>
      <c r="E708" s="10"/>
      <c r="F708" s="24"/>
      <c r="J708" s="22"/>
      <c r="R708" s="10"/>
      <c r="S708" s="10"/>
      <c r="T708" s="10"/>
    </row>
    <row r="709" ht="15.75" customHeight="1">
      <c r="B709" s="10"/>
      <c r="C709" s="10"/>
      <c r="D709" s="10"/>
      <c r="E709" s="10"/>
      <c r="F709" s="24"/>
      <c r="J709" s="22"/>
      <c r="R709" s="10"/>
      <c r="S709" s="10"/>
      <c r="T709" s="10"/>
    </row>
    <row r="710" ht="15.75" customHeight="1">
      <c r="B710" s="10"/>
      <c r="C710" s="10"/>
      <c r="D710" s="10"/>
      <c r="E710" s="10"/>
      <c r="F710" s="24"/>
      <c r="J710" s="22"/>
      <c r="R710" s="10"/>
      <c r="S710" s="10"/>
      <c r="T710" s="10"/>
    </row>
    <row r="711" ht="15.75" customHeight="1">
      <c r="B711" s="10"/>
      <c r="C711" s="10"/>
      <c r="D711" s="10"/>
      <c r="E711" s="10"/>
      <c r="F711" s="24"/>
      <c r="J711" s="22"/>
      <c r="R711" s="10"/>
      <c r="S711" s="10"/>
      <c r="T711" s="10"/>
    </row>
    <row r="712" ht="15.75" customHeight="1">
      <c r="B712" s="10"/>
      <c r="C712" s="10"/>
      <c r="D712" s="10"/>
      <c r="E712" s="10"/>
      <c r="F712" s="24"/>
      <c r="J712" s="22"/>
      <c r="R712" s="10"/>
      <c r="S712" s="10"/>
      <c r="T712" s="10"/>
    </row>
    <row r="713" ht="15.75" customHeight="1">
      <c r="B713" s="10"/>
      <c r="C713" s="10"/>
      <c r="D713" s="10"/>
      <c r="E713" s="10"/>
      <c r="F713" s="24"/>
      <c r="J713" s="22"/>
      <c r="R713" s="10"/>
      <c r="S713" s="10"/>
      <c r="T713" s="10"/>
    </row>
    <row r="714" ht="15.75" customHeight="1">
      <c r="B714" s="10"/>
      <c r="C714" s="10"/>
      <c r="D714" s="10"/>
      <c r="E714" s="10"/>
      <c r="F714" s="24"/>
      <c r="J714" s="22"/>
      <c r="R714" s="10"/>
      <c r="S714" s="10"/>
      <c r="T714" s="10"/>
    </row>
    <row r="715" ht="15.75" customHeight="1">
      <c r="B715" s="10"/>
      <c r="C715" s="10"/>
      <c r="D715" s="10"/>
      <c r="E715" s="10"/>
      <c r="F715" s="24"/>
      <c r="J715" s="22"/>
      <c r="R715" s="10"/>
      <c r="S715" s="10"/>
      <c r="T715" s="10"/>
    </row>
    <row r="716" ht="15.75" customHeight="1">
      <c r="B716" s="10"/>
      <c r="C716" s="10"/>
      <c r="D716" s="10"/>
      <c r="E716" s="10"/>
      <c r="F716" s="24"/>
      <c r="J716" s="22"/>
      <c r="R716" s="10"/>
      <c r="S716" s="10"/>
      <c r="T716" s="10"/>
    </row>
    <row r="717" ht="15.75" customHeight="1">
      <c r="B717" s="10"/>
      <c r="C717" s="10"/>
      <c r="D717" s="10"/>
      <c r="E717" s="10"/>
      <c r="F717" s="24"/>
      <c r="J717" s="22"/>
      <c r="R717" s="10"/>
      <c r="S717" s="10"/>
      <c r="T717" s="10"/>
    </row>
    <row r="718" ht="15.75" customHeight="1">
      <c r="B718" s="10"/>
      <c r="C718" s="10"/>
      <c r="D718" s="10"/>
      <c r="E718" s="10"/>
      <c r="F718" s="24"/>
      <c r="J718" s="22"/>
      <c r="R718" s="10"/>
      <c r="S718" s="10"/>
      <c r="T718" s="10"/>
    </row>
    <row r="719" ht="15.75" customHeight="1">
      <c r="B719" s="10"/>
      <c r="C719" s="10"/>
      <c r="D719" s="10"/>
      <c r="E719" s="10"/>
      <c r="F719" s="24"/>
      <c r="J719" s="22"/>
      <c r="R719" s="10"/>
      <c r="S719" s="10"/>
      <c r="T719" s="10"/>
    </row>
    <row r="720" ht="15.75" customHeight="1">
      <c r="B720" s="10"/>
      <c r="C720" s="10"/>
      <c r="D720" s="10"/>
      <c r="E720" s="10"/>
      <c r="F720" s="24"/>
      <c r="J720" s="22"/>
      <c r="R720" s="10"/>
      <c r="S720" s="10"/>
      <c r="T720" s="10"/>
    </row>
    <row r="721" ht="15.75" customHeight="1">
      <c r="B721" s="10"/>
      <c r="C721" s="10"/>
      <c r="D721" s="10"/>
      <c r="E721" s="10"/>
      <c r="F721" s="24"/>
      <c r="J721" s="22"/>
      <c r="R721" s="10"/>
      <c r="S721" s="10"/>
      <c r="T721" s="10"/>
    </row>
    <row r="722" ht="15.75" customHeight="1">
      <c r="B722" s="10"/>
      <c r="C722" s="10"/>
      <c r="D722" s="10"/>
      <c r="E722" s="10"/>
      <c r="F722" s="24"/>
      <c r="J722" s="22"/>
      <c r="R722" s="10"/>
      <c r="S722" s="10"/>
      <c r="T722" s="10"/>
    </row>
    <row r="723" ht="15.75" customHeight="1">
      <c r="B723" s="10"/>
      <c r="C723" s="10"/>
      <c r="D723" s="10"/>
      <c r="E723" s="10"/>
      <c r="F723" s="24"/>
      <c r="J723" s="22"/>
      <c r="R723" s="10"/>
      <c r="S723" s="10"/>
      <c r="T723" s="10"/>
    </row>
    <row r="724" ht="15.75" customHeight="1">
      <c r="B724" s="10"/>
      <c r="C724" s="10"/>
      <c r="D724" s="10"/>
      <c r="E724" s="10"/>
      <c r="F724" s="24"/>
      <c r="J724" s="22"/>
      <c r="R724" s="10"/>
      <c r="S724" s="10"/>
      <c r="T724" s="10"/>
    </row>
    <row r="725" ht="15.75" customHeight="1">
      <c r="B725" s="10"/>
      <c r="C725" s="10"/>
      <c r="D725" s="10"/>
      <c r="E725" s="10"/>
      <c r="F725" s="24"/>
      <c r="J725" s="22"/>
      <c r="R725" s="10"/>
      <c r="S725" s="10"/>
      <c r="T725" s="10"/>
    </row>
    <row r="726" ht="15.75" customHeight="1">
      <c r="B726" s="10"/>
      <c r="C726" s="10"/>
      <c r="D726" s="10"/>
      <c r="E726" s="10"/>
      <c r="F726" s="24"/>
      <c r="J726" s="22"/>
      <c r="R726" s="10"/>
      <c r="S726" s="10"/>
      <c r="T726" s="10"/>
    </row>
    <row r="727" ht="15.75" customHeight="1">
      <c r="B727" s="10"/>
      <c r="C727" s="10"/>
      <c r="D727" s="10"/>
      <c r="E727" s="10"/>
      <c r="F727" s="24"/>
      <c r="J727" s="22"/>
      <c r="R727" s="10"/>
      <c r="S727" s="10"/>
      <c r="T727" s="10"/>
    </row>
    <row r="728" ht="15.75" customHeight="1">
      <c r="B728" s="10"/>
      <c r="C728" s="10"/>
      <c r="D728" s="10"/>
      <c r="E728" s="10"/>
      <c r="F728" s="24"/>
      <c r="J728" s="22"/>
      <c r="R728" s="10"/>
      <c r="S728" s="10"/>
      <c r="T728" s="10"/>
    </row>
    <row r="729" ht="15.75" customHeight="1">
      <c r="B729" s="10"/>
      <c r="C729" s="10"/>
      <c r="D729" s="10"/>
      <c r="E729" s="10"/>
      <c r="F729" s="24"/>
      <c r="J729" s="22"/>
      <c r="R729" s="10"/>
      <c r="S729" s="10"/>
      <c r="T729" s="10"/>
    </row>
    <row r="730" ht="15.75" customHeight="1">
      <c r="B730" s="10"/>
      <c r="C730" s="10"/>
      <c r="D730" s="10"/>
      <c r="E730" s="10"/>
      <c r="F730" s="24"/>
      <c r="J730" s="22"/>
      <c r="R730" s="10"/>
      <c r="S730" s="10"/>
      <c r="T730" s="10"/>
    </row>
    <row r="731" ht="15.75" customHeight="1">
      <c r="B731" s="10"/>
      <c r="C731" s="10"/>
      <c r="D731" s="10"/>
      <c r="E731" s="10"/>
      <c r="F731" s="24"/>
      <c r="J731" s="22"/>
      <c r="R731" s="10"/>
      <c r="S731" s="10"/>
      <c r="T731" s="10"/>
    </row>
    <row r="732" ht="15.75" customHeight="1">
      <c r="B732" s="10"/>
      <c r="C732" s="10"/>
      <c r="D732" s="10"/>
      <c r="E732" s="10"/>
      <c r="F732" s="24"/>
      <c r="J732" s="22"/>
      <c r="R732" s="10"/>
      <c r="S732" s="10"/>
      <c r="T732" s="10"/>
    </row>
    <row r="733" ht="15.75" customHeight="1">
      <c r="B733" s="10"/>
      <c r="C733" s="10"/>
      <c r="D733" s="10"/>
      <c r="E733" s="10"/>
      <c r="F733" s="24"/>
      <c r="J733" s="22"/>
      <c r="R733" s="10"/>
      <c r="S733" s="10"/>
      <c r="T733" s="10"/>
    </row>
    <row r="734" ht="15.75" customHeight="1">
      <c r="B734" s="10"/>
      <c r="C734" s="10"/>
      <c r="D734" s="10"/>
      <c r="E734" s="10"/>
      <c r="F734" s="24"/>
      <c r="J734" s="22"/>
      <c r="R734" s="10"/>
      <c r="S734" s="10"/>
      <c r="T734" s="10"/>
    </row>
    <row r="735" ht="15.75" customHeight="1">
      <c r="B735" s="10"/>
      <c r="C735" s="10"/>
      <c r="D735" s="10"/>
      <c r="E735" s="10"/>
      <c r="F735" s="24"/>
      <c r="J735" s="22"/>
      <c r="R735" s="10"/>
      <c r="S735" s="10"/>
      <c r="T735" s="10"/>
    </row>
    <row r="736" ht="15.75" customHeight="1">
      <c r="B736" s="10"/>
      <c r="C736" s="10"/>
      <c r="D736" s="10"/>
      <c r="E736" s="10"/>
      <c r="F736" s="24"/>
      <c r="J736" s="22"/>
      <c r="R736" s="10"/>
      <c r="S736" s="10"/>
      <c r="T736" s="10"/>
    </row>
    <row r="737" ht="15.75" customHeight="1">
      <c r="B737" s="10"/>
      <c r="C737" s="10"/>
      <c r="D737" s="10"/>
      <c r="E737" s="10"/>
      <c r="F737" s="24"/>
      <c r="J737" s="22"/>
      <c r="R737" s="10"/>
      <c r="S737" s="10"/>
      <c r="T737" s="10"/>
    </row>
    <row r="738" ht="15.75" customHeight="1">
      <c r="B738" s="10"/>
      <c r="C738" s="10"/>
      <c r="D738" s="10"/>
      <c r="E738" s="10"/>
      <c r="F738" s="24"/>
      <c r="J738" s="22"/>
      <c r="R738" s="10"/>
      <c r="S738" s="10"/>
      <c r="T738" s="10"/>
    </row>
    <row r="739" ht="15.75" customHeight="1">
      <c r="B739" s="10"/>
      <c r="C739" s="10"/>
      <c r="D739" s="10"/>
      <c r="E739" s="10"/>
      <c r="F739" s="24"/>
      <c r="J739" s="22"/>
      <c r="R739" s="10"/>
      <c r="S739" s="10"/>
      <c r="T739" s="10"/>
    </row>
    <row r="740" ht="15.75" customHeight="1">
      <c r="B740" s="10"/>
      <c r="C740" s="10"/>
      <c r="D740" s="10"/>
      <c r="E740" s="10"/>
      <c r="F740" s="24"/>
      <c r="J740" s="22"/>
      <c r="R740" s="10"/>
      <c r="S740" s="10"/>
      <c r="T740" s="10"/>
    </row>
    <row r="741" ht="15.75" customHeight="1">
      <c r="B741" s="10"/>
      <c r="C741" s="10"/>
      <c r="D741" s="10"/>
      <c r="E741" s="10"/>
      <c r="F741" s="24"/>
      <c r="J741" s="22"/>
      <c r="R741" s="10"/>
      <c r="S741" s="10"/>
      <c r="T741" s="10"/>
    </row>
    <row r="742" ht="15.75" customHeight="1">
      <c r="B742" s="10"/>
      <c r="C742" s="10"/>
      <c r="D742" s="10"/>
      <c r="E742" s="10"/>
      <c r="F742" s="24"/>
      <c r="J742" s="22"/>
      <c r="R742" s="10"/>
      <c r="S742" s="10"/>
      <c r="T742" s="10"/>
    </row>
    <row r="743" ht="15.75" customHeight="1">
      <c r="B743" s="10"/>
      <c r="C743" s="10"/>
      <c r="D743" s="10"/>
      <c r="E743" s="10"/>
      <c r="F743" s="24"/>
      <c r="J743" s="22"/>
      <c r="R743" s="10"/>
      <c r="S743" s="10"/>
      <c r="T743" s="10"/>
    </row>
    <row r="744" ht="15.75" customHeight="1">
      <c r="B744" s="10"/>
      <c r="C744" s="10"/>
      <c r="D744" s="10"/>
      <c r="E744" s="10"/>
      <c r="F744" s="24"/>
      <c r="J744" s="22"/>
      <c r="R744" s="10"/>
      <c r="S744" s="10"/>
      <c r="T744" s="10"/>
    </row>
    <row r="745" ht="15.75" customHeight="1">
      <c r="B745" s="10"/>
      <c r="C745" s="10"/>
      <c r="D745" s="10"/>
      <c r="E745" s="10"/>
      <c r="F745" s="24"/>
      <c r="J745" s="22"/>
      <c r="R745" s="10"/>
      <c r="S745" s="10"/>
      <c r="T745" s="10"/>
    </row>
    <row r="746" ht="15.75" customHeight="1">
      <c r="B746" s="10"/>
      <c r="C746" s="10"/>
      <c r="D746" s="10"/>
      <c r="E746" s="10"/>
      <c r="F746" s="24"/>
      <c r="J746" s="22"/>
      <c r="R746" s="10"/>
      <c r="S746" s="10"/>
      <c r="T746" s="10"/>
    </row>
    <row r="747" ht="15.75" customHeight="1">
      <c r="B747" s="10"/>
      <c r="C747" s="10"/>
      <c r="D747" s="10"/>
      <c r="E747" s="10"/>
      <c r="F747" s="24"/>
      <c r="J747" s="22"/>
      <c r="R747" s="10"/>
      <c r="S747" s="10"/>
      <c r="T747" s="10"/>
    </row>
    <row r="748" ht="15.75" customHeight="1">
      <c r="B748" s="10"/>
      <c r="C748" s="10"/>
      <c r="D748" s="10"/>
      <c r="E748" s="10"/>
      <c r="F748" s="24"/>
      <c r="J748" s="22"/>
      <c r="R748" s="10"/>
      <c r="S748" s="10"/>
      <c r="T748" s="10"/>
    </row>
    <row r="749" ht="15.75" customHeight="1">
      <c r="B749" s="10"/>
      <c r="C749" s="10"/>
      <c r="D749" s="10"/>
      <c r="E749" s="10"/>
      <c r="F749" s="24"/>
      <c r="J749" s="22"/>
      <c r="R749" s="10"/>
      <c r="S749" s="10"/>
      <c r="T749" s="10"/>
    </row>
    <row r="750" ht="15.75" customHeight="1">
      <c r="B750" s="10"/>
      <c r="C750" s="10"/>
      <c r="D750" s="10"/>
      <c r="E750" s="10"/>
      <c r="F750" s="24"/>
      <c r="J750" s="22"/>
      <c r="R750" s="10"/>
      <c r="S750" s="10"/>
      <c r="T750" s="10"/>
    </row>
    <row r="751" ht="15.75" customHeight="1">
      <c r="B751" s="10"/>
      <c r="C751" s="10"/>
      <c r="D751" s="10"/>
      <c r="E751" s="10"/>
      <c r="F751" s="24"/>
      <c r="J751" s="22"/>
      <c r="R751" s="10"/>
      <c r="S751" s="10"/>
      <c r="T751" s="10"/>
    </row>
    <row r="752" ht="15.75" customHeight="1">
      <c r="B752" s="10"/>
      <c r="C752" s="10"/>
      <c r="D752" s="10"/>
      <c r="E752" s="10"/>
      <c r="F752" s="24"/>
      <c r="J752" s="22"/>
      <c r="R752" s="10"/>
      <c r="S752" s="10"/>
      <c r="T752" s="10"/>
    </row>
    <row r="753" ht="15.75" customHeight="1">
      <c r="B753" s="10"/>
      <c r="C753" s="10"/>
      <c r="D753" s="10"/>
      <c r="E753" s="10"/>
      <c r="F753" s="24"/>
      <c r="J753" s="22"/>
      <c r="R753" s="10"/>
      <c r="S753" s="10"/>
      <c r="T753" s="10"/>
    </row>
    <row r="754" ht="15.75" customHeight="1">
      <c r="B754" s="10"/>
      <c r="C754" s="10"/>
      <c r="D754" s="10"/>
      <c r="E754" s="10"/>
      <c r="F754" s="24"/>
      <c r="J754" s="22"/>
      <c r="R754" s="10"/>
      <c r="S754" s="10"/>
      <c r="T754" s="10"/>
    </row>
    <row r="755" ht="15.75" customHeight="1">
      <c r="B755" s="10"/>
      <c r="C755" s="10"/>
      <c r="D755" s="10"/>
      <c r="E755" s="10"/>
      <c r="F755" s="24"/>
      <c r="J755" s="22"/>
      <c r="R755" s="10"/>
      <c r="S755" s="10"/>
      <c r="T755" s="10"/>
    </row>
    <row r="756" ht="15.75" customHeight="1">
      <c r="B756" s="10"/>
      <c r="C756" s="10"/>
      <c r="D756" s="10"/>
      <c r="E756" s="10"/>
      <c r="F756" s="24"/>
      <c r="J756" s="22"/>
      <c r="R756" s="10"/>
      <c r="S756" s="10"/>
      <c r="T756" s="10"/>
    </row>
    <row r="757" ht="15.75" customHeight="1">
      <c r="B757" s="10"/>
      <c r="C757" s="10"/>
      <c r="D757" s="10"/>
      <c r="E757" s="10"/>
      <c r="F757" s="24"/>
      <c r="J757" s="22"/>
      <c r="R757" s="10"/>
      <c r="S757" s="10"/>
      <c r="T757" s="10"/>
    </row>
    <row r="758" ht="15.75" customHeight="1">
      <c r="B758" s="10"/>
      <c r="C758" s="10"/>
      <c r="D758" s="10"/>
      <c r="E758" s="10"/>
      <c r="F758" s="24"/>
      <c r="J758" s="22"/>
      <c r="R758" s="10"/>
      <c r="S758" s="10"/>
      <c r="T758" s="10"/>
    </row>
    <row r="759" ht="15.75" customHeight="1">
      <c r="B759" s="10"/>
      <c r="C759" s="10"/>
      <c r="D759" s="10"/>
      <c r="E759" s="10"/>
      <c r="F759" s="24"/>
      <c r="J759" s="22"/>
      <c r="R759" s="10"/>
      <c r="S759" s="10"/>
      <c r="T759" s="10"/>
    </row>
    <row r="760" ht="15.75" customHeight="1">
      <c r="B760" s="10"/>
      <c r="C760" s="10"/>
      <c r="D760" s="10"/>
      <c r="E760" s="10"/>
      <c r="F760" s="24"/>
      <c r="J760" s="22"/>
      <c r="R760" s="10"/>
      <c r="S760" s="10"/>
      <c r="T760" s="10"/>
    </row>
    <row r="761" ht="15.75" customHeight="1">
      <c r="B761" s="10"/>
      <c r="C761" s="10"/>
      <c r="D761" s="10"/>
      <c r="E761" s="10"/>
      <c r="F761" s="24"/>
      <c r="J761" s="22"/>
      <c r="R761" s="10"/>
      <c r="S761" s="10"/>
      <c r="T761" s="10"/>
    </row>
    <row r="762" ht="15.75" customHeight="1">
      <c r="B762" s="10"/>
      <c r="C762" s="10"/>
      <c r="D762" s="10"/>
      <c r="E762" s="10"/>
      <c r="F762" s="24"/>
      <c r="J762" s="22"/>
      <c r="R762" s="10"/>
      <c r="S762" s="10"/>
      <c r="T762" s="10"/>
    </row>
    <row r="763" ht="15.75" customHeight="1">
      <c r="B763" s="10"/>
      <c r="C763" s="10"/>
      <c r="D763" s="10"/>
      <c r="E763" s="10"/>
      <c r="F763" s="24"/>
      <c r="J763" s="22"/>
      <c r="R763" s="10"/>
      <c r="S763" s="10"/>
      <c r="T763" s="10"/>
    </row>
    <row r="764" ht="15.75" customHeight="1">
      <c r="B764" s="10"/>
      <c r="C764" s="10"/>
      <c r="D764" s="10"/>
      <c r="E764" s="10"/>
      <c r="F764" s="24"/>
      <c r="J764" s="22"/>
      <c r="R764" s="10"/>
      <c r="S764" s="10"/>
      <c r="T764" s="10"/>
    </row>
    <row r="765" ht="15.75" customHeight="1">
      <c r="B765" s="10"/>
      <c r="C765" s="10"/>
      <c r="D765" s="10"/>
      <c r="E765" s="10"/>
      <c r="F765" s="24"/>
      <c r="J765" s="22"/>
      <c r="R765" s="10"/>
      <c r="S765" s="10"/>
      <c r="T765" s="10"/>
    </row>
    <row r="766" ht="15.75" customHeight="1">
      <c r="B766" s="10"/>
      <c r="C766" s="10"/>
      <c r="D766" s="10"/>
      <c r="E766" s="10"/>
      <c r="F766" s="24"/>
      <c r="J766" s="22"/>
      <c r="R766" s="10"/>
      <c r="S766" s="10"/>
      <c r="T766" s="10"/>
    </row>
    <row r="767" ht="15.75" customHeight="1">
      <c r="B767" s="10"/>
      <c r="C767" s="10"/>
      <c r="D767" s="10"/>
      <c r="E767" s="10"/>
      <c r="F767" s="24"/>
      <c r="J767" s="22"/>
      <c r="R767" s="10"/>
      <c r="S767" s="10"/>
      <c r="T767" s="10"/>
    </row>
    <row r="768" ht="15.75" customHeight="1">
      <c r="B768" s="10"/>
      <c r="C768" s="10"/>
      <c r="D768" s="10"/>
      <c r="E768" s="10"/>
      <c r="F768" s="24"/>
      <c r="J768" s="22"/>
      <c r="R768" s="10"/>
      <c r="S768" s="10"/>
      <c r="T768" s="10"/>
    </row>
    <row r="769" ht="15.75" customHeight="1">
      <c r="B769" s="10"/>
      <c r="C769" s="10"/>
      <c r="D769" s="10"/>
      <c r="E769" s="10"/>
      <c r="F769" s="24"/>
      <c r="J769" s="22"/>
      <c r="R769" s="10"/>
      <c r="S769" s="10"/>
      <c r="T769" s="10"/>
    </row>
    <row r="770" ht="15.75" customHeight="1">
      <c r="B770" s="10"/>
      <c r="C770" s="10"/>
      <c r="D770" s="10"/>
      <c r="E770" s="10"/>
      <c r="F770" s="24"/>
      <c r="J770" s="22"/>
      <c r="R770" s="10"/>
      <c r="S770" s="10"/>
      <c r="T770" s="10"/>
    </row>
    <row r="771" ht="15.75" customHeight="1">
      <c r="B771" s="10"/>
      <c r="C771" s="10"/>
      <c r="D771" s="10"/>
      <c r="E771" s="10"/>
      <c r="F771" s="24"/>
      <c r="J771" s="22"/>
      <c r="R771" s="10"/>
      <c r="S771" s="10"/>
      <c r="T771" s="10"/>
    </row>
    <row r="772" ht="15.75" customHeight="1">
      <c r="B772" s="10"/>
      <c r="C772" s="10"/>
      <c r="D772" s="10"/>
      <c r="E772" s="10"/>
      <c r="F772" s="24"/>
      <c r="J772" s="22"/>
      <c r="R772" s="10"/>
      <c r="S772" s="10"/>
      <c r="T772" s="10"/>
    </row>
    <row r="773" ht="15.75" customHeight="1">
      <c r="B773" s="10"/>
      <c r="C773" s="10"/>
      <c r="D773" s="10"/>
      <c r="E773" s="10"/>
      <c r="F773" s="24"/>
      <c r="J773" s="22"/>
      <c r="R773" s="10"/>
      <c r="S773" s="10"/>
      <c r="T773" s="10"/>
    </row>
    <row r="774" ht="15.75" customHeight="1">
      <c r="B774" s="10"/>
      <c r="C774" s="10"/>
      <c r="D774" s="10"/>
      <c r="E774" s="10"/>
      <c r="F774" s="24"/>
      <c r="J774" s="22"/>
      <c r="R774" s="10"/>
      <c r="S774" s="10"/>
      <c r="T774" s="10"/>
    </row>
    <row r="775" ht="15.75" customHeight="1">
      <c r="B775" s="10"/>
      <c r="C775" s="10"/>
      <c r="D775" s="10"/>
      <c r="E775" s="10"/>
      <c r="F775" s="24"/>
      <c r="J775" s="22"/>
      <c r="R775" s="10"/>
      <c r="S775" s="10"/>
      <c r="T775" s="10"/>
    </row>
    <row r="776" ht="15.75" customHeight="1">
      <c r="B776" s="10"/>
      <c r="C776" s="10"/>
      <c r="D776" s="10"/>
      <c r="E776" s="10"/>
      <c r="F776" s="24"/>
      <c r="J776" s="22"/>
      <c r="R776" s="10"/>
      <c r="S776" s="10"/>
      <c r="T776" s="10"/>
    </row>
    <row r="777" ht="15.75" customHeight="1">
      <c r="B777" s="10"/>
      <c r="C777" s="10"/>
      <c r="D777" s="10"/>
      <c r="E777" s="10"/>
      <c r="F777" s="24"/>
      <c r="J777" s="22"/>
      <c r="R777" s="10"/>
      <c r="S777" s="10"/>
      <c r="T777" s="10"/>
    </row>
    <row r="778" ht="15.75" customHeight="1">
      <c r="B778" s="10"/>
      <c r="C778" s="10"/>
      <c r="D778" s="10"/>
      <c r="E778" s="10"/>
      <c r="F778" s="24"/>
      <c r="J778" s="22"/>
      <c r="R778" s="10"/>
      <c r="S778" s="10"/>
      <c r="T778" s="10"/>
    </row>
    <row r="779" ht="15.75" customHeight="1">
      <c r="B779" s="10"/>
      <c r="C779" s="10"/>
      <c r="D779" s="10"/>
      <c r="E779" s="10"/>
      <c r="F779" s="24"/>
      <c r="J779" s="22"/>
      <c r="R779" s="10"/>
      <c r="S779" s="10"/>
      <c r="T779" s="10"/>
    </row>
    <row r="780" ht="15.75" customHeight="1">
      <c r="B780" s="10"/>
      <c r="C780" s="10"/>
      <c r="D780" s="10"/>
      <c r="E780" s="10"/>
      <c r="F780" s="24"/>
      <c r="J780" s="22"/>
      <c r="R780" s="10"/>
      <c r="S780" s="10"/>
      <c r="T780" s="10"/>
    </row>
    <row r="781" ht="15.75" customHeight="1">
      <c r="B781" s="10"/>
      <c r="C781" s="10"/>
      <c r="D781" s="10"/>
      <c r="E781" s="10"/>
      <c r="F781" s="24"/>
      <c r="J781" s="22"/>
      <c r="R781" s="10"/>
      <c r="S781" s="10"/>
      <c r="T781" s="10"/>
    </row>
    <row r="782" ht="15.75" customHeight="1">
      <c r="B782" s="10"/>
      <c r="C782" s="10"/>
      <c r="D782" s="10"/>
      <c r="E782" s="10"/>
      <c r="F782" s="24"/>
      <c r="J782" s="22"/>
      <c r="R782" s="10"/>
      <c r="S782" s="10"/>
      <c r="T782" s="10"/>
    </row>
    <row r="783" ht="15.75" customHeight="1">
      <c r="B783" s="10"/>
      <c r="C783" s="10"/>
      <c r="D783" s="10"/>
      <c r="E783" s="10"/>
      <c r="F783" s="24"/>
      <c r="J783" s="22"/>
      <c r="R783" s="10"/>
      <c r="S783" s="10"/>
      <c r="T783" s="10"/>
    </row>
    <row r="784" ht="15.75" customHeight="1">
      <c r="B784" s="10"/>
      <c r="C784" s="10"/>
      <c r="D784" s="10"/>
      <c r="E784" s="10"/>
      <c r="F784" s="24"/>
      <c r="J784" s="22"/>
      <c r="R784" s="10"/>
      <c r="S784" s="10"/>
      <c r="T784" s="10"/>
    </row>
    <row r="785" ht="15.75" customHeight="1">
      <c r="B785" s="10"/>
      <c r="C785" s="10"/>
      <c r="D785" s="10"/>
      <c r="E785" s="10"/>
      <c r="F785" s="24"/>
      <c r="J785" s="22"/>
      <c r="R785" s="10"/>
      <c r="S785" s="10"/>
      <c r="T785" s="10"/>
    </row>
    <row r="786" ht="15.75" customHeight="1">
      <c r="B786" s="10"/>
      <c r="C786" s="10"/>
      <c r="D786" s="10"/>
      <c r="E786" s="10"/>
      <c r="F786" s="24"/>
      <c r="J786" s="22"/>
      <c r="R786" s="10"/>
      <c r="S786" s="10"/>
      <c r="T786" s="10"/>
    </row>
    <row r="787" ht="15.75" customHeight="1">
      <c r="B787" s="10"/>
      <c r="C787" s="10"/>
      <c r="D787" s="10"/>
      <c r="E787" s="10"/>
      <c r="F787" s="24"/>
      <c r="J787" s="22"/>
      <c r="R787" s="10"/>
      <c r="S787" s="10"/>
      <c r="T787" s="10"/>
    </row>
    <row r="788" ht="15.75" customHeight="1">
      <c r="B788" s="10"/>
      <c r="C788" s="10"/>
      <c r="D788" s="10"/>
      <c r="E788" s="10"/>
      <c r="F788" s="24"/>
      <c r="J788" s="22"/>
      <c r="R788" s="10"/>
      <c r="S788" s="10"/>
      <c r="T788" s="10"/>
    </row>
    <row r="789" ht="15.75" customHeight="1">
      <c r="B789" s="10"/>
      <c r="C789" s="10"/>
      <c r="D789" s="10"/>
      <c r="E789" s="10"/>
      <c r="F789" s="24"/>
      <c r="J789" s="22"/>
      <c r="R789" s="10"/>
      <c r="S789" s="10"/>
      <c r="T789" s="10"/>
    </row>
    <row r="790" ht="15.75" customHeight="1">
      <c r="B790" s="10"/>
      <c r="C790" s="10"/>
      <c r="D790" s="10"/>
      <c r="E790" s="10"/>
      <c r="F790" s="24"/>
      <c r="J790" s="22"/>
      <c r="R790" s="10"/>
      <c r="S790" s="10"/>
      <c r="T790" s="10"/>
    </row>
    <row r="791" ht="15.75" customHeight="1">
      <c r="B791" s="10"/>
      <c r="C791" s="10"/>
      <c r="D791" s="10"/>
      <c r="E791" s="10"/>
      <c r="F791" s="24"/>
      <c r="J791" s="22"/>
      <c r="R791" s="10"/>
      <c r="S791" s="10"/>
      <c r="T791" s="10"/>
    </row>
    <row r="792" ht="15.75" customHeight="1">
      <c r="B792" s="10"/>
      <c r="C792" s="10"/>
      <c r="D792" s="10"/>
      <c r="E792" s="10"/>
      <c r="F792" s="24"/>
      <c r="J792" s="22"/>
      <c r="R792" s="10"/>
      <c r="S792" s="10"/>
      <c r="T792" s="10"/>
    </row>
    <row r="793" ht="15.75" customHeight="1">
      <c r="B793" s="10"/>
      <c r="C793" s="10"/>
      <c r="D793" s="10"/>
      <c r="E793" s="10"/>
      <c r="F793" s="24"/>
      <c r="J793" s="22"/>
      <c r="R793" s="10"/>
      <c r="S793" s="10"/>
      <c r="T793" s="10"/>
    </row>
    <row r="794" ht="15.75" customHeight="1">
      <c r="B794" s="10"/>
      <c r="C794" s="10"/>
      <c r="D794" s="10"/>
      <c r="E794" s="10"/>
      <c r="F794" s="24"/>
      <c r="J794" s="22"/>
      <c r="R794" s="10"/>
      <c r="S794" s="10"/>
      <c r="T794" s="10"/>
    </row>
    <row r="795" ht="15.75" customHeight="1">
      <c r="B795" s="10"/>
      <c r="C795" s="10"/>
      <c r="D795" s="10"/>
      <c r="E795" s="10"/>
      <c r="F795" s="24"/>
      <c r="J795" s="22"/>
      <c r="R795" s="10"/>
      <c r="S795" s="10"/>
      <c r="T795" s="10"/>
    </row>
    <row r="796" ht="15.75" customHeight="1">
      <c r="B796" s="10"/>
      <c r="C796" s="10"/>
      <c r="D796" s="10"/>
      <c r="E796" s="10"/>
      <c r="F796" s="24"/>
      <c r="J796" s="22"/>
      <c r="R796" s="10"/>
      <c r="S796" s="10"/>
      <c r="T796" s="10"/>
    </row>
    <row r="797" ht="15.75" customHeight="1">
      <c r="B797" s="10"/>
      <c r="C797" s="10"/>
      <c r="D797" s="10"/>
      <c r="E797" s="10"/>
      <c r="F797" s="24"/>
      <c r="J797" s="22"/>
      <c r="R797" s="10"/>
      <c r="S797" s="10"/>
      <c r="T797" s="10"/>
    </row>
    <row r="798" ht="15.75" customHeight="1">
      <c r="B798" s="10"/>
      <c r="C798" s="10"/>
      <c r="D798" s="10"/>
      <c r="E798" s="10"/>
      <c r="F798" s="24"/>
      <c r="J798" s="22"/>
      <c r="R798" s="10"/>
      <c r="S798" s="10"/>
      <c r="T798" s="10"/>
    </row>
    <row r="799" ht="15.75" customHeight="1">
      <c r="B799" s="10"/>
      <c r="C799" s="10"/>
      <c r="D799" s="10"/>
      <c r="E799" s="10"/>
      <c r="F799" s="24"/>
      <c r="J799" s="22"/>
      <c r="R799" s="10"/>
      <c r="S799" s="10"/>
      <c r="T799" s="10"/>
    </row>
    <row r="800" ht="15.75" customHeight="1">
      <c r="B800" s="10"/>
      <c r="C800" s="10"/>
      <c r="D800" s="10"/>
      <c r="E800" s="10"/>
      <c r="F800" s="24"/>
      <c r="J800" s="22"/>
      <c r="R800" s="10"/>
      <c r="S800" s="10"/>
      <c r="T800" s="10"/>
    </row>
    <row r="801" ht="15.75" customHeight="1">
      <c r="B801" s="10"/>
      <c r="C801" s="10"/>
      <c r="D801" s="10"/>
      <c r="E801" s="10"/>
      <c r="F801" s="24"/>
      <c r="J801" s="22"/>
      <c r="R801" s="10"/>
      <c r="S801" s="10"/>
      <c r="T801" s="10"/>
    </row>
    <row r="802" ht="15.75" customHeight="1">
      <c r="B802" s="10"/>
      <c r="C802" s="10"/>
      <c r="D802" s="10"/>
      <c r="E802" s="10"/>
      <c r="F802" s="24"/>
      <c r="J802" s="22"/>
      <c r="R802" s="10"/>
      <c r="S802" s="10"/>
      <c r="T802" s="10"/>
    </row>
    <row r="803" ht="15.75" customHeight="1">
      <c r="B803" s="10"/>
      <c r="C803" s="10"/>
      <c r="D803" s="10"/>
      <c r="E803" s="10"/>
      <c r="F803" s="24"/>
      <c r="J803" s="22"/>
      <c r="R803" s="10"/>
      <c r="S803" s="10"/>
      <c r="T803" s="10"/>
    </row>
    <row r="804" ht="15.75" customHeight="1">
      <c r="B804" s="10"/>
      <c r="C804" s="10"/>
      <c r="D804" s="10"/>
      <c r="E804" s="10"/>
      <c r="F804" s="24"/>
      <c r="J804" s="22"/>
      <c r="R804" s="10"/>
      <c r="S804" s="10"/>
      <c r="T804" s="10"/>
    </row>
    <row r="805" ht="15.75" customHeight="1">
      <c r="B805" s="10"/>
      <c r="C805" s="10"/>
      <c r="D805" s="10"/>
      <c r="E805" s="10"/>
      <c r="F805" s="24"/>
      <c r="J805" s="22"/>
      <c r="R805" s="10"/>
      <c r="S805" s="10"/>
      <c r="T805" s="10"/>
    </row>
    <row r="806" ht="15.75" customHeight="1">
      <c r="B806" s="10"/>
      <c r="C806" s="10"/>
      <c r="D806" s="10"/>
      <c r="E806" s="10"/>
      <c r="F806" s="24"/>
      <c r="J806" s="22"/>
      <c r="R806" s="10"/>
      <c r="S806" s="10"/>
      <c r="T806" s="10"/>
    </row>
    <row r="807" ht="15.75" customHeight="1">
      <c r="B807" s="10"/>
      <c r="C807" s="10"/>
      <c r="D807" s="10"/>
      <c r="E807" s="10"/>
      <c r="F807" s="24"/>
      <c r="J807" s="22"/>
      <c r="R807" s="10"/>
      <c r="S807" s="10"/>
      <c r="T807" s="10"/>
    </row>
    <row r="808" ht="15.75" customHeight="1">
      <c r="B808" s="10"/>
      <c r="C808" s="10"/>
      <c r="D808" s="10"/>
      <c r="E808" s="10"/>
      <c r="F808" s="24"/>
      <c r="J808" s="22"/>
      <c r="R808" s="10"/>
      <c r="S808" s="10"/>
      <c r="T808" s="10"/>
    </row>
    <row r="809" ht="15.75" customHeight="1">
      <c r="B809" s="10"/>
      <c r="C809" s="10"/>
      <c r="D809" s="10"/>
      <c r="E809" s="10"/>
      <c r="F809" s="24"/>
      <c r="J809" s="22"/>
      <c r="R809" s="10"/>
      <c r="S809" s="10"/>
      <c r="T809" s="10"/>
    </row>
    <row r="810" ht="15.75" customHeight="1">
      <c r="B810" s="10"/>
      <c r="C810" s="10"/>
      <c r="D810" s="10"/>
      <c r="E810" s="10"/>
      <c r="F810" s="24"/>
      <c r="J810" s="22"/>
      <c r="R810" s="10"/>
      <c r="S810" s="10"/>
      <c r="T810" s="10"/>
    </row>
    <row r="811" ht="15.75" customHeight="1">
      <c r="B811" s="10"/>
      <c r="C811" s="10"/>
      <c r="D811" s="10"/>
      <c r="E811" s="10"/>
      <c r="F811" s="24"/>
      <c r="J811" s="22"/>
      <c r="R811" s="10"/>
      <c r="S811" s="10"/>
      <c r="T811" s="10"/>
    </row>
    <row r="812" ht="15.75" customHeight="1">
      <c r="B812" s="10"/>
      <c r="C812" s="10"/>
      <c r="D812" s="10"/>
      <c r="E812" s="10"/>
      <c r="F812" s="24"/>
      <c r="J812" s="22"/>
      <c r="R812" s="10"/>
      <c r="S812" s="10"/>
      <c r="T812" s="10"/>
    </row>
    <row r="813" ht="15.75" customHeight="1">
      <c r="B813" s="10"/>
      <c r="C813" s="10"/>
      <c r="D813" s="10"/>
      <c r="E813" s="10"/>
      <c r="F813" s="24"/>
      <c r="J813" s="22"/>
      <c r="R813" s="10"/>
      <c r="S813" s="10"/>
      <c r="T813" s="10"/>
    </row>
    <row r="814" ht="15.75" customHeight="1">
      <c r="B814" s="10"/>
      <c r="C814" s="10"/>
      <c r="D814" s="10"/>
      <c r="E814" s="10"/>
      <c r="F814" s="24"/>
      <c r="J814" s="22"/>
      <c r="R814" s="10"/>
      <c r="S814" s="10"/>
      <c r="T814" s="10"/>
    </row>
    <row r="815" ht="15.75" customHeight="1">
      <c r="B815" s="10"/>
      <c r="C815" s="10"/>
      <c r="D815" s="10"/>
      <c r="E815" s="10"/>
      <c r="F815" s="24"/>
      <c r="J815" s="22"/>
      <c r="R815" s="10"/>
      <c r="S815" s="10"/>
      <c r="T815" s="10"/>
    </row>
    <row r="816" ht="15.75" customHeight="1">
      <c r="B816" s="10"/>
      <c r="C816" s="10"/>
      <c r="D816" s="10"/>
      <c r="E816" s="10"/>
      <c r="F816" s="24"/>
      <c r="J816" s="22"/>
      <c r="R816" s="10"/>
      <c r="S816" s="10"/>
      <c r="T816" s="10"/>
    </row>
    <row r="817" ht="15.75" customHeight="1">
      <c r="B817" s="10"/>
      <c r="C817" s="10"/>
      <c r="D817" s="10"/>
      <c r="E817" s="10"/>
      <c r="F817" s="24"/>
      <c r="J817" s="22"/>
      <c r="R817" s="10"/>
      <c r="S817" s="10"/>
      <c r="T817" s="10"/>
    </row>
    <row r="818" ht="15.75" customHeight="1">
      <c r="B818" s="10"/>
      <c r="C818" s="10"/>
      <c r="D818" s="10"/>
      <c r="E818" s="10"/>
      <c r="F818" s="24"/>
      <c r="J818" s="22"/>
      <c r="R818" s="10"/>
      <c r="S818" s="10"/>
      <c r="T818" s="10"/>
    </row>
    <row r="819" ht="15.75" customHeight="1">
      <c r="B819" s="10"/>
      <c r="C819" s="10"/>
      <c r="D819" s="10"/>
      <c r="E819" s="10"/>
      <c r="F819" s="24"/>
      <c r="J819" s="22"/>
      <c r="R819" s="10"/>
      <c r="S819" s="10"/>
      <c r="T819" s="10"/>
    </row>
    <row r="820" ht="15.75" customHeight="1">
      <c r="B820" s="10"/>
      <c r="C820" s="10"/>
      <c r="D820" s="10"/>
      <c r="E820" s="10"/>
      <c r="F820" s="24"/>
      <c r="J820" s="22"/>
      <c r="R820" s="10"/>
      <c r="S820" s="10"/>
      <c r="T820" s="10"/>
    </row>
    <row r="821" ht="15.75" customHeight="1">
      <c r="B821" s="10"/>
      <c r="C821" s="10"/>
      <c r="D821" s="10"/>
      <c r="E821" s="10"/>
      <c r="F821" s="24"/>
      <c r="J821" s="22"/>
      <c r="R821" s="10"/>
      <c r="S821" s="10"/>
      <c r="T821" s="10"/>
    </row>
    <row r="822" ht="15.75" customHeight="1">
      <c r="B822" s="10"/>
      <c r="C822" s="10"/>
      <c r="D822" s="10"/>
      <c r="E822" s="10"/>
      <c r="F822" s="24"/>
      <c r="J822" s="22"/>
      <c r="R822" s="10"/>
      <c r="S822" s="10"/>
      <c r="T822" s="10"/>
    </row>
    <row r="823" ht="15.75" customHeight="1">
      <c r="B823" s="10"/>
      <c r="C823" s="10"/>
      <c r="D823" s="10"/>
      <c r="E823" s="10"/>
      <c r="F823" s="24"/>
      <c r="J823" s="22"/>
      <c r="R823" s="10"/>
      <c r="S823" s="10"/>
      <c r="T823" s="10"/>
    </row>
    <row r="824" ht="15.75" customHeight="1">
      <c r="B824" s="10"/>
      <c r="C824" s="10"/>
      <c r="D824" s="10"/>
      <c r="E824" s="10"/>
      <c r="F824" s="24"/>
      <c r="J824" s="22"/>
      <c r="R824" s="10"/>
      <c r="S824" s="10"/>
      <c r="T824" s="10"/>
    </row>
    <row r="825" ht="15.75" customHeight="1">
      <c r="B825" s="10"/>
      <c r="C825" s="10"/>
      <c r="D825" s="10"/>
      <c r="E825" s="10"/>
      <c r="F825" s="24"/>
      <c r="J825" s="22"/>
      <c r="R825" s="10"/>
      <c r="S825" s="10"/>
      <c r="T825" s="10"/>
    </row>
    <row r="826" ht="15.75" customHeight="1">
      <c r="B826" s="10"/>
      <c r="C826" s="10"/>
      <c r="D826" s="10"/>
      <c r="E826" s="10"/>
      <c r="F826" s="24"/>
      <c r="J826" s="22"/>
      <c r="R826" s="10"/>
      <c r="S826" s="10"/>
      <c r="T826" s="10"/>
    </row>
    <row r="827" ht="15.75" customHeight="1">
      <c r="B827" s="10"/>
      <c r="C827" s="10"/>
      <c r="D827" s="10"/>
      <c r="E827" s="10"/>
      <c r="F827" s="24"/>
      <c r="J827" s="22"/>
      <c r="R827" s="10"/>
      <c r="S827" s="10"/>
      <c r="T827" s="10"/>
    </row>
    <row r="828" ht="15.75" customHeight="1">
      <c r="B828" s="10"/>
      <c r="C828" s="10"/>
      <c r="D828" s="10"/>
      <c r="E828" s="10"/>
      <c r="F828" s="24"/>
      <c r="J828" s="22"/>
      <c r="R828" s="10"/>
      <c r="S828" s="10"/>
      <c r="T828" s="10"/>
    </row>
    <row r="829" ht="15.75" customHeight="1">
      <c r="B829" s="10"/>
      <c r="C829" s="10"/>
      <c r="D829" s="10"/>
      <c r="E829" s="10"/>
      <c r="F829" s="24"/>
      <c r="J829" s="22"/>
      <c r="R829" s="10"/>
      <c r="S829" s="10"/>
      <c r="T829" s="10"/>
    </row>
    <row r="830" ht="15.75" customHeight="1">
      <c r="B830" s="10"/>
      <c r="C830" s="10"/>
      <c r="D830" s="10"/>
      <c r="E830" s="10"/>
      <c r="F830" s="24"/>
      <c r="J830" s="22"/>
      <c r="R830" s="10"/>
      <c r="S830" s="10"/>
      <c r="T830" s="10"/>
    </row>
    <row r="831" ht="15.75" customHeight="1">
      <c r="B831" s="10"/>
      <c r="C831" s="10"/>
      <c r="D831" s="10"/>
      <c r="E831" s="10"/>
      <c r="F831" s="24"/>
      <c r="J831" s="22"/>
      <c r="R831" s="10"/>
      <c r="S831" s="10"/>
      <c r="T831" s="10"/>
    </row>
    <row r="832" ht="15.75" customHeight="1">
      <c r="B832" s="10"/>
      <c r="C832" s="10"/>
      <c r="D832" s="10"/>
      <c r="E832" s="10"/>
      <c r="F832" s="24"/>
      <c r="J832" s="22"/>
      <c r="R832" s="10"/>
      <c r="S832" s="10"/>
      <c r="T832" s="10"/>
    </row>
    <row r="833" ht="15.75" customHeight="1">
      <c r="B833" s="10"/>
      <c r="C833" s="10"/>
      <c r="D833" s="10"/>
      <c r="E833" s="10"/>
      <c r="F833" s="24"/>
      <c r="J833" s="22"/>
      <c r="R833" s="10"/>
      <c r="S833" s="10"/>
      <c r="T833" s="10"/>
    </row>
    <row r="834" ht="15.75" customHeight="1">
      <c r="B834" s="10"/>
      <c r="C834" s="10"/>
      <c r="D834" s="10"/>
      <c r="E834" s="10"/>
      <c r="F834" s="24"/>
      <c r="J834" s="22"/>
      <c r="R834" s="10"/>
      <c r="S834" s="10"/>
      <c r="T834" s="10"/>
    </row>
    <row r="835" ht="15.75" customHeight="1">
      <c r="B835" s="10"/>
      <c r="C835" s="10"/>
      <c r="D835" s="10"/>
      <c r="E835" s="10"/>
      <c r="F835" s="24"/>
      <c r="J835" s="22"/>
      <c r="R835" s="10"/>
      <c r="S835" s="10"/>
      <c r="T835" s="10"/>
    </row>
    <row r="836" ht="15.75" customHeight="1">
      <c r="B836" s="10"/>
      <c r="C836" s="10"/>
      <c r="D836" s="10"/>
      <c r="E836" s="10"/>
      <c r="F836" s="24"/>
      <c r="J836" s="22"/>
      <c r="R836" s="10"/>
      <c r="S836" s="10"/>
      <c r="T836" s="10"/>
    </row>
    <row r="837" ht="15.75" customHeight="1">
      <c r="B837" s="10"/>
      <c r="C837" s="10"/>
      <c r="D837" s="10"/>
      <c r="E837" s="10"/>
      <c r="F837" s="24"/>
      <c r="J837" s="22"/>
      <c r="R837" s="10"/>
      <c r="S837" s="10"/>
      <c r="T837" s="10"/>
    </row>
    <row r="838" ht="15.75" customHeight="1">
      <c r="B838" s="10"/>
      <c r="C838" s="10"/>
      <c r="D838" s="10"/>
      <c r="E838" s="10"/>
      <c r="F838" s="24"/>
      <c r="J838" s="22"/>
      <c r="R838" s="10"/>
      <c r="S838" s="10"/>
      <c r="T838" s="10"/>
    </row>
    <row r="839" ht="15.75" customHeight="1">
      <c r="B839" s="10"/>
      <c r="C839" s="10"/>
      <c r="D839" s="10"/>
      <c r="E839" s="10"/>
      <c r="F839" s="24"/>
      <c r="J839" s="22"/>
      <c r="R839" s="10"/>
      <c r="S839" s="10"/>
      <c r="T839" s="10"/>
    </row>
    <row r="840" ht="15.75" customHeight="1">
      <c r="B840" s="10"/>
      <c r="C840" s="10"/>
      <c r="D840" s="10"/>
      <c r="E840" s="10"/>
      <c r="F840" s="24"/>
      <c r="J840" s="22"/>
      <c r="R840" s="10"/>
      <c r="S840" s="10"/>
      <c r="T840" s="10"/>
    </row>
    <row r="841" ht="15.75" customHeight="1">
      <c r="B841" s="10"/>
      <c r="C841" s="10"/>
      <c r="D841" s="10"/>
      <c r="E841" s="10"/>
      <c r="F841" s="24"/>
      <c r="J841" s="22"/>
      <c r="R841" s="10"/>
      <c r="S841" s="10"/>
      <c r="T841" s="10"/>
    </row>
    <row r="842" ht="15.75" customHeight="1">
      <c r="B842" s="10"/>
      <c r="C842" s="10"/>
      <c r="D842" s="10"/>
      <c r="E842" s="10"/>
      <c r="F842" s="24"/>
      <c r="J842" s="22"/>
      <c r="R842" s="10"/>
      <c r="S842" s="10"/>
      <c r="T842" s="10"/>
    </row>
    <row r="843" ht="15.75" customHeight="1">
      <c r="B843" s="10"/>
      <c r="C843" s="10"/>
      <c r="D843" s="10"/>
      <c r="E843" s="10"/>
      <c r="F843" s="24"/>
      <c r="J843" s="22"/>
      <c r="R843" s="10"/>
      <c r="S843" s="10"/>
      <c r="T843" s="10"/>
    </row>
    <row r="844" ht="15.75" customHeight="1">
      <c r="B844" s="10"/>
      <c r="C844" s="10"/>
      <c r="D844" s="10"/>
      <c r="E844" s="10"/>
      <c r="F844" s="24"/>
      <c r="J844" s="22"/>
      <c r="R844" s="10"/>
      <c r="S844" s="10"/>
      <c r="T844" s="10"/>
    </row>
    <row r="845" ht="15.75" customHeight="1">
      <c r="B845" s="10"/>
      <c r="C845" s="10"/>
      <c r="D845" s="10"/>
      <c r="E845" s="10"/>
      <c r="F845" s="24"/>
      <c r="J845" s="22"/>
      <c r="R845" s="10"/>
      <c r="S845" s="10"/>
      <c r="T845" s="10"/>
    </row>
    <row r="846" ht="15.75" customHeight="1">
      <c r="B846" s="10"/>
      <c r="C846" s="10"/>
      <c r="D846" s="10"/>
      <c r="E846" s="10"/>
      <c r="F846" s="24"/>
      <c r="J846" s="22"/>
      <c r="R846" s="10"/>
      <c r="S846" s="10"/>
      <c r="T846" s="10"/>
    </row>
    <row r="847" ht="15.75" customHeight="1">
      <c r="B847" s="10"/>
      <c r="C847" s="10"/>
      <c r="D847" s="10"/>
      <c r="E847" s="10"/>
      <c r="F847" s="24"/>
      <c r="J847" s="22"/>
      <c r="R847" s="10"/>
      <c r="S847" s="10"/>
      <c r="T847" s="10"/>
    </row>
    <row r="848" ht="15.75" customHeight="1">
      <c r="B848" s="10"/>
      <c r="C848" s="10"/>
      <c r="D848" s="10"/>
      <c r="E848" s="10"/>
      <c r="F848" s="24"/>
      <c r="J848" s="22"/>
      <c r="R848" s="10"/>
      <c r="S848" s="10"/>
      <c r="T848" s="10"/>
    </row>
    <row r="849" ht="15.75" customHeight="1">
      <c r="B849" s="10"/>
      <c r="C849" s="10"/>
      <c r="D849" s="10"/>
      <c r="E849" s="10"/>
      <c r="F849" s="24"/>
      <c r="J849" s="22"/>
      <c r="R849" s="10"/>
      <c r="S849" s="10"/>
      <c r="T849" s="10"/>
    </row>
    <row r="850" ht="15.75" customHeight="1">
      <c r="B850" s="10"/>
      <c r="C850" s="10"/>
      <c r="D850" s="10"/>
      <c r="E850" s="10"/>
      <c r="F850" s="24"/>
      <c r="J850" s="22"/>
      <c r="R850" s="10"/>
      <c r="S850" s="10"/>
      <c r="T850" s="10"/>
    </row>
    <row r="851" ht="15.75" customHeight="1">
      <c r="B851" s="10"/>
      <c r="C851" s="10"/>
      <c r="D851" s="10"/>
      <c r="E851" s="10"/>
      <c r="F851" s="24"/>
      <c r="J851" s="22"/>
      <c r="R851" s="10"/>
      <c r="S851" s="10"/>
      <c r="T851" s="10"/>
    </row>
    <row r="852" ht="15.75" customHeight="1">
      <c r="B852" s="10"/>
      <c r="C852" s="10"/>
      <c r="D852" s="10"/>
      <c r="E852" s="10"/>
      <c r="F852" s="24"/>
      <c r="J852" s="22"/>
      <c r="R852" s="10"/>
      <c r="S852" s="10"/>
      <c r="T852" s="10"/>
    </row>
    <row r="853" ht="15.75" customHeight="1">
      <c r="B853" s="10"/>
      <c r="C853" s="10"/>
      <c r="D853" s="10"/>
      <c r="E853" s="10"/>
      <c r="F853" s="24"/>
      <c r="J853" s="22"/>
      <c r="R853" s="10"/>
      <c r="S853" s="10"/>
      <c r="T853" s="10"/>
    </row>
    <row r="854" ht="15.75" customHeight="1">
      <c r="B854" s="10"/>
      <c r="C854" s="10"/>
      <c r="D854" s="10"/>
      <c r="E854" s="10"/>
      <c r="F854" s="24"/>
      <c r="J854" s="22"/>
      <c r="R854" s="10"/>
      <c r="S854" s="10"/>
      <c r="T854" s="10"/>
    </row>
    <row r="855" ht="15.75" customHeight="1">
      <c r="B855" s="10"/>
      <c r="C855" s="10"/>
      <c r="D855" s="10"/>
      <c r="E855" s="10"/>
      <c r="F855" s="24"/>
      <c r="J855" s="22"/>
      <c r="R855" s="10"/>
      <c r="S855" s="10"/>
      <c r="T855" s="10"/>
    </row>
    <row r="856" ht="15.75" customHeight="1">
      <c r="B856" s="10"/>
      <c r="C856" s="10"/>
      <c r="D856" s="10"/>
      <c r="E856" s="10"/>
      <c r="F856" s="24"/>
      <c r="J856" s="22"/>
      <c r="R856" s="10"/>
      <c r="S856" s="10"/>
      <c r="T856" s="10"/>
    </row>
    <row r="857" ht="15.75" customHeight="1">
      <c r="B857" s="10"/>
      <c r="C857" s="10"/>
      <c r="D857" s="10"/>
      <c r="E857" s="10"/>
      <c r="F857" s="24"/>
      <c r="J857" s="22"/>
      <c r="R857" s="10"/>
      <c r="S857" s="10"/>
      <c r="T857" s="10"/>
    </row>
    <row r="858" ht="15.75" customHeight="1">
      <c r="B858" s="10"/>
      <c r="C858" s="10"/>
      <c r="D858" s="10"/>
      <c r="E858" s="10"/>
      <c r="F858" s="24"/>
      <c r="J858" s="22"/>
      <c r="R858" s="10"/>
      <c r="S858" s="10"/>
      <c r="T858" s="10"/>
    </row>
    <row r="859" ht="15.75" customHeight="1">
      <c r="B859" s="10"/>
      <c r="C859" s="10"/>
      <c r="D859" s="10"/>
      <c r="E859" s="10"/>
      <c r="F859" s="24"/>
      <c r="J859" s="22"/>
      <c r="R859" s="10"/>
      <c r="S859" s="10"/>
      <c r="T859" s="10"/>
    </row>
    <row r="860" ht="15.75" customHeight="1">
      <c r="B860" s="10"/>
      <c r="C860" s="10"/>
      <c r="D860" s="10"/>
      <c r="E860" s="10"/>
      <c r="F860" s="24"/>
      <c r="J860" s="22"/>
      <c r="R860" s="10"/>
      <c r="S860" s="10"/>
      <c r="T860" s="10"/>
    </row>
    <row r="861" ht="15.75" customHeight="1">
      <c r="B861" s="10"/>
      <c r="C861" s="10"/>
      <c r="D861" s="10"/>
      <c r="E861" s="10"/>
      <c r="F861" s="24"/>
      <c r="J861" s="22"/>
      <c r="R861" s="10"/>
      <c r="S861" s="10"/>
      <c r="T861" s="10"/>
    </row>
    <row r="862" ht="15.75" customHeight="1">
      <c r="B862" s="10"/>
      <c r="C862" s="10"/>
      <c r="D862" s="10"/>
      <c r="E862" s="10"/>
      <c r="F862" s="24"/>
      <c r="J862" s="22"/>
      <c r="R862" s="10"/>
      <c r="S862" s="10"/>
      <c r="T862" s="10"/>
    </row>
    <row r="863" ht="15.75" customHeight="1">
      <c r="B863" s="10"/>
      <c r="C863" s="10"/>
      <c r="D863" s="10"/>
      <c r="E863" s="10"/>
      <c r="F863" s="24"/>
      <c r="J863" s="22"/>
      <c r="R863" s="10"/>
      <c r="S863" s="10"/>
      <c r="T863" s="10"/>
    </row>
    <row r="864" ht="15.75" customHeight="1">
      <c r="B864" s="10"/>
      <c r="C864" s="10"/>
      <c r="D864" s="10"/>
      <c r="E864" s="10"/>
      <c r="F864" s="24"/>
      <c r="J864" s="22"/>
      <c r="R864" s="10"/>
      <c r="S864" s="10"/>
      <c r="T864" s="10"/>
    </row>
    <row r="865" ht="15.75" customHeight="1">
      <c r="B865" s="10"/>
      <c r="C865" s="10"/>
      <c r="D865" s="10"/>
      <c r="E865" s="10"/>
      <c r="F865" s="24"/>
      <c r="J865" s="22"/>
      <c r="R865" s="10"/>
      <c r="S865" s="10"/>
      <c r="T865" s="10"/>
    </row>
    <row r="866" ht="15.75" customHeight="1">
      <c r="B866" s="10"/>
      <c r="C866" s="10"/>
      <c r="D866" s="10"/>
      <c r="E866" s="10"/>
      <c r="F866" s="24"/>
      <c r="J866" s="22"/>
      <c r="R866" s="10"/>
      <c r="S866" s="10"/>
      <c r="T866" s="10"/>
    </row>
    <row r="867" ht="15.75" customHeight="1">
      <c r="B867" s="10"/>
      <c r="C867" s="10"/>
      <c r="D867" s="10"/>
      <c r="E867" s="10"/>
      <c r="F867" s="24"/>
      <c r="J867" s="22"/>
      <c r="R867" s="10"/>
      <c r="S867" s="10"/>
      <c r="T867" s="10"/>
    </row>
    <row r="868" ht="15.75" customHeight="1">
      <c r="B868" s="10"/>
      <c r="C868" s="10"/>
      <c r="D868" s="10"/>
      <c r="E868" s="10"/>
      <c r="F868" s="24"/>
      <c r="J868" s="22"/>
      <c r="R868" s="10"/>
      <c r="S868" s="10"/>
      <c r="T868" s="10"/>
    </row>
    <row r="869" ht="15.75" customHeight="1">
      <c r="B869" s="10"/>
      <c r="C869" s="10"/>
      <c r="D869" s="10"/>
      <c r="E869" s="10"/>
      <c r="F869" s="24"/>
      <c r="J869" s="22"/>
      <c r="R869" s="10"/>
      <c r="S869" s="10"/>
      <c r="T869" s="10"/>
    </row>
    <row r="870" ht="15.75" customHeight="1">
      <c r="B870" s="10"/>
      <c r="C870" s="10"/>
      <c r="D870" s="10"/>
      <c r="E870" s="10"/>
      <c r="F870" s="24"/>
      <c r="J870" s="22"/>
      <c r="R870" s="10"/>
      <c r="S870" s="10"/>
      <c r="T870" s="10"/>
    </row>
    <row r="871" ht="15.75" customHeight="1">
      <c r="B871" s="10"/>
      <c r="C871" s="10"/>
      <c r="D871" s="10"/>
      <c r="E871" s="10"/>
      <c r="F871" s="24"/>
      <c r="J871" s="22"/>
      <c r="R871" s="10"/>
      <c r="S871" s="10"/>
      <c r="T871" s="10"/>
    </row>
    <row r="872" ht="15.75" customHeight="1">
      <c r="B872" s="10"/>
      <c r="C872" s="10"/>
      <c r="D872" s="10"/>
      <c r="E872" s="10"/>
      <c r="F872" s="24"/>
      <c r="J872" s="22"/>
      <c r="R872" s="10"/>
      <c r="S872" s="10"/>
      <c r="T872" s="10"/>
    </row>
    <row r="873" ht="15.75" customHeight="1">
      <c r="B873" s="10"/>
      <c r="C873" s="10"/>
      <c r="D873" s="10"/>
      <c r="E873" s="10"/>
      <c r="F873" s="24"/>
      <c r="J873" s="22"/>
      <c r="R873" s="10"/>
      <c r="S873" s="10"/>
      <c r="T873" s="10"/>
    </row>
    <row r="874" ht="15.75" customHeight="1">
      <c r="B874" s="10"/>
      <c r="C874" s="10"/>
      <c r="D874" s="10"/>
      <c r="E874" s="10"/>
      <c r="F874" s="24"/>
      <c r="J874" s="22"/>
      <c r="R874" s="10"/>
      <c r="S874" s="10"/>
      <c r="T874" s="10"/>
    </row>
    <row r="875" ht="15.75" customHeight="1">
      <c r="B875" s="10"/>
      <c r="C875" s="10"/>
      <c r="D875" s="10"/>
      <c r="E875" s="10"/>
      <c r="F875" s="24"/>
      <c r="J875" s="22"/>
      <c r="R875" s="10"/>
      <c r="S875" s="10"/>
      <c r="T875" s="10"/>
    </row>
    <row r="876" ht="15.75" customHeight="1">
      <c r="B876" s="10"/>
      <c r="C876" s="10"/>
      <c r="D876" s="10"/>
      <c r="E876" s="10"/>
      <c r="F876" s="24"/>
      <c r="J876" s="22"/>
      <c r="R876" s="10"/>
      <c r="S876" s="10"/>
      <c r="T876" s="10"/>
    </row>
    <row r="877" ht="15.75" customHeight="1">
      <c r="B877" s="10"/>
      <c r="C877" s="10"/>
      <c r="D877" s="10"/>
      <c r="E877" s="10"/>
      <c r="F877" s="24"/>
      <c r="J877" s="22"/>
      <c r="R877" s="10"/>
      <c r="S877" s="10"/>
      <c r="T877" s="10"/>
    </row>
    <row r="878" ht="15.75" customHeight="1">
      <c r="B878" s="10"/>
      <c r="C878" s="10"/>
      <c r="D878" s="10"/>
      <c r="E878" s="10"/>
      <c r="F878" s="24"/>
      <c r="J878" s="22"/>
      <c r="R878" s="10"/>
      <c r="S878" s="10"/>
      <c r="T878" s="10"/>
    </row>
    <row r="879" ht="15.75" customHeight="1">
      <c r="B879" s="10"/>
      <c r="C879" s="10"/>
      <c r="D879" s="10"/>
      <c r="E879" s="10"/>
      <c r="F879" s="24"/>
      <c r="J879" s="22"/>
      <c r="R879" s="10"/>
      <c r="S879" s="10"/>
      <c r="T879" s="10"/>
    </row>
    <row r="880" ht="15.75" customHeight="1">
      <c r="B880" s="10"/>
      <c r="C880" s="10"/>
      <c r="D880" s="10"/>
      <c r="E880" s="10"/>
      <c r="F880" s="24"/>
      <c r="J880" s="22"/>
      <c r="R880" s="10"/>
      <c r="S880" s="10"/>
      <c r="T880" s="10"/>
    </row>
    <row r="881" ht="15.75" customHeight="1">
      <c r="B881" s="10"/>
      <c r="C881" s="10"/>
      <c r="D881" s="10"/>
      <c r="E881" s="10"/>
      <c r="F881" s="24"/>
      <c r="J881" s="22"/>
      <c r="R881" s="10"/>
      <c r="S881" s="10"/>
      <c r="T881" s="10"/>
    </row>
    <row r="882" ht="15.75" customHeight="1">
      <c r="B882" s="10"/>
      <c r="C882" s="10"/>
      <c r="D882" s="10"/>
      <c r="E882" s="10"/>
      <c r="F882" s="24"/>
      <c r="J882" s="22"/>
      <c r="R882" s="10"/>
      <c r="S882" s="10"/>
      <c r="T882" s="10"/>
    </row>
    <row r="883" ht="15.75" customHeight="1">
      <c r="B883" s="10"/>
      <c r="C883" s="10"/>
      <c r="D883" s="10"/>
      <c r="E883" s="10"/>
      <c r="F883" s="24"/>
      <c r="J883" s="22"/>
      <c r="R883" s="10"/>
      <c r="S883" s="10"/>
      <c r="T883" s="10"/>
    </row>
    <row r="884" ht="15.75" customHeight="1">
      <c r="B884" s="10"/>
      <c r="C884" s="10"/>
      <c r="D884" s="10"/>
      <c r="E884" s="10"/>
      <c r="F884" s="24"/>
      <c r="J884" s="22"/>
      <c r="R884" s="10"/>
      <c r="S884" s="10"/>
      <c r="T884" s="10"/>
    </row>
    <row r="885" ht="15.75" customHeight="1">
      <c r="B885" s="10"/>
      <c r="C885" s="10"/>
      <c r="D885" s="10"/>
      <c r="E885" s="10"/>
      <c r="F885" s="24"/>
      <c r="J885" s="22"/>
      <c r="R885" s="10"/>
      <c r="S885" s="10"/>
      <c r="T885" s="10"/>
    </row>
    <row r="886" ht="15.75" customHeight="1">
      <c r="B886" s="10"/>
      <c r="C886" s="10"/>
      <c r="D886" s="10"/>
      <c r="E886" s="10"/>
      <c r="F886" s="24"/>
      <c r="J886" s="22"/>
      <c r="R886" s="10"/>
      <c r="S886" s="10"/>
      <c r="T886" s="10"/>
    </row>
    <row r="887" ht="15.75" customHeight="1">
      <c r="B887" s="10"/>
      <c r="C887" s="10"/>
      <c r="D887" s="10"/>
      <c r="E887" s="10"/>
      <c r="F887" s="24"/>
      <c r="J887" s="22"/>
      <c r="R887" s="10"/>
      <c r="S887" s="10"/>
      <c r="T887" s="10"/>
    </row>
    <row r="888" ht="15.75" customHeight="1">
      <c r="B888" s="10"/>
      <c r="C888" s="10"/>
      <c r="D888" s="10"/>
      <c r="E888" s="10"/>
      <c r="F888" s="24"/>
      <c r="J888" s="22"/>
      <c r="R888" s="10"/>
      <c r="S888" s="10"/>
      <c r="T888" s="10"/>
    </row>
    <row r="889" ht="15.75" customHeight="1">
      <c r="B889" s="10"/>
      <c r="C889" s="10"/>
      <c r="D889" s="10"/>
      <c r="E889" s="10"/>
      <c r="F889" s="24"/>
      <c r="J889" s="22"/>
      <c r="R889" s="10"/>
      <c r="S889" s="10"/>
      <c r="T889" s="10"/>
    </row>
    <row r="890" ht="15.75" customHeight="1">
      <c r="B890" s="10"/>
      <c r="C890" s="10"/>
      <c r="D890" s="10"/>
      <c r="E890" s="10"/>
      <c r="F890" s="24"/>
      <c r="J890" s="22"/>
      <c r="R890" s="10"/>
      <c r="S890" s="10"/>
      <c r="T890" s="10"/>
    </row>
    <row r="891" ht="15.75" customHeight="1">
      <c r="B891" s="10"/>
      <c r="C891" s="10"/>
      <c r="D891" s="10"/>
      <c r="E891" s="10"/>
      <c r="F891" s="24"/>
      <c r="J891" s="22"/>
      <c r="R891" s="10"/>
      <c r="S891" s="10"/>
      <c r="T891" s="10"/>
    </row>
    <row r="892" ht="15.75" customHeight="1">
      <c r="B892" s="10"/>
      <c r="C892" s="10"/>
      <c r="D892" s="10"/>
      <c r="E892" s="10"/>
      <c r="F892" s="24"/>
      <c r="J892" s="22"/>
      <c r="R892" s="10"/>
      <c r="S892" s="10"/>
      <c r="T892" s="10"/>
    </row>
    <row r="893" ht="15.75" customHeight="1">
      <c r="B893" s="10"/>
      <c r="C893" s="10"/>
      <c r="D893" s="10"/>
      <c r="E893" s="10"/>
      <c r="F893" s="24"/>
      <c r="J893" s="22"/>
      <c r="R893" s="10"/>
      <c r="S893" s="10"/>
      <c r="T893" s="10"/>
    </row>
    <row r="894" ht="15.75" customHeight="1">
      <c r="B894" s="10"/>
      <c r="C894" s="10"/>
      <c r="D894" s="10"/>
      <c r="E894" s="10"/>
      <c r="F894" s="24"/>
      <c r="J894" s="22"/>
      <c r="R894" s="10"/>
      <c r="S894" s="10"/>
      <c r="T894" s="10"/>
    </row>
    <row r="895" ht="15.75" customHeight="1">
      <c r="B895" s="10"/>
      <c r="C895" s="10"/>
      <c r="D895" s="10"/>
      <c r="E895" s="10"/>
      <c r="F895" s="24"/>
      <c r="J895" s="22"/>
      <c r="R895" s="10"/>
      <c r="S895" s="10"/>
      <c r="T895" s="10"/>
    </row>
    <row r="896" ht="15.75" customHeight="1">
      <c r="B896" s="10"/>
      <c r="C896" s="10"/>
      <c r="D896" s="10"/>
      <c r="E896" s="10"/>
      <c r="F896" s="24"/>
      <c r="J896" s="22"/>
      <c r="R896" s="10"/>
      <c r="S896" s="10"/>
      <c r="T896" s="10"/>
    </row>
    <row r="897" ht="15.75" customHeight="1">
      <c r="B897" s="10"/>
      <c r="C897" s="10"/>
      <c r="D897" s="10"/>
      <c r="E897" s="10"/>
      <c r="F897" s="24"/>
      <c r="J897" s="22"/>
      <c r="R897" s="10"/>
      <c r="S897" s="10"/>
      <c r="T897" s="10"/>
    </row>
    <row r="898" ht="15.75" customHeight="1">
      <c r="B898" s="10"/>
      <c r="C898" s="10"/>
      <c r="D898" s="10"/>
      <c r="E898" s="10"/>
      <c r="F898" s="24"/>
      <c r="J898" s="22"/>
      <c r="R898" s="10"/>
      <c r="S898" s="10"/>
      <c r="T898" s="10"/>
    </row>
    <row r="899" ht="15.75" customHeight="1">
      <c r="B899" s="10"/>
      <c r="C899" s="10"/>
      <c r="D899" s="10"/>
      <c r="E899" s="10"/>
      <c r="F899" s="24"/>
      <c r="J899" s="22"/>
      <c r="R899" s="10"/>
      <c r="S899" s="10"/>
      <c r="T899" s="10"/>
    </row>
    <row r="900" ht="15.75" customHeight="1">
      <c r="B900" s="10"/>
      <c r="C900" s="10"/>
      <c r="D900" s="10"/>
      <c r="E900" s="10"/>
      <c r="F900" s="24"/>
      <c r="J900" s="22"/>
      <c r="R900" s="10"/>
      <c r="S900" s="10"/>
      <c r="T900" s="10"/>
    </row>
    <row r="901" ht="15.75" customHeight="1">
      <c r="B901" s="10"/>
      <c r="C901" s="10"/>
      <c r="D901" s="10"/>
      <c r="E901" s="10"/>
      <c r="F901" s="24"/>
      <c r="J901" s="22"/>
      <c r="R901" s="10"/>
      <c r="S901" s="10"/>
      <c r="T901" s="10"/>
    </row>
    <row r="902" ht="15.75" customHeight="1">
      <c r="B902" s="10"/>
      <c r="C902" s="10"/>
      <c r="D902" s="10"/>
      <c r="E902" s="10"/>
      <c r="F902" s="24"/>
      <c r="J902" s="22"/>
      <c r="R902" s="10"/>
      <c r="S902" s="10"/>
      <c r="T902" s="10"/>
    </row>
    <row r="903" ht="15.75" customHeight="1">
      <c r="B903" s="10"/>
      <c r="C903" s="10"/>
      <c r="D903" s="10"/>
      <c r="E903" s="10"/>
      <c r="F903" s="24"/>
      <c r="J903" s="22"/>
      <c r="R903" s="10"/>
      <c r="S903" s="10"/>
      <c r="T903" s="10"/>
    </row>
    <row r="904" ht="15.75" customHeight="1">
      <c r="B904" s="10"/>
      <c r="C904" s="10"/>
      <c r="D904" s="10"/>
      <c r="E904" s="10"/>
      <c r="F904" s="24"/>
      <c r="J904" s="22"/>
      <c r="R904" s="10"/>
      <c r="S904" s="10"/>
      <c r="T904" s="10"/>
    </row>
    <row r="905" ht="15.75" customHeight="1">
      <c r="B905" s="10"/>
      <c r="C905" s="10"/>
      <c r="D905" s="10"/>
      <c r="E905" s="10"/>
      <c r="F905" s="24"/>
      <c r="J905" s="22"/>
      <c r="R905" s="10"/>
      <c r="S905" s="10"/>
      <c r="T905" s="10"/>
    </row>
    <row r="906" ht="15.75" customHeight="1">
      <c r="B906" s="10"/>
      <c r="C906" s="10"/>
      <c r="D906" s="10"/>
      <c r="E906" s="10"/>
      <c r="F906" s="24"/>
      <c r="J906" s="22"/>
      <c r="R906" s="10"/>
      <c r="S906" s="10"/>
      <c r="T906" s="10"/>
    </row>
    <row r="907" ht="15.75" customHeight="1">
      <c r="B907" s="10"/>
      <c r="C907" s="10"/>
      <c r="D907" s="10"/>
      <c r="E907" s="10"/>
      <c r="F907" s="24"/>
      <c r="J907" s="22"/>
      <c r="R907" s="10"/>
      <c r="S907" s="10"/>
      <c r="T907" s="10"/>
    </row>
    <row r="908" ht="15.75" customHeight="1">
      <c r="B908" s="10"/>
      <c r="C908" s="10"/>
      <c r="D908" s="10"/>
      <c r="E908" s="10"/>
      <c r="F908" s="24"/>
      <c r="J908" s="22"/>
      <c r="R908" s="10"/>
      <c r="S908" s="10"/>
      <c r="T908" s="10"/>
    </row>
    <row r="909" ht="15.75" customHeight="1">
      <c r="B909" s="10"/>
      <c r="C909" s="10"/>
      <c r="D909" s="10"/>
      <c r="E909" s="10"/>
      <c r="F909" s="24"/>
      <c r="J909" s="22"/>
      <c r="R909" s="10"/>
      <c r="S909" s="10"/>
      <c r="T909" s="10"/>
    </row>
    <row r="910" ht="15.75" customHeight="1">
      <c r="B910" s="10"/>
      <c r="C910" s="10"/>
      <c r="D910" s="10"/>
      <c r="E910" s="10"/>
      <c r="F910" s="24"/>
      <c r="J910" s="22"/>
      <c r="R910" s="10"/>
      <c r="S910" s="10"/>
      <c r="T910" s="10"/>
    </row>
    <row r="911" ht="15.75" customHeight="1">
      <c r="B911" s="10"/>
      <c r="C911" s="10"/>
      <c r="D911" s="10"/>
      <c r="E911" s="10"/>
      <c r="F911" s="24"/>
      <c r="J911" s="22"/>
      <c r="R911" s="10"/>
      <c r="S911" s="10"/>
      <c r="T911" s="10"/>
    </row>
    <row r="912" ht="15.75" customHeight="1">
      <c r="B912" s="10"/>
      <c r="C912" s="10"/>
      <c r="D912" s="10"/>
      <c r="E912" s="10"/>
      <c r="F912" s="24"/>
      <c r="J912" s="22"/>
      <c r="R912" s="10"/>
      <c r="S912" s="10"/>
      <c r="T912" s="10"/>
    </row>
    <row r="913" ht="15.75" customHeight="1">
      <c r="B913" s="10"/>
      <c r="C913" s="10"/>
      <c r="D913" s="10"/>
      <c r="E913" s="10"/>
      <c r="F913" s="24"/>
      <c r="J913" s="22"/>
      <c r="R913" s="10"/>
      <c r="S913" s="10"/>
      <c r="T913" s="10"/>
    </row>
    <row r="914" ht="15.75" customHeight="1">
      <c r="B914" s="10"/>
      <c r="C914" s="10"/>
      <c r="D914" s="10"/>
      <c r="E914" s="10"/>
      <c r="F914" s="24"/>
      <c r="J914" s="22"/>
      <c r="R914" s="10"/>
      <c r="S914" s="10"/>
      <c r="T914" s="10"/>
    </row>
    <row r="915" ht="15.75" customHeight="1">
      <c r="B915" s="10"/>
      <c r="C915" s="10"/>
      <c r="D915" s="10"/>
      <c r="E915" s="10"/>
      <c r="F915" s="24"/>
      <c r="J915" s="22"/>
      <c r="R915" s="10"/>
      <c r="S915" s="10"/>
      <c r="T915" s="10"/>
    </row>
    <row r="916" ht="15.75" customHeight="1">
      <c r="B916" s="10"/>
      <c r="C916" s="10"/>
      <c r="D916" s="10"/>
      <c r="E916" s="10"/>
      <c r="F916" s="24"/>
      <c r="J916" s="22"/>
      <c r="R916" s="10"/>
      <c r="S916" s="10"/>
      <c r="T916" s="10"/>
    </row>
    <row r="917" ht="15.75" customHeight="1">
      <c r="B917" s="10"/>
      <c r="C917" s="10"/>
      <c r="D917" s="10"/>
      <c r="E917" s="10"/>
      <c r="F917" s="24"/>
      <c r="J917" s="22"/>
      <c r="R917" s="10"/>
      <c r="S917" s="10"/>
      <c r="T917" s="10"/>
    </row>
    <row r="918" ht="15.75" customHeight="1">
      <c r="B918" s="10"/>
      <c r="C918" s="10"/>
      <c r="D918" s="10"/>
      <c r="E918" s="10"/>
      <c r="F918" s="24"/>
      <c r="J918" s="22"/>
      <c r="R918" s="10"/>
      <c r="S918" s="10"/>
      <c r="T918" s="10"/>
    </row>
    <row r="919" ht="15.75" customHeight="1">
      <c r="B919" s="10"/>
      <c r="C919" s="10"/>
      <c r="D919" s="10"/>
      <c r="E919" s="10"/>
      <c r="F919" s="24"/>
      <c r="J919" s="22"/>
      <c r="R919" s="10"/>
      <c r="S919" s="10"/>
      <c r="T919" s="10"/>
    </row>
    <row r="920" ht="15.75" customHeight="1">
      <c r="B920" s="10"/>
      <c r="C920" s="10"/>
      <c r="D920" s="10"/>
      <c r="E920" s="10"/>
      <c r="F920" s="24"/>
      <c r="J920" s="22"/>
      <c r="R920" s="10"/>
      <c r="S920" s="10"/>
      <c r="T920" s="10"/>
    </row>
    <row r="921" ht="15.75" customHeight="1">
      <c r="B921" s="10"/>
      <c r="C921" s="10"/>
      <c r="D921" s="10"/>
      <c r="E921" s="10"/>
      <c r="F921" s="24"/>
      <c r="J921" s="22"/>
      <c r="R921" s="10"/>
      <c r="S921" s="10"/>
      <c r="T921" s="10"/>
    </row>
    <row r="922" ht="15.75" customHeight="1">
      <c r="B922" s="10"/>
      <c r="C922" s="10"/>
      <c r="D922" s="10"/>
      <c r="E922" s="10"/>
      <c r="F922" s="24"/>
      <c r="J922" s="22"/>
      <c r="R922" s="10"/>
      <c r="S922" s="10"/>
      <c r="T922" s="10"/>
    </row>
    <row r="923" ht="15.75" customHeight="1">
      <c r="B923" s="10"/>
      <c r="C923" s="10"/>
      <c r="D923" s="10"/>
      <c r="E923" s="10"/>
      <c r="F923" s="24"/>
      <c r="J923" s="22"/>
      <c r="R923" s="10"/>
      <c r="S923" s="10"/>
      <c r="T923" s="10"/>
    </row>
    <row r="924" ht="15.75" customHeight="1">
      <c r="B924" s="10"/>
      <c r="C924" s="10"/>
      <c r="D924" s="10"/>
      <c r="E924" s="10"/>
      <c r="F924" s="24"/>
      <c r="J924" s="22"/>
      <c r="R924" s="10"/>
      <c r="S924" s="10"/>
      <c r="T924" s="10"/>
    </row>
    <row r="925" ht="15.75" customHeight="1">
      <c r="B925" s="10"/>
      <c r="C925" s="10"/>
      <c r="D925" s="10"/>
      <c r="E925" s="10"/>
      <c r="F925" s="24"/>
      <c r="J925" s="22"/>
      <c r="R925" s="10"/>
      <c r="S925" s="10"/>
      <c r="T925" s="10"/>
    </row>
    <row r="926" ht="15.75" customHeight="1">
      <c r="B926" s="10"/>
      <c r="C926" s="10"/>
      <c r="D926" s="10"/>
      <c r="E926" s="10"/>
      <c r="F926" s="24"/>
      <c r="J926" s="22"/>
      <c r="R926" s="10"/>
      <c r="S926" s="10"/>
      <c r="T926" s="10"/>
    </row>
    <row r="927" ht="15.75" customHeight="1">
      <c r="B927" s="10"/>
      <c r="C927" s="10"/>
      <c r="D927" s="10"/>
      <c r="E927" s="10"/>
      <c r="F927" s="24"/>
      <c r="J927" s="22"/>
      <c r="R927" s="10"/>
      <c r="S927" s="10"/>
      <c r="T927" s="10"/>
    </row>
    <row r="928" ht="15.75" customHeight="1">
      <c r="B928" s="10"/>
      <c r="C928" s="10"/>
      <c r="D928" s="10"/>
      <c r="E928" s="10"/>
      <c r="F928" s="24"/>
      <c r="J928" s="22"/>
      <c r="R928" s="10"/>
      <c r="S928" s="10"/>
      <c r="T928" s="10"/>
    </row>
    <row r="929" ht="15.75" customHeight="1">
      <c r="B929" s="10"/>
      <c r="C929" s="10"/>
      <c r="D929" s="10"/>
      <c r="E929" s="10"/>
      <c r="F929" s="24"/>
      <c r="J929" s="22"/>
      <c r="R929" s="10"/>
      <c r="S929" s="10"/>
      <c r="T929" s="10"/>
    </row>
    <row r="930" ht="15.75" customHeight="1">
      <c r="B930" s="10"/>
      <c r="C930" s="10"/>
      <c r="D930" s="10"/>
      <c r="E930" s="10"/>
      <c r="F930" s="24"/>
      <c r="J930" s="22"/>
      <c r="R930" s="10"/>
      <c r="S930" s="10"/>
      <c r="T930" s="10"/>
    </row>
    <row r="931" ht="15.75" customHeight="1">
      <c r="B931" s="10"/>
      <c r="C931" s="10"/>
      <c r="D931" s="10"/>
      <c r="E931" s="10"/>
      <c r="F931" s="24"/>
      <c r="J931" s="22"/>
      <c r="R931" s="10"/>
      <c r="S931" s="10"/>
      <c r="T931" s="10"/>
    </row>
    <row r="932" ht="15.75" customHeight="1">
      <c r="B932" s="10"/>
      <c r="C932" s="10"/>
      <c r="D932" s="10"/>
      <c r="E932" s="10"/>
      <c r="F932" s="24"/>
      <c r="J932" s="22"/>
      <c r="R932" s="10"/>
      <c r="S932" s="10"/>
      <c r="T932" s="10"/>
    </row>
    <row r="933" ht="15.75" customHeight="1">
      <c r="B933" s="10"/>
      <c r="C933" s="10"/>
      <c r="D933" s="10"/>
      <c r="E933" s="10"/>
      <c r="F933" s="24"/>
      <c r="J933" s="22"/>
      <c r="R933" s="10"/>
      <c r="S933" s="10"/>
      <c r="T933" s="10"/>
    </row>
    <row r="934" ht="15.75" customHeight="1">
      <c r="B934" s="10"/>
      <c r="C934" s="10"/>
      <c r="D934" s="10"/>
      <c r="E934" s="10"/>
      <c r="F934" s="24"/>
      <c r="J934" s="22"/>
      <c r="R934" s="10"/>
      <c r="S934" s="10"/>
      <c r="T934" s="10"/>
    </row>
    <row r="935" ht="15.75" customHeight="1">
      <c r="B935" s="10"/>
      <c r="C935" s="10"/>
      <c r="D935" s="10"/>
      <c r="E935" s="10"/>
      <c r="F935" s="24"/>
      <c r="J935" s="22"/>
      <c r="R935" s="10"/>
      <c r="S935" s="10"/>
      <c r="T935" s="10"/>
    </row>
    <row r="936" ht="15.75" customHeight="1">
      <c r="B936" s="10"/>
      <c r="C936" s="10"/>
      <c r="D936" s="10"/>
      <c r="E936" s="10"/>
      <c r="F936" s="24"/>
      <c r="J936" s="22"/>
      <c r="R936" s="10"/>
      <c r="S936" s="10"/>
      <c r="T936" s="10"/>
    </row>
    <row r="937" ht="15.75" customHeight="1">
      <c r="B937" s="10"/>
      <c r="C937" s="10"/>
      <c r="D937" s="10"/>
      <c r="E937" s="10"/>
      <c r="F937" s="24"/>
      <c r="J937" s="22"/>
      <c r="R937" s="10"/>
      <c r="S937" s="10"/>
      <c r="T937" s="10"/>
    </row>
    <row r="938" ht="15.75" customHeight="1">
      <c r="B938" s="10"/>
      <c r="C938" s="10"/>
      <c r="D938" s="10"/>
      <c r="E938" s="10"/>
      <c r="F938" s="24"/>
      <c r="J938" s="22"/>
      <c r="R938" s="10"/>
      <c r="S938" s="10"/>
      <c r="T938" s="10"/>
    </row>
    <row r="939" ht="15.75" customHeight="1">
      <c r="B939" s="10"/>
      <c r="C939" s="10"/>
      <c r="D939" s="10"/>
      <c r="E939" s="10"/>
      <c r="F939" s="24"/>
      <c r="J939" s="22"/>
      <c r="R939" s="10"/>
      <c r="S939" s="10"/>
      <c r="T939" s="10"/>
    </row>
    <row r="940" ht="15.75" customHeight="1">
      <c r="B940" s="10"/>
      <c r="C940" s="10"/>
      <c r="D940" s="10"/>
      <c r="E940" s="10"/>
      <c r="F940" s="24"/>
      <c r="J940" s="22"/>
      <c r="R940" s="10"/>
      <c r="S940" s="10"/>
      <c r="T940" s="10"/>
    </row>
    <row r="941" ht="15.75" customHeight="1">
      <c r="B941" s="10"/>
      <c r="C941" s="10"/>
      <c r="D941" s="10"/>
      <c r="E941" s="10"/>
      <c r="F941" s="24"/>
      <c r="J941" s="22"/>
      <c r="R941" s="10"/>
      <c r="S941" s="10"/>
      <c r="T941" s="10"/>
    </row>
    <row r="942" ht="15.75" customHeight="1">
      <c r="B942" s="10"/>
      <c r="C942" s="10"/>
      <c r="D942" s="10"/>
      <c r="E942" s="10"/>
      <c r="F942" s="24"/>
      <c r="J942" s="22"/>
      <c r="R942" s="10"/>
      <c r="S942" s="10"/>
      <c r="T942" s="10"/>
    </row>
    <row r="943" ht="15.75" customHeight="1">
      <c r="B943" s="10"/>
      <c r="C943" s="10"/>
      <c r="D943" s="10"/>
      <c r="E943" s="10"/>
      <c r="F943" s="24"/>
      <c r="J943" s="22"/>
      <c r="R943" s="10"/>
      <c r="S943" s="10"/>
      <c r="T943" s="10"/>
    </row>
    <row r="944" ht="15.75" customHeight="1">
      <c r="B944" s="10"/>
      <c r="C944" s="10"/>
      <c r="D944" s="10"/>
      <c r="E944" s="10"/>
      <c r="F944" s="24"/>
      <c r="J944" s="22"/>
      <c r="R944" s="10"/>
      <c r="S944" s="10"/>
      <c r="T944" s="10"/>
    </row>
    <row r="945" ht="15.75" customHeight="1">
      <c r="B945" s="10"/>
      <c r="C945" s="10"/>
      <c r="D945" s="10"/>
      <c r="E945" s="10"/>
      <c r="F945" s="24"/>
      <c r="J945" s="22"/>
      <c r="R945" s="10"/>
      <c r="S945" s="10"/>
      <c r="T945" s="10"/>
    </row>
    <row r="946" ht="15.75" customHeight="1">
      <c r="B946" s="10"/>
      <c r="C946" s="10"/>
      <c r="D946" s="10"/>
      <c r="E946" s="10"/>
      <c r="F946" s="24"/>
      <c r="J946" s="22"/>
      <c r="R946" s="10"/>
      <c r="S946" s="10"/>
      <c r="T946" s="10"/>
    </row>
    <row r="947" ht="15.75" customHeight="1">
      <c r="B947" s="10"/>
      <c r="C947" s="10"/>
      <c r="D947" s="10"/>
      <c r="E947" s="10"/>
      <c r="F947" s="24"/>
      <c r="J947" s="22"/>
      <c r="R947" s="10"/>
      <c r="S947" s="10"/>
      <c r="T947" s="10"/>
    </row>
    <row r="948" ht="15.75" customHeight="1">
      <c r="B948" s="10"/>
      <c r="C948" s="10"/>
      <c r="D948" s="10"/>
      <c r="E948" s="10"/>
      <c r="F948" s="24"/>
      <c r="J948" s="22"/>
      <c r="R948" s="10"/>
      <c r="S948" s="10"/>
      <c r="T948" s="10"/>
    </row>
    <row r="949" ht="15.75" customHeight="1">
      <c r="B949" s="10"/>
      <c r="C949" s="10"/>
      <c r="D949" s="10"/>
      <c r="E949" s="10"/>
      <c r="F949" s="24"/>
      <c r="J949" s="22"/>
      <c r="R949" s="10"/>
      <c r="S949" s="10"/>
      <c r="T949" s="10"/>
    </row>
    <row r="950" ht="15.75" customHeight="1">
      <c r="B950" s="10"/>
      <c r="C950" s="10"/>
      <c r="D950" s="10"/>
      <c r="E950" s="10"/>
      <c r="F950" s="24"/>
      <c r="J950" s="22"/>
      <c r="R950" s="10"/>
      <c r="S950" s="10"/>
      <c r="T950" s="10"/>
    </row>
    <row r="951" ht="15.75" customHeight="1">
      <c r="B951" s="10"/>
      <c r="C951" s="10"/>
      <c r="D951" s="10"/>
      <c r="E951" s="10"/>
      <c r="F951" s="24"/>
      <c r="J951" s="22"/>
      <c r="R951" s="10"/>
      <c r="S951" s="10"/>
      <c r="T951" s="10"/>
    </row>
    <row r="952" ht="15.75" customHeight="1">
      <c r="B952" s="10"/>
      <c r="C952" s="10"/>
      <c r="D952" s="10"/>
      <c r="E952" s="10"/>
      <c r="F952" s="24"/>
      <c r="J952" s="22"/>
      <c r="R952" s="10"/>
      <c r="S952" s="10"/>
      <c r="T952" s="10"/>
    </row>
    <row r="953" ht="15.75" customHeight="1">
      <c r="B953" s="10"/>
      <c r="C953" s="10"/>
      <c r="D953" s="10"/>
      <c r="E953" s="10"/>
      <c r="F953" s="24"/>
      <c r="J953" s="22"/>
      <c r="R953" s="10"/>
      <c r="S953" s="10"/>
      <c r="T953" s="10"/>
    </row>
    <row r="954" ht="15.75" customHeight="1">
      <c r="B954" s="10"/>
      <c r="C954" s="10"/>
      <c r="D954" s="10"/>
      <c r="E954" s="10"/>
      <c r="F954" s="24"/>
      <c r="J954" s="22"/>
      <c r="R954" s="10"/>
      <c r="S954" s="10"/>
      <c r="T954" s="10"/>
    </row>
    <row r="955" ht="15.75" customHeight="1">
      <c r="B955" s="10"/>
      <c r="C955" s="10"/>
      <c r="D955" s="10"/>
      <c r="E955" s="10"/>
      <c r="F955" s="24"/>
      <c r="J955" s="22"/>
      <c r="R955" s="10"/>
      <c r="S955" s="10"/>
      <c r="T955" s="10"/>
    </row>
    <row r="956" ht="15.75" customHeight="1">
      <c r="B956" s="10"/>
      <c r="C956" s="10"/>
      <c r="D956" s="10"/>
      <c r="E956" s="10"/>
      <c r="F956" s="24"/>
      <c r="J956" s="22"/>
      <c r="R956" s="10"/>
      <c r="S956" s="10"/>
      <c r="T956" s="10"/>
    </row>
    <row r="957" ht="15.75" customHeight="1">
      <c r="B957" s="10"/>
      <c r="C957" s="10"/>
      <c r="D957" s="10"/>
      <c r="E957" s="10"/>
      <c r="F957" s="24"/>
      <c r="J957" s="22"/>
      <c r="R957" s="10"/>
      <c r="S957" s="10"/>
      <c r="T957" s="10"/>
    </row>
    <row r="958" ht="15.75" customHeight="1">
      <c r="B958" s="10"/>
      <c r="C958" s="10"/>
      <c r="D958" s="10"/>
      <c r="E958" s="10"/>
      <c r="F958" s="24"/>
      <c r="J958" s="22"/>
      <c r="R958" s="10"/>
      <c r="S958" s="10"/>
      <c r="T958" s="10"/>
    </row>
    <row r="959" ht="15.75" customHeight="1">
      <c r="B959" s="10"/>
      <c r="C959" s="10"/>
      <c r="D959" s="10"/>
      <c r="E959" s="10"/>
      <c r="F959" s="24"/>
      <c r="J959" s="22"/>
      <c r="R959" s="10"/>
      <c r="S959" s="10"/>
      <c r="T959" s="10"/>
    </row>
    <row r="960" ht="15.75" customHeight="1">
      <c r="B960" s="10"/>
      <c r="C960" s="10"/>
      <c r="D960" s="10"/>
      <c r="E960" s="10"/>
      <c r="F960" s="24"/>
      <c r="J960" s="22"/>
      <c r="R960" s="10"/>
      <c r="S960" s="10"/>
      <c r="T960" s="10"/>
    </row>
    <row r="961" ht="15.75" customHeight="1">
      <c r="B961" s="10"/>
      <c r="C961" s="10"/>
      <c r="D961" s="10"/>
      <c r="E961" s="10"/>
      <c r="F961" s="24"/>
      <c r="J961" s="22"/>
      <c r="R961" s="10"/>
      <c r="S961" s="10"/>
      <c r="T961" s="10"/>
    </row>
    <row r="962" ht="15.75" customHeight="1">
      <c r="B962" s="10"/>
      <c r="C962" s="10"/>
      <c r="D962" s="10"/>
      <c r="E962" s="10"/>
      <c r="F962" s="24"/>
      <c r="J962" s="22"/>
      <c r="R962" s="10"/>
      <c r="S962" s="10"/>
      <c r="T962" s="10"/>
    </row>
    <row r="963" ht="15.75" customHeight="1">
      <c r="B963" s="10"/>
      <c r="C963" s="10"/>
      <c r="D963" s="10"/>
      <c r="E963" s="10"/>
      <c r="F963" s="24"/>
      <c r="J963" s="22"/>
      <c r="R963" s="10"/>
      <c r="S963" s="10"/>
      <c r="T963" s="10"/>
    </row>
    <row r="964" ht="15.75" customHeight="1">
      <c r="B964" s="10"/>
      <c r="C964" s="10"/>
      <c r="D964" s="10"/>
      <c r="E964" s="10"/>
      <c r="F964" s="24"/>
      <c r="J964" s="22"/>
      <c r="R964" s="10"/>
      <c r="S964" s="10"/>
      <c r="T964" s="10"/>
    </row>
    <row r="965" ht="15.75" customHeight="1">
      <c r="B965" s="10"/>
      <c r="C965" s="10"/>
      <c r="D965" s="10"/>
      <c r="E965" s="10"/>
      <c r="F965" s="24"/>
      <c r="J965" s="22"/>
      <c r="R965" s="10"/>
      <c r="S965" s="10"/>
      <c r="T965" s="10"/>
    </row>
    <row r="966" ht="15.75" customHeight="1">
      <c r="B966" s="10"/>
      <c r="C966" s="10"/>
      <c r="D966" s="10"/>
      <c r="E966" s="10"/>
      <c r="F966" s="24"/>
      <c r="J966" s="22"/>
      <c r="R966" s="10"/>
      <c r="S966" s="10"/>
      <c r="T966" s="10"/>
    </row>
    <row r="967" ht="15.75" customHeight="1">
      <c r="B967" s="10"/>
      <c r="C967" s="10"/>
      <c r="D967" s="10"/>
      <c r="E967" s="10"/>
      <c r="F967" s="24"/>
      <c r="J967" s="22"/>
      <c r="R967" s="10"/>
      <c r="S967" s="10"/>
      <c r="T967" s="10"/>
    </row>
    <row r="968" ht="15.75" customHeight="1">
      <c r="B968" s="10"/>
      <c r="C968" s="10"/>
      <c r="D968" s="10"/>
      <c r="E968" s="10"/>
      <c r="F968" s="24"/>
      <c r="J968" s="22"/>
      <c r="R968" s="10"/>
      <c r="S968" s="10"/>
      <c r="T968" s="10"/>
    </row>
    <row r="969" ht="15.75" customHeight="1">
      <c r="B969" s="10"/>
      <c r="C969" s="10"/>
      <c r="D969" s="10"/>
      <c r="E969" s="10"/>
      <c r="F969" s="24"/>
      <c r="J969" s="22"/>
      <c r="R969" s="10"/>
      <c r="S969" s="10"/>
      <c r="T969" s="10"/>
    </row>
    <row r="970" ht="15.75" customHeight="1">
      <c r="B970" s="10"/>
      <c r="C970" s="10"/>
      <c r="D970" s="10"/>
      <c r="E970" s="10"/>
      <c r="F970" s="24"/>
      <c r="J970" s="22"/>
      <c r="R970" s="10"/>
      <c r="S970" s="10"/>
      <c r="T970" s="10"/>
    </row>
    <row r="971" ht="15.75" customHeight="1">
      <c r="B971" s="10"/>
      <c r="C971" s="10"/>
      <c r="D971" s="10"/>
      <c r="E971" s="10"/>
      <c r="F971" s="24"/>
      <c r="J971" s="22"/>
      <c r="R971" s="10"/>
      <c r="S971" s="10"/>
      <c r="T971" s="10"/>
    </row>
    <row r="972" ht="15.75" customHeight="1">
      <c r="B972" s="10"/>
      <c r="C972" s="10"/>
      <c r="D972" s="10"/>
      <c r="E972" s="10"/>
      <c r="F972" s="24"/>
      <c r="J972" s="22"/>
      <c r="R972" s="10"/>
      <c r="S972" s="10"/>
      <c r="T972" s="10"/>
    </row>
    <row r="973" ht="15.75" customHeight="1">
      <c r="B973" s="10"/>
      <c r="C973" s="10"/>
      <c r="D973" s="10"/>
      <c r="E973" s="10"/>
      <c r="F973" s="24"/>
      <c r="J973" s="22"/>
      <c r="R973" s="10"/>
      <c r="S973" s="10"/>
      <c r="T973" s="10"/>
    </row>
    <row r="974" ht="15.75" customHeight="1">
      <c r="B974" s="10"/>
      <c r="C974" s="10"/>
      <c r="D974" s="10"/>
      <c r="E974" s="10"/>
      <c r="F974" s="24"/>
      <c r="J974" s="22"/>
      <c r="R974" s="10"/>
      <c r="S974" s="10"/>
      <c r="T974" s="10"/>
    </row>
    <row r="975" ht="15.75" customHeight="1">
      <c r="B975" s="10"/>
      <c r="C975" s="10"/>
      <c r="D975" s="10"/>
      <c r="E975" s="10"/>
      <c r="F975" s="24"/>
      <c r="J975" s="22"/>
      <c r="R975" s="10"/>
      <c r="S975" s="10"/>
      <c r="T975" s="10"/>
    </row>
    <row r="976" ht="15.75" customHeight="1">
      <c r="B976" s="10"/>
      <c r="C976" s="10"/>
      <c r="D976" s="10"/>
      <c r="E976" s="10"/>
      <c r="F976" s="24"/>
      <c r="J976" s="22"/>
      <c r="R976" s="10"/>
      <c r="S976" s="10"/>
      <c r="T976" s="10"/>
    </row>
    <row r="977" ht="15.75" customHeight="1">
      <c r="B977" s="10"/>
      <c r="C977" s="10"/>
      <c r="D977" s="10"/>
      <c r="E977" s="10"/>
      <c r="F977" s="24"/>
      <c r="J977" s="22"/>
      <c r="R977" s="10"/>
      <c r="S977" s="10"/>
      <c r="T977" s="10"/>
    </row>
    <row r="978" ht="15.75" customHeight="1">
      <c r="B978" s="10"/>
      <c r="C978" s="10"/>
      <c r="D978" s="10"/>
      <c r="E978" s="10"/>
      <c r="F978" s="24"/>
      <c r="J978" s="22"/>
      <c r="R978" s="10"/>
      <c r="S978" s="10"/>
      <c r="T978" s="10"/>
    </row>
    <row r="979" ht="15.75" customHeight="1">
      <c r="B979" s="10"/>
      <c r="C979" s="10"/>
      <c r="D979" s="10"/>
      <c r="E979" s="10"/>
      <c r="F979" s="24"/>
      <c r="J979" s="22"/>
      <c r="R979" s="10"/>
      <c r="S979" s="10"/>
      <c r="T979" s="10"/>
    </row>
    <row r="980" ht="15.75" customHeight="1">
      <c r="B980" s="10"/>
      <c r="C980" s="10"/>
      <c r="D980" s="10"/>
      <c r="E980" s="10"/>
      <c r="F980" s="24"/>
      <c r="J980" s="22"/>
      <c r="R980" s="10"/>
      <c r="S980" s="10"/>
      <c r="T980" s="10"/>
    </row>
    <row r="981" ht="15.75" customHeight="1">
      <c r="B981" s="10"/>
      <c r="C981" s="10"/>
      <c r="D981" s="10"/>
      <c r="E981" s="10"/>
      <c r="F981" s="24"/>
      <c r="J981" s="22"/>
      <c r="R981" s="10"/>
      <c r="S981" s="10"/>
      <c r="T981" s="10"/>
    </row>
    <row r="982" ht="15.75" customHeight="1">
      <c r="B982" s="10"/>
      <c r="C982" s="10"/>
      <c r="D982" s="10"/>
      <c r="E982" s="10"/>
      <c r="F982" s="24"/>
      <c r="J982" s="22"/>
      <c r="R982" s="10"/>
      <c r="S982" s="10"/>
      <c r="T982" s="10"/>
    </row>
    <row r="983" ht="15.75" customHeight="1">
      <c r="B983" s="10"/>
      <c r="C983" s="10"/>
      <c r="D983" s="10"/>
      <c r="E983" s="10"/>
      <c r="F983" s="24"/>
      <c r="J983" s="22"/>
      <c r="R983" s="10"/>
      <c r="S983" s="10"/>
      <c r="T983" s="10"/>
    </row>
    <row r="984" ht="15.75" customHeight="1">
      <c r="B984" s="10"/>
      <c r="C984" s="10"/>
      <c r="D984" s="10"/>
      <c r="E984" s="10"/>
      <c r="F984" s="24"/>
      <c r="J984" s="22"/>
      <c r="R984" s="10"/>
      <c r="S984" s="10"/>
      <c r="T984" s="10"/>
    </row>
    <row r="985" ht="15.75" customHeight="1">
      <c r="B985" s="10"/>
      <c r="C985" s="10"/>
      <c r="D985" s="10"/>
      <c r="E985" s="10"/>
      <c r="F985" s="24"/>
      <c r="J985" s="22"/>
      <c r="R985" s="10"/>
      <c r="S985" s="10"/>
      <c r="T985" s="10"/>
    </row>
    <row r="986" ht="15.75" customHeight="1">
      <c r="B986" s="10"/>
      <c r="C986" s="10"/>
      <c r="D986" s="10"/>
      <c r="E986" s="10"/>
      <c r="F986" s="24"/>
      <c r="J986" s="22"/>
      <c r="R986" s="10"/>
      <c r="S986" s="10"/>
      <c r="T986" s="10"/>
    </row>
    <row r="987" ht="15.75" customHeight="1">
      <c r="B987" s="10"/>
      <c r="C987" s="10"/>
      <c r="D987" s="10"/>
      <c r="E987" s="10"/>
      <c r="F987" s="24"/>
      <c r="J987" s="22"/>
      <c r="R987" s="10"/>
      <c r="S987" s="10"/>
      <c r="T987" s="10"/>
    </row>
    <row r="988" ht="15.75" customHeight="1">
      <c r="B988" s="10"/>
      <c r="C988" s="10"/>
      <c r="D988" s="10"/>
      <c r="E988" s="10"/>
      <c r="F988" s="24"/>
      <c r="J988" s="22"/>
      <c r="R988" s="10"/>
      <c r="S988" s="10"/>
      <c r="T988" s="10"/>
    </row>
    <row r="989" ht="15.75" customHeight="1">
      <c r="B989" s="10"/>
      <c r="C989" s="10"/>
      <c r="D989" s="10"/>
      <c r="E989" s="10"/>
      <c r="F989" s="24"/>
      <c r="J989" s="22"/>
      <c r="R989" s="10"/>
      <c r="S989" s="10"/>
      <c r="T989" s="10"/>
    </row>
    <row r="990" ht="15.75" customHeight="1">
      <c r="B990" s="10"/>
      <c r="C990" s="10"/>
      <c r="D990" s="10"/>
      <c r="E990" s="10"/>
      <c r="F990" s="24"/>
      <c r="J990" s="22"/>
      <c r="R990" s="10"/>
      <c r="S990" s="10"/>
      <c r="T990" s="10"/>
    </row>
    <row r="991" ht="15.75" customHeight="1">
      <c r="B991" s="10"/>
      <c r="C991" s="10"/>
      <c r="D991" s="10"/>
      <c r="E991" s="10"/>
      <c r="F991" s="24"/>
      <c r="J991" s="22"/>
      <c r="R991" s="10"/>
      <c r="S991" s="10"/>
      <c r="T991" s="10"/>
    </row>
    <row r="992" ht="15.75" customHeight="1">
      <c r="B992" s="10"/>
      <c r="C992" s="10"/>
      <c r="D992" s="10"/>
      <c r="E992" s="10"/>
      <c r="F992" s="24"/>
      <c r="J992" s="22"/>
      <c r="R992" s="10"/>
      <c r="S992" s="10"/>
      <c r="T992" s="10"/>
    </row>
    <row r="993" ht="15.75" customHeight="1">
      <c r="B993" s="10"/>
      <c r="C993" s="10"/>
      <c r="D993" s="10"/>
      <c r="E993" s="10"/>
      <c r="F993" s="24"/>
      <c r="J993" s="22"/>
      <c r="R993" s="10"/>
      <c r="S993" s="10"/>
      <c r="T993" s="10"/>
    </row>
    <row r="994" ht="15.75" customHeight="1">
      <c r="B994" s="10"/>
      <c r="C994" s="10"/>
      <c r="D994" s="10"/>
      <c r="E994" s="10"/>
      <c r="F994" s="24"/>
      <c r="J994" s="22"/>
      <c r="R994" s="10"/>
      <c r="S994" s="10"/>
      <c r="T994" s="10"/>
    </row>
    <row r="995" ht="15.75" customHeight="1">
      <c r="B995" s="10"/>
      <c r="C995" s="10"/>
      <c r="D995" s="10"/>
      <c r="E995" s="10"/>
      <c r="F995" s="24"/>
      <c r="J995" s="22"/>
      <c r="R995" s="10"/>
      <c r="S995" s="10"/>
      <c r="T995" s="10"/>
    </row>
    <row r="996" ht="15.75" customHeight="1">
      <c r="B996" s="10"/>
      <c r="C996" s="10"/>
      <c r="D996" s="10"/>
      <c r="E996" s="10"/>
      <c r="F996" s="24"/>
      <c r="J996" s="22"/>
      <c r="R996" s="10"/>
      <c r="S996" s="10"/>
      <c r="T996" s="10"/>
    </row>
    <row r="997" ht="15.75" customHeight="1">
      <c r="B997" s="10"/>
      <c r="C997" s="10"/>
      <c r="D997" s="10"/>
      <c r="E997" s="10"/>
      <c r="F997" s="24"/>
      <c r="J997" s="22"/>
      <c r="R997" s="10"/>
      <c r="S997" s="10"/>
      <c r="T997" s="10"/>
    </row>
    <row r="998" ht="15.75" customHeight="1">
      <c r="B998" s="10"/>
      <c r="C998" s="10"/>
      <c r="D998" s="10"/>
      <c r="E998" s="10"/>
      <c r="F998" s="24"/>
      <c r="J998" s="22"/>
      <c r="R998" s="10"/>
      <c r="S998" s="10"/>
      <c r="T998" s="10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10.57"/>
    <col customWidth="1" min="3" max="3" width="19.57"/>
    <col customWidth="1" min="4" max="4" width="20.57"/>
    <col customWidth="1" min="5" max="5" width="10.57"/>
    <col customWidth="1" min="6" max="6" width="17.57"/>
    <col customWidth="1" min="7" max="7" width="10.57"/>
    <col customWidth="1" min="8" max="8" width="19.0"/>
    <col customWidth="1" min="9" max="9" width="13.71"/>
    <col customWidth="1" min="10" max="10" width="9.14"/>
    <col customWidth="1" min="11" max="11" width="8.71"/>
    <col customWidth="1" min="12" max="17" width="4.29"/>
    <col customWidth="1" min="18" max="18" width="15.0"/>
    <col customWidth="1" min="19" max="19" width="19.57"/>
    <col customWidth="1" min="20" max="20" width="14.0"/>
    <col customWidth="1" min="21" max="27" width="21.0"/>
  </cols>
  <sheetData>
    <row r="1">
      <c r="A1" s="5" t="s">
        <v>156</v>
      </c>
      <c r="B1" s="1" t="s">
        <v>1</v>
      </c>
      <c r="C1" s="1">
        <v>2023.0</v>
      </c>
      <c r="D1" s="1">
        <v>2022.0</v>
      </c>
      <c r="E1" s="1" t="s">
        <v>2</v>
      </c>
      <c r="F1" s="23">
        <v>2021.0</v>
      </c>
      <c r="G1" s="1" t="s">
        <v>3</v>
      </c>
      <c r="H1" s="1">
        <v>2020.0</v>
      </c>
      <c r="I1" s="1" t="s">
        <v>4</v>
      </c>
      <c r="J1" s="6" t="s">
        <v>5</v>
      </c>
      <c r="K1" s="5" t="s">
        <v>6</v>
      </c>
      <c r="L1" s="4">
        <v>-1.0</v>
      </c>
      <c r="M1" s="4">
        <v>-2.0</v>
      </c>
      <c r="N1" s="4">
        <v>-3.0</v>
      </c>
      <c r="O1" s="4">
        <v>-4.0</v>
      </c>
      <c r="P1" s="4">
        <v>-5.0</v>
      </c>
      <c r="Q1" s="4">
        <v>-6.0</v>
      </c>
      <c r="R1" s="1">
        <v>2023.0</v>
      </c>
      <c r="S1" s="1">
        <v>2022.0</v>
      </c>
      <c r="T1" s="23">
        <v>2021.0</v>
      </c>
      <c r="U1" s="1">
        <v>2020.0</v>
      </c>
      <c r="V1" s="82">
        <v>2019.0</v>
      </c>
      <c r="W1" s="1">
        <v>2018.0</v>
      </c>
      <c r="X1" s="1">
        <v>2017.0</v>
      </c>
      <c r="Y1" s="1">
        <v>2016.0</v>
      </c>
      <c r="Z1" s="1">
        <v>2015.0</v>
      </c>
      <c r="AA1" s="1">
        <v>2014.0</v>
      </c>
    </row>
    <row r="2">
      <c r="A2" s="5">
        <v>1.0</v>
      </c>
      <c r="B2" s="5">
        <v>1.0</v>
      </c>
      <c r="C2" s="5" t="s">
        <v>831</v>
      </c>
      <c r="D2" s="10" t="s">
        <v>832</v>
      </c>
      <c r="E2" s="5">
        <v>1.0</v>
      </c>
      <c r="F2" s="24" t="s">
        <v>736</v>
      </c>
      <c r="G2" s="5">
        <v>1.0</v>
      </c>
      <c r="H2" s="10" t="s">
        <v>833</v>
      </c>
      <c r="I2" s="83">
        <v>2.0</v>
      </c>
      <c r="J2" s="6">
        <f t="shared" ref="J2:J15" si="2">IF(K2 &gt;= 6,4,IF( K2 &gt;=3,2,1))</f>
        <v>1</v>
      </c>
      <c r="K2" s="5">
        <f t="shared" ref="K2:K35" si="3">SUM(L2:Q2)</f>
        <v>1</v>
      </c>
      <c r="L2" s="10">
        <f t="shared" ref="L2:P2" si="1">IF(ISNA(VLOOKUP($R2,S$2:S$35,1,FALSE))=FALSE,1,0)</f>
        <v>1</v>
      </c>
      <c r="M2" s="10">
        <f t="shared" si="1"/>
        <v>0</v>
      </c>
      <c r="N2" s="10">
        <f t="shared" si="1"/>
        <v>0</v>
      </c>
      <c r="O2" s="10">
        <f t="shared" si="1"/>
        <v>0</v>
      </c>
      <c r="P2" s="10">
        <f t="shared" si="1"/>
        <v>0</v>
      </c>
      <c r="Q2" s="10">
        <f t="shared" ref="Q2:Q35" si="5">IF(ISNA(VLOOKUP($R2,X$2:X$371,1,FALSE))=FALSE,1,0)</f>
        <v>0</v>
      </c>
      <c r="R2" s="10" t="s">
        <v>831</v>
      </c>
      <c r="S2" s="10" t="s">
        <v>832</v>
      </c>
      <c r="T2" s="24" t="s">
        <v>736</v>
      </c>
      <c r="U2" s="10" t="s">
        <v>833</v>
      </c>
      <c r="V2" s="25" t="s">
        <v>834</v>
      </c>
      <c r="W2" s="9" t="s">
        <v>834</v>
      </c>
      <c r="X2" s="9" t="s">
        <v>834</v>
      </c>
      <c r="Y2" s="9" t="s">
        <v>834</v>
      </c>
      <c r="Z2" s="9" t="s">
        <v>477</v>
      </c>
      <c r="AA2" s="9" t="s">
        <v>571</v>
      </c>
    </row>
    <row r="3">
      <c r="A3" s="5"/>
      <c r="B3" s="5">
        <v>1.0</v>
      </c>
      <c r="C3" s="5" t="s">
        <v>736</v>
      </c>
      <c r="D3" s="10" t="s">
        <v>831</v>
      </c>
      <c r="E3" s="5">
        <v>1.0</v>
      </c>
      <c r="F3" s="24" t="s">
        <v>343</v>
      </c>
      <c r="G3" s="5">
        <v>1.0</v>
      </c>
      <c r="H3" s="10" t="s">
        <v>835</v>
      </c>
      <c r="I3" s="83">
        <v>1.0</v>
      </c>
      <c r="J3" s="6">
        <f t="shared" si="2"/>
        <v>1</v>
      </c>
      <c r="K3" s="5">
        <f t="shared" si="3"/>
        <v>2</v>
      </c>
      <c r="L3" s="10">
        <f t="shared" ref="L3:P3" si="4">IF(ISNA(VLOOKUP($R3,S$2:S$35,1,FALSE))=FALSE,1,0)</f>
        <v>1</v>
      </c>
      <c r="M3" s="10">
        <f t="shared" si="4"/>
        <v>1</v>
      </c>
      <c r="N3" s="10">
        <f t="shared" si="4"/>
        <v>0</v>
      </c>
      <c r="O3" s="10">
        <f t="shared" si="4"/>
        <v>0</v>
      </c>
      <c r="P3" s="10">
        <f t="shared" si="4"/>
        <v>0</v>
      </c>
      <c r="Q3" s="10">
        <f t="shared" si="5"/>
        <v>0</v>
      </c>
      <c r="R3" s="10" t="s">
        <v>736</v>
      </c>
      <c r="S3" s="10" t="s">
        <v>831</v>
      </c>
      <c r="T3" s="24" t="s">
        <v>343</v>
      </c>
      <c r="U3" s="10" t="s">
        <v>835</v>
      </c>
      <c r="V3" s="25" t="s">
        <v>836</v>
      </c>
      <c r="W3" s="58" t="s">
        <v>471</v>
      </c>
      <c r="X3" s="58" t="s">
        <v>471</v>
      </c>
      <c r="Y3" s="9" t="s">
        <v>477</v>
      </c>
      <c r="Z3" s="9" t="s">
        <v>837</v>
      </c>
      <c r="AA3" s="9" t="s">
        <v>477</v>
      </c>
    </row>
    <row r="4">
      <c r="A4" s="5">
        <v>1.0</v>
      </c>
      <c r="B4" s="5">
        <v>1.0</v>
      </c>
      <c r="C4" s="5" t="s">
        <v>838</v>
      </c>
      <c r="D4" s="10" t="s">
        <v>736</v>
      </c>
      <c r="E4" s="5">
        <v>1.0</v>
      </c>
      <c r="F4" s="24" t="s">
        <v>839</v>
      </c>
      <c r="G4" s="5">
        <v>1.0</v>
      </c>
      <c r="H4" s="10" t="s">
        <v>840</v>
      </c>
      <c r="I4" s="83">
        <v>1.0</v>
      </c>
      <c r="J4" s="6">
        <f t="shared" si="2"/>
        <v>1</v>
      </c>
      <c r="K4" s="5">
        <f t="shared" si="3"/>
        <v>0</v>
      </c>
      <c r="L4" s="10">
        <f t="shared" ref="L4:P4" si="6">IF(ISNA(VLOOKUP($R4,S$2:S$35,1,FALSE))=FALSE,1,0)</f>
        <v>0</v>
      </c>
      <c r="M4" s="10">
        <f t="shared" si="6"/>
        <v>0</v>
      </c>
      <c r="N4" s="10">
        <f t="shared" si="6"/>
        <v>0</v>
      </c>
      <c r="O4" s="10">
        <f t="shared" si="6"/>
        <v>0</v>
      </c>
      <c r="P4" s="10">
        <f t="shared" si="6"/>
        <v>0</v>
      </c>
      <c r="Q4" s="10">
        <f t="shared" si="5"/>
        <v>0</v>
      </c>
      <c r="R4" s="10" t="s">
        <v>838</v>
      </c>
      <c r="S4" s="10" t="s">
        <v>736</v>
      </c>
      <c r="T4" s="24" t="s">
        <v>839</v>
      </c>
      <c r="U4" s="10" t="s">
        <v>840</v>
      </c>
      <c r="V4" s="25" t="s">
        <v>833</v>
      </c>
      <c r="W4" s="9" t="s">
        <v>477</v>
      </c>
      <c r="X4" s="9" t="s">
        <v>477</v>
      </c>
      <c r="Y4" s="9" t="s">
        <v>841</v>
      </c>
      <c r="Z4" s="84" t="s">
        <v>842</v>
      </c>
      <c r="AA4" s="84" t="s">
        <v>842</v>
      </c>
    </row>
    <row r="5">
      <c r="A5" s="5">
        <v>1.0</v>
      </c>
      <c r="B5" s="5">
        <v>1.0</v>
      </c>
      <c r="C5" s="5" t="s">
        <v>839</v>
      </c>
      <c r="D5" s="10" t="s">
        <v>839</v>
      </c>
      <c r="E5" s="5">
        <v>1.0</v>
      </c>
      <c r="F5" s="24" t="s">
        <v>41</v>
      </c>
      <c r="G5" s="5">
        <v>1.0</v>
      </c>
      <c r="H5" s="10" t="s">
        <v>843</v>
      </c>
      <c r="I5" s="83">
        <v>1.0</v>
      </c>
      <c r="J5" s="6">
        <f t="shared" si="2"/>
        <v>1</v>
      </c>
      <c r="K5" s="5">
        <f t="shared" si="3"/>
        <v>2</v>
      </c>
      <c r="L5" s="10">
        <f t="shared" ref="L5:P5" si="7">IF(ISNA(VLOOKUP($R5,S$2:S$35,1,FALSE))=FALSE,1,0)</f>
        <v>1</v>
      </c>
      <c r="M5" s="10">
        <f t="shared" si="7"/>
        <v>1</v>
      </c>
      <c r="N5" s="10">
        <f t="shared" si="7"/>
        <v>0</v>
      </c>
      <c r="O5" s="10">
        <f t="shared" si="7"/>
        <v>0</v>
      </c>
      <c r="P5" s="10">
        <f t="shared" si="7"/>
        <v>0</v>
      </c>
      <c r="Q5" s="10">
        <f t="shared" si="5"/>
        <v>0</v>
      </c>
      <c r="R5" s="10" t="s">
        <v>839</v>
      </c>
      <c r="S5" s="10" t="s">
        <v>839</v>
      </c>
      <c r="T5" s="24" t="s">
        <v>41</v>
      </c>
      <c r="U5" s="10" t="s">
        <v>843</v>
      </c>
      <c r="V5" s="25" t="s">
        <v>178</v>
      </c>
      <c r="W5" s="9" t="s">
        <v>836</v>
      </c>
      <c r="X5" s="9" t="s">
        <v>739</v>
      </c>
      <c r="Y5" s="9" t="s">
        <v>844</v>
      </c>
      <c r="Z5" s="9" t="s">
        <v>836</v>
      </c>
      <c r="AA5" s="9" t="s">
        <v>845</v>
      </c>
    </row>
    <row r="6">
      <c r="A6" s="5"/>
      <c r="B6" s="5">
        <v>1.0</v>
      </c>
      <c r="C6" s="5" t="s">
        <v>485</v>
      </c>
      <c r="D6" s="10" t="s">
        <v>485</v>
      </c>
      <c r="E6" s="5">
        <v>1.0</v>
      </c>
      <c r="F6" s="24" t="s">
        <v>835</v>
      </c>
      <c r="G6" s="5">
        <f>VLOOKUP(F6,$H$2:$I$37,2,FALSE)</f>
        <v>1</v>
      </c>
      <c r="H6" s="10" t="s">
        <v>846</v>
      </c>
      <c r="I6" s="83">
        <v>2.0</v>
      </c>
      <c r="J6" s="6">
        <f t="shared" si="2"/>
        <v>1</v>
      </c>
      <c r="K6" s="5">
        <f t="shared" si="3"/>
        <v>1</v>
      </c>
      <c r="L6" s="10">
        <f t="shared" ref="L6:P6" si="8">IF(ISNA(VLOOKUP($R6,S$2:S$35,1,FALSE))=FALSE,1,0)</f>
        <v>1</v>
      </c>
      <c r="M6" s="10">
        <f t="shared" si="8"/>
        <v>0</v>
      </c>
      <c r="N6" s="10">
        <f t="shared" si="8"/>
        <v>0</v>
      </c>
      <c r="O6" s="10">
        <f t="shared" si="8"/>
        <v>0</v>
      </c>
      <c r="P6" s="10">
        <f t="shared" si="8"/>
        <v>0</v>
      </c>
      <c r="Q6" s="10">
        <f t="shared" si="5"/>
        <v>0</v>
      </c>
      <c r="R6" s="10" t="s">
        <v>485</v>
      </c>
      <c r="S6" s="10" t="s">
        <v>485</v>
      </c>
      <c r="T6" s="24" t="s">
        <v>835</v>
      </c>
      <c r="U6" s="10" t="s">
        <v>846</v>
      </c>
      <c r="V6" s="25" t="s">
        <v>578</v>
      </c>
      <c r="W6" s="9" t="s">
        <v>833</v>
      </c>
      <c r="X6" s="9" t="s">
        <v>847</v>
      </c>
      <c r="Y6" s="9" t="s">
        <v>640</v>
      </c>
      <c r="Z6" s="9" t="s">
        <v>833</v>
      </c>
      <c r="AA6" s="9" t="s">
        <v>836</v>
      </c>
    </row>
    <row r="7">
      <c r="A7" s="5">
        <v>1.0</v>
      </c>
      <c r="B7" s="5">
        <v>1.0</v>
      </c>
      <c r="C7" s="5" t="s">
        <v>848</v>
      </c>
      <c r="D7" s="10" t="s">
        <v>596</v>
      </c>
      <c r="E7" s="5">
        <v>1.0</v>
      </c>
      <c r="F7" s="24" t="s">
        <v>596</v>
      </c>
      <c r="G7" s="5">
        <v>1.0</v>
      </c>
      <c r="H7" s="10" t="s">
        <v>849</v>
      </c>
      <c r="I7" s="83">
        <v>1.0</v>
      </c>
      <c r="J7" s="6">
        <f t="shared" si="2"/>
        <v>1</v>
      </c>
      <c r="K7" s="5">
        <f t="shared" si="3"/>
        <v>0</v>
      </c>
      <c r="L7" s="10">
        <f t="shared" ref="L7:P7" si="9">IF(ISNA(VLOOKUP($R7,S$2:S$35,1,FALSE))=FALSE,1,0)</f>
        <v>0</v>
      </c>
      <c r="M7" s="10">
        <f t="shared" si="9"/>
        <v>0</v>
      </c>
      <c r="N7" s="10">
        <f t="shared" si="9"/>
        <v>0</v>
      </c>
      <c r="O7" s="10">
        <f t="shared" si="9"/>
        <v>0</v>
      </c>
      <c r="P7" s="10">
        <f t="shared" si="9"/>
        <v>0</v>
      </c>
      <c r="Q7" s="10">
        <f t="shared" si="5"/>
        <v>0</v>
      </c>
      <c r="R7" s="10" t="s">
        <v>848</v>
      </c>
      <c r="S7" s="10" t="s">
        <v>596</v>
      </c>
      <c r="T7" s="24" t="s">
        <v>596</v>
      </c>
      <c r="U7" s="10" t="s">
        <v>849</v>
      </c>
      <c r="V7" s="25" t="s">
        <v>850</v>
      </c>
      <c r="W7" s="9" t="s">
        <v>178</v>
      </c>
      <c r="X7" s="9" t="s">
        <v>836</v>
      </c>
      <c r="Y7" s="9" t="s">
        <v>836</v>
      </c>
      <c r="Z7" s="9" t="s">
        <v>44</v>
      </c>
      <c r="AA7" s="9" t="s">
        <v>851</v>
      </c>
    </row>
    <row r="8">
      <c r="A8" s="5"/>
      <c r="B8" s="5">
        <v>1.0</v>
      </c>
      <c r="C8" s="5" t="s">
        <v>852</v>
      </c>
      <c r="D8" s="10" t="s">
        <v>853</v>
      </c>
      <c r="E8" s="5">
        <v>1.0</v>
      </c>
      <c r="F8" s="24" t="s">
        <v>854</v>
      </c>
      <c r="G8" s="5">
        <v>1.0</v>
      </c>
      <c r="H8" s="10" t="s">
        <v>855</v>
      </c>
      <c r="I8" s="83">
        <v>2.0</v>
      </c>
      <c r="J8" s="6">
        <f t="shared" si="2"/>
        <v>1</v>
      </c>
      <c r="K8" s="5">
        <f t="shared" si="3"/>
        <v>0</v>
      </c>
      <c r="L8" s="10">
        <f t="shared" ref="L8:P8" si="10">IF(ISNA(VLOOKUP($R8,S$2:S$35,1,FALSE))=FALSE,1,0)</f>
        <v>0</v>
      </c>
      <c r="M8" s="10">
        <f t="shared" si="10"/>
        <v>0</v>
      </c>
      <c r="N8" s="10">
        <f t="shared" si="10"/>
        <v>0</v>
      </c>
      <c r="O8" s="10">
        <f t="shared" si="10"/>
        <v>0</v>
      </c>
      <c r="P8" s="10">
        <f t="shared" si="10"/>
        <v>0</v>
      </c>
      <c r="Q8" s="10">
        <f t="shared" si="5"/>
        <v>0</v>
      </c>
      <c r="R8" s="10" t="s">
        <v>852</v>
      </c>
      <c r="S8" s="10" t="s">
        <v>853</v>
      </c>
      <c r="T8" s="24" t="s">
        <v>854</v>
      </c>
      <c r="U8" s="10" t="s">
        <v>855</v>
      </c>
      <c r="V8" s="25" t="s">
        <v>840</v>
      </c>
      <c r="W8" s="84" t="s">
        <v>856</v>
      </c>
      <c r="X8" s="9" t="s">
        <v>833</v>
      </c>
      <c r="Y8" s="9" t="s">
        <v>833</v>
      </c>
      <c r="Z8" s="9" t="s">
        <v>851</v>
      </c>
      <c r="AA8" s="9" t="s">
        <v>857</v>
      </c>
    </row>
    <row r="9">
      <c r="A9" s="5">
        <v>1.0</v>
      </c>
      <c r="B9" s="5">
        <v>1.0</v>
      </c>
      <c r="C9" s="5" t="s">
        <v>596</v>
      </c>
      <c r="D9" s="10" t="s">
        <v>840</v>
      </c>
      <c r="E9" s="5">
        <v>1.0</v>
      </c>
      <c r="F9" s="24" t="s">
        <v>840</v>
      </c>
      <c r="G9" s="5">
        <f>VLOOKUP(F9,$H$2:$I$37,2,FALSE)</f>
        <v>1</v>
      </c>
      <c r="H9" s="10" t="s">
        <v>858</v>
      </c>
      <c r="I9" s="83">
        <v>1.0</v>
      </c>
      <c r="J9" s="6">
        <f t="shared" si="2"/>
        <v>1</v>
      </c>
      <c r="K9" s="5">
        <f t="shared" si="3"/>
        <v>2</v>
      </c>
      <c r="L9" s="10">
        <f t="shared" ref="L9:P9" si="11">IF(ISNA(VLOOKUP($R9,S$2:S$35,1,FALSE))=FALSE,1,0)</f>
        <v>1</v>
      </c>
      <c r="M9" s="10">
        <f t="shared" si="11"/>
        <v>1</v>
      </c>
      <c r="N9" s="10">
        <f t="shared" si="11"/>
        <v>0</v>
      </c>
      <c r="O9" s="10">
        <f t="shared" si="11"/>
        <v>0</v>
      </c>
      <c r="P9" s="10">
        <f t="shared" si="11"/>
        <v>0</v>
      </c>
      <c r="Q9" s="10">
        <f t="shared" si="5"/>
        <v>0</v>
      </c>
      <c r="R9" s="10" t="s">
        <v>596</v>
      </c>
      <c r="S9" s="10" t="s">
        <v>840</v>
      </c>
      <c r="T9" s="24" t="s">
        <v>840</v>
      </c>
      <c r="U9" s="85" t="s">
        <v>858</v>
      </c>
      <c r="V9" s="25" t="s">
        <v>446</v>
      </c>
      <c r="W9" s="9" t="s">
        <v>850</v>
      </c>
      <c r="X9" s="84" t="s">
        <v>856</v>
      </c>
      <c r="Y9" s="9" t="s">
        <v>851</v>
      </c>
      <c r="Z9" s="9" t="s">
        <v>850</v>
      </c>
      <c r="AA9" s="9" t="s">
        <v>859</v>
      </c>
    </row>
    <row r="10">
      <c r="A10" s="5">
        <v>1.0</v>
      </c>
      <c r="B10" s="5">
        <v>1.0</v>
      </c>
      <c r="C10" s="5" t="s">
        <v>853</v>
      </c>
      <c r="D10" s="10" t="s">
        <v>96</v>
      </c>
      <c r="E10" s="14">
        <v>2.0</v>
      </c>
      <c r="F10" s="24" t="s">
        <v>860</v>
      </c>
      <c r="G10" s="5">
        <v>1.0</v>
      </c>
      <c r="H10" s="10" t="s">
        <v>861</v>
      </c>
      <c r="I10" s="83">
        <v>1.0</v>
      </c>
      <c r="J10" s="6">
        <f t="shared" si="2"/>
        <v>1</v>
      </c>
      <c r="K10" s="5">
        <f t="shared" si="3"/>
        <v>1</v>
      </c>
      <c r="L10" s="10">
        <f t="shared" ref="L10:P10" si="12">IF(ISNA(VLOOKUP($R10,S$2:S$35,1,FALSE))=FALSE,1,0)</f>
        <v>1</v>
      </c>
      <c r="M10" s="10">
        <f t="shared" si="12"/>
        <v>0</v>
      </c>
      <c r="N10" s="10">
        <f t="shared" si="12"/>
        <v>0</v>
      </c>
      <c r="O10" s="10">
        <f t="shared" si="12"/>
        <v>0</v>
      </c>
      <c r="P10" s="10">
        <f t="shared" si="12"/>
        <v>0</v>
      </c>
      <c r="Q10" s="10">
        <f t="shared" si="5"/>
        <v>0</v>
      </c>
      <c r="R10" s="10" t="s">
        <v>853</v>
      </c>
      <c r="S10" s="10" t="s">
        <v>96</v>
      </c>
      <c r="T10" s="24" t="s">
        <v>860</v>
      </c>
      <c r="U10" s="10" t="s">
        <v>861</v>
      </c>
      <c r="V10" s="25" t="s">
        <v>862</v>
      </c>
      <c r="W10" s="9" t="s">
        <v>863</v>
      </c>
      <c r="X10" s="9" t="s">
        <v>850</v>
      </c>
      <c r="Y10" s="84" t="s">
        <v>856</v>
      </c>
      <c r="Z10" s="9" t="s">
        <v>658</v>
      </c>
      <c r="AA10" s="9" t="s">
        <v>864</v>
      </c>
    </row>
    <row r="11">
      <c r="A11" s="5">
        <v>1.0</v>
      </c>
      <c r="B11" s="5">
        <v>2.0</v>
      </c>
      <c r="C11" s="5" t="s">
        <v>840</v>
      </c>
      <c r="D11" s="10" t="s">
        <v>843</v>
      </c>
      <c r="E11" s="5">
        <v>1.0</v>
      </c>
      <c r="F11" s="24" t="s">
        <v>507</v>
      </c>
      <c r="G11" s="5">
        <v>1.0</v>
      </c>
      <c r="H11" s="10" t="s">
        <v>865</v>
      </c>
      <c r="I11" s="83">
        <v>1.0</v>
      </c>
      <c r="J11" s="6">
        <f t="shared" si="2"/>
        <v>2</v>
      </c>
      <c r="K11" s="5">
        <f t="shared" si="3"/>
        <v>4</v>
      </c>
      <c r="L11" s="10">
        <f t="shared" ref="L11:P11" si="13">IF(ISNA(VLOOKUP($R11,S$2:S$35,1,FALSE))=FALSE,1,0)</f>
        <v>1</v>
      </c>
      <c r="M11" s="10">
        <f t="shared" si="13"/>
        <v>1</v>
      </c>
      <c r="N11" s="10">
        <f t="shared" si="13"/>
        <v>1</v>
      </c>
      <c r="O11" s="10">
        <f t="shared" si="13"/>
        <v>1</v>
      </c>
      <c r="P11" s="10">
        <f t="shared" si="13"/>
        <v>0</v>
      </c>
      <c r="Q11" s="10">
        <f t="shared" si="5"/>
        <v>0</v>
      </c>
      <c r="R11" s="10" t="s">
        <v>840</v>
      </c>
      <c r="S11" s="10" t="s">
        <v>843</v>
      </c>
      <c r="T11" s="24" t="s">
        <v>507</v>
      </c>
      <c r="U11" s="10" t="s">
        <v>865</v>
      </c>
      <c r="V11" s="25" t="s">
        <v>866</v>
      </c>
      <c r="W11" s="9" t="s">
        <v>866</v>
      </c>
      <c r="X11" s="84" t="s">
        <v>867</v>
      </c>
      <c r="Y11" s="9" t="s">
        <v>850</v>
      </c>
      <c r="Z11" s="9" t="s">
        <v>857</v>
      </c>
      <c r="AA11" s="9" t="s">
        <v>863</v>
      </c>
    </row>
    <row r="12">
      <c r="A12" s="5">
        <v>1.0</v>
      </c>
      <c r="B12" s="5">
        <v>1.0</v>
      </c>
      <c r="C12" s="5" t="s">
        <v>219</v>
      </c>
      <c r="D12" s="10" t="s">
        <v>501</v>
      </c>
      <c r="E12" s="5">
        <v>1.0</v>
      </c>
      <c r="F12" s="24" t="s">
        <v>96</v>
      </c>
      <c r="G12" s="14">
        <v>2.0</v>
      </c>
      <c r="H12" s="10" t="s">
        <v>868</v>
      </c>
      <c r="I12" s="83">
        <v>1.0</v>
      </c>
      <c r="J12" s="6">
        <f t="shared" si="2"/>
        <v>1</v>
      </c>
      <c r="K12" s="5">
        <f t="shared" si="3"/>
        <v>0</v>
      </c>
      <c r="L12" s="10">
        <f t="shared" ref="L12:P12" si="14">IF(ISNA(VLOOKUP($R12,S$2:S$35,1,FALSE))=FALSE,1,0)</f>
        <v>0</v>
      </c>
      <c r="M12" s="10">
        <f t="shared" si="14"/>
        <v>0</v>
      </c>
      <c r="N12" s="10">
        <f t="shared" si="14"/>
        <v>0</v>
      </c>
      <c r="O12" s="10">
        <f t="shared" si="14"/>
        <v>0</v>
      </c>
      <c r="P12" s="10">
        <f t="shared" si="14"/>
        <v>0</v>
      </c>
      <c r="Q12" s="10">
        <f t="shared" si="5"/>
        <v>0</v>
      </c>
      <c r="R12" s="10" t="s">
        <v>219</v>
      </c>
      <c r="S12" s="10" t="s">
        <v>501</v>
      </c>
      <c r="T12" s="24" t="s">
        <v>96</v>
      </c>
      <c r="U12" s="10" t="s">
        <v>868</v>
      </c>
      <c r="V12" s="25" t="s">
        <v>244</v>
      </c>
      <c r="W12" s="9" t="s">
        <v>869</v>
      </c>
      <c r="X12" s="9" t="s">
        <v>870</v>
      </c>
      <c r="Y12" s="84" t="s">
        <v>867</v>
      </c>
      <c r="Z12" s="9" t="s">
        <v>870</v>
      </c>
      <c r="AA12" s="9" t="s">
        <v>866</v>
      </c>
    </row>
    <row r="13">
      <c r="A13" s="5"/>
      <c r="B13" s="5">
        <v>1.0</v>
      </c>
      <c r="C13" s="5" t="s">
        <v>507</v>
      </c>
      <c r="D13" s="10" t="s">
        <v>849</v>
      </c>
      <c r="E13" s="5">
        <v>1.0</v>
      </c>
      <c r="F13" s="24" t="s">
        <v>843</v>
      </c>
      <c r="G13" s="5">
        <f t="shared" ref="G13:G19" si="16">VLOOKUP(F13,$H$2:$I$37,2,FALSE)</f>
        <v>1</v>
      </c>
      <c r="H13" s="84" t="s">
        <v>871</v>
      </c>
      <c r="I13" s="83">
        <v>4.0</v>
      </c>
      <c r="J13" s="6">
        <f t="shared" si="2"/>
        <v>1</v>
      </c>
      <c r="K13" s="5">
        <f t="shared" si="3"/>
        <v>1</v>
      </c>
      <c r="L13" s="10">
        <f t="shared" ref="L13:P13" si="15">IF(ISNA(VLOOKUP($R13,S$2:S$35,1,FALSE))=FALSE,1,0)</f>
        <v>0</v>
      </c>
      <c r="M13" s="10">
        <f t="shared" si="15"/>
        <v>1</v>
      </c>
      <c r="N13" s="10">
        <f t="shared" si="15"/>
        <v>0</v>
      </c>
      <c r="O13" s="10">
        <f t="shared" si="15"/>
        <v>0</v>
      </c>
      <c r="P13" s="10">
        <f t="shared" si="15"/>
        <v>0</v>
      </c>
      <c r="Q13" s="10">
        <f t="shared" si="5"/>
        <v>0</v>
      </c>
      <c r="R13" s="10" t="s">
        <v>507</v>
      </c>
      <c r="S13" s="10" t="s">
        <v>849</v>
      </c>
      <c r="T13" s="24" t="s">
        <v>843</v>
      </c>
      <c r="U13" s="84" t="s">
        <v>871</v>
      </c>
      <c r="V13" s="25" t="s">
        <v>846</v>
      </c>
      <c r="W13" s="9" t="s">
        <v>846</v>
      </c>
      <c r="X13" s="9" t="s">
        <v>863</v>
      </c>
      <c r="Y13" s="9" t="s">
        <v>870</v>
      </c>
      <c r="Z13" s="9" t="s">
        <v>863</v>
      </c>
      <c r="AA13" s="58" t="s">
        <v>511</v>
      </c>
    </row>
    <row r="14">
      <c r="A14" s="5"/>
      <c r="B14" s="5">
        <v>1.0</v>
      </c>
      <c r="C14" s="5" t="s">
        <v>872</v>
      </c>
      <c r="D14" s="85" t="s">
        <v>858</v>
      </c>
      <c r="E14" s="5">
        <v>2.0</v>
      </c>
      <c r="F14" s="24" t="s">
        <v>849</v>
      </c>
      <c r="G14" s="5">
        <f t="shared" si="16"/>
        <v>1</v>
      </c>
      <c r="H14" s="10" t="s">
        <v>873</v>
      </c>
      <c r="I14" s="83">
        <v>1.0</v>
      </c>
      <c r="J14" s="6">
        <f t="shared" si="2"/>
        <v>1</v>
      </c>
      <c r="K14" s="5">
        <f t="shared" si="3"/>
        <v>0</v>
      </c>
      <c r="L14" s="10">
        <f t="shared" ref="L14:P14" si="17">IF(ISNA(VLOOKUP($R14,S$2:S$35,1,FALSE))=FALSE,1,0)</f>
        <v>0</v>
      </c>
      <c r="M14" s="10">
        <f t="shared" si="17"/>
        <v>0</v>
      </c>
      <c r="N14" s="10">
        <f t="shared" si="17"/>
        <v>0</v>
      </c>
      <c r="O14" s="10">
        <f t="shared" si="17"/>
        <v>0</v>
      </c>
      <c r="P14" s="10">
        <f t="shared" si="17"/>
        <v>0</v>
      </c>
      <c r="Q14" s="10">
        <f t="shared" si="5"/>
        <v>0</v>
      </c>
      <c r="R14" s="10" t="s">
        <v>872</v>
      </c>
      <c r="S14" s="85" t="s">
        <v>858</v>
      </c>
      <c r="T14" s="24" t="s">
        <v>849</v>
      </c>
      <c r="U14" s="10" t="s">
        <v>873</v>
      </c>
      <c r="V14" s="25" t="s">
        <v>855</v>
      </c>
      <c r="W14" s="9" t="s">
        <v>700</v>
      </c>
      <c r="X14" s="9" t="s">
        <v>874</v>
      </c>
      <c r="Y14" s="9" t="s">
        <v>863</v>
      </c>
      <c r="Z14" s="9" t="s">
        <v>875</v>
      </c>
      <c r="AA14" s="9" t="s">
        <v>876</v>
      </c>
    </row>
    <row r="15">
      <c r="A15" s="5"/>
      <c r="B15" s="5">
        <v>1.0</v>
      </c>
      <c r="C15" s="5" t="s">
        <v>877</v>
      </c>
      <c r="D15" s="10" t="s">
        <v>861</v>
      </c>
      <c r="E15" s="5">
        <v>1.0</v>
      </c>
      <c r="F15" s="86" t="s">
        <v>858</v>
      </c>
      <c r="G15" s="5">
        <f t="shared" si="16"/>
        <v>1</v>
      </c>
      <c r="H15" s="10" t="s">
        <v>878</v>
      </c>
      <c r="I15" s="83">
        <v>1.0</v>
      </c>
      <c r="J15" s="6">
        <f t="shared" si="2"/>
        <v>1</v>
      </c>
      <c r="K15" s="5">
        <f t="shared" si="3"/>
        <v>0</v>
      </c>
      <c r="L15" s="10">
        <f t="shared" ref="L15:P15" si="18">IF(ISNA(VLOOKUP($R15,S$2:S$35,1,FALSE))=FALSE,1,0)</f>
        <v>0</v>
      </c>
      <c r="M15" s="10">
        <f t="shared" si="18"/>
        <v>0</v>
      </c>
      <c r="N15" s="10">
        <f t="shared" si="18"/>
        <v>0</v>
      </c>
      <c r="O15" s="10">
        <f t="shared" si="18"/>
        <v>0</v>
      </c>
      <c r="P15" s="10">
        <f t="shared" si="18"/>
        <v>0</v>
      </c>
      <c r="Q15" s="10">
        <f t="shared" si="5"/>
        <v>0</v>
      </c>
      <c r="R15" s="10" t="s">
        <v>877</v>
      </c>
      <c r="S15" s="10" t="s">
        <v>861</v>
      </c>
      <c r="T15" s="86" t="s">
        <v>858</v>
      </c>
      <c r="U15" s="10" t="s">
        <v>878</v>
      </c>
      <c r="V15" s="25" t="s">
        <v>879</v>
      </c>
      <c r="W15" s="9" t="s">
        <v>855</v>
      </c>
      <c r="X15" s="9" t="s">
        <v>880</v>
      </c>
      <c r="Y15" s="9" t="s">
        <v>880</v>
      </c>
      <c r="Z15" s="9" t="s">
        <v>866</v>
      </c>
      <c r="AA15" s="9" t="s">
        <v>881</v>
      </c>
    </row>
    <row r="16">
      <c r="A16" s="5"/>
      <c r="B16" s="14">
        <v>2.0</v>
      </c>
      <c r="C16" s="5" t="s">
        <v>96</v>
      </c>
      <c r="D16" s="10" t="s">
        <v>865</v>
      </c>
      <c r="E16" s="5">
        <v>1.0</v>
      </c>
      <c r="F16" s="24" t="s">
        <v>861</v>
      </c>
      <c r="G16" s="5">
        <f t="shared" si="16"/>
        <v>1</v>
      </c>
      <c r="H16" s="10" t="s">
        <v>882</v>
      </c>
      <c r="I16" s="83">
        <v>1.0</v>
      </c>
      <c r="J16" s="15">
        <v>2.0</v>
      </c>
      <c r="K16" s="5">
        <f t="shared" si="3"/>
        <v>2</v>
      </c>
      <c r="L16" s="10">
        <f t="shared" ref="L16:P16" si="19">IF(ISNA(VLOOKUP($R16,S$2:S$35,1,FALSE))=FALSE,1,0)</f>
        <v>1</v>
      </c>
      <c r="M16" s="10">
        <f t="shared" si="19"/>
        <v>1</v>
      </c>
      <c r="N16" s="10">
        <f t="shared" si="19"/>
        <v>0</v>
      </c>
      <c r="O16" s="10">
        <f t="shared" si="19"/>
        <v>0</v>
      </c>
      <c r="P16" s="10">
        <f t="shared" si="19"/>
        <v>0</v>
      </c>
      <c r="Q16" s="10">
        <f t="shared" si="5"/>
        <v>0</v>
      </c>
      <c r="R16" s="10" t="s">
        <v>96</v>
      </c>
      <c r="S16" s="10" t="s">
        <v>865</v>
      </c>
      <c r="T16" s="24" t="s">
        <v>861</v>
      </c>
      <c r="U16" s="10" t="s">
        <v>882</v>
      </c>
      <c r="V16" s="87" t="s">
        <v>858</v>
      </c>
      <c r="W16" s="85" t="s">
        <v>858</v>
      </c>
      <c r="X16" s="9" t="s">
        <v>866</v>
      </c>
      <c r="Y16" s="9" t="s">
        <v>866</v>
      </c>
      <c r="Z16" s="9" t="s">
        <v>314</v>
      </c>
      <c r="AA16" s="9" t="s">
        <v>447</v>
      </c>
    </row>
    <row r="17">
      <c r="A17" s="5">
        <v>1.0</v>
      </c>
      <c r="B17" s="5">
        <v>2.0</v>
      </c>
      <c r="C17" s="5" t="s">
        <v>843</v>
      </c>
      <c r="D17" s="10" t="s">
        <v>868</v>
      </c>
      <c r="E17" s="5">
        <v>1.0</v>
      </c>
      <c r="F17" s="24" t="s">
        <v>865</v>
      </c>
      <c r="G17" s="5">
        <f t="shared" si="16"/>
        <v>1</v>
      </c>
      <c r="H17" s="10" t="s">
        <v>883</v>
      </c>
      <c r="I17" s="83">
        <v>2.0</v>
      </c>
      <c r="J17" s="6">
        <f t="shared" ref="J17:J25" si="21">IF(K17 &gt;= 6,4,IF( K17 &gt;=3,2,1))</f>
        <v>2</v>
      </c>
      <c r="K17" s="5">
        <f t="shared" si="3"/>
        <v>3</v>
      </c>
      <c r="L17" s="10">
        <f t="shared" ref="L17:P17" si="20">IF(ISNA(VLOOKUP($R17,S$2:S$35,1,FALSE))=FALSE,1,0)</f>
        <v>1</v>
      </c>
      <c r="M17" s="10">
        <f t="shared" si="20"/>
        <v>1</v>
      </c>
      <c r="N17" s="10">
        <f t="shared" si="20"/>
        <v>1</v>
      </c>
      <c r="O17" s="10">
        <f t="shared" si="20"/>
        <v>0</v>
      </c>
      <c r="P17" s="10">
        <f t="shared" si="20"/>
        <v>0</v>
      </c>
      <c r="Q17" s="10">
        <f t="shared" si="5"/>
        <v>0</v>
      </c>
      <c r="R17" s="10" t="s">
        <v>843</v>
      </c>
      <c r="S17" s="10" t="s">
        <v>868</v>
      </c>
      <c r="T17" s="24" t="s">
        <v>865</v>
      </c>
      <c r="U17" s="10" t="s">
        <v>883</v>
      </c>
      <c r="V17" s="25" t="s">
        <v>448</v>
      </c>
      <c r="W17" s="9" t="s">
        <v>788</v>
      </c>
      <c r="X17" s="9" t="s">
        <v>314</v>
      </c>
      <c r="Y17" s="9" t="s">
        <v>314</v>
      </c>
      <c r="Z17" s="58" t="s">
        <v>511</v>
      </c>
      <c r="AA17" s="9" t="s">
        <v>884</v>
      </c>
    </row>
    <row r="18">
      <c r="A18" s="5"/>
      <c r="B18" s="5">
        <v>1.0</v>
      </c>
      <c r="C18" s="5" t="s">
        <v>501</v>
      </c>
      <c r="D18" s="84" t="s">
        <v>871</v>
      </c>
      <c r="E18" s="5">
        <v>4.0</v>
      </c>
      <c r="F18" s="24" t="s">
        <v>868</v>
      </c>
      <c r="G18" s="5">
        <f t="shared" si="16"/>
        <v>1</v>
      </c>
      <c r="H18" s="10" t="s">
        <v>885</v>
      </c>
      <c r="I18" s="83">
        <v>1.0</v>
      </c>
      <c r="J18" s="6">
        <f t="shared" si="21"/>
        <v>1</v>
      </c>
      <c r="K18" s="5">
        <f t="shared" si="3"/>
        <v>1</v>
      </c>
      <c r="L18" s="10">
        <f t="shared" ref="L18:P18" si="22">IF(ISNA(VLOOKUP($R18,S$2:S$35,1,FALSE))=FALSE,1,0)</f>
        <v>1</v>
      </c>
      <c r="M18" s="10">
        <f t="shared" si="22"/>
        <v>0</v>
      </c>
      <c r="N18" s="10">
        <f t="shared" si="22"/>
        <v>0</v>
      </c>
      <c r="O18" s="10">
        <f t="shared" si="22"/>
        <v>0</v>
      </c>
      <c r="P18" s="10">
        <f t="shared" si="22"/>
        <v>0</v>
      </c>
      <c r="Q18" s="10">
        <f t="shared" si="5"/>
        <v>0</v>
      </c>
      <c r="R18" s="10" t="s">
        <v>501</v>
      </c>
      <c r="S18" s="84" t="s">
        <v>871</v>
      </c>
      <c r="T18" s="24" t="s">
        <v>868</v>
      </c>
      <c r="U18" s="10" t="s">
        <v>885</v>
      </c>
      <c r="V18" s="25" t="s">
        <v>450</v>
      </c>
      <c r="W18" s="9" t="s">
        <v>448</v>
      </c>
      <c r="X18" s="9" t="s">
        <v>869</v>
      </c>
      <c r="Y18" s="58" t="s">
        <v>511</v>
      </c>
      <c r="Z18" s="9" t="s">
        <v>876</v>
      </c>
      <c r="AA18" s="9" t="s">
        <v>886</v>
      </c>
    </row>
    <row r="19" ht="15.75" customHeight="1">
      <c r="A19" s="5">
        <v>1.0</v>
      </c>
      <c r="B19" s="5">
        <v>1.0</v>
      </c>
      <c r="C19" s="5" t="s">
        <v>887</v>
      </c>
      <c r="D19" s="10" t="s">
        <v>888</v>
      </c>
      <c r="E19" s="5">
        <v>1.0</v>
      </c>
      <c r="F19" s="88" t="s">
        <v>871</v>
      </c>
      <c r="G19" s="5">
        <f t="shared" si="16"/>
        <v>4</v>
      </c>
      <c r="H19" s="10" t="s">
        <v>889</v>
      </c>
      <c r="I19" s="89">
        <v>1.0</v>
      </c>
      <c r="J19" s="6">
        <f t="shared" si="21"/>
        <v>1</v>
      </c>
      <c r="K19" s="5">
        <f t="shared" si="3"/>
        <v>0</v>
      </c>
      <c r="L19" s="10">
        <f t="shared" ref="L19:P19" si="23">IF(ISNA(VLOOKUP($R19,S$2:S$35,1,FALSE))=FALSE,1,0)</f>
        <v>0</v>
      </c>
      <c r="M19" s="10">
        <f t="shared" si="23"/>
        <v>0</v>
      </c>
      <c r="N19" s="10">
        <f t="shared" si="23"/>
        <v>0</v>
      </c>
      <c r="O19" s="10">
        <f t="shared" si="23"/>
        <v>0</v>
      </c>
      <c r="P19" s="10">
        <f t="shared" si="23"/>
        <v>0</v>
      </c>
      <c r="Q19" s="10">
        <f t="shared" si="5"/>
        <v>0</v>
      </c>
      <c r="R19" s="10" t="s">
        <v>887</v>
      </c>
      <c r="S19" s="10" t="s">
        <v>888</v>
      </c>
      <c r="T19" s="88" t="s">
        <v>871</v>
      </c>
      <c r="U19" s="10" t="s">
        <v>889</v>
      </c>
      <c r="V19" s="90" t="s">
        <v>871</v>
      </c>
      <c r="W19" s="9" t="s">
        <v>450</v>
      </c>
      <c r="X19" s="9" t="s">
        <v>846</v>
      </c>
      <c r="Y19" s="84" t="s">
        <v>244</v>
      </c>
      <c r="Z19" s="9" t="s">
        <v>890</v>
      </c>
      <c r="AA19" s="9" t="s">
        <v>891</v>
      </c>
    </row>
    <row r="20" ht="15.75" customHeight="1">
      <c r="A20" s="5">
        <v>1.0</v>
      </c>
      <c r="B20" s="5">
        <v>2.0</v>
      </c>
      <c r="C20" s="5" t="s">
        <v>849</v>
      </c>
      <c r="D20" s="10" t="s">
        <v>882</v>
      </c>
      <c r="E20" s="5">
        <v>1.0</v>
      </c>
      <c r="F20" s="24" t="s">
        <v>892</v>
      </c>
      <c r="G20" s="5">
        <v>1.0</v>
      </c>
      <c r="H20" s="10"/>
      <c r="I20" s="5"/>
      <c r="J20" s="6">
        <f t="shared" si="21"/>
        <v>2</v>
      </c>
      <c r="K20" s="5">
        <f t="shared" si="3"/>
        <v>3</v>
      </c>
      <c r="L20" s="10">
        <f t="shared" ref="L20:P20" si="24">IF(ISNA(VLOOKUP($R20,S$2:S$35,1,FALSE))=FALSE,1,0)</f>
        <v>1</v>
      </c>
      <c r="M20" s="10">
        <f t="shared" si="24"/>
        <v>1</v>
      </c>
      <c r="N20" s="10">
        <f t="shared" si="24"/>
        <v>1</v>
      </c>
      <c r="O20" s="10">
        <f t="shared" si="24"/>
        <v>0</v>
      </c>
      <c r="P20" s="10">
        <f t="shared" si="24"/>
        <v>0</v>
      </c>
      <c r="Q20" s="10">
        <f t="shared" si="5"/>
        <v>0</v>
      </c>
      <c r="R20" s="84" t="s">
        <v>849</v>
      </c>
      <c r="S20" s="10" t="s">
        <v>882</v>
      </c>
      <c r="T20" s="24" t="s">
        <v>892</v>
      </c>
      <c r="U20" s="10"/>
      <c r="V20" s="25" t="s">
        <v>259</v>
      </c>
      <c r="W20" s="84" t="s">
        <v>871</v>
      </c>
      <c r="X20" s="9" t="s">
        <v>855</v>
      </c>
      <c r="Y20" s="9" t="s">
        <v>846</v>
      </c>
      <c r="Z20" s="9" t="s">
        <v>884</v>
      </c>
      <c r="AA20" s="9" t="s">
        <v>893</v>
      </c>
    </row>
    <row r="21" ht="15.75" customHeight="1">
      <c r="A21" s="5"/>
      <c r="B21" s="5">
        <v>1.0</v>
      </c>
      <c r="C21" s="5" t="s">
        <v>630</v>
      </c>
      <c r="D21" s="10" t="s">
        <v>894</v>
      </c>
      <c r="E21" s="5">
        <v>1.0</v>
      </c>
      <c r="F21" s="24" t="s">
        <v>878</v>
      </c>
      <c r="G21" s="5">
        <f t="shared" ref="G21:G25" si="26">VLOOKUP(F21,$H$2:$I$37,2,FALSE)</f>
        <v>1</v>
      </c>
      <c r="H21" s="10"/>
      <c r="I21" s="5"/>
      <c r="J21" s="6">
        <f t="shared" si="21"/>
        <v>1</v>
      </c>
      <c r="K21" s="5">
        <f t="shared" si="3"/>
        <v>0</v>
      </c>
      <c r="L21" s="10">
        <f t="shared" ref="L21:P21" si="25">IF(ISNA(VLOOKUP($R21,S$2:S$35,1,FALSE))=FALSE,1,0)</f>
        <v>0</v>
      </c>
      <c r="M21" s="10">
        <f t="shared" si="25"/>
        <v>0</v>
      </c>
      <c r="N21" s="10">
        <f t="shared" si="25"/>
        <v>0</v>
      </c>
      <c r="O21" s="10">
        <f t="shared" si="25"/>
        <v>0</v>
      </c>
      <c r="P21" s="10">
        <f t="shared" si="25"/>
        <v>0</v>
      </c>
      <c r="Q21" s="10">
        <f t="shared" si="5"/>
        <v>0</v>
      </c>
      <c r="R21" s="10" t="s">
        <v>630</v>
      </c>
      <c r="S21" s="10" t="s">
        <v>894</v>
      </c>
      <c r="T21" s="24" t="s">
        <v>878</v>
      </c>
      <c r="V21" s="25" t="s">
        <v>895</v>
      </c>
      <c r="W21" s="9" t="s">
        <v>895</v>
      </c>
      <c r="X21" s="9" t="s">
        <v>448</v>
      </c>
      <c r="Y21" s="9" t="s">
        <v>71</v>
      </c>
      <c r="Z21" s="9" t="s">
        <v>855</v>
      </c>
      <c r="AA21" s="9" t="s">
        <v>896</v>
      </c>
    </row>
    <row r="22" ht="15.75" customHeight="1">
      <c r="A22" s="5">
        <v>1.0</v>
      </c>
      <c r="B22" s="5">
        <v>2.0</v>
      </c>
      <c r="C22" s="5" t="s">
        <v>861</v>
      </c>
      <c r="D22" s="10" t="s">
        <v>883</v>
      </c>
      <c r="E22" s="5">
        <v>2.0</v>
      </c>
      <c r="F22" s="24" t="s">
        <v>882</v>
      </c>
      <c r="G22" s="5">
        <f t="shared" si="26"/>
        <v>1</v>
      </c>
      <c r="H22" s="10"/>
      <c r="I22" s="5"/>
      <c r="J22" s="6">
        <f t="shared" si="21"/>
        <v>2</v>
      </c>
      <c r="K22" s="5">
        <f t="shared" si="3"/>
        <v>3</v>
      </c>
      <c r="L22" s="10">
        <f t="shared" ref="L22:P22" si="27">IF(ISNA(VLOOKUP($R22,S$2:S$35,1,FALSE))=FALSE,1,0)</f>
        <v>1</v>
      </c>
      <c r="M22" s="10">
        <f t="shared" si="27"/>
        <v>1</v>
      </c>
      <c r="N22" s="10">
        <f t="shared" si="27"/>
        <v>1</v>
      </c>
      <c r="O22" s="10">
        <f t="shared" si="27"/>
        <v>0</v>
      </c>
      <c r="P22" s="10">
        <f t="shared" si="27"/>
        <v>0</v>
      </c>
      <c r="Q22" s="10">
        <f t="shared" si="5"/>
        <v>0</v>
      </c>
      <c r="R22" s="10" t="s">
        <v>861</v>
      </c>
      <c r="S22" s="10" t="s">
        <v>883</v>
      </c>
      <c r="T22" s="24" t="s">
        <v>882</v>
      </c>
      <c r="V22" s="25" t="s">
        <v>897</v>
      </c>
      <c r="W22" s="9" t="s">
        <v>898</v>
      </c>
      <c r="X22" s="84" t="s">
        <v>871</v>
      </c>
      <c r="Y22" s="9" t="s">
        <v>855</v>
      </c>
      <c r="Z22" s="9" t="s">
        <v>896</v>
      </c>
      <c r="AA22" s="9" t="s">
        <v>899</v>
      </c>
    </row>
    <row r="23" ht="15.75" customHeight="1">
      <c r="A23" s="5">
        <v>1.0</v>
      </c>
      <c r="B23" s="5">
        <v>2.0</v>
      </c>
      <c r="C23" s="5" t="s">
        <v>865</v>
      </c>
      <c r="D23" s="10" t="s">
        <v>885</v>
      </c>
      <c r="E23" s="5">
        <v>2.0</v>
      </c>
      <c r="F23" s="24" t="s">
        <v>883</v>
      </c>
      <c r="G23" s="5">
        <f t="shared" si="26"/>
        <v>2</v>
      </c>
      <c r="H23" s="10"/>
      <c r="I23" s="5"/>
      <c r="J23" s="6">
        <f t="shared" si="21"/>
        <v>2</v>
      </c>
      <c r="K23" s="5">
        <f t="shared" si="3"/>
        <v>3</v>
      </c>
      <c r="L23" s="10">
        <f t="shared" ref="L23:P23" si="28">IF(ISNA(VLOOKUP($R23,S$2:S$35,1,FALSE))=FALSE,1,0)</f>
        <v>1</v>
      </c>
      <c r="M23" s="10">
        <f t="shared" si="28"/>
        <v>1</v>
      </c>
      <c r="N23" s="10">
        <f t="shared" si="28"/>
        <v>1</v>
      </c>
      <c r="O23" s="10">
        <f t="shared" si="28"/>
        <v>0</v>
      </c>
      <c r="P23" s="10">
        <f t="shared" si="28"/>
        <v>0</v>
      </c>
      <c r="Q23" s="10">
        <f t="shared" si="5"/>
        <v>0</v>
      </c>
      <c r="R23" s="10" t="s">
        <v>865</v>
      </c>
      <c r="S23" s="10" t="s">
        <v>885</v>
      </c>
      <c r="T23" s="24" t="s">
        <v>883</v>
      </c>
      <c r="V23" s="25" t="s">
        <v>873</v>
      </c>
      <c r="W23" s="9" t="s">
        <v>873</v>
      </c>
      <c r="X23" s="9" t="s">
        <v>895</v>
      </c>
      <c r="Y23" s="84" t="s">
        <v>871</v>
      </c>
      <c r="Z23" s="9" t="s">
        <v>900</v>
      </c>
      <c r="AA23" s="9" t="s">
        <v>901</v>
      </c>
    </row>
    <row r="24" ht="15.75" customHeight="1">
      <c r="A24" s="5"/>
      <c r="B24" s="5">
        <v>2.0</v>
      </c>
      <c r="C24" s="5" t="s">
        <v>868</v>
      </c>
      <c r="D24" s="10" t="s">
        <v>889</v>
      </c>
      <c r="E24" s="5">
        <v>1.0</v>
      </c>
      <c r="F24" s="24" t="s">
        <v>885</v>
      </c>
      <c r="G24" s="5">
        <f t="shared" si="26"/>
        <v>1</v>
      </c>
      <c r="H24" s="10"/>
      <c r="I24" s="5"/>
      <c r="J24" s="6">
        <f t="shared" si="21"/>
        <v>2</v>
      </c>
      <c r="K24" s="5">
        <f t="shared" si="3"/>
        <v>3</v>
      </c>
      <c r="L24" s="10">
        <f t="shared" ref="L24:P24" si="29">IF(ISNA(VLOOKUP($R24,S$2:S$35,1,FALSE))=FALSE,1,0)</f>
        <v>1</v>
      </c>
      <c r="M24" s="10">
        <f t="shared" si="29"/>
        <v>1</v>
      </c>
      <c r="N24" s="10">
        <f t="shared" si="29"/>
        <v>1</v>
      </c>
      <c r="O24" s="10">
        <f t="shared" si="29"/>
        <v>0</v>
      </c>
      <c r="P24" s="10">
        <f t="shared" si="29"/>
        <v>0</v>
      </c>
      <c r="Q24" s="10">
        <f t="shared" si="5"/>
        <v>0</v>
      </c>
      <c r="R24" s="10" t="s">
        <v>868</v>
      </c>
      <c r="S24" s="10" t="s">
        <v>889</v>
      </c>
      <c r="T24" s="24" t="s">
        <v>885</v>
      </c>
      <c r="V24" s="25" t="s">
        <v>103</v>
      </c>
      <c r="W24" s="9" t="s">
        <v>902</v>
      </c>
      <c r="X24" s="9" t="s">
        <v>898</v>
      </c>
      <c r="Y24" s="9" t="s">
        <v>900</v>
      </c>
      <c r="Z24" s="9" t="s">
        <v>895</v>
      </c>
      <c r="AA24" s="9" t="s">
        <v>900</v>
      </c>
    </row>
    <row r="25" ht="15.75" customHeight="1">
      <c r="A25" s="5">
        <v>1.0</v>
      </c>
      <c r="B25" s="5">
        <v>4.0</v>
      </c>
      <c r="C25" s="5" t="s">
        <v>871</v>
      </c>
      <c r="D25" s="10"/>
      <c r="E25" s="5"/>
      <c r="F25" s="24" t="s">
        <v>889</v>
      </c>
      <c r="G25" s="5">
        <f t="shared" si="26"/>
        <v>1</v>
      </c>
      <c r="H25" s="10"/>
      <c r="I25" s="5"/>
      <c r="J25" s="6">
        <f t="shared" si="21"/>
        <v>4</v>
      </c>
      <c r="K25" s="5">
        <f t="shared" si="3"/>
        <v>6</v>
      </c>
      <c r="L25" s="10">
        <f t="shared" ref="L25:P25" si="30">IF(ISNA(VLOOKUP($R25,S$2:S$35,1,FALSE))=FALSE,1,0)</f>
        <v>1</v>
      </c>
      <c r="M25" s="10">
        <f t="shared" si="30"/>
        <v>1</v>
      </c>
      <c r="N25" s="10">
        <f t="shared" si="30"/>
        <v>1</v>
      </c>
      <c r="O25" s="10">
        <f t="shared" si="30"/>
        <v>1</v>
      </c>
      <c r="P25" s="10">
        <f t="shared" si="30"/>
        <v>1</v>
      </c>
      <c r="Q25" s="10">
        <f t="shared" si="5"/>
        <v>1</v>
      </c>
      <c r="R25" s="10" t="s">
        <v>871</v>
      </c>
      <c r="S25" s="10"/>
      <c r="T25" s="24" t="s">
        <v>889</v>
      </c>
      <c r="V25" s="25" t="s">
        <v>903</v>
      </c>
      <c r="W25" s="9" t="s">
        <v>400</v>
      </c>
      <c r="X25" s="9" t="s">
        <v>904</v>
      </c>
      <c r="Y25" s="9" t="s">
        <v>895</v>
      </c>
      <c r="Z25" s="9" t="s">
        <v>133</v>
      </c>
      <c r="AA25" s="9" t="s">
        <v>895</v>
      </c>
    </row>
    <row r="26" ht="15.75" customHeight="1">
      <c r="A26" s="5">
        <v>1.0</v>
      </c>
      <c r="B26" s="91">
        <v>2.0</v>
      </c>
      <c r="C26" s="5" t="s">
        <v>277</v>
      </c>
      <c r="D26" s="10"/>
      <c r="E26" s="5"/>
      <c r="F26" s="24"/>
      <c r="G26" s="5"/>
      <c r="H26" s="10"/>
      <c r="I26" s="5"/>
      <c r="J26" s="13">
        <v>2.0</v>
      </c>
      <c r="K26" s="5">
        <f t="shared" si="3"/>
        <v>0</v>
      </c>
      <c r="L26" s="10">
        <f t="shared" ref="L26:P26" si="31">IF(ISNA(VLOOKUP($R26,S$2:S$35,1,FALSE))=FALSE,1,0)</f>
        <v>0</v>
      </c>
      <c r="M26" s="10">
        <f t="shared" si="31"/>
        <v>0</v>
      </c>
      <c r="N26" s="10">
        <f t="shared" si="31"/>
        <v>0</v>
      </c>
      <c r="O26" s="10">
        <f t="shared" si="31"/>
        <v>0</v>
      </c>
      <c r="P26" s="10">
        <f t="shared" si="31"/>
        <v>0</v>
      </c>
      <c r="Q26" s="10">
        <f t="shared" si="5"/>
        <v>0</v>
      </c>
      <c r="R26" s="12" t="s">
        <v>277</v>
      </c>
      <c r="S26" s="10"/>
      <c r="T26" s="10"/>
      <c r="V26" s="25" t="s">
        <v>883</v>
      </c>
      <c r="W26" s="9" t="s">
        <v>883</v>
      </c>
      <c r="X26" s="9" t="s">
        <v>902</v>
      </c>
      <c r="Y26" s="9" t="s">
        <v>133</v>
      </c>
      <c r="Z26" s="9" t="s">
        <v>898</v>
      </c>
      <c r="AA26" s="9" t="s">
        <v>133</v>
      </c>
    </row>
    <row r="27" ht="15.75" customHeight="1">
      <c r="A27" s="5">
        <v>1.0</v>
      </c>
      <c r="B27" s="5">
        <v>1.0</v>
      </c>
      <c r="C27" s="5" t="s">
        <v>232</v>
      </c>
      <c r="D27" s="10"/>
      <c r="E27" s="5"/>
      <c r="F27" s="24"/>
      <c r="G27" s="5"/>
      <c r="H27" s="10"/>
      <c r="I27" s="5"/>
      <c r="J27" s="6">
        <f t="shared" ref="J27:J35" si="33">IF(K27 &gt;= 6,4,IF( K27 &gt;=3,2,1))</f>
        <v>1</v>
      </c>
      <c r="K27" s="5">
        <f t="shared" si="3"/>
        <v>0</v>
      </c>
      <c r="L27" s="10">
        <f t="shared" ref="L27:P27" si="32">IF(ISNA(VLOOKUP($R27,S$2:S$35,1,FALSE))=FALSE,1,0)</f>
        <v>0</v>
      </c>
      <c r="M27" s="10">
        <f t="shared" si="32"/>
        <v>0</v>
      </c>
      <c r="N27" s="10">
        <f t="shared" si="32"/>
        <v>0</v>
      </c>
      <c r="O27" s="10">
        <f t="shared" si="32"/>
        <v>0</v>
      </c>
      <c r="P27" s="10">
        <f t="shared" si="32"/>
        <v>0</v>
      </c>
      <c r="Q27" s="10">
        <f t="shared" si="5"/>
        <v>0</v>
      </c>
      <c r="R27" s="10" t="s">
        <v>232</v>
      </c>
      <c r="S27" s="10"/>
      <c r="T27" s="10"/>
      <c r="V27" s="25" t="s">
        <v>153</v>
      </c>
      <c r="W27" s="9" t="s">
        <v>153</v>
      </c>
      <c r="X27" s="9" t="s">
        <v>400</v>
      </c>
      <c r="Y27" s="9" t="s">
        <v>898</v>
      </c>
      <c r="Z27" s="9" t="s">
        <v>905</v>
      </c>
      <c r="AA27" s="9" t="s">
        <v>898</v>
      </c>
    </row>
    <row r="28" ht="15.75" customHeight="1">
      <c r="A28" s="5">
        <v>1.0</v>
      </c>
      <c r="B28" s="5">
        <v>1.0</v>
      </c>
      <c r="C28" s="5" t="s">
        <v>888</v>
      </c>
      <c r="D28" s="10"/>
      <c r="E28" s="5"/>
      <c r="F28" s="24"/>
      <c r="G28" s="5"/>
      <c r="H28" s="10"/>
      <c r="I28" s="5"/>
      <c r="J28" s="6">
        <f t="shared" si="33"/>
        <v>1</v>
      </c>
      <c r="K28" s="5">
        <f t="shared" si="3"/>
        <v>1</v>
      </c>
      <c r="L28" s="10">
        <f t="shared" ref="L28:P28" si="34">IF(ISNA(VLOOKUP($R28,S$2:S$35,1,FALSE))=FALSE,1,0)</f>
        <v>1</v>
      </c>
      <c r="M28" s="10">
        <f t="shared" si="34"/>
        <v>0</v>
      </c>
      <c r="N28" s="10">
        <f t="shared" si="34"/>
        <v>0</v>
      </c>
      <c r="O28" s="10">
        <f t="shared" si="34"/>
        <v>0</v>
      </c>
      <c r="P28" s="10">
        <f t="shared" si="34"/>
        <v>0</v>
      </c>
      <c r="Q28" s="10">
        <f t="shared" si="5"/>
        <v>0</v>
      </c>
      <c r="R28" s="10" t="s">
        <v>888</v>
      </c>
      <c r="S28" s="10"/>
      <c r="T28" s="10"/>
      <c r="V28" s="25" t="s">
        <v>885</v>
      </c>
      <c r="W28" s="9" t="s">
        <v>264</v>
      </c>
      <c r="X28" s="9" t="s">
        <v>883</v>
      </c>
      <c r="Y28" s="9" t="s">
        <v>905</v>
      </c>
      <c r="Z28" s="9" t="s">
        <v>904</v>
      </c>
      <c r="AA28" s="9" t="s">
        <v>904</v>
      </c>
    </row>
    <row r="29" ht="15.75" customHeight="1">
      <c r="A29" s="5">
        <v>1.0</v>
      </c>
      <c r="B29" s="5">
        <v>1.0</v>
      </c>
      <c r="C29" s="5" t="s">
        <v>906</v>
      </c>
      <c r="D29" s="10"/>
      <c r="E29" s="5"/>
      <c r="F29" s="24"/>
      <c r="G29" s="5"/>
      <c r="H29" s="10"/>
      <c r="I29" s="5"/>
      <c r="J29" s="6">
        <f t="shared" si="33"/>
        <v>1</v>
      </c>
      <c r="K29" s="5">
        <f t="shared" si="3"/>
        <v>0</v>
      </c>
      <c r="L29" s="10">
        <f t="shared" ref="L29:P29" si="35">IF(ISNA(VLOOKUP($R29,S$2:S$35,1,FALSE))=FALSE,1,0)</f>
        <v>0</v>
      </c>
      <c r="M29" s="10">
        <f t="shared" si="35"/>
        <v>0</v>
      </c>
      <c r="N29" s="10">
        <f t="shared" si="35"/>
        <v>0</v>
      </c>
      <c r="O29" s="10">
        <f t="shared" si="35"/>
        <v>0</v>
      </c>
      <c r="P29" s="10">
        <f t="shared" si="35"/>
        <v>0</v>
      </c>
      <c r="Q29" s="10">
        <f t="shared" si="5"/>
        <v>0</v>
      </c>
      <c r="R29" s="10" t="s">
        <v>906</v>
      </c>
      <c r="S29" s="10"/>
      <c r="T29" s="10"/>
      <c r="V29" s="25" t="s">
        <v>537</v>
      </c>
      <c r="W29" s="9" t="s">
        <v>907</v>
      </c>
      <c r="X29" s="9" t="s">
        <v>264</v>
      </c>
      <c r="Y29" s="9" t="s">
        <v>904</v>
      </c>
      <c r="Z29" s="9" t="s">
        <v>908</v>
      </c>
      <c r="AA29" s="9" t="s">
        <v>909</v>
      </c>
    </row>
    <row r="30" ht="15.75" customHeight="1">
      <c r="A30" s="5">
        <v>1.0</v>
      </c>
      <c r="B30" s="5">
        <v>1.0</v>
      </c>
      <c r="C30" s="5" t="s">
        <v>910</v>
      </c>
      <c r="D30" s="10"/>
      <c r="E30" s="5"/>
      <c r="F30" s="24"/>
      <c r="G30" s="5"/>
      <c r="H30" s="10"/>
      <c r="I30" s="5"/>
      <c r="J30" s="6">
        <f t="shared" si="33"/>
        <v>1</v>
      </c>
      <c r="K30" s="5">
        <f t="shared" si="3"/>
        <v>0</v>
      </c>
      <c r="L30" s="10">
        <f t="shared" ref="L30:P30" si="36">IF(ISNA(VLOOKUP($R30,S$2:S$35,1,FALSE))=FALSE,1,0)</f>
        <v>0</v>
      </c>
      <c r="M30" s="10">
        <f t="shared" si="36"/>
        <v>0</v>
      </c>
      <c r="N30" s="10">
        <f t="shared" si="36"/>
        <v>0</v>
      </c>
      <c r="O30" s="10">
        <f t="shared" si="36"/>
        <v>0</v>
      </c>
      <c r="P30" s="10">
        <f t="shared" si="36"/>
        <v>0</v>
      </c>
      <c r="Q30" s="10">
        <f t="shared" si="5"/>
        <v>0</v>
      </c>
      <c r="R30" s="10" t="s">
        <v>910</v>
      </c>
      <c r="S30" s="10"/>
      <c r="T30" s="10"/>
      <c r="V30" s="25" t="s">
        <v>889</v>
      </c>
      <c r="W30" s="9" t="s">
        <v>885</v>
      </c>
      <c r="X30" s="9" t="s">
        <v>907</v>
      </c>
      <c r="Y30" s="9" t="s">
        <v>902</v>
      </c>
      <c r="Z30" s="9" t="s">
        <v>911</v>
      </c>
      <c r="AA30" s="9" t="s">
        <v>912</v>
      </c>
    </row>
    <row r="31" ht="15.75" customHeight="1">
      <c r="A31" s="5"/>
      <c r="B31" s="5">
        <v>1.0</v>
      </c>
      <c r="C31" s="5" t="s">
        <v>510</v>
      </c>
      <c r="D31" s="10"/>
      <c r="E31" s="5"/>
      <c r="F31" s="24"/>
      <c r="G31" s="5"/>
      <c r="H31" s="10"/>
      <c r="I31" s="5"/>
      <c r="J31" s="6">
        <f t="shared" si="33"/>
        <v>1</v>
      </c>
      <c r="K31" s="5">
        <f t="shared" si="3"/>
        <v>0</v>
      </c>
      <c r="L31" s="10">
        <f t="shared" ref="L31:P31" si="37">IF(ISNA(VLOOKUP($R31,S$2:S$35,1,FALSE))=FALSE,1,0)</f>
        <v>0</v>
      </c>
      <c r="M31" s="10">
        <f t="shared" si="37"/>
        <v>0</v>
      </c>
      <c r="N31" s="10">
        <f t="shared" si="37"/>
        <v>0</v>
      </c>
      <c r="O31" s="10">
        <f t="shared" si="37"/>
        <v>0</v>
      </c>
      <c r="P31" s="10">
        <f t="shared" si="37"/>
        <v>0</v>
      </c>
      <c r="Q31" s="10">
        <f t="shared" si="5"/>
        <v>0</v>
      </c>
      <c r="R31" s="10" t="s">
        <v>510</v>
      </c>
      <c r="S31" s="10"/>
      <c r="T31" s="10"/>
      <c r="V31" s="25" t="s">
        <v>913</v>
      </c>
      <c r="W31" s="9" t="s">
        <v>914</v>
      </c>
      <c r="X31" s="9" t="s">
        <v>914</v>
      </c>
      <c r="Y31" s="9" t="s">
        <v>915</v>
      </c>
      <c r="Z31" s="9" t="s">
        <v>915</v>
      </c>
      <c r="AA31" s="9" t="s">
        <v>911</v>
      </c>
    </row>
    <row r="32" ht="15.75" customHeight="1">
      <c r="A32" s="5">
        <v>1.0</v>
      </c>
      <c r="B32" s="5">
        <v>2.0</v>
      </c>
      <c r="C32" s="5" t="s">
        <v>882</v>
      </c>
      <c r="D32" s="10"/>
      <c r="E32" s="5"/>
      <c r="F32" s="24"/>
      <c r="G32" s="5"/>
      <c r="H32" s="10"/>
      <c r="I32" s="5"/>
      <c r="J32" s="6">
        <f t="shared" si="33"/>
        <v>2</v>
      </c>
      <c r="K32" s="5">
        <f t="shared" si="3"/>
        <v>3</v>
      </c>
      <c r="L32" s="10">
        <f t="shared" ref="L32:P32" si="38">IF(ISNA(VLOOKUP($R32,S$2:S$35,1,FALSE))=FALSE,1,0)</f>
        <v>1</v>
      </c>
      <c r="M32" s="10">
        <f t="shared" si="38"/>
        <v>1</v>
      </c>
      <c r="N32" s="10">
        <f t="shared" si="38"/>
        <v>1</v>
      </c>
      <c r="O32" s="10">
        <f t="shared" si="38"/>
        <v>0</v>
      </c>
      <c r="P32" s="10">
        <f t="shared" si="38"/>
        <v>0</v>
      </c>
      <c r="Q32" s="10">
        <f t="shared" si="5"/>
        <v>0</v>
      </c>
      <c r="R32" s="10" t="s">
        <v>882</v>
      </c>
      <c r="S32" s="10"/>
      <c r="T32" s="10"/>
    </row>
    <row r="33" ht="15.75" customHeight="1">
      <c r="A33" s="5"/>
      <c r="B33" s="5">
        <v>4.0</v>
      </c>
      <c r="C33" s="5" t="s">
        <v>883</v>
      </c>
      <c r="D33" s="10"/>
      <c r="E33" s="5"/>
      <c r="F33" s="24"/>
      <c r="G33" s="5"/>
      <c r="H33" s="10"/>
      <c r="I33" s="5"/>
      <c r="J33" s="6">
        <f t="shared" si="33"/>
        <v>4</v>
      </c>
      <c r="K33" s="5">
        <f t="shared" si="3"/>
        <v>6</v>
      </c>
      <c r="L33" s="10">
        <f t="shared" ref="L33:P33" si="39">IF(ISNA(VLOOKUP($R33,S$2:S$35,1,FALSE))=FALSE,1,0)</f>
        <v>1</v>
      </c>
      <c r="M33" s="10">
        <f t="shared" si="39"/>
        <v>1</v>
      </c>
      <c r="N33" s="10">
        <f t="shared" si="39"/>
        <v>1</v>
      </c>
      <c r="O33" s="10">
        <f t="shared" si="39"/>
        <v>1</v>
      </c>
      <c r="P33" s="10">
        <f t="shared" si="39"/>
        <v>1</v>
      </c>
      <c r="Q33" s="10">
        <f t="shared" si="5"/>
        <v>1</v>
      </c>
      <c r="R33" s="10" t="s">
        <v>883</v>
      </c>
      <c r="S33" s="10"/>
      <c r="T33" s="10"/>
    </row>
    <row r="34" ht="15.75" customHeight="1">
      <c r="A34" s="10"/>
      <c r="B34" s="5">
        <v>2.0</v>
      </c>
      <c r="C34" s="5" t="s">
        <v>885</v>
      </c>
      <c r="D34" s="5"/>
      <c r="E34" s="5">
        <f>SUM(E2:E33)</f>
        <v>30</v>
      </c>
      <c r="F34" s="33"/>
      <c r="G34" s="5"/>
      <c r="H34" s="10"/>
      <c r="I34" s="5"/>
      <c r="J34" s="6">
        <f t="shared" si="33"/>
        <v>2</v>
      </c>
      <c r="K34" s="5">
        <f t="shared" si="3"/>
        <v>5</v>
      </c>
      <c r="L34" s="10">
        <f t="shared" ref="L34:P34" si="40">IF(ISNA(VLOOKUP($R34,S$2:S$35,1,FALSE))=FALSE,1,0)</f>
        <v>1</v>
      </c>
      <c r="M34" s="10">
        <f t="shared" si="40"/>
        <v>1</v>
      </c>
      <c r="N34" s="10">
        <f t="shared" si="40"/>
        <v>1</v>
      </c>
      <c r="O34" s="10">
        <f t="shared" si="40"/>
        <v>1</v>
      </c>
      <c r="P34" s="10">
        <f t="shared" si="40"/>
        <v>1</v>
      </c>
      <c r="Q34" s="10">
        <f t="shared" si="5"/>
        <v>0</v>
      </c>
      <c r="R34" s="10" t="s">
        <v>885</v>
      </c>
      <c r="S34" s="10"/>
      <c r="T34" s="10"/>
    </row>
    <row r="35" ht="15.75" customHeight="1">
      <c r="A35" s="10"/>
      <c r="B35" s="5">
        <v>2.0</v>
      </c>
      <c r="C35" s="10" t="s">
        <v>889</v>
      </c>
      <c r="D35" s="10"/>
      <c r="E35" s="10"/>
      <c r="F35" s="24"/>
      <c r="H35" s="10"/>
      <c r="I35" s="10"/>
      <c r="J35" s="6">
        <f t="shared" si="33"/>
        <v>2</v>
      </c>
      <c r="K35" s="5">
        <f t="shared" si="3"/>
        <v>4</v>
      </c>
      <c r="L35" s="10">
        <f t="shared" ref="L35:P35" si="41">IF(ISNA(VLOOKUP($R35,S$2:S$35,1,FALSE))=FALSE,1,0)</f>
        <v>1</v>
      </c>
      <c r="M35" s="10">
        <f t="shared" si="41"/>
        <v>1</v>
      </c>
      <c r="N35" s="10">
        <f t="shared" si="41"/>
        <v>1</v>
      </c>
      <c r="O35" s="10">
        <f t="shared" si="41"/>
        <v>1</v>
      </c>
      <c r="P35" s="10">
        <f t="shared" si="41"/>
        <v>0</v>
      </c>
      <c r="Q35" s="10">
        <f t="shared" si="5"/>
        <v>0</v>
      </c>
      <c r="R35" s="10" t="s">
        <v>889</v>
      </c>
      <c r="S35" s="10"/>
      <c r="T35" s="10"/>
    </row>
    <row r="36" ht="15.75" customHeight="1">
      <c r="B36" s="10"/>
      <c r="C36" s="5"/>
      <c r="D36" s="5"/>
      <c r="E36" s="5"/>
      <c r="F36" s="33"/>
      <c r="G36" s="5">
        <f>SUM(G2:G33)</f>
        <v>29</v>
      </c>
      <c r="H36" s="5"/>
      <c r="I36" s="5">
        <f>SUM(I2:I34)</f>
        <v>25</v>
      </c>
      <c r="J36" s="22"/>
      <c r="R36" s="10"/>
      <c r="S36" s="10"/>
      <c r="T36" s="10"/>
    </row>
    <row r="37" ht="15.75" customHeight="1">
      <c r="A37" s="5"/>
      <c r="B37" s="5">
        <f>SUM(B2:B35)</f>
        <v>51</v>
      </c>
      <c r="C37" s="10"/>
      <c r="D37" s="10"/>
      <c r="E37" s="10"/>
      <c r="F37" s="24"/>
      <c r="J37" s="6">
        <f>SUM(J2:J35)</f>
        <v>51</v>
      </c>
      <c r="R37" s="10"/>
      <c r="S37" s="10"/>
      <c r="T37" s="10"/>
    </row>
    <row r="38" ht="15.75" customHeight="1">
      <c r="A38" s="9" t="s">
        <v>154</v>
      </c>
      <c r="B38" s="10"/>
      <c r="C38" s="10"/>
      <c r="D38" s="10"/>
      <c r="E38" s="10"/>
      <c r="F38" s="33"/>
      <c r="H38" s="5"/>
      <c r="I38" s="5"/>
      <c r="J38" s="22"/>
      <c r="R38" s="10"/>
      <c r="S38" s="10"/>
      <c r="T38" s="10"/>
    </row>
    <row r="39" ht="15.75" customHeight="1">
      <c r="A39" s="5">
        <f>SUMPRODUCT(A2:A37,B2:B37)</f>
        <v>30</v>
      </c>
      <c r="B39" s="5"/>
      <c r="C39" s="10"/>
      <c r="D39" s="10"/>
      <c r="E39" s="10"/>
      <c r="F39" s="24"/>
      <c r="J39" s="22"/>
      <c r="R39" s="10"/>
      <c r="S39" s="10"/>
      <c r="T39" s="10"/>
    </row>
    <row r="40" ht="15.75" customHeight="1">
      <c r="B40" s="10"/>
      <c r="C40" s="10"/>
      <c r="D40" s="10"/>
      <c r="E40" s="10"/>
      <c r="F40" s="24"/>
      <c r="J40" s="22"/>
      <c r="R40" s="10"/>
      <c r="S40" s="10"/>
      <c r="T40" s="10"/>
      <c r="W40" s="84"/>
    </row>
    <row r="41" ht="15.75" customHeight="1">
      <c r="A41" s="5">
        <f>30-A39</f>
        <v>0</v>
      </c>
      <c r="B41" s="9" t="s">
        <v>155</v>
      </c>
      <c r="C41" s="10"/>
      <c r="D41" s="10"/>
      <c r="E41" s="10"/>
      <c r="F41" s="24"/>
      <c r="J41" s="22"/>
      <c r="R41" s="10"/>
      <c r="S41" s="10"/>
      <c r="T41" s="10"/>
    </row>
    <row r="42" ht="15.75" customHeight="1">
      <c r="B42" s="10"/>
      <c r="C42" s="10"/>
      <c r="D42" s="10"/>
      <c r="E42" s="10"/>
      <c r="F42" s="24"/>
      <c r="J42" s="22"/>
      <c r="R42" s="10"/>
      <c r="S42" s="10"/>
      <c r="T42" s="10"/>
    </row>
    <row r="43" ht="15.75" customHeight="1">
      <c r="B43" s="10"/>
      <c r="C43" s="10"/>
      <c r="D43" s="10"/>
      <c r="E43" s="10"/>
      <c r="F43" s="24"/>
      <c r="J43" s="22"/>
      <c r="R43" s="10"/>
      <c r="S43" s="10"/>
      <c r="T43" s="10"/>
    </row>
    <row r="44" ht="15.75" customHeight="1">
      <c r="B44" s="10"/>
      <c r="C44" s="10"/>
      <c r="D44" s="10"/>
      <c r="E44" s="10"/>
      <c r="F44" s="24"/>
      <c r="J44" s="22"/>
      <c r="R44" s="10"/>
      <c r="S44" s="10"/>
      <c r="T44" s="10"/>
    </row>
    <row r="45" ht="15.75" customHeight="1">
      <c r="B45" s="10"/>
      <c r="C45" s="10"/>
      <c r="D45" s="10"/>
      <c r="E45" s="10"/>
      <c r="F45" s="24"/>
      <c r="J45" s="22"/>
      <c r="R45" s="10"/>
      <c r="S45" s="10"/>
      <c r="T45" s="10"/>
    </row>
    <row r="46" ht="15.75" customHeight="1">
      <c r="B46" s="10"/>
      <c r="C46" s="10"/>
      <c r="D46" s="10"/>
      <c r="E46" s="10"/>
      <c r="F46" s="24"/>
      <c r="J46" s="22"/>
      <c r="R46" s="10"/>
      <c r="S46" s="10"/>
      <c r="T46" s="10"/>
    </row>
    <row r="47" ht="15.75" customHeight="1">
      <c r="B47" s="10"/>
      <c r="C47" s="10"/>
      <c r="D47" s="10"/>
      <c r="E47" s="10"/>
      <c r="F47" s="24"/>
      <c r="J47" s="22"/>
      <c r="R47" s="10"/>
      <c r="S47" s="10"/>
      <c r="T47" s="10"/>
    </row>
    <row r="48" ht="15.75" customHeight="1">
      <c r="B48" s="10"/>
      <c r="C48" s="10"/>
      <c r="D48" s="10"/>
      <c r="E48" s="10"/>
      <c r="F48" s="24"/>
      <c r="J48" s="22"/>
      <c r="R48" s="10"/>
      <c r="S48" s="10"/>
      <c r="T48" s="10"/>
    </row>
    <row r="49" ht="15.75" customHeight="1">
      <c r="B49" s="10"/>
      <c r="C49" s="10"/>
      <c r="D49" s="10"/>
      <c r="E49" s="10"/>
      <c r="F49" s="24"/>
      <c r="J49" s="22"/>
      <c r="R49" s="10"/>
      <c r="S49" s="10"/>
      <c r="T49" s="10"/>
    </row>
    <row r="50" ht="15.75" customHeight="1">
      <c r="B50" s="10"/>
      <c r="C50" s="10"/>
      <c r="D50" s="10"/>
      <c r="E50" s="10"/>
      <c r="F50" s="24"/>
      <c r="J50" s="22"/>
      <c r="R50" s="10"/>
      <c r="S50" s="10"/>
      <c r="T50" s="10"/>
    </row>
    <row r="51" ht="15.75" customHeight="1">
      <c r="B51" s="10"/>
      <c r="C51" s="10"/>
      <c r="D51" s="10"/>
      <c r="E51" s="10"/>
      <c r="F51" s="24"/>
      <c r="J51" s="22"/>
      <c r="R51" s="10"/>
      <c r="S51" s="10"/>
      <c r="T51" s="10"/>
    </row>
    <row r="52" ht="15.75" customHeight="1">
      <c r="B52" s="10"/>
      <c r="C52" s="10"/>
      <c r="D52" s="10"/>
      <c r="E52" s="10"/>
      <c r="F52" s="24"/>
      <c r="J52" s="22"/>
      <c r="R52" s="10"/>
      <c r="S52" s="10"/>
      <c r="T52" s="10"/>
    </row>
    <row r="53" ht="15.75" customHeight="1">
      <c r="B53" s="10"/>
      <c r="C53" s="10"/>
      <c r="D53" s="10"/>
      <c r="E53" s="10"/>
      <c r="F53" s="24"/>
      <c r="J53" s="22"/>
      <c r="R53" s="10"/>
      <c r="S53" s="10"/>
      <c r="T53" s="10"/>
    </row>
    <row r="54" ht="15.75" customHeight="1">
      <c r="B54" s="10"/>
      <c r="C54" s="10"/>
      <c r="D54" s="10"/>
      <c r="E54" s="10"/>
      <c r="F54" s="24"/>
      <c r="J54" s="22"/>
      <c r="R54" s="10"/>
      <c r="S54" s="10"/>
      <c r="T54" s="10"/>
    </row>
    <row r="55" ht="15.75" customHeight="1">
      <c r="B55" s="10"/>
      <c r="C55" s="10"/>
      <c r="D55" s="10"/>
      <c r="E55" s="10"/>
      <c r="F55" s="24"/>
      <c r="J55" s="22"/>
      <c r="R55" s="10"/>
      <c r="S55" s="10"/>
      <c r="T55" s="10"/>
    </row>
    <row r="56" ht="15.75" customHeight="1">
      <c r="B56" s="10"/>
      <c r="C56" s="10"/>
      <c r="D56" s="10"/>
      <c r="E56" s="10"/>
      <c r="F56" s="24"/>
      <c r="J56" s="22"/>
      <c r="R56" s="10"/>
      <c r="S56" s="10"/>
      <c r="T56" s="10"/>
    </row>
    <row r="57" ht="15.75" customHeight="1">
      <c r="B57" s="10"/>
      <c r="C57" s="10"/>
      <c r="D57" s="10"/>
      <c r="E57" s="10"/>
      <c r="F57" s="24"/>
      <c r="J57" s="22"/>
      <c r="R57" s="10"/>
      <c r="S57" s="10"/>
      <c r="T57" s="10"/>
    </row>
    <row r="58" ht="15.75" customHeight="1">
      <c r="B58" s="10"/>
      <c r="C58" s="10"/>
      <c r="D58" s="10"/>
      <c r="E58" s="10"/>
      <c r="F58" s="24"/>
      <c r="J58" s="22"/>
      <c r="R58" s="10"/>
      <c r="S58" s="10"/>
      <c r="T58" s="10"/>
    </row>
    <row r="59" ht="15.75" customHeight="1">
      <c r="B59" s="10"/>
      <c r="C59" s="10"/>
      <c r="D59" s="10"/>
      <c r="E59" s="10"/>
      <c r="F59" s="24"/>
      <c r="J59" s="22"/>
      <c r="R59" s="10"/>
      <c r="S59" s="10"/>
      <c r="T59" s="10"/>
    </row>
    <row r="60" ht="15.75" customHeight="1">
      <c r="B60" s="10"/>
      <c r="C60" s="10"/>
      <c r="D60" s="10"/>
      <c r="E60" s="10"/>
      <c r="F60" s="24"/>
      <c r="J60" s="22"/>
      <c r="R60" s="10"/>
      <c r="S60" s="10"/>
      <c r="T60" s="10"/>
    </row>
    <row r="61" ht="15.75" customHeight="1">
      <c r="B61" s="10"/>
      <c r="C61" s="10"/>
      <c r="D61" s="10"/>
      <c r="E61" s="10"/>
      <c r="F61" s="24"/>
      <c r="J61" s="22"/>
      <c r="R61" s="10"/>
      <c r="S61" s="10"/>
      <c r="T61" s="10"/>
    </row>
    <row r="62" ht="15.75" customHeight="1">
      <c r="B62" s="10"/>
      <c r="C62" s="10"/>
      <c r="D62" s="10"/>
      <c r="E62" s="10"/>
      <c r="F62" s="24"/>
      <c r="J62" s="22"/>
      <c r="R62" s="10"/>
      <c r="S62" s="10"/>
      <c r="T62" s="10"/>
    </row>
    <row r="63" ht="15.75" customHeight="1">
      <c r="B63" s="10"/>
      <c r="C63" s="10"/>
      <c r="D63" s="10"/>
      <c r="E63" s="10"/>
      <c r="F63" s="24"/>
      <c r="J63" s="22"/>
      <c r="R63" s="10"/>
      <c r="S63" s="10"/>
      <c r="T63" s="10"/>
    </row>
    <row r="64" ht="15.75" customHeight="1">
      <c r="B64" s="10"/>
      <c r="C64" s="10"/>
      <c r="D64" s="10"/>
      <c r="E64" s="10"/>
      <c r="F64" s="24"/>
      <c r="J64" s="22"/>
      <c r="R64" s="10"/>
      <c r="S64" s="10"/>
      <c r="T64" s="10"/>
    </row>
    <row r="65" ht="15.75" customHeight="1">
      <c r="B65" s="10"/>
      <c r="C65" s="10"/>
      <c r="D65" s="10"/>
      <c r="E65" s="10"/>
      <c r="F65" s="24"/>
      <c r="J65" s="22"/>
      <c r="R65" s="10"/>
      <c r="S65" s="10"/>
      <c r="T65" s="10"/>
    </row>
    <row r="66" ht="15.75" customHeight="1">
      <c r="B66" s="10"/>
      <c r="C66" s="10"/>
      <c r="D66" s="10"/>
      <c r="E66" s="10"/>
      <c r="F66" s="24"/>
      <c r="J66" s="22"/>
      <c r="R66" s="10"/>
      <c r="S66" s="10"/>
      <c r="T66" s="10"/>
    </row>
    <row r="67" ht="15.75" customHeight="1">
      <c r="B67" s="10"/>
      <c r="C67" s="10"/>
      <c r="D67" s="10"/>
      <c r="E67" s="10"/>
      <c r="F67" s="24"/>
      <c r="J67" s="22"/>
      <c r="R67" s="10"/>
      <c r="S67" s="10"/>
      <c r="T67" s="10"/>
    </row>
    <row r="68" ht="15.75" customHeight="1">
      <c r="B68" s="10"/>
      <c r="C68" s="10"/>
      <c r="D68" s="10"/>
      <c r="E68" s="10"/>
      <c r="F68" s="24"/>
      <c r="J68" s="22"/>
      <c r="R68" s="10"/>
      <c r="S68" s="10"/>
      <c r="T68" s="10"/>
    </row>
    <row r="69" ht="15.75" customHeight="1">
      <c r="B69" s="10"/>
      <c r="C69" s="10"/>
      <c r="D69" s="10"/>
      <c r="E69" s="10"/>
      <c r="F69" s="24"/>
      <c r="J69" s="22"/>
      <c r="R69" s="10"/>
      <c r="S69" s="10"/>
      <c r="T69" s="10"/>
    </row>
    <row r="70" ht="15.75" customHeight="1">
      <c r="B70" s="10"/>
      <c r="C70" s="10"/>
      <c r="D70" s="10"/>
      <c r="E70" s="10"/>
      <c r="F70" s="24"/>
      <c r="J70" s="22"/>
      <c r="R70" s="10"/>
      <c r="S70" s="10"/>
      <c r="T70" s="10"/>
    </row>
    <row r="71" ht="15.75" customHeight="1">
      <c r="B71" s="10"/>
      <c r="C71" s="10"/>
      <c r="D71" s="10"/>
      <c r="E71" s="10"/>
      <c r="F71" s="24"/>
      <c r="J71" s="22"/>
      <c r="R71" s="10"/>
      <c r="S71" s="10"/>
      <c r="T71" s="10"/>
    </row>
    <row r="72" ht="15.75" customHeight="1">
      <c r="B72" s="10"/>
      <c r="C72" s="10"/>
      <c r="D72" s="10"/>
      <c r="E72" s="10"/>
      <c r="F72" s="24"/>
      <c r="J72" s="22"/>
      <c r="R72" s="10"/>
      <c r="S72" s="10"/>
      <c r="T72" s="10"/>
    </row>
    <row r="73" ht="15.75" customHeight="1">
      <c r="B73" s="10"/>
      <c r="C73" s="10"/>
      <c r="D73" s="10"/>
      <c r="E73" s="10"/>
      <c r="F73" s="24"/>
      <c r="J73" s="22"/>
      <c r="R73" s="10"/>
      <c r="S73" s="10"/>
      <c r="T73" s="10"/>
    </row>
    <row r="74" ht="15.75" customHeight="1">
      <c r="B74" s="10"/>
      <c r="C74" s="10"/>
      <c r="D74" s="10"/>
      <c r="E74" s="10"/>
      <c r="F74" s="24"/>
      <c r="J74" s="22"/>
      <c r="R74" s="10"/>
      <c r="S74" s="10"/>
      <c r="T74" s="10"/>
    </row>
    <row r="75" ht="15.75" customHeight="1">
      <c r="B75" s="10"/>
      <c r="C75" s="10"/>
      <c r="D75" s="10"/>
      <c r="E75" s="10"/>
      <c r="F75" s="24"/>
      <c r="J75" s="22"/>
      <c r="R75" s="10"/>
      <c r="S75" s="10"/>
      <c r="T75" s="10"/>
    </row>
    <row r="76" ht="15.75" customHeight="1">
      <c r="B76" s="10"/>
      <c r="C76" s="10"/>
      <c r="D76" s="10"/>
      <c r="E76" s="10"/>
      <c r="F76" s="24"/>
      <c r="J76" s="22"/>
      <c r="R76" s="10"/>
      <c r="S76" s="10"/>
      <c r="T76" s="10"/>
    </row>
    <row r="77" ht="15.75" customHeight="1">
      <c r="B77" s="10"/>
      <c r="C77" s="10"/>
      <c r="D77" s="10"/>
      <c r="E77" s="10"/>
      <c r="F77" s="24"/>
      <c r="J77" s="22"/>
      <c r="R77" s="10"/>
      <c r="S77" s="10"/>
      <c r="T77" s="10"/>
    </row>
    <row r="78" ht="15.75" customHeight="1">
      <c r="B78" s="10"/>
      <c r="C78" s="10"/>
      <c r="D78" s="10"/>
      <c r="E78" s="10"/>
      <c r="F78" s="24"/>
      <c r="J78" s="22"/>
      <c r="R78" s="10"/>
      <c r="S78" s="10"/>
      <c r="T78" s="10"/>
    </row>
    <row r="79" ht="15.75" customHeight="1">
      <c r="B79" s="10"/>
      <c r="C79" s="10"/>
      <c r="D79" s="10"/>
      <c r="E79" s="10"/>
      <c r="F79" s="24"/>
      <c r="J79" s="22"/>
      <c r="R79" s="10"/>
      <c r="S79" s="10"/>
      <c r="T79" s="10"/>
    </row>
    <row r="80" ht="15.75" customHeight="1">
      <c r="B80" s="10"/>
      <c r="C80" s="10"/>
      <c r="D80" s="10"/>
      <c r="E80" s="10"/>
      <c r="F80" s="24"/>
      <c r="J80" s="22"/>
      <c r="R80" s="10"/>
      <c r="S80" s="10"/>
      <c r="T80" s="10"/>
    </row>
    <row r="81" ht="15.75" customHeight="1">
      <c r="B81" s="10"/>
      <c r="C81" s="10"/>
      <c r="D81" s="10"/>
      <c r="E81" s="10"/>
      <c r="F81" s="24"/>
      <c r="J81" s="22"/>
      <c r="R81" s="10"/>
      <c r="S81" s="10"/>
      <c r="T81" s="10"/>
    </row>
    <row r="82" ht="15.75" customHeight="1">
      <c r="B82" s="10"/>
      <c r="C82" s="10"/>
      <c r="D82" s="10"/>
      <c r="E82" s="10"/>
      <c r="F82" s="24"/>
      <c r="J82" s="22"/>
      <c r="R82" s="10"/>
      <c r="S82" s="10"/>
      <c r="T82" s="10"/>
    </row>
    <row r="83" ht="15.75" customHeight="1">
      <c r="B83" s="10"/>
      <c r="C83" s="10"/>
      <c r="D83" s="10"/>
      <c r="E83" s="10"/>
      <c r="F83" s="24"/>
      <c r="J83" s="22"/>
      <c r="R83" s="10"/>
      <c r="S83" s="10"/>
      <c r="T83" s="10"/>
    </row>
    <row r="84" ht="15.75" customHeight="1">
      <c r="B84" s="10"/>
      <c r="C84" s="10"/>
      <c r="D84" s="10"/>
      <c r="E84" s="10"/>
      <c r="F84" s="24"/>
      <c r="J84" s="22"/>
      <c r="R84" s="10"/>
      <c r="S84" s="10"/>
      <c r="T84" s="10"/>
    </row>
    <row r="85" ht="15.75" customHeight="1">
      <c r="B85" s="10"/>
      <c r="C85" s="10"/>
      <c r="D85" s="10"/>
      <c r="E85" s="10"/>
      <c r="F85" s="24"/>
      <c r="J85" s="22"/>
      <c r="R85" s="10"/>
      <c r="S85" s="10"/>
      <c r="T85" s="10"/>
    </row>
    <row r="86" ht="15.75" customHeight="1">
      <c r="B86" s="10"/>
      <c r="C86" s="10"/>
      <c r="D86" s="10"/>
      <c r="E86" s="10"/>
      <c r="F86" s="24"/>
      <c r="J86" s="22"/>
      <c r="R86" s="10"/>
      <c r="S86" s="10"/>
      <c r="T86" s="10"/>
    </row>
    <row r="87" ht="15.75" customHeight="1">
      <c r="B87" s="10"/>
      <c r="C87" s="10"/>
      <c r="D87" s="10"/>
      <c r="E87" s="10"/>
      <c r="F87" s="24"/>
      <c r="J87" s="22"/>
      <c r="R87" s="10"/>
      <c r="S87" s="10"/>
      <c r="T87" s="10"/>
    </row>
    <row r="88" ht="15.75" customHeight="1">
      <c r="B88" s="10"/>
      <c r="C88" s="10"/>
      <c r="D88" s="10"/>
      <c r="E88" s="10"/>
      <c r="F88" s="24"/>
      <c r="J88" s="22"/>
      <c r="R88" s="10"/>
      <c r="S88" s="10"/>
      <c r="T88" s="10"/>
    </row>
    <row r="89" ht="15.75" customHeight="1">
      <c r="B89" s="10"/>
      <c r="C89" s="10"/>
      <c r="D89" s="10"/>
      <c r="E89" s="10"/>
      <c r="F89" s="24"/>
      <c r="J89" s="22"/>
      <c r="R89" s="10"/>
      <c r="S89" s="10"/>
      <c r="T89" s="10"/>
    </row>
    <row r="90" ht="15.75" customHeight="1">
      <c r="B90" s="10"/>
      <c r="C90" s="10"/>
      <c r="D90" s="10"/>
      <c r="E90" s="10"/>
      <c r="F90" s="24"/>
      <c r="J90" s="22"/>
      <c r="R90" s="10"/>
      <c r="S90" s="10"/>
      <c r="T90" s="10"/>
    </row>
    <row r="91" ht="15.75" customHeight="1">
      <c r="B91" s="10"/>
      <c r="C91" s="10"/>
      <c r="D91" s="10"/>
      <c r="E91" s="10"/>
      <c r="F91" s="24"/>
      <c r="J91" s="22"/>
      <c r="R91" s="10"/>
      <c r="S91" s="10"/>
      <c r="T91" s="10"/>
    </row>
    <row r="92" ht="15.75" customHeight="1">
      <c r="B92" s="10"/>
      <c r="C92" s="10"/>
      <c r="D92" s="10"/>
      <c r="E92" s="10"/>
      <c r="F92" s="24"/>
      <c r="J92" s="22"/>
      <c r="R92" s="10"/>
      <c r="S92" s="10"/>
      <c r="T92" s="10"/>
    </row>
    <row r="93" ht="15.75" customHeight="1">
      <c r="B93" s="10"/>
      <c r="C93" s="10"/>
      <c r="D93" s="10"/>
      <c r="E93" s="10"/>
      <c r="F93" s="24"/>
      <c r="J93" s="22"/>
      <c r="R93" s="10"/>
      <c r="S93" s="10"/>
      <c r="T93" s="10"/>
    </row>
    <row r="94" ht="15.75" customHeight="1">
      <c r="B94" s="10"/>
      <c r="C94" s="10"/>
      <c r="D94" s="10"/>
      <c r="E94" s="10"/>
      <c r="F94" s="24"/>
      <c r="J94" s="22"/>
      <c r="R94" s="10"/>
      <c r="S94" s="10"/>
      <c r="T94" s="10"/>
    </row>
    <row r="95" ht="15.75" customHeight="1">
      <c r="B95" s="10"/>
      <c r="C95" s="10"/>
      <c r="D95" s="10"/>
      <c r="E95" s="10"/>
      <c r="F95" s="24"/>
      <c r="J95" s="22"/>
      <c r="R95" s="10"/>
      <c r="S95" s="10"/>
      <c r="T95" s="10"/>
    </row>
    <row r="96" ht="15.75" customHeight="1">
      <c r="B96" s="10"/>
      <c r="C96" s="10"/>
      <c r="D96" s="10"/>
      <c r="E96" s="10"/>
      <c r="F96" s="24"/>
      <c r="J96" s="22"/>
      <c r="R96" s="10"/>
      <c r="S96" s="10"/>
      <c r="T96" s="10"/>
    </row>
    <row r="97" ht="15.75" customHeight="1">
      <c r="B97" s="10"/>
      <c r="C97" s="10"/>
      <c r="D97" s="10"/>
      <c r="E97" s="10"/>
      <c r="F97" s="24"/>
      <c r="J97" s="22"/>
      <c r="R97" s="10"/>
      <c r="S97" s="10"/>
      <c r="T97" s="10"/>
    </row>
    <row r="98" ht="15.75" customHeight="1">
      <c r="B98" s="10"/>
      <c r="C98" s="10"/>
      <c r="D98" s="10"/>
      <c r="E98" s="10"/>
      <c r="F98" s="24"/>
      <c r="J98" s="22"/>
      <c r="R98" s="10"/>
      <c r="S98" s="10"/>
      <c r="T98" s="10"/>
    </row>
    <row r="99" ht="15.75" customHeight="1">
      <c r="B99" s="10"/>
      <c r="C99" s="10"/>
      <c r="D99" s="10"/>
      <c r="E99" s="10"/>
      <c r="F99" s="24"/>
      <c r="J99" s="22"/>
      <c r="R99" s="10"/>
      <c r="S99" s="10"/>
      <c r="T99" s="10"/>
    </row>
    <row r="100" ht="15.75" customHeight="1">
      <c r="B100" s="10"/>
      <c r="C100" s="10"/>
      <c r="D100" s="10"/>
      <c r="E100" s="10"/>
      <c r="F100" s="24"/>
      <c r="J100" s="22"/>
      <c r="R100" s="10"/>
      <c r="S100" s="10"/>
      <c r="T100" s="10"/>
    </row>
    <row r="101" ht="15.75" customHeight="1">
      <c r="B101" s="10"/>
      <c r="C101" s="10"/>
      <c r="D101" s="10"/>
      <c r="E101" s="10"/>
      <c r="F101" s="24"/>
      <c r="J101" s="22"/>
      <c r="R101" s="10"/>
      <c r="S101" s="10"/>
      <c r="T101" s="10"/>
    </row>
    <row r="102" ht="15.75" customHeight="1">
      <c r="B102" s="10"/>
      <c r="C102" s="10"/>
      <c r="D102" s="10"/>
      <c r="E102" s="10"/>
      <c r="F102" s="24"/>
      <c r="J102" s="22"/>
      <c r="R102" s="10"/>
      <c r="S102" s="10"/>
      <c r="T102" s="10"/>
    </row>
    <row r="103" ht="15.75" customHeight="1">
      <c r="B103" s="10"/>
      <c r="C103" s="10"/>
      <c r="D103" s="10"/>
      <c r="E103" s="10"/>
      <c r="F103" s="24"/>
      <c r="J103" s="22"/>
      <c r="R103" s="10"/>
      <c r="S103" s="10"/>
      <c r="T103" s="10"/>
    </row>
    <row r="104" ht="15.75" customHeight="1">
      <c r="B104" s="10"/>
      <c r="C104" s="10"/>
      <c r="D104" s="10"/>
      <c r="E104" s="10"/>
      <c r="F104" s="24"/>
      <c r="J104" s="22"/>
      <c r="R104" s="10"/>
      <c r="S104" s="10"/>
      <c r="T104" s="10"/>
    </row>
    <row r="105" ht="15.75" customHeight="1">
      <c r="B105" s="10"/>
      <c r="C105" s="10"/>
      <c r="D105" s="10"/>
      <c r="E105" s="10"/>
      <c r="F105" s="24"/>
      <c r="J105" s="22"/>
      <c r="R105" s="10"/>
      <c r="S105" s="10"/>
      <c r="T105" s="10"/>
    </row>
    <row r="106" ht="15.75" customHeight="1">
      <c r="B106" s="10"/>
      <c r="C106" s="10"/>
      <c r="D106" s="10"/>
      <c r="E106" s="10"/>
      <c r="F106" s="24"/>
      <c r="J106" s="22"/>
      <c r="R106" s="10"/>
      <c r="S106" s="10"/>
      <c r="T106" s="10"/>
    </row>
    <row r="107" ht="15.75" customHeight="1">
      <c r="B107" s="10"/>
      <c r="C107" s="10"/>
      <c r="D107" s="10"/>
      <c r="E107" s="10"/>
      <c r="F107" s="24"/>
      <c r="J107" s="22"/>
      <c r="R107" s="10"/>
      <c r="S107" s="10"/>
      <c r="T107" s="10"/>
    </row>
    <row r="108" ht="15.75" customHeight="1">
      <c r="B108" s="10"/>
      <c r="C108" s="10"/>
      <c r="D108" s="10"/>
      <c r="E108" s="10"/>
      <c r="F108" s="24"/>
      <c r="J108" s="22"/>
      <c r="R108" s="10"/>
      <c r="S108" s="10"/>
      <c r="T108" s="10"/>
    </row>
    <row r="109" ht="15.75" customHeight="1">
      <c r="B109" s="10"/>
      <c r="C109" s="10"/>
      <c r="D109" s="10"/>
      <c r="E109" s="10"/>
      <c r="F109" s="24"/>
      <c r="J109" s="22"/>
      <c r="R109" s="10"/>
      <c r="S109" s="10"/>
      <c r="T109" s="10"/>
    </row>
    <row r="110" ht="15.75" customHeight="1">
      <c r="B110" s="10"/>
      <c r="C110" s="10"/>
      <c r="D110" s="10"/>
      <c r="E110" s="10"/>
      <c r="F110" s="24"/>
      <c r="J110" s="22"/>
      <c r="R110" s="10"/>
      <c r="S110" s="10"/>
      <c r="T110" s="10"/>
    </row>
    <row r="111" ht="15.75" customHeight="1">
      <c r="B111" s="10"/>
      <c r="C111" s="10"/>
      <c r="D111" s="10"/>
      <c r="E111" s="10"/>
      <c r="F111" s="24"/>
      <c r="J111" s="22"/>
      <c r="R111" s="10"/>
      <c r="S111" s="10"/>
      <c r="T111" s="10"/>
    </row>
    <row r="112" ht="15.75" customHeight="1">
      <c r="B112" s="10"/>
      <c r="C112" s="10"/>
      <c r="D112" s="10"/>
      <c r="E112" s="10"/>
      <c r="F112" s="24"/>
      <c r="J112" s="22"/>
      <c r="R112" s="10"/>
      <c r="S112" s="10"/>
      <c r="T112" s="10"/>
    </row>
    <row r="113" ht="15.75" customHeight="1">
      <c r="B113" s="10"/>
      <c r="C113" s="10"/>
      <c r="D113" s="10"/>
      <c r="E113" s="10"/>
      <c r="F113" s="24"/>
      <c r="J113" s="22"/>
      <c r="R113" s="10"/>
      <c r="S113" s="10"/>
      <c r="T113" s="10"/>
    </row>
    <row r="114" ht="15.75" customHeight="1">
      <c r="B114" s="10"/>
      <c r="C114" s="10"/>
      <c r="D114" s="10"/>
      <c r="E114" s="10"/>
      <c r="F114" s="24"/>
      <c r="J114" s="22"/>
      <c r="R114" s="10"/>
      <c r="S114" s="10"/>
      <c r="T114" s="10"/>
    </row>
    <row r="115" ht="15.75" customHeight="1">
      <c r="B115" s="10"/>
      <c r="C115" s="10"/>
      <c r="D115" s="10"/>
      <c r="E115" s="10"/>
      <c r="F115" s="24"/>
      <c r="J115" s="22"/>
      <c r="R115" s="10"/>
      <c r="S115" s="10"/>
      <c r="T115" s="10"/>
    </row>
    <row r="116" ht="15.75" customHeight="1">
      <c r="B116" s="10"/>
      <c r="C116" s="10"/>
      <c r="D116" s="10"/>
      <c r="E116" s="10"/>
      <c r="F116" s="24"/>
      <c r="J116" s="22"/>
      <c r="R116" s="10"/>
      <c r="S116" s="10"/>
      <c r="T116" s="10"/>
    </row>
    <row r="117" ht="15.75" customHeight="1">
      <c r="B117" s="10"/>
      <c r="C117" s="10"/>
      <c r="D117" s="10"/>
      <c r="E117" s="10"/>
      <c r="F117" s="24"/>
      <c r="J117" s="22"/>
      <c r="R117" s="10"/>
      <c r="S117" s="10"/>
      <c r="T117" s="10"/>
    </row>
    <row r="118" ht="15.75" customHeight="1">
      <c r="B118" s="10"/>
      <c r="C118" s="10"/>
      <c r="D118" s="10"/>
      <c r="E118" s="10"/>
      <c r="F118" s="24"/>
      <c r="J118" s="22"/>
      <c r="R118" s="10"/>
      <c r="S118" s="10"/>
      <c r="T118" s="10"/>
    </row>
    <row r="119" ht="15.75" customHeight="1">
      <c r="B119" s="10"/>
      <c r="C119" s="10"/>
      <c r="D119" s="10"/>
      <c r="E119" s="10"/>
      <c r="F119" s="24"/>
      <c r="J119" s="22"/>
      <c r="R119" s="10"/>
      <c r="S119" s="10"/>
      <c r="T119" s="10"/>
    </row>
    <row r="120" ht="15.75" customHeight="1">
      <c r="B120" s="10"/>
      <c r="C120" s="10"/>
      <c r="D120" s="10"/>
      <c r="E120" s="10"/>
      <c r="F120" s="24"/>
      <c r="J120" s="22"/>
      <c r="R120" s="10"/>
      <c r="S120" s="10"/>
      <c r="T120" s="10"/>
    </row>
    <row r="121" ht="15.75" customHeight="1">
      <c r="B121" s="10"/>
      <c r="C121" s="10"/>
      <c r="D121" s="10"/>
      <c r="E121" s="10"/>
      <c r="F121" s="24"/>
      <c r="J121" s="22"/>
      <c r="R121" s="10"/>
      <c r="S121" s="10"/>
      <c r="T121" s="10"/>
    </row>
    <row r="122" ht="15.75" customHeight="1">
      <c r="B122" s="10"/>
      <c r="C122" s="10"/>
      <c r="D122" s="10"/>
      <c r="E122" s="10"/>
      <c r="F122" s="24"/>
      <c r="J122" s="22"/>
      <c r="R122" s="10"/>
      <c r="S122" s="10"/>
      <c r="T122" s="10"/>
    </row>
    <row r="123" ht="15.75" customHeight="1">
      <c r="B123" s="10"/>
      <c r="C123" s="10"/>
      <c r="D123" s="10"/>
      <c r="E123" s="10"/>
      <c r="F123" s="24"/>
      <c r="J123" s="22"/>
      <c r="R123" s="10"/>
      <c r="S123" s="10"/>
      <c r="T123" s="10"/>
    </row>
    <row r="124" ht="15.75" customHeight="1">
      <c r="B124" s="10"/>
      <c r="C124" s="10"/>
      <c r="D124" s="10"/>
      <c r="E124" s="10"/>
      <c r="F124" s="24"/>
      <c r="J124" s="22"/>
      <c r="R124" s="10"/>
      <c r="S124" s="10"/>
      <c r="T124" s="10"/>
    </row>
    <row r="125" ht="15.75" customHeight="1">
      <c r="B125" s="10"/>
      <c r="C125" s="10"/>
      <c r="D125" s="10"/>
      <c r="E125" s="10"/>
      <c r="F125" s="24"/>
      <c r="J125" s="22"/>
      <c r="R125" s="10"/>
      <c r="S125" s="10"/>
      <c r="T125" s="10"/>
    </row>
    <row r="126" ht="15.75" customHeight="1">
      <c r="B126" s="10"/>
      <c r="C126" s="10"/>
      <c r="D126" s="10"/>
      <c r="E126" s="10"/>
      <c r="F126" s="24"/>
      <c r="J126" s="22"/>
      <c r="R126" s="10"/>
      <c r="S126" s="10"/>
      <c r="T126" s="10"/>
    </row>
    <row r="127" ht="15.75" customHeight="1">
      <c r="B127" s="10"/>
      <c r="C127" s="10"/>
      <c r="D127" s="10"/>
      <c r="E127" s="10"/>
      <c r="F127" s="24"/>
      <c r="J127" s="22"/>
      <c r="R127" s="10"/>
      <c r="S127" s="10"/>
      <c r="T127" s="10"/>
    </row>
    <row r="128" ht="15.75" customHeight="1">
      <c r="B128" s="10"/>
      <c r="C128" s="10"/>
      <c r="D128" s="10"/>
      <c r="E128" s="10"/>
      <c r="F128" s="24"/>
      <c r="J128" s="22"/>
      <c r="R128" s="10"/>
      <c r="S128" s="10"/>
      <c r="T128" s="10"/>
    </row>
    <row r="129" ht="15.75" customHeight="1">
      <c r="B129" s="10"/>
      <c r="C129" s="10"/>
      <c r="D129" s="10"/>
      <c r="E129" s="10"/>
      <c r="F129" s="24"/>
      <c r="J129" s="22"/>
      <c r="R129" s="10"/>
      <c r="S129" s="10"/>
      <c r="T129" s="10"/>
    </row>
    <row r="130" ht="15.75" customHeight="1">
      <c r="B130" s="10"/>
      <c r="C130" s="10"/>
      <c r="D130" s="10"/>
      <c r="E130" s="10"/>
      <c r="F130" s="24"/>
      <c r="J130" s="22"/>
      <c r="R130" s="10"/>
      <c r="S130" s="10"/>
      <c r="T130" s="10"/>
    </row>
    <row r="131" ht="15.75" customHeight="1">
      <c r="B131" s="10"/>
      <c r="C131" s="10"/>
      <c r="D131" s="10"/>
      <c r="E131" s="10"/>
      <c r="F131" s="24"/>
      <c r="J131" s="22"/>
      <c r="R131" s="10"/>
      <c r="S131" s="10"/>
      <c r="T131" s="10"/>
    </row>
    <row r="132" ht="15.75" customHeight="1">
      <c r="B132" s="10"/>
      <c r="C132" s="10"/>
      <c r="D132" s="10"/>
      <c r="E132" s="10"/>
      <c r="F132" s="24"/>
      <c r="J132" s="22"/>
      <c r="R132" s="10"/>
      <c r="S132" s="10"/>
      <c r="T132" s="10"/>
    </row>
    <row r="133" ht="15.75" customHeight="1">
      <c r="B133" s="10"/>
      <c r="C133" s="10"/>
      <c r="D133" s="10"/>
      <c r="E133" s="10"/>
      <c r="F133" s="24"/>
      <c r="J133" s="22"/>
      <c r="R133" s="10"/>
      <c r="S133" s="10"/>
      <c r="T133" s="10"/>
    </row>
    <row r="134" ht="15.75" customHeight="1">
      <c r="B134" s="10"/>
      <c r="C134" s="10"/>
      <c r="D134" s="10"/>
      <c r="E134" s="10"/>
      <c r="F134" s="24"/>
      <c r="J134" s="22"/>
      <c r="R134" s="10"/>
      <c r="S134" s="10"/>
      <c r="T134" s="10"/>
    </row>
    <row r="135" ht="15.75" customHeight="1">
      <c r="B135" s="10"/>
      <c r="C135" s="10"/>
      <c r="D135" s="10"/>
      <c r="E135" s="10"/>
      <c r="F135" s="24"/>
      <c r="J135" s="22"/>
      <c r="R135" s="10"/>
      <c r="S135" s="10"/>
      <c r="T135" s="10"/>
    </row>
    <row r="136" ht="15.75" customHeight="1">
      <c r="B136" s="10"/>
      <c r="C136" s="10"/>
      <c r="D136" s="10"/>
      <c r="E136" s="10"/>
      <c r="F136" s="24"/>
      <c r="J136" s="22"/>
      <c r="R136" s="10"/>
      <c r="S136" s="10"/>
      <c r="T136" s="10"/>
    </row>
    <row r="137" ht="15.75" customHeight="1">
      <c r="B137" s="10"/>
      <c r="C137" s="10"/>
      <c r="D137" s="10"/>
      <c r="E137" s="10"/>
      <c r="F137" s="24"/>
      <c r="J137" s="22"/>
      <c r="R137" s="10"/>
      <c r="S137" s="10"/>
      <c r="T137" s="10"/>
    </row>
    <row r="138" ht="15.75" customHeight="1">
      <c r="B138" s="10"/>
      <c r="C138" s="10"/>
      <c r="D138" s="10"/>
      <c r="E138" s="10"/>
      <c r="F138" s="24"/>
      <c r="J138" s="22"/>
      <c r="R138" s="10"/>
      <c r="S138" s="10"/>
      <c r="T138" s="10"/>
    </row>
    <row r="139" ht="15.75" customHeight="1">
      <c r="B139" s="10"/>
      <c r="C139" s="10"/>
      <c r="D139" s="10"/>
      <c r="E139" s="10"/>
      <c r="F139" s="24"/>
      <c r="J139" s="22"/>
      <c r="R139" s="10"/>
      <c r="S139" s="10"/>
      <c r="T139" s="10"/>
    </row>
    <row r="140" ht="15.75" customHeight="1">
      <c r="B140" s="10"/>
      <c r="C140" s="10"/>
      <c r="D140" s="10"/>
      <c r="E140" s="10"/>
      <c r="F140" s="24"/>
      <c r="J140" s="22"/>
      <c r="R140" s="10"/>
      <c r="S140" s="10"/>
      <c r="T140" s="10"/>
    </row>
    <row r="141" ht="15.75" customHeight="1">
      <c r="B141" s="10"/>
      <c r="C141" s="10"/>
      <c r="D141" s="10"/>
      <c r="E141" s="10"/>
      <c r="F141" s="24"/>
      <c r="J141" s="22"/>
      <c r="R141" s="10"/>
      <c r="S141" s="10"/>
      <c r="T141" s="10"/>
    </row>
    <row r="142" ht="15.75" customHeight="1">
      <c r="B142" s="10"/>
      <c r="C142" s="10"/>
      <c r="D142" s="10"/>
      <c r="E142" s="10"/>
      <c r="F142" s="24"/>
      <c r="J142" s="22"/>
      <c r="R142" s="10"/>
      <c r="S142" s="10"/>
      <c r="T142" s="10"/>
    </row>
    <row r="143" ht="15.75" customHeight="1">
      <c r="B143" s="10"/>
      <c r="C143" s="10"/>
      <c r="D143" s="10"/>
      <c r="E143" s="10"/>
      <c r="F143" s="24"/>
      <c r="J143" s="22"/>
      <c r="R143" s="10"/>
      <c r="S143" s="10"/>
      <c r="T143" s="10"/>
    </row>
    <row r="144" ht="15.75" customHeight="1">
      <c r="B144" s="10"/>
      <c r="C144" s="10"/>
      <c r="D144" s="10"/>
      <c r="E144" s="10"/>
      <c r="F144" s="24"/>
      <c r="J144" s="22"/>
      <c r="R144" s="10"/>
      <c r="S144" s="10"/>
      <c r="T144" s="10"/>
    </row>
    <row r="145" ht="15.75" customHeight="1">
      <c r="B145" s="10"/>
      <c r="C145" s="10"/>
      <c r="D145" s="10"/>
      <c r="E145" s="10"/>
      <c r="F145" s="24"/>
      <c r="J145" s="22"/>
      <c r="R145" s="10"/>
      <c r="S145" s="10"/>
      <c r="T145" s="10"/>
    </row>
    <row r="146" ht="15.75" customHeight="1">
      <c r="B146" s="10"/>
      <c r="C146" s="10"/>
      <c r="D146" s="10"/>
      <c r="E146" s="10"/>
      <c r="F146" s="24"/>
      <c r="J146" s="22"/>
      <c r="R146" s="10"/>
      <c r="S146" s="10"/>
      <c r="T146" s="10"/>
    </row>
    <row r="147" ht="15.75" customHeight="1">
      <c r="B147" s="10"/>
      <c r="C147" s="10"/>
      <c r="D147" s="10"/>
      <c r="E147" s="10"/>
      <c r="F147" s="24"/>
      <c r="J147" s="22"/>
      <c r="R147" s="10"/>
      <c r="S147" s="10"/>
      <c r="T147" s="10"/>
    </row>
    <row r="148" ht="15.75" customHeight="1">
      <c r="B148" s="10"/>
      <c r="C148" s="10"/>
      <c r="D148" s="10"/>
      <c r="E148" s="10"/>
      <c r="F148" s="24"/>
      <c r="J148" s="22"/>
      <c r="R148" s="10"/>
      <c r="S148" s="10"/>
      <c r="T148" s="10"/>
    </row>
    <row r="149" ht="15.75" customHeight="1">
      <c r="B149" s="10"/>
      <c r="C149" s="10"/>
      <c r="D149" s="10"/>
      <c r="E149" s="10"/>
      <c r="F149" s="24"/>
      <c r="J149" s="22"/>
      <c r="R149" s="10"/>
      <c r="S149" s="10"/>
      <c r="T149" s="10"/>
    </row>
    <row r="150" ht="15.75" customHeight="1">
      <c r="B150" s="10"/>
      <c r="C150" s="10"/>
      <c r="D150" s="10"/>
      <c r="E150" s="10"/>
      <c r="F150" s="24"/>
      <c r="J150" s="22"/>
      <c r="R150" s="10"/>
      <c r="S150" s="10"/>
      <c r="T150" s="10"/>
    </row>
    <row r="151" ht="15.75" customHeight="1">
      <c r="B151" s="10"/>
      <c r="C151" s="10"/>
      <c r="D151" s="10"/>
      <c r="E151" s="10"/>
      <c r="F151" s="24"/>
      <c r="J151" s="22"/>
      <c r="R151" s="10"/>
      <c r="S151" s="10"/>
      <c r="T151" s="10"/>
    </row>
    <row r="152" ht="15.75" customHeight="1">
      <c r="B152" s="10"/>
      <c r="C152" s="10"/>
      <c r="D152" s="10"/>
      <c r="E152" s="10"/>
      <c r="F152" s="24"/>
      <c r="J152" s="22"/>
      <c r="R152" s="10"/>
      <c r="S152" s="10"/>
      <c r="T152" s="10"/>
    </row>
    <row r="153" ht="15.75" customHeight="1">
      <c r="B153" s="10"/>
      <c r="C153" s="10"/>
      <c r="D153" s="10"/>
      <c r="E153" s="10"/>
      <c r="F153" s="24"/>
      <c r="J153" s="22"/>
      <c r="R153" s="10"/>
      <c r="S153" s="10"/>
      <c r="T153" s="10"/>
    </row>
    <row r="154" ht="15.75" customHeight="1">
      <c r="B154" s="10"/>
      <c r="C154" s="10"/>
      <c r="D154" s="10"/>
      <c r="E154" s="10"/>
      <c r="F154" s="24"/>
      <c r="J154" s="22"/>
      <c r="R154" s="10"/>
      <c r="S154" s="10"/>
      <c r="T154" s="10"/>
    </row>
    <row r="155" ht="15.75" customHeight="1">
      <c r="B155" s="10"/>
      <c r="C155" s="10"/>
      <c r="D155" s="10"/>
      <c r="E155" s="10"/>
      <c r="F155" s="24"/>
      <c r="J155" s="22"/>
      <c r="R155" s="10"/>
      <c r="S155" s="10"/>
      <c r="T155" s="10"/>
    </row>
    <row r="156" ht="15.75" customHeight="1">
      <c r="B156" s="10"/>
      <c r="C156" s="10"/>
      <c r="D156" s="10"/>
      <c r="E156" s="10"/>
      <c r="F156" s="24"/>
      <c r="J156" s="22"/>
      <c r="R156" s="10"/>
      <c r="S156" s="10"/>
      <c r="T156" s="10"/>
    </row>
    <row r="157" ht="15.75" customHeight="1">
      <c r="B157" s="10"/>
      <c r="C157" s="10"/>
      <c r="D157" s="10"/>
      <c r="E157" s="10"/>
      <c r="F157" s="24"/>
      <c r="J157" s="22"/>
      <c r="R157" s="10"/>
      <c r="S157" s="10"/>
      <c r="T157" s="10"/>
    </row>
    <row r="158" ht="15.75" customHeight="1">
      <c r="B158" s="10"/>
      <c r="C158" s="10"/>
      <c r="D158" s="10"/>
      <c r="E158" s="10"/>
      <c r="F158" s="24"/>
      <c r="J158" s="22"/>
      <c r="R158" s="10"/>
      <c r="S158" s="10"/>
      <c r="T158" s="10"/>
    </row>
    <row r="159" ht="15.75" customHeight="1">
      <c r="B159" s="10"/>
      <c r="C159" s="10"/>
      <c r="D159" s="10"/>
      <c r="E159" s="10"/>
      <c r="F159" s="24"/>
      <c r="J159" s="22"/>
      <c r="R159" s="10"/>
      <c r="S159" s="10"/>
      <c r="T159" s="10"/>
    </row>
    <row r="160" ht="15.75" customHeight="1">
      <c r="B160" s="10"/>
      <c r="C160" s="10"/>
      <c r="D160" s="10"/>
      <c r="E160" s="10"/>
      <c r="F160" s="24"/>
      <c r="J160" s="22"/>
      <c r="R160" s="10"/>
      <c r="S160" s="10"/>
      <c r="T160" s="10"/>
    </row>
    <row r="161" ht="15.75" customHeight="1">
      <c r="B161" s="10"/>
      <c r="C161" s="10"/>
      <c r="D161" s="10"/>
      <c r="E161" s="10"/>
      <c r="F161" s="24"/>
      <c r="J161" s="22"/>
      <c r="R161" s="10"/>
      <c r="S161" s="10"/>
      <c r="T161" s="10"/>
    </row>
    <row r="162" ht="15.75" customHeight="1">
      <c r="B162" s="10"/>
      <c r="C162" s="10"/>
      <c r="D162" s="10"/>
      <c r="E162" s="10"/>
      <c r="F162" s="24"/>
      <c r="J162" s="22"/>
      <c r="R162" s="10"/>
      <c r="S162" s="10"/>
      <c r="T162" s="10"/>
    </row>
    <row r="163" ht="15.75" customHeight="1">
      <c r="B163" s="10"/>
      <c r="C163" s="10"/>
      <c r="D163" s="10"/>
      <c r="E163" s="10"/>
      <c r="F163" s="24"/>
      <c r="J163" s="22"/>
      <c r="R163" s="10"/>
      <c r="S163" s="10"/>
      <c r="T163" s="10"/>
    </row>
    <row r="164" ht="15.75" customHeight="1">
      <c r="B164" s="10"/>
      <c r="C164" s="10"/>
      <c r="D164" s="10"/>
      <c r="E164" s="10"/>
      <c r="F164" s="24"/>
      <c r="J164" s="22"/>
      <c r="R164" s="10"/>
      <c r="S164" s="10"/>
      <c r="T164" s="10"/>
    </row>
    <row r="165" ht="15.75" customHeight="1">
      <c r="B165" s="10"/>
      <c r="C165" s="10"/>
      <c r="D165" s="10"/>
      <c r="E165" s="10"/>
      <c r="F165" s="24"/>
      <c r="J165" s="22"/>
      <c r="R165" s="10"/>
      <c r="S165" s="10"/>
      <c r="T165" s="10"/>
    </row>
    <row r="166" ht="15.75" customHeight="1">
      <c r="B166" s="10"/>
      <c r="C166" s="10"/>
      <c r="D166" s="10"/>
      <c r="E166" s="10"/>
      <c r="F166" s="24"/>
      <c r="J166" s="22"/>
      <c r="R166" s="10"/>
      <c r="S166" s="10"/>
      <c r="T166" s="10"/>
    </row>
    <row r="167" ht="15.75" customHeight="1">
      <c r="B167" s="10"/>
      <c r="C167" s="10"/>
      <c r="D167" s="10"/>
      <c r="E167" s="10"/>
      <c r="F167" s="24"/>
      <c r="J167" s="22"/>
      <c r="R167" s="10"/>
      <c r="S167" s="10"/>
      <c r="T167" s="10"/>
    </row>
    <row r="168" ht="15.75" customHeight="1">
      <c r="B168" s="10"/>
      <c r="C168" s="10"/>
      <c r="D168" s="10"/>
      <c r="E168" s="10"/>
      <c r="F168" s="24"/>
      <c r="J168" s="22"/>
      <c r="R168" s="10"/>
      <c r="S168" s="10"/>
      <c r="T168" s="10"/>
    </row>
    <row r="169" ht="15.75" customHeight="1">
      <c r="B169" s="10"/>
      <c r="C169" s="10"/>
      <c r="D169" s="10"/>
      <c r="E169" s="10"/>
      <c r="F169" s="24"/>
      <c r="J169" s="22"/>
      <c r="R169" s="10"/>
      <c r="S169" s="10"/>
      <c r="T169" s="10"/>
    </row>
    <row r="170" ht="15.75" customHeight="1">
      <c r="B170" s="10"/>
      <c r="C170" s="10"/>
      <c r="D170" s="10"/>
      <c r="E170" s="10"/>
      <c r="F170" s="24"/>
      <c r="J170" s="22"/>
      <c r="R170" s="10"/>
      <c r="S170" s="10"/>
      <c r="T170" s="10"/>
    </row>
    <row r="171" ht="15.75" customHeight="1">
      <c r="B171" s="10"/>
      <c r="C171" s="10"/>
      <c r="D171" s="10"/>
      <c r="E171" s="10"/>
      <c r="F171" s="24"/>
      <c r="J171" s="22"/>
      <c r="R171" s="10"/>
      <c r="S171" s="10"/>
      <c r="T171" s="10"/>
    </row>
    <row r="172" ht="15.75" customHeight="1">
      <c r="B172" s="10"/>
      <c r="C172" s="10"/>
      <c r="D172" s="10"/>
      <c r="E172" s="10"/>
      <c r="F172" s="24"/>
      <c r="J172" s="22"/>
      <c r="R172" s="10"/>
      <c r="S172" s="10"/>
      <c r="T172" s="10"/>
    </row>
    <row r="173" ht="15.75" customHeight="1">
      <c r="B173" s="10"/>
      <c r="C173" s="10"/>
      <c r="D173" s="10"/>
      <c r="E173" s="10"/>
      <c r="F173" s="24"/>
      <c r="J173" s="22"/>
      <c r="R173" s="10"/>
      <c r="S173" s="10"/>
      <c r="T173" s="10"/>
    </row>
    <row r="174" ht="15.75" customHeight="1">
      <c r="B174" s="10"/>
      <c r="C174" s="10"/>
      <c r="D174" s="10"/>
      <c r="E174" s="10"/>
      <c r="F174" s="24"/>
      <c r="J174" s="22"/>
      <c r="R174" s="10"/>
      <c r="S174" s="10"/>
      <c r="T174" s="10"/>
    </row>
    <row r="175" ht="15.75" customHeight="1">
      <c r="B175" s="10"/>
      <c r="C175" s="10"/>
      <c r="D175" s="10"/>
      <c r="E175" s="10"/>
      <c r="F175" s="24"/>
      <c r="J175" s="22"/>
      <c r="R175" s="10"/>
      <c r="S175" s="10"/>
      <c r="T175" s="10"/>
    </row>
    <row r="176" ht="15.75" customHeight="1">
      <c r="B176" s="10"/>
      <c r="C176" s="10"/>
      <c r="D176" s="10"/>
      <c r="E176" s="10"/>
      <c r="F176" s="24"/>
      <c r="J176" s="22"/>
      <c r="R176" s="10"/>
      <c r="S176" s="10"/>
      <c r="T176" s="10"/>
    </row>
    <row r="177" ht="15.75" customHeight="1">
      <c r="B177" s="10"/>
      <c r="C177" s="10"/>
      <c r="D177" s="10"/>
      <c r="E177" s="10"/>
      <c r="F177" s="24"/>
      <c r="J177" s="22"/>
      <c r="R177" s="10"/>
      <c r="S177" s="10"/>
      <c r="T177" s="10"/>
    </row>
    <row r="178" ht="15.75" customHeight="1">
      <c r="B178" s="10"/>
      <c r="C178" s="10"/>
      <c r="D178" s="10"/>
      <c r="E178" s="10"/>
      <c r="F178" s="24"/>
      <c r="J178" s="22"/>
      <c r="R178" s="10"/>
      <c r="S178" s="10"/>
      <c r="T178" s="10"/>
    </row>
    <row r="179" ht="15.75" customHeight="1">
      <c r="B179" s="10"/>
      <c r="C179" s="10"/>
      <c r="D179" s="10"/>
      <c r="E179" s="10"/>
      <c r="F179" s="24"/>
      <c r="J179" s="22"/>
      <c r="R179" s="10"/>
      <c r="S179" s="10"/>
      <c r="T179" s="10"/>
    </row>
    <row r="180" ht="15.75" customHeight="1">
      <c r="B180" s="10"/>
      <c r="C180" s="10"/>
      <c r="D180" s="10"/>
      <c r="E180" s="10"/>
      <c r="F180" s="24"/>
      <c r="J180" s="22"/>
      <c r="R180" s="10"/>
      <c r="S180" s="10"/>
      <c r="T180" s="10"/>
    </row>
    <row r="181" ht="15.75" customHeight="1">
      <c r="B181" s="10"/>
      <c r="C181" s="10"/>
      <c r="D181" s="10"/>
      <c r="E181" s="10"/>
      <c r="F181" s="24"/>
      <c r="J181" s="22"/>
      <c r="R181" s="10"/>
      <c r="S181" s="10"/>
      <c r="T181" s="10"/>
    </row>
    <row r="182" ht="15.75" customHeight="1">
      <c r="B182" s="10"/>
      <c r="C182" s="10"/>
      <c r="D182" s="10"/>
      <c r="E182" s="10"/>
      <c r="F182" s="24"/>
      <c r="J182" s="22"/>
      <c r="R182" s="10"/>
      <c r="S182" s="10"/>
      <c r="T182" s="10"/>
    </row>
    <row r="183" ht="15.75" customHeight="1">
      <c r="B183" s="10"/>
      <c r="C183" s="10"/>
      <c r="D183" s="10"/>
      <c r="E183" s="10"/>
      <c r="F183" s="24"/>
      <c r="J183" s="22"/>
      <c r="R183" s="10"/>
      <c r="S183" s="10"/>
      <c r="T183" s="10"/>
    </row>
    <row r="184" ht="15.75" customHeight="1">
      <c r="B184" s="10"/>
      <c r="C184" s="10"/>
      <c r="D184" s="10"/>
      <c r="E184" s="10"/>
      <c r="F184" s="24"/>
      <c r="J184" s="22"/>
      <c r="R184" s="10"/>
      <c r="S184" s="10"/>
      <c r="T184" s="10"/>
    </row>
    <row r="185" ht="15.75" customHeight="1">
      <c r="B185" s="10"/>
      <c r="C185" s="10"/>
      <c r="D185" s="10"/>
      <c r="E185" s="10"/>
      <c r="F185" s="24"/>
      <c r="J185" s="22"/>
      <c r="R185" s="10"/>
      <c r="S185" s="10"/>
      <c r="T185" s="10"/>
    </row>
    <row r="186" ht="15.75" customHeight="1">
      <c r="B186" s="10"/>
      <c r="C186" s="10"/>
      <c r="D186" s="10"/>
      <c r="E186" s="10"/>
      <c r="F186" s="24"/>
      <c r="J186" s="22"/>
      <c r="R186" s="10"/>
      <c r="S186" s="10"/>
      <c r="T186" s="10"/>
    </row>
    <row r="187" ht="15.75" customHeight="1">
      <c r="B187" s="10"/>
      <c r="C187" s="10"/>
      <c r="D187" s="10"/>
      <c r="E187" s="10"/>
      <c r="F187" s="24"/>
      <c r="J187" s="22"/>
      <c r="R187" s="10"/>
      <c r="S187" s="10"/>
      <c r="T187" s="10"/>
    </row>
    <row r="188" ht="15.75" customHeight="1">
      <c r="B188" s="10"/>
      <c r="C188" s="10"/>
      <c r="D188" s="10"/>
      <c r="E188" s="10"/>
      <c r="F188" s="24"/>
      <c r="J188" s="22"/>
      <c r="R188" s="10"/>
      <c r="S188" s="10"/>
      <c r="T188" s="10"/>
    </row>
    <row r="189" ht="15.75" customHeight="1">
      <c r="B189" s="10"/>
      <c r="C189" s="10"/>
      <c r="D189" s="10"/>
      <c r="E189" s="10"/>
      <c r="F189" s="24"/>
      <c r="J189" s="22"/>
      <c r="R189" s="10"/>
      <c r="S189" s="10"/>
      <c r="T189" s="10"/>
    </row>
    <row r="190" ht="15.75" customHeight="1">
      <c r="B190" s="10"/>
      <c r="C190" s="10"/>
      <c r="D190" s="10"/>
      <c r="E190" s="10"/>
      <c r="F190" s="24"/>
      <c r="J190" s="22"/>
      <c r="R190" s="10"/>
      <c r="S190" s="10"/>
      <c r="T190" s="10"/>
    </row>
    <row r="191" ht="15.75" customHeight="1">
      <c r="B191" s="10"/>
      <c r="C191" s="10"/>
      <c r="D191" s="10"/>
      <c r="E191" s="10"/>
      <c r="F191" s="24"/>
      <c r="J191" s="22"/>
      <c r="R191" s="10"/>
      <c r="S191" s="10"/>
      <c r="T191" s="10"/>
    </row>
    <row r="192" ht="15.75" customHeight="1">
      <c r="B192" s="10"/>
      <c r="C192" s="10"/>
      <c r="D192" s="10"/>
      <c r="E192" s="10"/>
      <c r="F192" s="24"/>
      <c r="J192" s="22"/>
      <c r="R192" s="10"/>
      <c r="S192" s="10"/>
      <c r="T192" s="10"/>
    </row>
    <row r="193" ht="15.75" customHeight="1">
      <c r="B193" s="10"/>
      <c r="C193" s="10"/>
      <c r="D193" s="10"/>
      <c r="E193" s="10"/>
      <c r="F193" s="24"/>
      <c r="J193" s="22"/>
      <c r="R193" s="10"/>
      <c r="S193" s="10"/>
      <c r="T193" s="10"/>
    </row>
    <row r="194" ht="15.75" customHeight="1">
      <c r="B194" s="10"/>
      <c r="C194" s="10"/>
      <c r="D194" s="10"/>
      <c r="E194" s="10"/>
      <c r="F194" s="24"/>
      <c r="J194" s="22"/>
      <c r="R194" s="10"/>
      <c r="S194" s="10"/>
      <c r="T194" s="10"/>
    </row>
    <row r="195" ht="15.75" customHeight="1">
      <c r="B195" s="10"/>
      <c r="C195" s="10"/>
      <c r="D195" s="10"/>
      <c r="E195" s="10"/>
      <c r="F195" s="24"/>
      <c r="J195" s="22"/>
      <c r="R195" s="10"/>
      <c r="S195" s="10"/>
      <c r="T195" s="10"/>
    </row>
    <row r="196" ht="15.75" customHeight="1">
      <c r="B196" s="10"/>
      <c r="C196" s="10"/>
      <c r="D196" s="10"/>
      <c r="E196" s="10"/>
      <c r="F196" s="24"/>
      <c r="J196" s="22"/>
      <c r="R196" s="10"/>
      <c r="S196" s="10"/>
      <c r="T196" s="10"/>
    </row>
    <row r="197" ht="15.75" customHeight="1">
      <c r="B197" s="10"/>
      <c r="C197" s="10"/>
      <c r="D197" s="10"/>
      <c r="E197" s="10"/>
      <c r="F197" s="24"/>
      <c r="J197" s="22"/>
      <c r="R197" s="10"/>
      <c r="S197" s="10"/>
      <c r="T197" s="10"/>
    </row>
    <row r="198" ht="15.75" customHeight="1">
      <c r="B198" s="10"/>
      <c r="C198" s="10"/>
      <c r="D198" s="10"/>
      <c r="E198" s="10"/>
      <c r="F198" s="24"/>
      <c r="J198" s="22"/>
      <c r="R198" s="10"/>
      <c r="S198" s="10"/>
      <c r="T198" s="10"/>
    </row>
    <row r="199" ht="15.75" customHeight="1">
      <c r="B199" s="10"/>
      <c r="C199" s="10"/>
      <c r="D199" s="10"/>
      <c r="E199" s="10"/>
      <c r="F199" s="24"/>
      <c r="J199" s="22"/>
      <c r="R199" s="10"/>
      <c r="S199" s="10"/>
      <c r="T199" s="10"/>
    </row>
    <row r="200" ht="15.75" customHeight="1">
      <c r="B200" s="10"/>
      <c r="C200" s="10"/>
      <c r="D200" s="10"/>
      <c r="E200" s="10"/>
      <c r="F200" s="24"/>
      <c r="J200" s="22"/>
      <c r="R200" s="10"/>
      <c r="S200" s="10"/>
      <c r="T200" s="10"/>
    </row>
    <row r="201" ht="15.75" customHeight="1">
      <c r="B201" s="10"/>
      <c r="C201" s="10"/>
      <c r="D201" s="10"/>
      <c r="E201" s="10"/>
      <c r="F201" s="24"/>
      <c r="J201" s="22"/>
      <c r="R201" s="10"/>
      <c r="S201" s="10"/>
      <c r="T201" s="10"/>
    </row>
    <row r="202" ht="15.75" customHeight="1">
      <c r="B202" s="10"/>
      <c r="C202" s="10"/>
      <c r="D202" s="10"/>
      <c r="E202" s="10"/>
      <c r="F202" s="24"/>
      <c r="J202" s="22"/>
      <c r="R202" s="10"/>
      <c r="S202" s="10"/>
      <c r="T202" s="10"/>
    </row>
    <row r="203" ht="15.75" customHeight="1">
      <c r="B203" s="10"/>
      <c r="C203" s="10"/>
      <c r="D203" s="10"/>
      <c r="E203" s="10"/>
      <c r="F203" s="24"/>
      <c r="J203" s="22"/>
      <c r="R203" s="10"/>
      <c r="S203" s="10"/>
      <c r="T203" s="10"/>
    </row>
    <row r="204" ht="15.75" customHeight="1">
      <c r="B204" s="10"/>
      <c r="C204" s="10"/>
      <c r="D204" s="10"/>
      <c r="E204" s="10"/>
      <c r="F204" s="24"/>
      <c r="J204" s="22"/>
      <c r="R204" s="10"/>
      <c r="S204" s="10"/>
      <c r="T204" s="10"/>
    </row>
    <row r="205" ht="15.75" customHeight="1">
      <c r="B205" s="10"/>
      <c r="C205" s="10"/>
      <c r="D205" s="10"/>
      <c r="E205" s="10"/>
      <c r="F205" s="24"/>
      <c r="J205" s="22"/>
      <c r="R205" s="10"/>
      <c r="S205" s="10"/>
      <c r="T205" s="10"/>
    </row>
    <row r="206" ht="15.75" customHeight="1">
      <c r="B206" s="10"/>
      <c r="C206" s="10"/>
      <c r="D206" s="10"/>
      <c r="E206" s="10"/>
      <c r="F206" s="24"/>
      <c r="J206" s="22"/>
      <c r="R206" s="10"/>
      <c r="S206" s="10"/>
      <c r="T206" s="10"/>
    </row>
    <row r="207" ht="15.75" customHeight="1">
      <c r="B207" s="10"/>
      <c r="C207" s="10"/>
      <c r="D207" s="10"/>
      <c r="E207" s="10"/>
      <c r="F207" s="24"/>
      <c r="J207" s="22"/>
      <c r="R207" s="10"/>
      <c r="S207" s="10"/>
      <c r="T207" s="10"/>
    </row>
    <row r="208" ht="15.75" customHeight="1">
      <c r="B208" s="10"/>
      <c r="C208" s="10"/>
      <c r="D208" s="10"/>
      <c r="E208" s="10"/>
      <c r="F208" s="24"/>
      <c r="J208" s="22"/>
      <c r="R208" s="10"/>
      <c r="S208" s="10"/>
      <c r="T208" s="10"/>
    </row>
    <row r="209" ht="15.75" customHeight="1">
      <c r="B209" s="10"/>
      <c r="C209" s="10"/>
      <c r="D209" s="10"/>
      <c r="E209" s="10"/>
      <c r="F209" s="24"/>
      <c r="J209" s="22"/>
      <c r="R209" s="10"/>
      <c r="S209" s="10"/>
      <c r="T209" s="10"/>
    </row>
    <row r="210" ht="15.75" customHeight="1">
      <c r="B210" s="10"/>
      <c r="C210" s="10"/>
      <c r="D210" s="10"/>
      <c r="E210" s="10"/>
      <c r="F210" s="24"/>
      <c r="J210" s="22"/>
      <c r="R210" s="10"/>
      <c r="S210" s="10"/>
      <c r="T210" s="10"/>
    </row>
    <row r="211" ht="15.75" customHeight="1">
      <c r="B211" s="10"/>
      <c r="C211" s="10"/>
      <c r="D211" s="10"/>
      <c r="E211" s="10"/>
      <c r="F211" s="24"/>
      <c r="J211" s="22"/>
      <c r="R211" s="10"/>
      <c r="S211" s="10"/>
      <c r="T211" s="10"/>
    </row>
    <row r="212" ht="15.75" customHeight="1">
      <c r="B212" s="10"/>
      <c r="C212" s="10"/>
      <c r="D212" s="10"/>
      <c r="E212" s="10"/>
      <c r="F212" s="24"/>
      <c r="J212" s="22"/>
      <c r="R212" s="10"/>
      <c r="S212" s="10"/>
      <c r="T212" s="10"/>
    </row>
    <row r="213" ht="15.75" customHeight="1">
      <c r="B213" s="10"/>
      <c r="C213" s="10"/>
      <c r="D213" s="10"/>
      <c r="E213" s="10"/>
      <c r="F213" s="24"/>
      <c r="J213" s="22"/>
      <c r="R213" s="10"/>
      <c r="S213" s="10"/>
      <c r="T213" s="10"/>
    </row>
    <row r="214" ht="15.75" customHeight="1">
      <c r="B214" s="10"/>
      <c r="C214" s="10"/>
      <c r="D214" s="10"/>
      <c r="E214" s="10"/>
      <c r="F214" s="24"/>
      <c r="J214" s="22"/>
      <c r="R214" s="10"/>
      <c r="S214" s="10"/>
      <c r="T214" s="10"/>
    </row>
    <row r="215" ht="15.75" customHeight="1">
      <c r="B215" s="10"/>
      <c r="C215" s="10"/>
      <c r="D215" s="10"/>
      <c r="E215" s="10"/>
      <c r="F215" s="24"/>
      <c r="J215" s="22"/>
      <c r="R215" s="10"/>
      <c r="S215" s="10"/>
      <c r="T215" s="10"/>
    </row>
    <row r="216" ht="15.75" customHeight="1">
      <c r="B216" s="10"/>
      <c r="C216" s="10"/>
      <c r="D216" s="10"/>
      <c r="E216" s="10"/>
      <c r="F216" s="24"/>
      <c r="J216" s="22"/>
      <c r="R216" s="10"/>
      <c r="S216" s="10"/>
      <c r="T216" s="10"/>
    </row>
    <row r="217" ht="15.75" customHeight="1">
      <c r="B217" s="10"/>
      <c r="C217" s="10"/>
      <c r="D217" s="10"/>
      <c r="E217" s="10"/>
      <c r="F217" s="24"/>
      <c r="J217" s="22"/>
      <c r="R217" s="10"/>
      <c r="S217" s="10"/>
      <c r="T217" s="10"/>
    </row>
    <row r="218" ht="15.75" customHeight="1">
      <c r="B218" s="10"/>
      <c r="C218" s="10"/>
      <c r="D218" s="10"/>
      <c r="E218" s="10"/>
      <c r="F218" s="24"/>
      <c r="J218" s="22"/>
      <c r="R218" s="10"/>
      <c r="S218" s="10"/>
      <c r="T218" s="10"/>
    </row>
    <row r="219" ht="15.75" customHeight="1">
      <c r="B219" s="10"/>
      <c r="C219" s="10"/>
      <c r="D219" s="10"/>
      <c r="E219" s="10"/>
      <c r="F219" s="24"/>
      <c r="J219" s="22"/>
      <c r="R219" s="10"/>
      <c r="S219" s="10"/>
      <c r="T219" s="10"/>
    </row>
    <row r="220" ht="15.75" customHeight="1">
      <c r="B220" s="10"/>
      <c r="C220" s="10"/>
      <c r="D220" s="10"/>
      <c r="E220" s="10"/>
      <c r="F220" s="24"/>
      <c r="J220" s="22"/>
      <c r="R220" s="10"/>
      <c r="S220" s="10"/>
      <c r="T220" s="10"/>
    </row>
    <row r="221" ht="15.75" customHeight="1">
      <c r="B221" s="10"/>
      <c r="C221" s="10"/>
      <c r="D221" s="10"/>
      <c r="E221" s="10"/>
      <c r="F221" s="24"/>
      <c r="J221" s="22"/>
      <c r="R221" s="10"/>
      <c r="S221" s="10"/>
      <c r="T221" s="10"/>
    </row>
    <row r="222" ht="15.75" customHeight="1">
      <c r="B222" s="10"/>
      <c r="C222" s="10"/>
      <c r="D222" s="10"/>
      <c r="E222" s="10"/>
      <c r="F222" s="24"/>
      <c r="J222" s="22"/>
      <c r="R222" s="10"/>
      <c r="S222" s="10"/>
      <c r="T222" s="10"/>
    </row>
    <row r="223" ht="15.75" customHeight="1">
      <c r="B223" s="10"/>
      <c r="C223" s="10"/>
      <c r="D223" s="10"/>
      <c r="E223" s="10"/>
      <c r="F223" s="24"/>
      <c r="J223" s="22"/>
      <c r="R223" s="10"/>
      <c r="S223" s="10"/>
      <c r="T223" s="10"/>
    </row>
    <row r="224" ht="15.75" customHeight="1">
      <c r="B224" s="10"/>
      <c r="C224" s="10"/>
      <c r="D224" s="10"/>
      <c r="E224" s="10"/>
      <c r="F224" s="24"/>
      <c r="J224" s="22"/>
      <c r="R224" s="10"/>
      <c r="S224" s="10"/>
      <c r="T224" s="10"/>
    </row>
    <row r="225" ht="15.75" customHeight="1">
      <c r="B225" s="10"/>
      <c r="C225" s="10"/>
      <c r="D225" s="10"/>
      <c r="E225" s="10"/>
      <c r="F225" s="24"/>
      <c r="J225" s="22"/>
      <c r="R225" s="10"/>
      <c r="S225" s="10"/>
      <c r="T225" s="10"/>
    </row>
    <row r="226" ht="15.75" customHeight="1">
      <c r="B226" s="10"/>
      <c r="C226" s="10"/>
      <c r="D226" s="10"/>
      <c r="E226" s="10"/>
      <c r="F226" s="24"/>
      <c r="J226" s="22"/>
      <c r="R226" s="10"/>
      <c r="S226" s="10"/>
      <c r="T226" s="10"/>
    </row>
    <row r="227" ht="15.75" customHeight="1">
      <c r="B227" s="10"/>
      <c r="C227" s="10"/>
      <c r="D227" s="10"/>
      <c r="E227" s="10"/>
      <c r="F227" s="24"/>
      <c r="J227" s="22"/>
      <c r="R227" s="10"/>
      <c r="S227" s="10"/>
      <c r="T227" s="10"/>
    </row>
    <row r="228" ht="15.75" customHeight="1">
      <c r="B228" s="10"/>
      <c r="C228" s="10"/>
      <c r="D228" s="10"/>
      <c r="E228" s="10"/>
      <c r="F228" s="24"/>
      <c r="J228" s="22"/>
      <c r="R228" s="10"/>
      <c r="S228" s="10"/>
      <c r="T228" s="10"/>
    </row>
    <row r="229" ht="15.75" customHeight="1">
      <c r="B229" s="10"/>
      <c r="C229" s="10"/>
      <c r="D229" s="10"/>
      <c r="E229" s="10"/>
      <c r="F229" s="24"/>
      <c r="J229" s="22"/>
      <c r="R229" s="10"/>
      <c r="S229" s="10"/>
      <c r="T229" s="10"/>
    </row>
    <row r="230" ht="15.75" customHeight="1">
      <c r="B230" s="10"/>
      <c r="C230" s="10"/>
      <c r="D230" s="10"/>
      <c r="E230" s="10"/>
      <c r="F230" s="24"/>
      <c r="J230" s="22"/>
      <c r="R230" s="10"/>
      <c r="S230" s="10"/>
      <c r="T230" s="10"/>
    </row>
    <row r="231" ht="15.75" customHeight="1">
      <c r="B231" s="10"/>
      <c r="C231" s="10"/>
      <c r="D231" s="10"/>
      <c r="E231" s="10"/>
      <c r="F231" s="24"/>
      <c r="J231" s="22"/>
      <c r="R231" s="10"/>
      <c r="S231" s="10"/>
      <c r="T231" s="10"/>
    </row>
    <row r="232" ht="15.75" customHeight="1">
      <c r="B232" s="10"/>
      <c r="C232" s="10"/>
      <c r="D232" s="10"/>
      <c r="E232" s="10"/>
      <c r="F232" s="24"/>
      <c r="J232" s="22"/>
      <c r="R232" s="10"/>
      <c r="S232" s="10"/>
      <c r="T232" s="10"/>
    </row>
    <row r="233" ht="15.75" customHeight="1">
      <c r="B233" s="10"/>
      <c r="C233" s="10"/>
      <c r="D233" s="10"/>
      <c r="E233" s="10"/>
      <c r="F233" s="24"/>
      <c r="J233" s="22"/>
      <c r="R233" s="10"/>
      <c r="S233" s="10"/>
      <c r="T233" s="10"/>
    </row>
    <row r="234" ht="15.75" customHeight="1">
      <c r="B234" s="10"/>
      <c r="C234" s="10"/>
      <c r="D234" s="10"/>
      <c r="E234" s="10"/>
      <c r="F234" s="24"/>
      <c r="J234" s="22"/>
      <c r="R234" s="10"/>
      <c r="S234" s="10"/>
      <c r="T234" s="10"/>
    </row>
    <row r="235" ht="15.75" customHeight="1">
      <c r="B235" s="10"/>
      <c r="C235" s="10"/>
      <c r="D235" s="10"/>
      <c r="E235" s="10"/>
      <c r="F235" s="24"/>
      <c r="J235" s="22"/>
      <c r="R235" s="10"/>
      <c r="S235" s="10"/>
      <c r="T235" s="10"/>
    </row>
    <row r="236" ht="15.75" customHeight="1">
      <c r="B236" s="10"/>
      <c r="C236" s="10"/>
      <c r="D236" s="10"/>
      <c r="E236" s="10"/>
      <c r="F236" s="24"/>
      <c r="J236" s="22"/>
      <c r="R236" s="10"/>
      <c r="S236" s="10"/>
      <c r="T236" s="10"/>
    </row>
    <row r="237" ht="15.75" customHeight="1">
      <c r="B237" s="10"/>
      <c r="C237" s="10"/>
      <c r="D237" s="10"/>
      <c r="E237" s="10"/>
      <c r="F237" s="24"/>
      <c r="J237" s="22"/>
      <c r="R237" s="10"/>
      <c r="S237" s="10"/>
      <c r="T237" s="10"/>
    </row>
    <row r="238" ht="15.75" customHeight="1">
      <c r="B238" s="10"/>
      <c r="C238" s="10"/>
      <c r="D238" s="10"/>
      <c r="E238" s="10"/>
      <c r="F238" s="24"/>
      <c r="J238" s="22"/>
      <c r="R238" s="10"/>
      <c r="S238" s="10"/>
      <c r="T238" s="10"/>
    </row>
    <row r="239" ht="15.75" customHeight="1">
      <c r="B239" s="10"/>
      <c r="C239" s="10"/>
      <c r="D239" s="10"/>
      <c r="E239" s="10"/>
      <c r="F239" s="24"/>
      <c r="J239" s="22"/>
      <c r="R239" s="10"/>
      <c r="S239" s="10"/>
      <c r="T239" s="10"/>
    </row>
    <row r="240" ht="15.75" customHeight="1">
      <c r="B240" s="10"/>
      <c r="C240" s="10"/>
      <c r="D240" s="10"/>
      <c r="E240" s="10"/>
      <c r="F240" s="24"/>
      <c r="J240" s="22"/>
      <c r="R240" s="10"/>
      <c r="S240" s="10"/>
      <c r="T240" s="10"/>
    </row>
    <row r="241" ht="15.75" customHeight="1">
      <c r="B241" s="10"/>
      <c r="C241" s="10"/>
      <c r="D241" s="10"/>
      <c r="E241" s="10"/>
      <c r="F241" s="24"/>
      <c r="J241" s="22"/>
      <c r="R241" s="10"/>
      <c r="S241" s="10"/>
      <c r="T241" s="10"/>
    </row>
    <row r="242" ht="15.75" customHeight="1">
      <c r="B242" s="10"/>
      <c r="C242" s="10"/>
      <c r="D242" s="10"/>
      <c r="E242" s="10"/>
      <c r="F242" s="24"/>
      <c r="J242" s="22"/>
      <c r="R242" s="10"/>
      <c r="S242" s="10"/>
      <c r="T242" s="10"/>
    </row>
    <row r="243" ht="15.75" customHeight="1">
      <c r="B243" s="10"/>
      <c r="C243" s="10"/>
      <c r="D243" s="10"/>
      <c r="E243" s="10"/>
      <c r="F243" s="24"/>
      <c r="J243" s="22"/>
      <c r="R243" s="10"/>
      <c r="S243" s="10"/>
      <c r="T243" s="10"/>
    </row>
    <row r="244" ht="15.75" customHeight="1">
      <c r="B244" s="10"/>
      <c r="C244" s="10"/>
      <c r="D244" s="10"/>
      <c r="E244" s="10"/>
      <c r="F244" s="24"/>
      <c r="J244" s="22"/>
      <c r="R244" s="10"/>
      <c r="S244" s="10"/>
      <c r="T244" s="10"/>
    </row>
    <row r="245" ht="15.75" customHeight="1">
      <c r="B245" s="10"/>
      <c r="C245" s="10"/>
      <c r="D245" s="10"/>
      <c r="E245" s="10"/>
      <c r="F245" s="24"/>
      <c r="J245" s="22"/>
      <c r="R245" s="10"/>
      <c r="S245" s="10"/>
      <c r="T245" s="10"/>
    </row>
    <row r="246" ht="15.75" customHeight="1">
      <c r="B246" s="10"/>
      <c r="C246" s="10"/>
      <c r="D246" s="10"/>
      <c r="E246" s="10"/>
      <c r="F246" s="24"/>
      <c r="J246" s="22"/>
      <c r="R246" s="10"/>
      <c r="S246" s="10"/>
      <c r="T246" s="10"/>
    </row>
    <row r="247" ht="15.75" customHeight="1">
      <c r="B247" s="10"/>
      <c r="C247" s="10"/>
      <c r="D247" s="10"/>
      <c r="E247" s="10"/>
      <c r="F247" s="24"/>
      <c r="J247" s="22"/>
      <c r="R247" s="10"/>
      <c r="S247" s="10"/>
      <c r="T247" s="10"/>
    </row>
    <row r="248" ht="15.75" customHeight="1">
      <c r="B248" s="10"/>
      <c r="C248" s="10"/>
      <c r="D248" s="10"/>
      <c r="E248" s="10"/>
      <c r="F248" s="24"/>
      <c r="J248" s="22"/>
      <c r="R248" s="10"/>
      <c r="S248" s="10"/>
      <c r="T248" s="10"/>
    </row>
    <row r="249" ht="15.75" customHeight="1">
      <c r="B249" s="10"/>
      <c r="C249" s="10"/>
      <c r="D249" s="10"/>
      <c r="E249" s="10"/>
      <c r="F249" s="24"/>
      <c r="J249" s="22"/>
      <c r="R249" s="10"/>
      <c r="S249" s="10"/>
      <c r="T249" s="10"/>
    </row>
    <row r="250" ht="15.75" customHeight="1">
      <c r="B250" s="10"/>
      <c r="C250" s="10"/>
      <c r="D250" s="10"/>
      <c r="E250" s="10"/>
      <c r="F250" s="24"/>
      <c r="J250" s="22"/>
      <c r="R250" s="10"/>
      <c r="S250" s="10"/>
      <c r="T250" s="10"/>
    </row>
    <row r="251" ht="15.75" customHeight="1">
      <c r="B251" s="10"/>
      <c r="C251" s="10"/>
      <c r="D251" s="10"/>
      <c r="E251" s="10"/>
      <c r="F251" s="24"/>
      <c r="J251" s="22"/>
      <c r="R251" s="10"/>
      <c r="S251" s="10"/>
      <c r="T251" s="10"/>
    </row>
    <row r="252" ht="15.75" customHeight="1">
      <c r="B252" s="10"/>
      <c r="C252" s="10"/>
      <c r="D252" s="10"/>
      <c r="E252" s="10"/>
      <c r="F252" s="24"/>
      <c r="J252" s="22"/>
      <c r="R252" s="10"/>
      <c r="S252" s="10"/>
      <c r="T252" s="10"/>
    </row>
    <row r="253" ht="15.75" customHeight="1">
      <c r="B253" s="10"/>
      <c r="C253" s="10"/>
      <c r="D253" s="10"/>
      <c r="E253" s="10"/>
      <c r="F253" s="24"/>
      <c r="J253" s="22"/>
      <c r="R253" s="10"/>
      <c r="S253" s="10"/>
      <c r="T253" s="10"/>
    </row>
    <row r="254" ht="15.75" customHeight="1">
      <c r="B254" s="10"/>
      <c r="C254" s="10"/>
      <c r="D254" s="10"/>
      <c r="E254" s="10"/>
      <c r="F254" s="24"/>
      <c r="J254" s="22"/>
      <c r="R254" s="10"/>
      <c r="S254" s="10"/>
      <c r="T254" s="10"/>
    </row>
    <row r="255" ht="15.75" customHeight="1">
      <c r="B255" s="10"/>
      <c r="C255" s="10"/>
      <c r="D255" s="10"/>
      <c r="E255" s="10"/>
      <c r="F255" s="24"/>
      <c r="J255" s="22"/>
      <c r="R255" s="10"/>
      <c r="S255" s="10"/>
      <c r="T255" s="10"/>
    </row>
    <row r="256" ht="15.75" customHeight="1">
      <c r="B256" s="10"/>
      <c r="C256" s="10"/>
      <c r="D256" s="10"/>
      <c r="E256" s="10"/>
      <c r="F256" s="24"/>
      <c r="J256" s="22"/>
      <c r="R256" s="10"/>
      <c r="S256" s="10"/>
      <c r="T256" s="10"/>
    </row>
    <row r="257" ht="15.75" customHeight="1">
      <c r="B257" s="10"/>
      <c r="C257" s="10"/>
      <c r="D257" s="10"/>
      <c r="E257" s="10"/>
      <c r="F257" s="24"/>
      <c r="J257" s="22"/>
      <c r="R257" s="10"/>
      <c r="S257" s="10"/>
      <c r="T257" s="10"/>
    </row>
    <row r="258" ht="15.75" customHeight="1">
      <c r="B258" s="10"/>
      <c r="C258" s="10"/>
      <c r="D258" s="10"/>
      <c r="E258" s="10"/>
      <c r="F258" s="24"/>
      <c r="J258" s="22"/>
      <c r="R258" s="10"/>
      <c r="S258" s="10"/>
      <c r="T258" s="10"/>
    </row>
    <row r="259" ht="15.75" customHeight="1">
      <c r="B259" s="10"/>
      <c r="C259" s="10"/>
      <c r="D259" s="10"/>
      <c r="E259" s="10"/>
      <c r="F259" s="24"/>
      <c r="J259" s="22"/>
      <c r="R259" s="10"/>
      <c r="S259" s="10"/>
      <c r="T259" s="10"/>
    </row>
    <row r="260" ht="15.75" customHeight="1">
      <c r="B260" s="10"/>
      <c r="C260" s="10"/>
      <c r="D260" s="10"/>
      <c r="E260" s="10"/>
      <c r="F260" s="24"/>
      <c r="J260" s="22"/>
      <c r="R260" s="10"/>
      <c r="S260" s="10"/>
      <c r="T260" s="10"/>
    </row>
    <row r="261" ht="15.75" customHeight="1">
      <c r="B261" s="10"/>
      <c r="C261" s="10"/>
      <c r="D261" s="10"/>
      <c r="E261" s="10"/>
      <c r="F261" s="24"/>
      <c r="J261" s="22"/>
      <c r="R261" s="10"/>
      <c r="S261" s="10"/>
      <c r="T261" s="10"/>
    </row>
    <row r="262" ht="15.75" customHeight="1">
      <c r="B262" s="10"/>
      <c r="C262" s="10"/>
      <c r="D262" s="10"/>
      <c r="E262" s="10"/>
      <c r="F262" s="24"/>
      <c r="J262" s="22"/>
      <c r="R262" s="10"/>
      <c r="S262" s="10"/>
      <c r="T262" s="10"/>
    </row>
    <row r="263" ht="15.75" customHeight="1">
      <c r="B263" s="10"/>
      <c r="C263" s="10"/>
      <c r="D263" s="10"/>
      <c r="E263" s="10"/>
      <c r="F263" s="24"/>
      <c r="J263" s="22"/>
      <c r="R263" s="10"/>
      <c r="S263" s="10"/>
      <c r="T263" s="10"/>
    </row>
    <row r="264" ht="15.75" customHeight="1">
      <c r="B264" s="10"/>
      <c r="C264" s="10"/>
      <c r="D264" s="10"/>
      <c r="E264" s="10"/>
      <c r="F264" s="24"/>
      <c r="J264" s="22"/>
      <c r="R264" s="10"/>
      <c r="S264" s="10"/>
      <c r="T264" s="10"/>
    </row>
    <row r="265" ht="15.75" customHeight="1">
      <c r="B265" s="10"/>
      <c r="C265" s="10"/>
      <c r="D265" s="10"/>
      <c r="E265" s="10"/>
      <c r="F265" s="24"/>
      <c r="J265" s="22"/>
      <c r="R265" s="10"/>
      <c r="S265" s="10"/>
      <c r="T265" s="10"/>
    </row>
    <row r="266" ht="15.75" customHeight="1">
      <c r="B266" s="10"/>
      <c r="C266" s="10"/>
      <c r="D266" s="10"/>
      <c r="E266" s="10"/>
      <c r="F266" s="24"/>
      <c r="J266" s="22"/>
      <c r="R266" s="10"/>
      <c r="S266" s="10"/>
      <c r="T266" s="10"/>
    </row>
    <row r="267" ht="15.75" customHeight="1">
      <c r="B267" s="10"/>
      <c r="C267" s="10"/>
      <c r="D267" s="10"/>
      <c r="E267" s="10"/>
      <c r="F267" s="24"/>
      <c r="J267" s="22"/>
      <c r="R267" s="10"/>
      <c r="S267" s="10"/>
      <c r="T267" s="10"/>
    </row>
    <row r="268" ht="15.75" customHeight="1">
      <c r="B268" s="10"/>
      <c r="C268" s="10"/>
      <c r="D268" s="10"/>
      <c r="E268" s="10"/>
      <c r="F268" s="24"/>
      <c r="J268" s="22"/>
      <c r="R268" s="10"/>
      <c r="S268" s="10"/>
      <c r="T268" s="10"/>
    </row>
    <row r="269" ht="15.75" customHeight="1">
      <c r="B269" s="10"/>
      <c r="C269" s="10"/>
      <c r="D269" s="10"/>
      <c r="E269" s="10"/>
      <c r="F269" s="24"/>
      <c r="J269" s="22"/>
      <c r="R269" s="10"/>
      <c r="S269" s="10"/>
      <c r="T269" s="10"/>
    </row>
    <row r="270" ht="15.75" customHeight="1">
      <c r="B270" s="10"/>
      <c r="C270" s="10"/>
      <c r="D270" s="10"/>
      <c r="E270" s="10"/>
      <c r="F270" s="24"/>
      <c r="J270" s="22"/>
      <c r="R270" s="10"/>
      <c r="S270" s="10"/>
      <c r="T270" s="10"/>
    </row>
    <row r="271" ht="15.75" customHeight="1">
      <c r="B271" s="10"/>
      <c r="C271" s="10"/>
      <c r="D271" s="10"/>
      <c r="E271" s="10"/>
      <c r="F271" s="24"/>
      <c r="J271" s="22"/>
      <c r="R271" s="10"/>
      <c r="S271" s="10"/>
      <c r="T271" s="10"/>
    </row>
    <row r="272" ht="15.75" customHeight="1">
      <c r="B272" s="10"/>
      <c r="C272" s="10"/>
      <c r="D272" s="10"/>
      <c r="E272" s="10"/>
      <c r="F272" s="24"/>
      <c r="J272" s="22"/>
      <c r="R272" s="10"/>
      <c r="S272" s="10"/>
      <c r="T272" s="10"/>
    </row>
    <row r="273" ht="15.75" customHeight="1">
      <c r="B273" s="10"/>
      <c r="C273" s="10"/>
      <c r="D273" s="10"/>
      <c r="E273" s="10"/>
      <c r="F273" s="24"/>
      <c r="J273" s="22"/>
      <c r="R273" s="10"/>
      <c r="S273" s="10"/>
      <c r="T273" s="10"/>
    </row>
    <row r="274" ht="15.75" customHeight="1">
      <c r="B274" s="10"/>
      <c r="C274" s="10"/>
      <c r="D274" s="10"/>
      <c r="E274" s="10"/>
      <c r="F274" s="24"/>
      <c r="J274" s="22"/>
      <c r="R274" s="10"/>
      <c r="S274" s="10"/>
      <c r="T274" s="10"/>
    </row>
    <row r="275" ht="15.75" customHeight="1">
      <c r="B275" s="10"/>
      <c r="C275" s="10"/>
      <c r="D275" s="10"/>
      <c r="E275" s="10"/>
      <c r="F275" s="24"/>
      <c r="J275" s="22"/>
      <c r="R275" s="10"/>
      <c r="S275" s="10"/>
      <c r="T275" s="10"/>
    </row>
    <row r="276" ht="15.75" customHeight="1">
      <c r="B276" s="10"/>
      <c r="C276" s="10"/>
      <c r="D276" s="10"/>
      <c r="E276" s="10"/>
      <c r="F276" s="24"/>
      <c r="J276" s="22"/>
      <c r="R276" s="10"/>
      <c r="S276" s="10"/>
      <c r="T276" s="10"/>
    </row>
    <row r="277" ht="15.75" customHeight="1">
      <c r="B277" s="10"/>
      <c r="C277" s="10"/>
      <c r="D277" s="10"/>
      <c r="E277" s="10"/>
      <c r="F277" s="24"/>
      <c r="J277" s="22"/>
      <c r="R277" s="10"/>
      <c r="S277" s="10"/>
      <c r="T277" s="10"/>
    </row>
    <row r="278" ht="15.75" customHeight="1">
      <c r="B278" s="10"/>
      <c r="C278" s="10"/>
      <c r="D278" s="10"/>
      <c r="E278" s="10"/>
      <c r="F278" s="24"/>
      <c r="J278" s="22"/>
      <c r="R278" s="10"/>
      <c r="S278" s="10"/>
      <c r="T278" s="10"/>
    </row>
    <row r="279" ht="15.75" customHeight="1">
      <c r="B279" s="10"/>
      <c r="C279" s="10"/>
      <c r="D279" s="10"/>
      <c r="E279" s="10"/>
      <c r="F279" s="24"/>
      <c r="J279" s="22"/>
      <c r="R279" s="10"/>
      <c r="S279" s="10"/>
      <c r="T279" s="10"/>
    </row>
    <row r="280" ht="15.75" customHeight="1">
      <c r="B280" s="10"/>
      <c r="C280" s="10"/>
      <c r="D280" s="10"/>
      <c r="E280" s="10"/>
      <c r="F280" s="24"/>
      <c r="J280" s="22"/>
      <c r="R280" s="10"/>
      <c r="S280" s="10"/>
      <c r="T280" s="10"/>
    </row>
    <row r="281" ht="15.75" customHeight="1">
      <c r="B281" s="10"/>
      <c r="C281" s="10"/>
      <c r="D281" s="10"/>
      <c r="E281" s="10"/>
      <c r="F281" s="24"/>
      <c r="J281" s="22"/>
      <c r="R281" s="10"/>
      <c r="S281" s="10"/>
      <c r="T281" s="10"/>
    </row>
    <row r="282" ht="15.75" customHeight="1">
      <c r="B282" s="10"/>
      <c r="C282" s="10"/>
      <c r="D282" s="10"/>
      <c r="E282" s="10"/>
      <c r="F282" s="24"/>
      <c r="J282" s="22"/>
      <c r="R282" s="10"/>
      <c r="S282" s="10"/>
      <c r="T282" s="10"/>
    </row>
    <row r="283" ht="15.75" customHeight="1">
      <c r="B283" s="10"/>
      <c r="C283" s="10"/>
      <c r="D283" s="10"/>
      <c r="E283" s="10"/>
      <c r="F283" s="24"/>
      <c r="J283" s="22"/>
      <c r="R283" s="10"/>
      <c r="S283" s="10"/>
      <c r="T283" s="10"/>
    </row>
    <row r="284" ht="15.75" customHeight="1">
      <c r="B284" s="10"/>
      <c r="C284" s="10"/>
      <c r="D284" s="10"/>
      <c r="E284" s="10"/>
      <c r="F284" s="24"/>
      <c r="J284" s="22"/>
      <c r="R284" s="10"/>
      <c r="S284" s="10"/>
      <c r="T284" s="10"/>
    </row>
    <row r="285" ht="15.75" customHeight="1">
      <c r="B285" s="10"/>
      <c r="C285" s="10"/>
      <c r="D285" s="10"/>
      <c r="E285" s="10"/>
      <c r="F285" s="24"/>
      <c r="J285" s="22"/>
      <c r="R285" s="10"/>
      <c r="S285" s="10"/>
      <c r="T285" s="10"/>
    </row>
    <row r="286" ht="15.75" customHeight="1">
      <c r="B286" s="10"/>
      <c r="C286" s="10"/>
      <c r="D286" s="10"/>
      <c r="E286" s="10"/>
      <c r="F286" s="24"/>
      <c r="J286" s="22"/>
      <c r="R286" s="10"/>
      <c r="S286" s="10"/>
      <c r="T286" s="10"/>
    </row>
    <row r="287" ht="15.75" customHeight="1">
      <c r="B287" s="10"/>
      <c r="C287" s="10"/>
      <c r="D287" s="10"/>
      <c r="E287" s="10"/>
      <c r="F287" s="24"/>
      <c r="J287" s="22"/>
      <c r="R287" s="10"/>
      <c r="S287" s="10"/>
      <c r="T287" s="10"/>
    </row>
    <row r="288" ht="15.75" customHeight="1">
      <c r="B288" s="10"/>
      <c r="C288" s="10"/>
      <c r="D288" s="10"/>
      <c r="E288" s="10"/>
      <c r="F288" s="24"/>
      <c r="J288" s="22"/>
      <c r="R288" s="10"/>
      <c r="S288" s="10"/>
      <c r="T288" s="10"/>
    </row>
    <row r="289" ht="15.75" customHeight="1">
      <c r="B289" s="10"/>
      <c r="C289" s="10"/>
      <c r="D289" s="10"/>
      <c r="E289" s="10"/>
      <c r="F289" s="24"/>
      <c r="J289" s="22"/>
      <c r="R289" s="10"/>
      <c r="S289" s="10"/>
      <c r="T289" s="10"/>
    </row>
    <row r="290" ht="15.75" customHeight="1">
      <c r="B290" s="10"/>
      <c r="C290" s="10"/>
      <c r="D290" s="10"/>
      <c r="E290" s="10"/>
      <c r="F290" s="24"/>
      <c r="J290" s="22"/>
      <c r="R290" s="10"/>
      <c r="S290" s="10"/>
      <c r="T290" s="10"/>
    </row>
    <row r="291" ht="15.75" customHeight="1">
      <c r="B291" s="10"/>
      <c r="C291" s="10"/>
      <c r="D291" s="10"/>
      <c r="E291" s="10"/>
      <c r="F291" s="24"/>
      <c r="J291" s="22"/>
      <c r="R291" s="10"/>
      <c r="S291" s="10"/>
      <c r="T291" s="10"/>
    </row>
    <row r="292" ht="15.75" customHeight="1">
      <c r="B292" s="10"/>
      <c r="C292" s="10"/>
      <c r="D292" s="10"/>
      <c r="E292" s="10"/>
      <c r="F292" s="24"/>
      <c r="J292" s="22"/>
      <c r="R292" s="10"/>
      <c r="S292" s="10"/>
      <c r="T292" s="10"/>
    </row>
    <row r="293" ht="15.75" customHeight="1">
      <c r="B293" s="10"/>
      <c r="C293" s="10"/>
      <c r="D293" s="10"/>
      <c r="E293" s="10"/>
      <c r="F293" s="24"/>
      <c r="J293" s="22"/>
      <c r="R293" s="10"/>
      <c r="S293" s="10"/>
      <c r="T293" s="10"/>
    </row>
    <row r="294" ht="15.75" customHeight="1">
      <c r="B294" s="10"/>
      <c r="C294" s="10"/>
      <c r="D294" s="10"/>
      <c r="E294" s="10"/>
      <c r="F294" s="24"/>
      <c r="J294" s="22"/>
      <c r="R294" s="10"/>
      <c r="S294" s="10"/>
      <c r="T294" s="10"/>
    </row>
    <row r="295" ht="15.75" customHeight="1">
      <c r="B295" s="10"/>
      <c r="C295" s="10"/>
      <c r="D295" s="10"/>
      <c r="E295" s="10"/>
      <c r="F295" s="24"/>
      <c r="J295" s="22"/>
      <c r="R295" s="10"/>
      <c r="S295" s="10"/>
      <c r="T295" s="10"/>
    </row>
    <row r="296" ht="15.75" customHeight="1">
      <c r="B296" s="10"/>
      <c r="C296" s="10"/>
      <c r="D296" s="10"/>
      <c r="E296" s="10"/>
      <c r="F296" s="24"/>
      <c r="J296" s="22"/>
      <c r="R296" s="10"/>
      <c r="S296" s="10"/>
      <c r="T296" s="10"/>
    </row>
    <row r="297" ht="15.75" customHeight="1">
      <c r="B297" s="10"/>
      <c r="C297" s="10"/>
      <c r="D297" s="10"/>
      <c r="E297" s="10"/>
      <c r="F297" s="24"/>
      <c r="J297" s="22"/>
      <c r="R297" s="10"/>
      <c r="S297" s="10"/>
      <c r="T297" s="10"/>
    </row>
    <row r="298" ht="15.75" customHeight="1">
      <c r="B298" s="10"/>
      <c r="C298" s="10"/>
      <c r="D298" s="10"/>
      <c r="E298" s="10"/>
      <c r="F298" s="24"/>
      <c r="J298" s="22"/>
      <c r="R298" s="10"/>
      <c r="S298" s="10"/>
      <c r="T298" s="10"/>
    </row>
    <row r="299" ht="15.75" customHeight="1">
      <c r="B299" s="10"/>
      <c r="C299" s="10"/>
      <c r="D299" s="10"/>
      <c r="E299" s="10"/>
      <c r="F299" s="24"/>
      <c r="J299" s="22"/>
      <c r="R299" s="10"/>
      <c r="S299" s="10"/>
      <c r="T299" s="10"/>
    </row>
    <row r="300" ht="15.75" customHeight="1">
      <c r="B300" s="10"/>
      <c r="C300" s="10"/>
      <c r="D300" s="10"/>
      <c r="E300" s="10"/>
      <c r="F300" s="24"/>
      <c r="J300" s="22"/>
      <c r="R300" s="10"/>
      <c r="S300" s="10"/>
      <c r="T300" s="10"/>
    </row>
    <row r="301" ht="15.75" customHeight="1">
      <c r="B301" s="10"/>
      <c r="C301" s="10"/>
      <c r="D301" s="10"/>
      <c r="E301" s="10"/>
      <c r="F301" s="24"/>
      <c r="J301" s="22"/>
      <c r="R301" s="10"/>
      <c r="S301" s="10"/>
      <c r="T301" s="10"/>
    </row>
    <row r="302" ht="15.75" customHeight="1">
      <c r="B302" s="10"/>
      <c r="C302" s="10"/>
      <c r="D302" s="10"/>
      <c r="E302" s="10"/>
      <c r="F302" s="24"/>
      <c r="J302" s="22"/>
      <c r="R302" s="10"/>
      <c r="S302" s="10"/>
      <c r="T302" s="10"/>
    </row>
    <row r="303" ht="15.75" customHeight="1">
      <c r="B303" s="10"/>
      <c r="C303" s="10"/>
      <c r="D303" s="10"/>
      <c r="E303" s="10"/>
      <c r="F303" s="24"/>
      <c r="J303" s="22"/>
      <c r="R303" s="10"/>
      <c r="S303" s="10"/>
      <c r="T303" s="10"/>
    </row>
    <row r="304" ht="15.75" customHeight="1">
      <c r="B304" s="10"/>
      <c r="C304" s="10"/>
      <c r="D304" s="10"/>
      <c r="E304" s="10"/>
      <c r="F304" s="24"/>
      <c r="J304" s="22"/>
      <c r="R304" s="10"/>
      <c r="S304" s="10"/>
      <c r="T304" s="10"/>
    </row>
    <row r="305" ht="15.75" customHeight="1">
      <c r="B305" s="10"/>
      <c r="C305" s="10"/>
      <c r="D305" s="10"/>
      <c r="E305" s="10"/>
      <c r="F305" s="24"/>
      <c r="J305" s="22"/>
      <c r="R305" s="10"/>
      <c r="S305" s="10"/>
      <c r="T305" s="10"/>
    </row>
    <row r="306" ht="15.75" customHeight="1">
      <c r="B306" s="10"/>
      <c r="C306" s="10"/>
      <c r="D306" s="10"/>
      <c r="E306" s="10"/>
      <c r="F306" s="24"/>
      <c r="J306" s="22"/>
      <c r="R306" s="10"/>
      <c r="S306" s="10"/>
      <c r="T306" s="10"/>
    </row>
    <row r="307" ht="15.75" customHeight="1">
      <c r="B307" s="10"/>
      <c r="C307" s="10"/>
      <c r="D307" s="10"/>
      <c r="E307" s="10"/>
      <c r="F307" s="24"/>
      <c r="J307" s="22"/>
      <c r="R307" s="10"/>
      <c r="S307" s="10"/>
      <c r="T307" s="10"/>
    </row>
    <row r="308" ht="15.75" customHeight="1">
      <c r="B308" s="10"/>
      <c r="C308" s="10"/>
      <c r="D308" s="10"/>
      <c r="E308" s="10"/>
      <c r="F308" s="24"/>
      <c r="J308" s="22"/>
      <c r="R308" s="10"/>
      <c r="S308" s="10"/>
      <c r="T308" s="10"/>
    </row>
    <row r="309" ht="15.75" customHeight="1">
      <c r="B309" s="10"/>
      <c r="C309" s="10"/>
      <c r="D309" s="10"/>
      <c r="E309" s="10"/>
      <c r="F309" s="24"/>
      <c r="J309" s="22"/>
      <c r="R309" s="10"/>
      <c r="S309" s="10"/>
      <c r="T309" s="10"/>
    </row>
    <row r="310" ht="15.75" customHeight="1">
      <c r="B310" s="10"/>
      <c r="C310" s="10"/>
      <c r="D310" s="10"/>
      <c r="E310" s="10"/>
      <c r="F310" s="24"/>
      <c r="J310" s="22"/>
      <c r="R310" s="10"/>
      <c r="S310" s="10"/>
      <c r="T310" s="10"/>
    </row>
    <row r="311" ht="15.75" customHeight="1">
      <c r="B311" s="10"/>
      <c r="C311" s="10"/>
      <c r="D311" s="10"/>
      <c r="E311" s="10"/>
      <c r="F311" s="24"/>
      <c r="J311" s="22"/>
      <c r="R311" s="10"/>
      <c r="S311" s="10"/>
      <c r="T311" s="10"/>
    </row>
    <row r="312" ht="15.75" customHeight="1">
      <c r="B312" s="10"/>
      <c r="C312" s="10"/>
      <c r="D312" s="10"/>
      <c r="E312" s="10"/>
      <c r="F312" s="24"/>
      <c r="J312" s="22"/>
      <c r="R312" s="10"/>
      <c r="S312" s="10"/>
      <c r="T312" s="10"/>
    </row>
    <row r="313" ht="15.75" customHeight="1">
      <c r="B313" s="10"/>
      <c r="C313" s="10"/>
      <c r="D313" s="10"/>
      <c r="E313" s="10"/>
      <c r="F313" s="24"/>
      <c r="J313" s="22"/>
      <c r="R313" s="10"/>
      <c r="S313" s="10"/>
      <c r="T313" s="10"/>
    </row>
    <row r="314" ht="15.75" customHeight="1">
      <c r="B314" s="10"/>
      <c r="C314" s="10"/>
      <c r="D314" s="10"/>
      <c r="E314" s="10"/>
      <c r="F314" s="24"/>
      <c r="J314" s="22"/>
      <c r="R314" s="10"/>
      <c r="S314" s="10"/>
      <c r="T314" s="10"/>
    </row>
    <row r="315" ht="15.75" customHeight="1">
      <c r="B315" s="10"/>
      <c r="C315" s="10"/>
      <c r="D315" s="10"/>
      <c r="E315" s="10"/>
      <c r="F315" s="24"/>
      <c r="J315" s="22"/>
      <c r="R315" s="10"/>
      <c r="S315" s="10"/>
      <c r="T315" s="10"/>
    </row>
    <row r="316" ht="15.75" customHeight="1">
      <c r="B316" s="10"/>
      <c r="C316" s="10"/>
      <c r="D316" s="10"/>
      <c r="E316" s="10"/>
      <c r="F316" s="24"/>
      <c r="J316" s="22"/>
      <c r="R316" s="10"/>
      <c r="S316" s="10"/>
      <c r="T316" s="10"/>
    </row>
    <row r="317" ht="15.75" customHeight="1">
      <c r="B317" s="10"/>
      <c r="C317" s="10"/>
      <c r="D317" s="10"/>
      <c r="E317" s="10"/>
      <c r="F317" s="24"/>
      <c r="J317" s="22"/>
      <c r="R317" s="10"/>
      <c r="S317" s="10"/>
      <c r="T317" s="10"/>
    </row>
    <row r="318" ht="15.75" customHeight="1">
      <c r="B318" s="10"/>
      <c r="C318" s="10"/>
      <c r="D318" s="10"/>
      <c r="E318" s="10"/>
      <c r="F318" s="24"/>
      <c r="J318" s="22"/>
      <c r="R318" s="10"/>
      <c r="S318" s="10"/>
      <c r="T318" s="10"/>
    </row>
    <row r="319" ht="15.75" customHeight="1">
      <c r="B319" s="10"/>
      <c r="C319" s="10"/>
      <c r="D319" s="10"/>
      <c r="E319" s="10"/>
      <c r="F319" s="24"/>
      <c r="J319" s="22"/>
      <c r="R319" s="10"/>
      <c r="S319" s="10"/>
      <c r="T319" s="10"/>
    </row>
    <row r="320" ht="15.75" customHeight="1">
      <c r="B320" s="10"/>
      <c r="C320" s="10"/>
      <c r="D320" s="10"/>
      <c r="E320" s="10"/>
      <c r="F320" s="24"/>
      <c r="J320" s="22"/>
      <c r="R320" s="10"/>
      <c r="S320" s="10"/>
      <c r="T320" s="10"/>
    </row>
    <row r="321" ht="15.75" customHeight="1">
      <c r="B321" s="10"/>
      <c r="C321" s="10"/>
      <c r="D321" s="10"/>
      <c r="E321" s="10"/>
      <c r="F321" s="24"/>
      <c r="J321" s="22"/>
      <c r="R321" s="10"/>
      <c r="S321" s="10"/>
      <c r="T321" s="10"/>
    </row>
    <row r="322" ht="15.75" customHeight="1">
      <c r="B322" s="10"/>
      <c r="C322" s="10"/>
      <c r="D322" s="10"/>
      <c r="E322" s="10"/>
      <c r="F322" s="24"/>
      <c r="J322" s="22"/>
      <c r="R322" s="10"/>
      <c r="S322" s="10"/>
      <c r="T322" s="10"/>
    </row>
    <row r="323" ht="15.75" customHeight="1">
      <c r="B323" s="10"/>
      <c r="C323" s="10"/>
      <c r="D323" s="10"/>
      <c r="E323" s="10"/>
      <c r="F323" s="24"/>
      <c r="J323" s="22"/>
      <c r="R323" s="10"/>
      <c r="S323" s="10"/>
      <c r="T323" s="10"/>
    </row>
    <row r="324" ht="15.75" customHeight="1">
      <c r="B324" s="10"/>
      <c r="C324" s="10"/>
      <c r="D324" s="10"/>
      <c r="E324" s="10"/>
      <c r="F324" s="24"/>
      <c r="J324" s="22"/>
      <c r="R324" s="10"/>
      <c r="S324" s="10"/>
      <c r="T324" s="10"/>
    </row>
    <row r="325" ht="15.75" customHeight="1">
      <c r="B325" s="10"/>
      <c r="C325" s="10"/>
      <c r="D325" s="10"/>
      <c r="E325" s="10"/>
      <c r="F325" s="24"/>
      <c r="J325" s="22"/>
      <c r="R325" s="10"/>
      <c r="S325" s="10"/>
      <c r="T325" s="10"/>
    </row>
    <row r="326" ht="15.75" customHeight="1">
      <c r="B326" s="10"/>
      <c r="C326" s="10"/>
      <c r="D326" s="10"/>
      <c r="E326" s="10"/>
      <c r="F326" s="24"/>
      <c r="J326" s="22"/>
      <c r="R326" s="10"/>
      <c r="S326" s="10"/>
      <c r="T326" s="10"/>
    </row>
    <row r="327" ht="15.75" customHeight="1">
      <c r="B327" s="10"/>
      <c r="C327" s="10"/>
      <c r="D327" s="10"/>
      <c r="E327" s="10"/>
      <c r="F327" s="24"/>
      <c r="J327" s="22"/>
      <c r="R327" s="10"/>
      <c r="S327" s="10"/>
      <c r="T327" s="10"/>
    </row>
    <row r="328" ht="15.75" customHeight="1">
      <c r="B328" s="10"/>
      <c r="C328" s="10"/>
      <c r="D328" s="10"/>
      <c r="E328" s="10"/>
      <c r="F328" s="24"/>
      <c r="J328" s="22"/>
      <c r="R328" s="10"/>
      <c r="S328" s="10"/>
      <c r="T328" s="10"/>
    </row>
    <row r="329" ht="15.75" customHeight="1">
      <c r="B329" s="10"/>
      <c r="C329" s="10"/>
      <c r="D329" s="10"/>
      <c r="E329" s="10"/>
      <c r="F329" s="24"/>
      <c r="J329" s="22"/>
      <c r="R329" s="10"/>
      <c r="S329" s="10"/>
      <c r="T329" s="10"/>
    </row>
    <row r="330" ht="15.75" customHeight="1">
      <c r="B330" s="10"/>
      <c r="C330" s="10"/>
      <c r="D330" s="10"/>
      <c r="E330" s="10"/>
      <c r="F330" s="24"/>
      <c r="J330" s="22"/>
      <c r="R330" s="10"/>
      <c r="S330" s="10"/>
      <c r="T330" s="10"/>
    </row>
    <row r="331" ht="15.75" customHeight="1">
      <c r="B331" s="10"/>
      <c r="C331" s="10"/>
      <c r="D331" s="10"/>
      <c r="E331" s="10"/>
      <c r="F331" s="24"/>
      <c r="J331" s="22"/>
      <c r="R331" s="10"/>
      <c r="S331" s="10"/>
      <c r="T331" s="10"/>
    </row>
    <row r="332" ht="15.75" customHeight="1">
      <c r="B332" s="10"/>
      <c r="C332" s="10"/>
      <c r="D332" s="10"/>
      <c r="E332" s="10"/>
      <c r="F332" s="24"/>
      <c r="J332" s="22"/>
      <c r="R332" s="10"/>
      <c r="S332" s="10"/>
      <c r="T332" s="10"/>
    </row>
    <row r="333" ht="15.75" customHeight="1">
      <c r="B333" s="10"/>
      <c r="C333" s="10"/>
      <c r="D333" s="10"/>
      <c r="E333" s="10"/>
      <c r="F333" s="24"/>
      <c r="J333" s="22"/>
      <c r="R333" s="10"/>
      <c r="S333" s="10"/>
      <c r="T333" s="10"/>
    </row>
    <row r="334" ht="15.75" customHeight="1">
      <c r="B334" s="10"/>
      <c r="C334" s="10"/>
      <c r="D334" s="10"/>
      <c r="E334" s="10"/>
      <c r="F334" s="24"/>
      <c r="J334" s="22"/>
      <c r="R334" s="10"/>
      <c r="S334" s="10"/>
      <c r="T334" s="10"/>
    </row>
    <row r="335" ht="15.75" customHeight="1">
      <c r="B335" s="10"/>
      <c r="C335" s="10"/>
      <c r="D335" s="10"/>
      <c r="E335" s="10"/>
      <c r="F335" s="24"/>
      <c r="J335" s="22"/>
      <c r="R335" s="10"/>
      <c r="S335" s="10"/>
      <c r="T335" s="10"/>
    </row>
    <row r="336" ht="15.75" customHeight="1">
      <c r="B336" s="10"/>
      <c r="C336" s="10"/>
      <c r="D336" s="10"/>
      <c r="E336" s="10"/>
      <c r="F336" s="24"/>
      <c r="J336" s="22"/>
      <c r="R336" s="10"/>
      <c r="S336" s="10"/>
      <c r="T336" s="10"/>
    </row>
    <row r="337" ht="15.75" customHeight="1">
      <c r="B337" s="10"/>
      <c r="C337" s="10"/>
      <c r="D337" s="10"/>
      <c r="E337" s="10"/>
      <c r="F337" s="24"/>
      <c r="J337" s="22"/>
      <c r="R337" s="10"/>
      <c r="S337" s="10"/>
      <c r="T337" s="10"/>
    </row>
    <row r="338" ht="15.75" customHeight="1">
      <c r="B338" s="10"/>
      <c r="C338" s="10"/>
      <c r="D338" s="10"/>
      <c r="E338" s="10"/>
      <c r="F338" s="24"/>
      <c r="J338" s="22"/>
      <c r="R338" s="10"/>
      <c r="S338" s="10"/>
      <c r="T338" s="10"/>
    </row>
    <row r="339" ht="15.75" customHeight="1">
      <c r="B339" s="10"/>
      <c r="C339" s="10"/>
      <c r="D339" s="10"/>
      <c r="E339" s="10"/>
      <c r="F339" s="24"/>
      <c r="J339" s="22"/>
      <c r="R339" s="10"/>
      <c r="S339" s="10"/>
      <c r="T339" s="10"/>
    </row>
    <row r="340" ht="15.75" customHeight="1">
      <c r="B340" s="10"/>
      <c r="C340" s="10"/>
      <c r="D340" s="10"/>
      <c r="E340" s="10"/>
      <c r="F340" s="24"/>
      <c r="J340" s="22"/>
      <c r="R340" s="10"/>
      <c r="S340" s="10"/>
      <c r="T340" s="10"/>
    </row>
    <row r="341" ht="15.75" customHeight="1">
      <c r="B341" s="10"/>
      <c r="C341" s="10"/>
      <c r="D341" s="10"/>
      <c r="E341" s="10"/>
      <c r="F341" s="24"/>
      <c r="J341" s="22"/>
      <c r="R341" s="10"/>
      <c r="S341" s="10"/>
      <c r="T341" s="10"/>
    </row>
    <row r="342" ht="15.75" customHeight="1">
      <c r="B342" s="10"/>
      <c r="C342" s="10"/>
      <c r="D342" s="10"/>
      <c r="E342" s="10"/>
      <c r="F342" s="24"/>
      <c r="J342" s="22"/>
      <c r="R342" s="10"/>
      <c r="S342" s="10"/>
      <c r="T342" s="10"/>
    </row>
    <row r="343" ht="15.75" customHeight="1">
      <c r="B343" s="10"/>
      <c r="C343" s="10"/>
      <c r="D343" s="10"/>
      <c r="E343" s="10"/>
      <c r="F343" s="24"/>
      <c r="J343" s="22"/>
      <c r="R343" s="10"/>
      <c r="S343" s="10"/>
      <c r="T343" s="10"/>
    </row>
    <row r="344" ht="15.75" customHeight="1">
      <c r="B344" s="10"/>
      <c r="C344" s="10"/>
      <c r="D344" s="10"/>
      <c r="E344" s="10"/>
      <c r="F344" s="24"/>
      <c r="J344" s="22"/>
      <c r="R344" s="10"/>
      <c r="S344" s="10"/>
      <c r="T344" s="10"/>
    </row>
    <row r="345" ht="15.75" customHeight="1">
      <c r="B345" s="10"/>
      <c r="C345" s="10"/>
      <c r="D345" s="10"/>
      <c r="E345" s="10"/>
      <c r="F345" s="24"/>
      <c r="J345" s="22"/>
      <c r="R345" s="10"/>
      <c r="S345" s="10"/>
      <c r="T345" s="10"/>
    </row>
    <row r="346" ht="15.75" customHeight="1">
      <c r="B346" s="10"/>
      <c r="C346" s="10"/>
      <c r="D346" s="10"/>
      <c r="E346" s="10"/>
      <c r="F346" s="24"/>
      <c r="J346" s="22"/>
      <c r="R346" s="10"/>
      <c r="S346" s="10"/>
      <c r="T346" s="10"/>
    </row>
    <row r="347" ht="15.75" customHeight="1">
      <c r="B347" s="10"/>
      <c r="C347" s="10"/>
      <c r="D347" s="10"/>
      <c r="E347" s="10"/>
      <c r="F347" s="24"/>
      <c r="J347" s="22"/>
      <c r="R347" s="10"/>
      <c r="S347" s="10"/>
      <c r="T347" s="10"/>
    </row>
    <row r="348" ht="15.75" customHeight="1">
      <c r="B348" s="10"/>
      <c r="C348" s="10"/>
      <c r="D348" s="10"/>
      <c r="E348" s="10"/>
      <c r="F348" s="24"/>
      <c r="J348" s="22"/>
      <c r="R348" s="10"/>
      <c r="S348" s="10"/>
      <c r="T348" s="10"/>
    </row>
    <row r="349" ht="15.75" customHeight="1">
      <c r="B349" s="10"/>
      <c r="C349" s="10"/>
      <c r="D349" s="10"/>
      <c r="E349" s="10"/>
      <c r="F349" s="24"/>
      <c r="J349" s="22"/>
      <c r="R349" s="10"/>
      <c r="S349" s="10"/>
      <c r="T349" s="10"/>
    </row>
    <row r="350" ht="15.75" customHeight="1">
      <c r="B350" s="10"/>
      <c r="C350" s="10"/>
      <c r="D350" s="10"/>
      <c r="E350" s="10"/>
      <c r="F350" s="24"/>
      <c r="J350" s="22"/>
      <c r="R350" s="10"/>
      <c r="S350" s="10"/>
      <c r="T350" s="10"/>
    </row>
    <row r="351" ht="15.75" customHeight="1">
      <c r="B351" s="10"/>
      <c r="C351" s="10"/>
      <c r="D351" s="10"/>
      <c r="E351" s="10"/>
      <c r="F351" s="24"/>
      <c r="J351" s="22"/>
      <c r="R351" s="10"/>
      <c r="S351" s="10"/>
      <c r="T351" s="10"/>
    </row>
    <row r="352" ht="15.75" customHeight="1">
      <c r="B352" s="10"/>
      <c r="C352" s="10"/>
      <c r="D352" s="10"/>
      <c r="E352" s="10"/>
      <c r="F352" s="24"/>
      <c r="J352" s="22"/>
      <c r="R352" s="10"/>
      <c r="S352" s="10"/>
      <c r="T352" s="10"/>
    </row>
    <row r="353" ht="15.75" customHeight="1">
      <c r="B353" s="10"/>
      <c r="C353" s="10"/>
      <c r="D353" s="10"/>
      <c r="E353" s="10"/>
      <c r="F353" s="24"/>
      <c r="J353" s="22"/>
      <c r="R353" s="10"/>
      <c r="S353" s="10"/>
      <c r="T353" s="10"/>
    </row>
    <row r="354" ht="15.75" customHeight="1">
      <c r="B354" s="10"/>
      <c r="C354" s="10"/>
      <c r="D354" s="10"/>
      <c r="E354" s="10"/>
      <c r="F354" s="24"/>
      <c r="J354" s="22"/>
      <c r="R354" s="10"/>
      <c r="S354" s="10"/>
      <c r="T354" s="10"/>
    </row>
    <row r="355" ht="15.75" customHeight="1">
      <c r="B355" s="10"/>
      <c r="C355" s="10"/>
      <c r="D355" s="10"/>
      <c r="E355" s="10"/>
      <c r="F355" s="24"/>
      <c r="J355" s="22"/>
      <c r="R355" s="10"/>
      <c r="S355" s="10"/>
      <c r="T355" s="10"/>
    </row>
    <row r="356" ht="15.75" customHeight="1">
      <c r="B356" s="10"/>
      <c r="C356" s="10"/>
      <c r="D356" s="10"/>
      <c r="E356" s="10"/>
      <c r="F356" s="24"/>
      <c r="J356" s="22"/>
      <c r="R356" s="10"/>
      <c r="S356" s="10"/>
      <c r="T356" s="10"/>
    </row>
    <row r="357" ht="15.75" customHeight="1">
      <c r="B357" s="10"/>
      <c r="C357" s="10"/>
      <c r="D357" s="10"/>
      <c r="E357" s="10"/>
      <c r="F357" s="24"/>
      <c r="J357" s="22"/>
      <c r="R357" s="10"/>
      <c r="S357" s="10"/>
      <c r="T357" s="10"/>
    </row>
    <row r="358" ht="15.75" customHeight="1">
      <c r="B358" s="10"/>
      <c r="C358" s="10"/>
      <c r="D358" s="10"/>
      <c r="E358" s="10"/>
      <c r="F358" s="24"/>
      <c r="J358" s="22"/>
      <c r="R358" s="10"/>
      <c r="S358" s="10"/>
      <c r="T358" s="10"/>
    </row>
    <row r="359" ht="15.75" customHeight="1">
      <c r="B359" s="10"/>
      <c r="C359" s="10"/>
      <c r="D359" s="10"/>
      <c r="E359" s="10"/>
      <c r="F359" s="24"/>
      <c r="J359" s="22"/>
      <c r="R359" s="10"/>
      <c r="S359" s="10"/>
      <c r="T359" s="10"/>
    </row>
    <row r="360" ht="15.75" customHeight="1">
      <c r="B360" s="10"/>
      <c r="C360" s="10"/>
      <c r="D360" s="10"/>
      <c r="E360" s="10"/>
      <c r="F360" s="24"/>
      <c r="J360" s="22"/>
      <c r="R360" s="10"/>
      <c r="S360" s="10"/>
      <c r="T360" s="10"/>
    </row>
    <row r="361" ht="15.75" customHeight="1">
      <c r="B361" s="10"/>
      <c r="C361" s="10"/>
      <c r="D361" s="10"/>
      <c r="E361" s="10"/>
      <c r="F361" s="24"/>
      <c r="J361" s="22"/>
      <c r="R361" s="10"/>
      <c r="S361" s="10"/>
      <c r="T361" s="10"/>
    </row>
    <row r="362" ht="15.75" customHeight="1">
      <c r="B362" s="10"/>
      <c r="C362" s="10"/>
      <c r="D362" s="10"/>
      <c r="E362" s="10"/>
      <c r="F362" s="24"/>
      <c r="J362" s="22"/>
      <c r="R362" s="10"/>
      <c r="S362" s="10"/>
      <c r="T362" s="10"/>
    </row>
    <row r="363" ht="15.75" customHeight="1">
      <c r="B363" s="10"/>
      <c r="C363" s="10"/>
      <c r="D363" s="10"/>
      <c r="E363" s="10"/>
      <c r="F363" s="24"/>
      <c r="J363" s="22"/>
      <c r="R363" s="10"/>
      <c r="S363" s="10"/>
      <c r="T363" s="10"/>
    </row>
    <row r="364" ht="15.75" customHeight="1">
      <c r="B364" s="10"/>
      <c r="C364" s="10"/>
      <c r="D364" s="10"/>
      <c r="E364" s="10"/>
      <c r="F364" s="24"/>
      <c r="J364" s="22"/>
      <c r="R364" s="10"/>
      <c r="S364" s="10"/>
      <c r="T364" s="10"/>
    </row>
    <row r="365" ht="15.75" customHeight="1">
      <c r="B365" s="10"/>
      <c r="C365" s="10"/>
      <c r="D365" s="10"/>
      <c r="E365" s="10"/>
      <c r="F365" s="24"/>
      <c r="J365" s="22"/>
      <c r="R365" s="10"/>
      <c r="S365" s="10"/>
      <c r="T365" s="10"/>
    </row>
    <row r="366" ht="15.75" customHeight="1">
      <c r="B366" s="10"/>
      <c r="C366" s="10"/>
      <c r="D366" s="10"/>
      <c r="E366" s="10"/>
      <c r="F366" s="24"/>
      <c r="J366" s="22"/>
      <c r="R366" s="10"/>
      <c r="S366" s="10"/>
      <c r="T366" s="10"/>
    </row>
    <row r="367" ht="15.75" customHeight="1">
      <c r="B367" s="10"/>
      <c r="C367" s="10"/>
      <c r="D367" s="10"/>
      <c r="E367" s="10"/>
      <c r="F367" s="24"/>
      <c r="J367" s="22"/>
      <c r="R367" s="10"/>
      <c r="S367" s="10"/>
      <c r="T367" s="10"/>
    </row>
    <row r="368" ht="15.75" customHeight="1">
      <c r="B368" s="10"/>
      <c r="C368" s="10"/>
      <c r="D368" s="10"/>
      <c r="E368" s="10"/>
      <c r="F368" s="24"/>
      <c r="J368" s="22"/>
      <c r="R368" s="10"/>
      <c r="S368" s="10"/>
      <c r="T368" s="10"/>
    </row>
    <row r="369" ht="15.75" customHeight="1">
      <c r="B369" s="10"/>
      <c r="C369" s="10"/>
      <c r="D369" s="10"/>
      <c r="E369" s="10"/>
      <c r="F369" s="24"/>
      <c r="J369" s="22"/>
      <c r="R369" s="10"/>
      <c r="S369" s="10"/>
      <c r="T369" s="10"/>
    </row>
    <row r="370" ht="15.75" customHeight="1">
      <c r="B370" s="10"/>
      <c r="C370" s="10"/>
      <c r="D370" s="10"/>
      <c r="E370" s="10"/>
      <c r="F370" s="24"/>
      <c r="J370" s="22"/>
      <c r="R370" s="10"/>
      <c r="S370" s="10"/>
      <c r="T370" s="10"/>
    </row>
    <row r="371" ht="15.75" customHeight="1">
      <c r="B371" s="10"/>
      <c r="C371" s="10"/>
      <c r="D371" s="10"/>
      <c r="E371" s="10"/>
      <c r="F371" s="24"/>
      <c r="J371" s="22"/>
      <c r="R371" s="10"/>
      <c r="S371" s="10"/>
      <c r="T371" s="10"/>
    </row>
    <row r="372" ht="15.75" customHeight="1">
      <c r="B372" s="10"/>
      <c r="C372" s="10"/>
      <c r="D372" s="10"/>
      <c r="E372" s="10"/>
      <c r="F372" s="24"/>
      <c r="J372" s="22"/>
      <c r="R372" s="10"/>
      <c r="S372" s="10"/>
      <c r="T372" s="10"/>
    </row>
    <row r="373" ht="15.75" customHeight="1">
      <c r="B373" s="10"/>
      <c r="C373" s="10"/>
      <c r="D373" s="10"/>
      <c r="E373" s="10"/>
      <c r="F373" s="24"/>
      <c r="J373" s="22"/>
      <c r="R373" s="10"/>
      <c r="S373" s="10"/>
      <c r="T373" s="10"/>
    </row>
    <row r="374" ht="15.75" customHeight="1">
      <c r="B374" s="10"/>
      <c r="C374" s="10"/>
      <c r="D374" s="10"/>
      <c r="E374" s="10"/>
      <c r="F374" s="24"/>
      <c r="J374" s="22"/>
      <c r="R374" s="10"/>
      <c r="S374" s="10"/>
      <c r="T374" s="10"/>
    </row>
    <row r="375" ht="15.75" customHeight="1">
      <c r="B375" s="10"/>
      <c r="C375" s="10"/>
      <c r="D375" s="10"/>
      <c r="E375" s="10"/>
      <c r="F375" s="24"/>
      <c r="J375" s="22"/>
      <c r="R375" s="10"/>
      <c r="S375" s="10"/>
      <c r="T375" s="10"/>
    </row>
    <row r="376" ht="15.75" customHeight="1">
      <c r="B376" s="10"/>
      <c r="C376" s="10"/>
      <c r="D376" s="10"/>
      <c r="E376" s="10"/>
      <c r="F376" s="24"/>
      <c r="J376" s="22"/>
      <c r="R376" s="10"/>
      <c r="S376" s="10"/>
      <c r="T376" s="10"/>
    </row>
    <row r="377" ht="15.75" customHeight="1">
      <c r="B377" s="10"/>
      <c r="C377" s="10"/>
      <c r="D377" s="10"/>
      <c r="E377" s="10"/>
      <c r="F377" s="24"/>
      <c r="J377" s="22"/>
      <c r="R377" s="10"/>
      <c r="S377" s="10"/>
      <c r="T377" s="10"/>
    </row>
    <row r="378" ht="15.75" customHeight="1">
      <c r="B378" s="10"/>
      <c r="C378" s="10"/>
      <c r="D378" s="10"/>
      <c r="E378" s="10"/>
      <c r="F378" s="24"/>
      <c r="J378" s="22"/>
      <c r="R378" s="10"/>
      <c r="S378" s="10"/>
      <c r="T378" s="10"/>
    </row>
    <row r="379" ht="15.75" customHeight="1">
      <c r="B379" s="10"/>
      <c r="C379" s="10"/>
      <c r="D379" s="10"/>
      <c r="E379" s="10"/>
      <c r="F379" s="24"/>
      <c r="J379" s="22"/>
      <c r="R379" s="10"/>
      <c r="S379" s="10"/>
      <c r="T379" s="10"/>
    </row>
    <row r="380" ht="15.75" customHeight="1">
      <c r="B380" s="10"/>
      <c r="C380" s="10"/>
      <c r="D380" s="10"/>
      <c r="E380" s="10"/>
      <c r="F380" s="24"/>
      <c r="J380" s="22"/>
      <c r="R380" s="10"/>
      <c r="S380" s="10"/>
      <c r="T380" s="10"/>
    </row>
    <row r="381" ht="15.75" customHeight="1">
      <c r="B381" s="10"/>
      <c r="C381" s="10"/>
      <c r="D381" s="10"/>
      <c r="E381" s="10"/>
      <c r="F381" s="24"/>
      <c r="J381" s="22"/>
      <c r="R381" s="10"/>
      <c r="S381" s="10"/>
      <c r="T381" s="10"/>
    </row>
    <row r="382" ht="15.75" customHeight="1">
      <c r="B382" s="10"/>
      <c r="C382" s="10"/>
      <c r="D382" s="10"/>
      <c r="E382" s="10"/>
      <c r="F382" s="24"/>
      <c r="J382" s="22"/>
      <c r="R382" s="10"/>
      <c r="S382" s="10"/>
      <c r="T382" s="10"/>
    </row>
    <row r="383" ht="15.75" customHeight="1">
      <c r="B383" s="10"/>
      <c r="C383" s="10"/>
      <c r="D383" s="10"/>
      <c r="E383" s="10"/>
      <c r="F383" s="24"/>
      <c r="J383" s="22"/>
      <c r="R383" s="10"/>
      <c r="S383" s="10"/>
      <c r="T383" s="10"/>
    </row>
    <row r="384" ht="15.75" customHeight="1">
      <c r="B384" s="10"/>
      <c r="C384" s="10"/>
      <c r="D384" s="10"/>
      <c r="E384" s="10"/>
      <c r="F384" s="24"/>
      <c r="J384" s="22"/>
      <c r="R384" s="10"/>
      <c r="S384" s="10"/>
      <c r="T384" s="10"/>
    </row>
    <row r="385" ht="15.75" customHeight="1">
      <c r="B385" s="10"/>
      <c r="C385" s="10"/>
      <c r="D385" s="10"/>
      <c r="E385" s="10"/>
      <c r="F385" s="24"/>
      <c r="J385" s="22"/>
      <c r="R385" s="10"/>
      <c r="S385" s="10"/>
      <c r="T385" s="10"/>
    </row>
    <row r="386" ht="15.75" customHeight="1">
      <c r="B386" s="10"/>
      <c r="C386" s="10"/>
      <c r="D386" s="10"/>
      <c r="E386" s="10"/>
      <c r="F386" s="24"/>
      <c r="J386" s="22"/>
      <c r="R386" s="10"/>
      <c r="S386" s="10"/>
      <c r="T386" s="10"/>
    </row>
    <row r="387" ht="15.75" customHeight="1">
      <c r="B387" s="10"/>
      <c r="C387" s="10"/>
      <c r="D387" s="10"/>
      <c r="E387" s="10"/>
      <c r="F387" s="24"/>
      <c r="J387" s="22"/>
      <c r="R387" s="10"/>
      <c r="S387" s="10"/>
      <c r="T387" s="10"/>
    </row>
    <row r="388" ht="15.75" customHeight="1">
      <c r="B388" s="10"/>
      <c r="C388" s="10"/>
      <c r="D388" s="10"/>
      <c r="E388" s="10"/>
      <c r="F388" s="24"/>
      <c r="J388" s="22"/>
      <c r="R388" s="10"/>
      <c r="S388" s="10"/>
      <c r="T388" s="10"/>
    </row>
    <row r="389" ht="15.75" customHeight="1">
      <c r="B389" s="10"/>
      <c r="C389" s="10"/>
      <c r="D389" s="10"/>
      <c r="E389" s="10"/>
      <c r="F389" s="24"/>
      <c r="J389" s="22"/>
      <c r="R389" s="10"/>
      <c r="S389" s="10"/>
      <c r="T389" s="10"/>
    </row>
    <row r="390" ht="15.75" customHeight="1">
      <c r="B390" s="10"/>
      <c r="C390" s="10"/>
      <c r="D390" s="10"/>
      <c r="E390" s="10"/>
      <c r="F390" s="24"/>
      <c r="J390" s="22"/>
      <c r="R390" s="10"/>
      <c r="S390" s="10"/>
      <c r="T390" s="10"/>
    </row>
    <row r="391" ht="15.75" customHeight="1">
      <c r="B391" s="10"/>
      <c r="C391" s="10"/>
      <c r="D391" s="10"/>
      <c r="E391" s="10"/>
      <c r="F391" s="24"/>
      <c r="J391" s="22"/>
      <c r="R391" s="10"/>
      <c r="S391" s="10"/>
      <c r="T391" s="10"/>
    </row>
    <row r="392" ht="15.75" customHeight="1">
      <c r="B392" s="10"/>
      <c r="C392" s="10"/>
      <c r="D392" s="10"/>
      <c r="E392" s="10"/>
      <c r="F392" s="24"/>
      <c r="J392" s="22"/>
      <c r="R392" s="10"/>
      <c r="S392" s="10"/>
      <c r="T392" s="10"/>
    </row>
    <row r="393" ht="15.75" customHeight="1">
      <c r="B393" s="10"/>
      <c r="C393" s="10"/>
      <c r="D393" s="10"/>
      <c r="E393" s="10"/>
      <c r="F393" s="24"/>
      <c r="J393" s="22"/>
      <c r="R393" s="10"/>
      <c r="S393" s="10"/>
      <c r="T393" s="10"/>
    </row>
    <row r="394" ht="15.75" customHeight="1">
      <c r="B394" s="10"/>
      <c r="C394" s="10"/>
      <c r="D394" s="10"/>
      <c r="E394" s="10"/>
      <c r="F394" s="24"/>
      <c r="J394" s="22"/>
      <c r="R394" s="10"/>
      <c r="S394" s="10"/>
      <c r="T394" s="10"/>
    </row>
    <row r="395" ht="15.75" customHeight="1">
      <c r="B395" s="10"/>
      <c r="C395" s="10"/>
      <c r="D395" s="10"/>
      <c r="E395" s="10"/>
      <c r="F395" s="24"/>
      <c r="J395" s="22"/>
      <c r="R395" s="10"/>
      <c r="S395" s="10"/>
      <c r="T395" s="10"/>
    </row>
    <row r="396" ht="15.75" customHeight="1">
      <c r="B396" s="10"/>
      <c r="C396" s="10"/>
      <c r="D396" s="10"/>
      <c r="E396" s="10"/>
      <c r="F396" s="24"/>
      <c r="J396" s="22"/>
      <c r="R396" s="10"/>
      <c r="S396" s="10"/>
      <c r="T396" s="10"/>
    </row>
    <row r="397" ht="15.75" customHeight="1">
      <c r="B397" s="10"/>
      <c r="C397" s="10"/>
      <c r="D397" s="10"/>
      <c r="E397" s="10"/>
      <c r="F397" s="24"/>
      <c r="J397" s="22"/>
      <c r="R397" s="10"/>
      <c r="S397" s="10"/>
      <c r="T397" s="10"/>
    </row>
    <row r="398" ht="15.75" customHeight="1">
      <c r="B398" s="10"/>
      <c r="C398" s="10"/>
      <c r="D398" s="10"/>
      <c r="E398" s="10"/>
      <c r="F398" s="24"/>
      <c r="J398" s="22"/>
      <c r="R398" s="10"/>
      <c r="S398" s="10"/>
      <c r="T398" s="10"/>
    </row>
    <row r="399" ht="15.75" customHeight="1">
      <c r="B399" s="10"/>
      <c r="C399" s="10"/>
      <c r="D399" s="10"/>
      <c r="E399" s="10"/>
      <c r="F399" s="24"/>
      <c r="J399" s="22"/>
      <c r="R399" s="10"/>
      <c r="S399" s="10"/>
      <c r="T399" s="10"/>
    </row>
    <row r="400" ht="15.75" customHeight="1">
      <c r="B400" s="10"/>
      <c r="C400" s="10"/>
      <c r="D400" s="10"/>
      <c r="E400" s="10"/>
      <c r="F400" s="24"/>
      <c r="J400" s="22"/>
      <c r="R400" s="10"/>
      <c r="S400" s="10"/>
      <c r="T400" s="10"/>
    </row>
    <row r="401" ht="15.75" customHeight="1">
      <c r="B401" s="10"/>
      <c r="C401" s="10"/>
      <c r="D401" s="10"/>
      <c r="E401" s="10"/>
      <c r="F401" s="24"/>
      <c r="J401" s="22"/>
      <c r="R401" s="10"/>
      <c r="S401" s="10"/>
      <c r="T401" s="10"/>
    </row>
    <row r="402" ht="15.75" customHeight="1">
      <c r="B402" s="10"/>
      <c r="C402" s="10"/>
      <c r="D402" s="10"/>
      <c r="E402" s="10"/>
      <c r="F402" s="24"/>
      <c r="J402" s="22"/>
      <c r="R402" s="10"/>
      <c r="S402" s="10"/>
      <c r="T402" s="10"/>
    </row>
    <row r="403" ht="15.75" customHeight="1">
      <c r="B403" s="10"/>
      <c r="C403" s="10"/>
      <c r="D403" s="10"/>
      <c r="E403" s="10"/>
      <c r="F403" s="24"/>
      <c r="J403" s="22"/>
      <c r="R403" s="10"/>
      <c r="S403" s="10"/>
      <c r="T403" s="10"/>
    </row>
    <row r="404" ht="15.75" customHeight="1">
      <c r="B404" s="10"/>
      <c r="C404" s="10"/>
      <c r="D404" s="10"/>
      <c r="E404" s="10"/>
      <c r="F404" s="24"/>
      <c r="J404" s="22"/>
      <c r="R404" s="10"/>
      <c r="S404" s="10"/>
      <c r="T404" s="10"/>
    </row>
    <row r="405" ht="15.75" customHeight="1">
      <c r="B405" s="10"/>
      <c r="C405" s="10"/>
      <c r="D405" s="10"/>
      <c r="E405" s="10"/>
      <c r="F405" s="24"/>
      <c r="J405" s="22"/>
      <c r="R405" s="10"/>
      <c r="S405" s="10"/>
      <c r="T405" s="10"/>
    </row>
    <row r="406" ht="15.75" customHeight="1">
      <c r="B406" s="10"/>
      <c r="C406" s="10"/>
      <c r="D406" s="10"/>
      <c r="E406" s="10"/>
      <c r="F406" s="24"/>
      <c r="J406" s="22"/>
      <c r="R406" s="10"/>
      <c r="S406" s="10"/>
      <c r="T406" s="10"/>
    </row>
    <row r="407" ht="15.75" customHeight="1">
      <c r="B407" s="10"/>
      <c r="C407" s="10"/>
      <c r="D407" s="10"/>
      <c r="E407" s="10"/>
      <c r="F407" s="24"/>
      <c r="J407" s="22"/>
      <c r="R407" s="10"/>
      <c r="S407" s="10"/>
      <c r="T407" s="10"/>
    </row>
    <row r="408" ht="15.75" customHeight="1">
      <c r="B408" s="10"/>
      <c r="C408" s="10"/>
      <c r="D408" s="10"/>
      <c r="E408" s="10"/>
      <c r="F408" s="24"/>
      <c r="J408" s="22"/>
      <c r="R408" s="10"/>
      <c r="S408" s="10"/>
      <c r="T408" s="10"/>
    </row>
    <row r="409" ht="15.75" customHeight="1">
      <c r="B409" s="10"/>
      <c r="C409" s="10"/>
      <c r="D409" s="10"/>
      <c r="E409" s="10"/>
      <c r="F409" s="24"/>
      <c r="J409" s="22"/>
      <c r="R409" s="10"/>
      <c r="S409" s="10"/>
      <c r="T409" s="10"/>
    </row>
    <row r="410" ht="15.75" customHeight="1">
      <c r="B410" s="10"/>
      <c r="C410" s="10"/>
      <c r="D410" s="10"/>
      <c r="E410" s="10"/>
      <c r="F410" s="24"/>
      <c r="J410" s="22"/>
      <c r="R410" s="10"/>
      <c r="S410" s="10"/>
      <c r="T410" s="10"/>
    </row>
    <row r="411" ht="15.75" customHeight="1">
      <c r="B411" s="10"/>
      <c r="C411" s="10"/>
      <c r="D411" s="10"/>
      <c r="E411" s="10"/>
      <c r="F411" s="24"/>
      <c r="J411" s="22"/>
      <c r="R411" s="10"/>
      <c r="S411" s="10"/>
      <c r="T411" s="10"/>
    </row>
    <row r="412" ht="15.75" customHeight="1">
      <c r="B412" s="10"/>
      <c r="C412" s="10"/>
      <c r="D412" s="10"/>
      <c r="E412" s="10"/>
      <c r="F412" s="24"/>
      <c r="J412" s="22"/>
      <c r="R412" s="10"/>
      <c r="S412" s="10"/>
      <c r="T412" s="10"/>
    </row>
    <row r="413" ht="15.75" customHeight="1">
      <c r="B413" s="10"/>
      <c r="C413" s="10"/>
      <c r="D413" s="10"/>
      <c r="E413" s="10"/>
      <c r="F413" s="24"/>
      <c r="J413" s="22"/>
      <c r="R413" s="10"/>
      <c r="S413" s="10"/>
      <c r="T413" s="10"/>
    </row>
    <row r="414" ht="15.75" customHeight="1">
      <c r="B414" s="10"/>
      <c r="C414" s="10"/>
      <c r="D414" s="10"/>
      <c r="E414" s="10"/>
      <c r="F414" s="24"/>
      <c r="J414" s="22"/>
      <c r="R414" s="10"/>
      <c r="S414" s="10"/>
      <c r="T414" s="10"/>
    </row>
    <row r="415" ht="15.75" customHeight="1">
      <c r="B415" s="10"/>
      <c r="C415" s="10"/>
      <c r="D415" s="10"/>
      <c r="E415" s="10"/>
      <c r="F415" s="24"/>
      <c r="J415" s="22"/>
      <c r="R415" s="10"/>
      <c r="S415" s="10"/>
      <c r="T415" s="10"/>
    </row>
    <row r="416" ht="15.75" customHeight="1">
      <c r="B416" s="10"/>
      <c r="C416" s="10"/>
      <c r="D416" s="10"/>
      <c r="E416" s="10"/>
      <c r="F416" s="24"/>
      <c r="J416" s="22"/>
      <c r="R416" s="10"/>
      <c r="S416" s="10"/>
      <c r="T416" s="10"/>
    </row>
    <row r="417" ht="15.75" customHeight="1">
      <c r="B417" s="10"/>
      <c r="C417" s="10"/>
      <c r="D417" s="10"/>
      <c r="E417" s="10"/>
      <c r="F417" s="24"/>
      <c r="J417" s="22"/>
      <c r="R417" s="10"/>
      <c r="S417" s="10"/>
      <c r="T417" s="10"/>
    </row>
    <row r="418" ht="15.75" customHeight="1">
      <c r="B418" s="10"/>
      <c r="C418" s="10"/>
      <c r="D418" s="10"/>
      <c r="E418" s="10"/>
      <c r="F418" s="24"/>
      <c r="J418" s="22"/>
      <c r="R418" s="10"/>
      <c r="S418" s="10"/>
      <c r="T418" s="10"/>
    </row>
    <row r="419" ht="15.75" customHeight="1">
      <c r="B419" s="10"/>
      <c r="C419" s="10"/>
      <c r="D419" s="10"/>
      <c r="E419" s="10"/>
      <c r="F419" s="24"/>
      <c r="J419" s="22"/>
      <c r="R419" s="10"/>
      <c r="S419" s="10"/>
      <c r="T419" s="10"/>
    </row>
    <row r="420" ht="15.75" customHeight="1">
      <c r="B420" s="10"/>
      <c r="C420" s="10"/>
      <c r="D420" s="10"/>
      <c r="E420" s="10"/>
      <c r="F420" s="24"/>
      <c r="J420" s="22"/>
      <c r="R420" s="10"/>
      <c r="S420" s="10"/>
      <c r="T420" s="10"/>
    </row>
    <row r="421" ht="15.75" customHeight="1">
      <c r="B421" s="10"/>
      <c r="C421" s="10"/>
      <c r="D421" s="10"/>
      <c r="E421" s="10"/>
      <c r="F421" s="24"/>
      <c r="J421" s="22"/>
      <c r="R421" s="10"/>
      <c r="S421" s="10"/>
      <c r="T421" s="10"/>
    </row>
    <row r="422" ht="15.75" customHeight="1">
      <c r="B422" s="10"/>
      <c r="C422" s="10"/>
      <c r="D422" s="10"/>
      <c r="E422" s="10"/>
      <c r="F422" s="24"/>
      <c r="J422" s="22"/>
      <c r="R422" s="10"/>
      <c r="S422" s="10"/>
      <c r="T422" s="10"/>
    </row>
    <row r="423" ht="15.75" customHeight="1">
      <c r="B423" s="10"/>
      <c r="C423" s="10"/>
      <c r="D423" s="10"/>
      <c r="E423" s="10"/>
      <c r="F423" s="24"/>
      <c r="J423" s="22"/>
      <c r="R423" s="10"/>
      <c r="S423" s="10"/>
      <c r="T423" s="10"/>
    </row>
    <row r="424" ht="15.75" customHeight="1">
      <c r="B424" s="10"/>
      <c r="C424" s="10"/>
      <c r="D424" s="10"/>
      <c r="E424" s="10"/>
      <c r="F424" s="24"/>
      <c r="J424" s="22"/>
      <c r="R424" s="10"/>
      <c r="S424" s="10"/>
      <c r="T424" s="10"/>
    </row>
    <row r="425" ht="15.75" customHeight="1">
      <c r="B425" s="10"/>
      <c r="C425" s="10"/>
      <c r="D425" s="10"/>
      <c r="E425" s="10"/>
      <c r="F425" s="24"/>
      <c r="J425" s="22"/>
      <c r="R425" s="10"/>
      <c r="S425" s="10"/>
      <c r="T425" s="10"/>
    </row>
    <row r="426" ht="15.75" customHeight="1">
      <c r="B426" s="10"/>
      <c r="C426" s="10"/>
      <c r="D426" s="10"/>
      <c r="E426" s="10"/>
      <c r="F426" s="24"/>
      <c r="J426" s="22"/>
      <c r="R426" s="10"/>
      <c r="S426" s="10"/>
      <c r="T426" s="10"/>
    </row>
    <row r="427" ht="15.75" customHeight="1">
      <c r="B427" s="10"/>
      <c r="C427" s="10"/>
      <c r="D427" s="10"/>
      <c r="E427" s="10"/>
      <c r="F427" s="24"/>
      <c r="J427" s="22"/>
      <c r="R427" s="10"/>
      <c r="S427" s="10"/>
      <c r="T427" s="10"/>
    </row>
    <row r="428" ht="15.75" customHeight="1">
      <c r="B428" s="10"/>
      <c r="C428" s="10"/>
      <c r="D428" s="10"/>
      <c r="E428" s="10"/>
      <c r="F428" s="24"/>
      <c r="J428" s="22"/>
      <c r="R428" s="10"/>
      <c r="S428" s="10"/>
      <c r="T428" s="10"/>
    </row>
    <row r="429" ht="15.75" customHeight="1">
      <c r="B429" s="10"/>
      <c r="C429" s="10"/>
      <c r="D429" s="10"/>
      <c r="E429" s="10"/>
      <c r="F429" s="24"/>
      <c r="J429" s="22"/>
      <c r="R429" s="10"/>
      <c r="S429" s="10"/>
      <c r="T429" s="10"/>
    </row>
    <row r="430" ht="15.75" customHeight="1">
      <c r="B430" s="10"/>
      <c r="C430" s="10"/>
      <c r="D430" s="10"/>
      <c r="E430" s="10"/>
      <c r="F430" s="24"/>
      <c r="J430" s="22"/>
      <c r="R430" s="10"/>
      <c r="S430" s="10"/>
      <c r="T430" s="10"/>
    </row>
    <row r="431" ht="15.75" customHeight="1">
      <c r="B431" s="10"/>
      <c r="C431" s="10"/>
      <c r="D431" s="10"/>
      <c r="E431" s="10"/>
      <c r="F431" s="24"/>
      <c r="J431" s="22"/>
      <c r="R431" s="10"/>
      <c r="S431" s="10"/>
      <c r="T431" s="10"/>
    </row>
    <row r="432" ht="15.75" customHeight="1">
      <c r="B432" s="10"/>
      <c r="C432" s="10"/>
      <c r="D432" s="10"/>
      <c r="E432" s="10"/>
      <c r="F432" s="24"/>
      <c r="J432" s="22"/>
      <c r="R432" s="10"/>
      <c r="S432" s="10"/>
      <c r="T432" s="10"/>
    </row>
    <row r="433" ht="15.75" customHeight="1">
      <c r="B433" s="10"/>
      <c r="C433" s="10"/>
      <c r="D433" s="10"/>
      <c r="E433" s="10"/>
      <c r="F433" s="24"/>
      <c r="J433" s="22"/>
      <c r="R433" s="10"/>
      <c r="S433" s="10"/>
      <c r="T433" s="10"/>
    </row>
    <row r="434" ht="15.75" customHeight="1">
      <c r="B434" s="10"/>
      <c r="C434" s="10"/>
      <c r="D434" s="10"/>
      <c r="E434" s="10"/>
      <c r="F434" s="24"/>
      <c r="J434" s="22"/>
      <c r="R434" s="10"/>
      <c r="S434" s="10"/>
      <c r="T434" s="10"/>
    </row>
    <row r="435" ht="15.75" customHeight="1">
      <c r="B435" s="10"/>
      <c r="C435" s="10"/>
      <c r="D435" s="10"/>
      <c r="E435" s="10"/>
      <c r="F435" s="24"/>
      <c r="J435" s="22"/>
      <c r="R435" s="10"/>
      <c r="S435" s="10"/>
      <c r="T435" s="10"/>
    </row>
    <row r="436" ht="15.75" customHeight="1">
      <c r="B436" s="10"/>
      <c r="C436" s="10"/>
      <c r="D436" s="10"/>
      <c r="E436" s="10"/>
      <c r="F436" s="24"/>
      <c r="J436" s="22"/>
      <c r="R436" s="10"/>
      <c r="S436" s="10"/>
      <c r="T436" s="10"/>
    </row>
    <row r="437" ht="15.75" customHeight="1">
      <c r="B437" s="10"/>
      <c r="C437" s="10"/>
      <c r="D437" s="10"/>
      <c r="E437" s="10"/>
      <c r="F437" s="24"/>
      <c r="J437" s="22"/>
      <c r="R437" s="10"/>
      <c r="S437" s="10"/>
      <c r="T437" s="10"/>
    </row>
    <row r="438" ht="15.75" customHeight="1">
      <c r="B438" s="10"/>
      <c r="C438" s="10"/>
      <c r="D438" s="10"/>
      <c r="E438" s="10"/>
      <c r="F438" s="24"/>
      <c r="J438" s="22"/>
      <c r="R438" s="10"/>
      <c r="S438" s="10"/>
      <c r="T438" s="10"/>
    </row>
    <row r="439" ht="15.75" customHeight="1">
      <c r="B439" s="10"/>
      <c r="C439" s="10"/>
      <c r="D439" s="10"/>
      <c r="E439" s="10"/>
      <c r="F439" s="24"/>
      <c r="J439" s="22"/>
      <c r="R439" s="10"/>
      <c r="S439" s="10"/>
      <c r="T439" s="10"/>
    </row>
    <row r="440" ht="15.75" customHeight="1">
      <c r="B440" s="10"/>
      <c r="C440" s="10"/>
      <c r="D440" s="10"/>
      <c r="E440" s="10"/>
      <c r="F440" s="24"/>
      <c r="J440" s="22"/>
      <c r="R440" s="10"/>
      <c r="S440" s="10"/>
      <c r="T440" s="10"/>
    </row>
    <row r="441" ht="15.75" customHeight="1">
      <c r="B441" s="10"/>
      <c r="C441" s="10"/>
      <c r="D441" s="10"/>
      <c r="E441" s="10"/>
      <c r="F441" s="24"/>
      <c r="J441" s="22"/>
      <c r="R441" s="10"/>
      <c r="S441" s="10"/>
      <c r="T441" s="10"/>
    </row>
    <row r="442" ht="15.75" customHeight="1">
      <c r="B442" s="10"/>
      <c r="C442" s="10"/>
      <c r="D442" s="10"/>
      <c r="E442" s="10"/>
      <c r="F442" s="24"/>
      <c r="J442" s="22"/>
      <c r="R442" s="10"/>
      <c r="S442" s="10"/>
      <c r="T442" s="10"/>
    </row>
    <row r="443" ht="15.75" customHeight="1">
      <c r="B443" s="10"/>
      <c r="C443" s="10"/>
      <c r="D443" s="10"/>
      <c r="E443" s="10"/>
      <c r="F443" s="24"/>
      <c r="J443" s="22"/>
      <c r="R443" s="10"/>
      <c r="S443" s="10"/>
      <c r="T443" s="10"/>
    </row>
    <row r="444" ht="15.75" customHeight="1">
      <c r="B444" s="10"/>
      <c r="C444" s="10"/>
      <c r="D444" s="10"/>
      <c r="E444" s="10"/>
      <c r="F444" s="24"/>
      <c r="J444" s="22"/>
      <c r="R444" s="10"/>
      <c r="S444" s="10"/>
      <c r="T444" s="10"/>
    </row>
    <row r="445" ht="15.75" customHeight="1">
      <c r="B445" s="10"/>
      <c r="C445" s="10"/>
      <c r="D445" s="10"/>
      <c r="E445" s="10"/>
      <c r="F445" s="24"/>
      <c r="J445" s="22"/>
      <c r="R445" s="10"/>
      <c r="S445" s="10"/>
      <c r="T445" s="10"/>
    </row>
    <row r="446" ht="15.75" customHeight="1">
      <c r="B446" s="10"/>
      <c r="C446" s="10"/>
      <c r="D446" s="10"/>
      <c r="E446" s="10"/>
      <c r="F446" s="24"/>
      <c r="J446" s="22"/>
      <c r="R446" s="10"/>
      <c r="S446" s="10"/>
      <c r="T446" s="10"/>
    </row>
    <row r="447" ht="15.75" customHeight="1">
      <c r="B447" s="10"/>
      <c r="C447" s="10"/>
      <c r="D447" s="10"/>
      <c r="E447" s="10"/>
      <c r="F447" s="24"/>
      <c r="J447" s="22"/>
      <c r="R447" s="10"/>
      <c r="S447" s="10"/>
      <c r="T447" s="10"/>
    </row>
    <row r="448" ht="15.75" customHeight="1">
      <c r="B448" s="10"/>
      <c r="C448" s="10"/>
      <c r="D448" s="10"/>
      <c r="E448" s="10"/>
      <c r="F448" s="24"/>
      <c r="J448" s="22"/>
      <c r="R448" s="10"/>
      <c r="S448" s="10"/>
      <c r="T448" s="10"/>
    </row>
    <row r="449" ht="15.75" customHeight="1">
      <c r="B449" s="10"/>
      <c r="C449" s="10"/>
      <c r="D449" s="10"/>
      <c r="E449" s="10"/>
      <c r="F449" s="24"/>
      <c r="J449" s="22"/>
      <c r="R449" s="10"/>
      <c r="S449" s="10"/>
      <c r="T449" s="10"/>
    </row>
    <row r="450" ht="15.75" customHeight="1">
      <c r="B450" s="10"/>
      <c r="C450" s="10"/>
      <c r="D450" s="10"/>
      <c r="E450" s="10"/>
      <c r="F450" s="24"/>
      <c r="J450" s="22"/>
      <c r="R450" s="10"/>
      <c r="S450" s="10"/>
      <c r="T450" s="10"/>
    </row>
    <row r="451" ht="15.75" customHeight="1">
      <c r="B451" s="10"/>
      <c r="C451" s="10"/>
      <c r="D451" s="10"/>
      <c r="E451" s="10"/>
      <c r="F451" s="24"/>
      <c r="J451" s="22"/>
      <c r="R451" s="10"/>
      <c r="S451" s="10"/>
      <c r="T451" s="10"/>
    </row>
    <row r="452" ht="15.75" customHeight="1">
      <c r="B452" s="10"/>
      <c r="C452" s="10"/>
      <c r="D452" s="10"/>
      <c r="E452" s="10"/>
      <c r="F452" s="24"/>
      <c r="J452" s="22"/>
      <c r="R452" s="10"/>
      <c r="S452" s="10"/>
      <c r="T452" s="10"/>
    </row>
    <row r="453" ht="15.75" customHeight="1">
      <c r="B453" s="10"/>
      <c r="C453" s="10"/>
      <c r="D453" s="10"/>
      <c r="E453" s="10"/>
      <c r="F453" s="24"/>
      <c r="J453" s="22"/>
      <c r="R453" s="10"/>
      <c r="S453" s="10"/>
      <c r="T453" s="10"/>
    </row>
    <row r="454" ht="15.75" customHeight="1">
      <c r="B454" s="10"/>
      <c r="C454" s="10"/>
      <c r="D454" s="10"/>
      <c r="E454" s="10"/>
      <c r="F454" s="24"/>
      <c r="J454" s="22"/>
      <c r="R454" s="10"/>
      <c r="S454" s="10"/>
      <c r="T454" s="10"/>
    </row>
    <row r="455" ht="15.75" customHeight="1">
      <c r="B455" s="10"/>
      <c r="C455" s="10"/>
      <c r="D455" s="10"/>
      <c r="E455" s="10"/>
      <c r="F455" s="24"/>
      <c r="J455" s="22"/>
      <c r="R455" s="10"/>
      <c r="S455" s="10"/>
      <c r="T455" s="10"/>
    </row>
    <row r="456" ht="15.75" customHeight="1">
      <c r="B456" s="10"/>
      <c r="C456" s="10"/>
      <c r="D456" s="10"/>
      <c r="E456" s="10"/>
      <c r="F456" s="24"/>
      <c r="J456" s="22"/>
      <c r="R456" s="10"/>
      <c r="S456" s="10"/>
      <c r="T456" s="10"/>
    </row>
    <row r="457" ht="15.75" customHeight="1">
      <c r="B457" s="10"/>
      <c r="C457" s="10"/>
      <c r="D457" s="10"/>
      <c r="E457" s="10"/>
      <c r="F457" s="24"/>
      <c r="J457" s="22"/>
      <c r="R457" s="10"/>
      <c r="S457" s="10"/>
      <c r="T457" s="10"/>
    </row>
    <row r="458" ht="15.75" customHeight="1">
      <c r="B458" s="10"/>
      <c r="C458" s="10"/>
      <c r="D458" s="10"/>
      <c r="E458" s="10"/>
      <c r="F458" s="24"/>
      <c r="J458" s="22"/>
      <c r="R458" s="10"/>
      <c r="S458" s="10"/>
      <c r="T458" s="10"/>
    </row>
    <row r="459" ht="15.75" customHeight="1">
      <c r="B459" s="10"/>
      <c r="C459" s="10"/>
      <c r="D459" s="10"/>
      <c r="E459" s="10"/>
      <c r="F459" s="24"/>
      <c r="J459" s="22"/>
      <c r="R459" s="10"/>
      <c r="S459" s="10"/>
      <c r="T459" s="10"/>
    </row>
    <row r="460" ht="15.75" customHeight="1">
      <c r="B460" s="10"/>
      <c r="C460" s="10"/>
      <c r="D460" s="10"/>
      <c r="E460" s="10"/>
      <c r="F460" s="24"/>
      <c r="J460" s="22"/>
      <c r="R460" s="10"/>
      <c r="S460" s="10"/>
      <c r="T460" s="10"/>
    </row>
    <row r="461" ht="15.75" customHeight="1">
      <c r="B461" s="10"/>
      <c r="C461" s="10"/>
      <c r="D461" s="10"/>
      <c r="E461" s="10"/>
      <c r="F461" s="24"/>
      <c r="J461" s="22"/>
      <c r="R461" s="10"/>
      <c r="S461" s="10"/>
      <c r="T461" s="10"/>
    </row>
    <row r="462" ht="15.75" customHeight="1">
      <c r="B462" s="10"/>
      <c r="C462" s="10"/>
      <c r="D462" s="10"/>
      <c r="E462" s="10"/>
      <c r="F462" s="24"/>
      <c r="J462" s="22"/>
      <c r="R462" s="10"/>
      <c r="S462" s="10"/>
      <c r="T462" s="10"/>
    </row>
    <row r="463" ht="15.75" customHeight="1">
      <c r="B463" s="10"/>
      <c r="C463" s="10"/>
      <c r="D463" s="10"/>
      <c r="E463" s="10"/>
      <c r="F463" s="24"/>
      <c r="J463" s="22"/>
      <c r="R463" s="10"/>
      <c r="S463" s="10"/>
      <c r="T463" s="10"/>
    </row>
    <row r="464" ht="15.75" customHeight="1">
      <c r="B464" s="10"/>
      <c r="C464" s="10"/>
      <c r="D464" s="10"/>
      <c r="E464" s="10"/>
      <c r="F464" s="24"/>
      <c r="J464" s="22"/>
      <c r="R464" s="10"/>
      <c r="S464" s="10"/>
      <c r="T464" s="10"/>
    </row>
    <row r="465" ht="15.75" customHeight="1">
      <c r="B465" s="10"/>
      <c r="C465" s="10"/>
      <c r="D465" s="10"/>
      <c r="E465" s="10"/>
      <c r="F465" s="24"/>
      <c r="J465" s="22"/>
      <c r="R465" s="10"/>
      <c r="S465" s="10"/>
      <c r="T465" s="10"/>
    </row>
    <row r="466" ht="15.75" customHeight="1">
      <c r="B466" s="10"/>
      <c r="C466" s="10"/>
      <c r="D466" s="10"/>
      <c r="E466" s="10"/>
      <c r="F466" s="24"/>
      <c r="J466" s="22"/>
      <c r="R466" s="10"/>
      <c r="S466" s="10"/>
      <c r="T466" s="10"/>
    </row>
    <row r="467" ht="15.75" customHeight="1">
      <c r="B467" s="10"/>
      <c r="C467" s="10"/>
      <c r="D467" s="10"/>
      <c r="E467" s="10"/>
      <c r="F467" s="24"/>
      <c r="J467" s="22"/>
      <c r="R467" s="10"/>
      <c r="S467" s="10"/>
      <c r="T467" s="10"/>
    </row>
    <row r="468" ht="15.75" customHeight="1">
      <c r="B468" s="10"/>
      <c r="C468" s="10"/>
      <c r="D468" s="10"/>
      <c r="E468" s="10"/>
      <c r="F468" s="24"/>
      <c r="J468" s="22"/>
      <c r="R468" s="10"/>
      <c r="S468" s="10"/>
      <c r="T468" s="10"/>
    </row>
    <row r="469" ht="15.75" customHeight="1">
      <c r="B469" s="10"/>
      <c r="C469" s="10"/>
      <c r="D469" s="10"/>
      <c r="E469" s="10"/>
      <c r="F469" s="24"/>
      <c r="J469" s="22"/>
      <c r="R469" s="10"/>
      <c r="S469" s="10"/>
      <c r="T469" s="10"/>
    </row>
    <row r="470" ht="15.75" customHeight="1">
      <c r="B470" s="10"/>
      <c r="C470" s="10"/>
      <c r="D470" s="10"/>
      <c r="E470" s="10"/>
      <c r="F470" s="24"/>
      <c r="J470" s="22"/>
      <c r="R470" s="10"/>
      <c r="S470" s="10"/>
      <c r="T470" s="10"/>
    </row>
    <row r="471" ht="15.75" customHeight="1">
      <c r="B471" s="10"/>
      <c r="C471" s="10"/>
      <c r="D471" s="10"/>
      <c r="E471" s="10"/>
      <c r="F471" s="24"/>
      <c r="J471" s="22"/>
      <c r="R471" s="10"/>
      <c r="S471" s="10"/>
      <c r="T471" s="10"/>
    </row>
    <row r="472" ht="15.75" customHeight="1">
      <c r="B472" s="10"/>
      <c r="C472" s="10"/>
      <c r="D472" s="10"/>
      <c r="E472" s="10"/>
      <c r="F472" s="24"/>
      <c r="J472" s="22"/>
      <c r="R472" s="10"/>
      <c r="S472" s="10"/>
      <c r="T472" s="10"/>
    </row>
    <row r="473" ht="15.75" customHeight="1">
      <c r="B473" s="10"/>
      <c r="C473" s="10"/>
      <c r="D473" s="10"/>
      <c r="E473" s="10"/>
      <c r="F473" s="24"/>
      <c r="J473" s="22"/>
      <c r="R473" s="10"/>
      <c r="S473" s="10"/>
      <c r="T473" s="10"/>
    </row>
    <row r="474" ht="15.75" customHeight="1">
      <c r="B474" s="10"/>
      <c r="C474" s="10"/>
      <c r="D474" s="10"/>
      <c r="E474" s="10"/>
      <c r="F474" s="24"/>
      <c r="J474" s="22"/>
      <c r="R474" s="10"/>
      <c r="S474" s="10"/>
      <c r="T474" s="10"/>
    </row>
    <row r="475" ht="15.75" customHeight="1">
      <c r="B475" s="10"/>
      <c r="C475" s="10"/>
      <c r="D475" s="10"/>
      <c r="E475" s="10"/>
      <c r="F475" s="24"/>
      <c r="J475" s="22"/>
      <c r="R475" s="10"/>
      <c r="S475" s="10"/>
      <c r="T475" s="10"/>
    </row>
    <row r="476" ht="15.75" customHeight="1">
      <c r="B476" s="10"/>
      <c r="C476" s="10"/>
      <c r="D476" s="10"/>
      <c r="E476" s="10"/>
      <c r="F476" s="24"/>
      <c r="J476" s="22"/>
      <c r="R476" s="10"/>
      <c r="S476" s="10"/>
      <c r="T476" s="10"/>
    </row>
    <row r="477" ht="15.75" customHeight="1">
      <c r="B477" s="10"/>
      <c r="C477" s="10"/>
      <c r="D477" s="10"/>
      <c r="E477" s="10"/>
      <c r="F477" s="24"/>
      <c r="J477" s="22"/>
      <c r="R477" s="10"/>
      <c r="S477" s="10"/>
      <c r="T477" s="10"/>
    </row>
    <row r="478" ht="15.75" customHeight="1">
      <c r="B478" s="10"/>
      <c r="C478" s="10"/>
      <c r="D478" s="10"/>
      <c r="E478" s="10"/>
      <c r="F478" s="24"/>
      <c r="J478" s="22"/>
      <c r="R478" s="10"/>
      <c r="S478" s="10"/>
      <c r="T478" s="10"/>
    </row>
    <row r="479" ht="15.75" customHeight="1">
      <c r="B479" s="10"/>
      <c r="C479" s="10"/>
      <c r="D479" s="10"/>
      <c r="E479" s="10"/>
      <c r="F479" s="24"/>
      <c r="J479" s="22"/>
      <c r="R479" s="10"/>
      <c r="S479" s="10"/>
      <c r="T479" s="10"/>
    </row>
    <row r="480" ht="15.75" customHeight="1">
      <c r="B480" s="10"/>
      <c r="C480" s="10"/>
      <c r="D480" s="10"/>
      <c r="E480" s="10"/>
      <c r="F480" s="24"/>
      <c r="J480" s="22"/>
      <c r="R480" s="10"/>
      <c r="S480" s="10"/>
      <c r="T480" s="10"/>
    </row>
    <row r="481" ht="15.75" customHeight="1">
      <c r="B481" s="10"/>
      <c r="C481" s="10"/>
      <c r="D481" s="10"/>
      <c r="E481" s="10"/>
      <c r="F481" s="24"/>
      <c r="J481" s="22"/>
      <c r="R481" s="10"/>
      <c r="S481" s="10"/>
      <c r="T481" s="10"/>
    </row>
    <row r="482" ht="15.75" customHeight="1">
      <c r="B482" s="10"/>
      <c r="C482" s="10"/>
      <c r="D482" s="10"/>
      <c r="E482" s="10"/>
      <c r="F482" s="24"/>
      <c r="J482" s="22"/>
      <c r="R482" s="10"/>
      <c r="S482" s="10"/>
      <c r="T482" s="10"/>
    </row>
    <row r="483" ht="15.75" customHeight="1">
      <c r="B483" s="10"/>
      <c r="C483" s="10"/>
      <c r="D483" s="10"/>
      <c r="E483" s="10"/>
      <c r="F483" s="24"/>
      <c r="J483" s="22"/>
      <c r="R483" s="10"/>
      <c r="S483" s="10"/>
      <c r="T483" s="10"/>
    </row>
    <row r="484" ht="15.75" customHeight="1">
      <c r="B484" s="10"/>
      <c r="C484" s="10"/>
      <c r="D484" s="10"/>
      <c r="E484" s="10"/>
      <c r="F484" s="24"/>
      <c r="J484" s="22"/>
      <c r="R484" s="10"/>
      <c r="S484" s="10"/>
      <c r="T484" s="10"/>
    </row>
    <row r="485" ht="15.75" customHeight="1">
      <c r="B485" s="10"/>
      <c r="C485" s="10"/>
      <c r="D485" s="10"/>
      <c r="E485" s="10"/>
      <c r="F485" s="24"/>
      <c r="J485" s="22"/>
      <c r="R485" s="10"/>
      <c r="S485" s="10"/>
      <c r="T485" s="10"/>
    </row>
    <row r="486" ht="15.75" customHeight="1">
      <c r="B486" s="10"/>
      <c r="C486" s="10"/>
      <c r="D486" s="10"/>
      <c r="E486" s="10"/>
      <c r="F486" s="24"/>
      <c r="J486" s="22"/>
      <c r="R486" s="10"/>
      <c r="S486" s="10"/>
      <c r="T486" s="10"/>
    </row>
    <row r="487" ht="15.75" customHeight="1">
      <c r="B487" s="10"/>
      <c r="C487" s="10"/>
      <c r="D487" s="10"/>
      <c r="E487" s="10"/>
      <c r="F487" s="24"/>
      <c r="J487" s="22"/>
      <c r="R487" s="10"/>
      <c r="S487" s="10"/>
      <c r="T487" s="10"/>
    </row>
    <row r="488" ht="15.75" customHeight="1">
      <c r="B488" s="10"/>
      <c r="C488" s="10"/>
      <c r="D488" s="10"/>
      <c r="E488" s="10"/>
      <c r="F488" s="24"/>
      <c r="J488" s="22"/>
      <c r="R488" s="10"/>
      <c r="S488" s="10"/>
      <c r="T488" s="10"/>
    </row>
    <row r="489" ht="15.75" customHeight="1">
      <c r="B489" s="10"/>
      <c r="C489" s="10"/>
      <c r="D489" s="10"/>
      <c r="E489" s="10"/>
      <c r="F489" s="24"/>
      <c r="J489" s="22"/>
      <c r="R489" s="10"/>
      <c r="S489" s="10"/>
      <c r="T489" s="10"/>
    </row>
    <row r="490" ht="15.75" customHeight="1">
      <c r="B490" s="10"/>
      <c r="C490" s="10"/>
      <c r="D490" s="10"/>
      <c r="E490" s="10"/>
      <c r="F490" s="24"/>
      <c r="J490" s="22"/>
      <c r="R490" s="10"/>
      <c r="S490" s="10"/>
      <c r="T490" s="10"/>
    </row>
    <row r="491" ht="15.75" customHeight="1">
      <c r="B491" s="10"/>
      <c r="C491" s="10"/>
      <c r="D491" s="10"/>
      <c r="E491" s="10"/>
      <c r="F491" s="24"/>
      <c r="J491" s="22"/>
      <c r="R491" s="10"/>
      <c r="S491" s="10"/>
      <c r="T491" s="10"/>
    </row>
    <row r="492" ht="15.75" customHeight="1">
      <c r="B492" s="10"/>
      <c r="C492" s="10"/>
      <c r="D492" s="10"/>
      <c r="E492" s="10"/>
      <c r="F492" s="24"/>
      <c r="J492" s="22"/>
      <c r="R492" s="10"/>
      <c r="S492" s="10"/>
      <c r="T492" s="10"/>
    </row>
    <row r="493" ht="15.75" customHeight="1">
      <c r="B493" s="10"/>
      <c r="C493" s="10"/>
      <c r="D493" s="10"/>
      <c r="E493" s="10"/>
      <c r="F493" s="24"/>
      <c r="J493" s="22"/>
      <c r="R493" s="10"/>
      <c r="S493" s="10"/>
      <c r="T493" s="10"/>
    </row>
    <row r="494" ht="15.75" customHeight="1">
      <c r="B494" s="10"/>
      <c r="C494" s="10"/>
      <c r="D494" s="10"/>
      <c r="E494" s="10"/>
      <c r="F494" s="24"/>
      <c r="J494" s="22"/>
      <c r="R494" s="10"/>
      <c r="S494" s="10"/>
      <c r="T494" s="10"/>
    </row>
    <row r="495" ht="15.75" customHeight="1">
      <c r="B495" s="10"/>
      <c r="C495" s="10"/>
      <c r="D495" s="10"/>
      <c r="E495" s="10"/>
      <c r="F495" s="24"/>
      <c r="J495" s="22"/>
      <c r="R495" s="10"/>
      <c r="S495" s="10"/>
      <c r="T495" s="10"/>
    </row>
    <row r="496" ht="15.75" customHeight="1">
      <c r="B496" s="10"/>
      <c r="C496" s="10"/>
      <c r="D496" s="10"/>
      <c r="E496" s="10"/>
      <c r="F496" s="24"/>
      <c r="J496" s="22"/>
      <c r="R496" s="10"/>
      <c r="S496" s="10"/>
      <c r="T496" s="10"/>
    </row>
    <row r="497" ht="15.75" customHeight="1">
      <c r="B497" s="10"/>
      <c r="C497" s="10"/>
      <c r="D497" s="10"/>
      <c r="E497" s="10"/>
      <c r="F497" s="24"/>
      <c r="J497" s="22"/>
      <c r="R497" s="10"/>
      <c r="S497" s="10"/>
      <c r="T497" s="10"/>
    </row>
    <row r="498" ht="15.75" customHeight="1">
      <c r="B498" s="10"/>
      <c r="C498" s="10"/>
      <c r="D498" s="10"/>
      <c r="E498" s="10"/>
      <c r="F498" s="24"/>
      <c r="J498" s="22"/>
      <c r="R498" s="10"/>
      <c r="S498" s="10"/>
      <c r="T498" s="10"/>
    </row>
    <row r="499" ht="15.75" customHeight="1">
      <c r="B499" s="10"/>
      <c r="C499" s="10"/>
      <c r="D499" s="10"/>
      <c r="E499" s="10"/>
      <c r="F499" s="24"/>
      <c r="J499" s="22"/>
      <c r="R499" s="10"/>
      <c r="S499" s="10"/>
      <c r="T499" s="10"/>
    </row>
    <row r="500" ht="15.75" customHeight="1">
      <c r="B500" s="10"/>
      <c r="C500" s="10"/>
      <c r="D500" s="10"/>
      <c r="E500" s="10"/>
      <c r="F500" s="24"/>
      <c r="J500" s="22"/>
      <c r="R500" s="10"/>
      <c r="S500" s="10"/>
      <c r="T500" s="10"/>
    </row>
    <row r="501" ht="15.75" customHeight="1">
      <c r="B501" s="10"/>
      <c r="C501" s="10"/>
      <c r="D501" s="10"/>
      <c r="E501" s="10"/>
      <c r="F501" s="24"/>
      <c r="J501" s="22"/>
      <c r="R501" s="10"/>
      <c r="S501" s="10"/>
      <c r="T501" s="10"/>
    </row>
    <row r="502" ht="15.75" customHeight="1">
      <c r="B502" s="10"/>
      <c r="C502" s="10"/>
      <c r="D502" s="10"/>
      <c r="E502" s="10"/>
      <c r="F502" s="24"/>
      <c r="J502" s="22"/>
      <c r="R502" s="10"/>
      <c r="S502" s="10"/>
      <c r="T502" s="10"/>
    </row>
    <row r="503" ht="15.75" customHeight="1">
      <c r="B503" s="10"/>
      <c r="C503" s="10"/>
      <c r="D503" s="10"/>
      <c r="E503" s="10"/>
      <c r="F503" s="24"/>
      <c r="J503" s="22"/>
      <c r="R503" s="10"/>
      <c r="S503" s="10"/>
      <c r="T503" s="10"/>
    </row>
    <row r="504" ht="15.75" customHeight="1">
      <c r="B504" s="10"/>
      <c r="C504" s="10"/>
      <c r="D504" s="10"/>
      <c r="E504" s="10"/>
      <c r="F504" s="24"/>
      <c r="J504" s="22"/>
      <c r="R504" s="10"/>
      <c r="S504" s="10"/>
      <c r="T504" s="10"/>
    </row>
    <row r="505" ht="15.75" customHeight="1">
      <c r="B505" s="10"/>
      <c r="C505" s="10"/>
      <c r="D505" s="10"/>
      <c r="E505" s="10"/>
      <c r="F505" s="24"/>
      <c r="J505" s="22"/>
      <c r="R505" s="10"/>
      <c r="S505" s="10"/>
      <c r="T505" s="10"/>
    </row>
    <row r="506" ht="15.75" customHeight="1">
      <c r="B506" s="10"/>
      <c r="C506" s="10"/>
      <c r="D506" s="10"/>
      <c r="E506" s="10"/>
      <c r="F506" s="24"/>
      <c r="J506" s="22"/>
      <c r="R506" s="10"/>
      <c r="S506" s="10"/>
      <c r="T506" s="10"/>
    </row>
    <row r="507" ht="15.75" customHeight="1">
      <c r="B507" s="10"/>
      <c r="C507" s="10"/>
      <c r="D507" s="10"/>
      <c r="E507" s="10"/>
      <c r="F507" s="24"/>
      <c r="J507" s="22"/>
      <c r="R507" s="10"/>
      <c r="S507" s="10"/>
      <c r="T507" s="10"/>
    </row>
    <row r="508" ht="15.75" customHeight="1">
      <c r="B508" s="10"/>
      <c r="C508" s="10"/>
      <c r="D508" s="10"/>
      <c r="E508" s="10"/>
      <c r="F508" s="24"/>
      <c r="J508" s="22"/>
      <c r="R508" s="10"/>
      <c r="S508" s="10"/>
      <c r="T508" s="10"/>
    </row>
    <row r="509" ht="15.75" customHeight="1">
      <c r="B509" s="10"/>
      <c r="C509" s="10"/>
      <c r="D509" s="10"/>
      <c r="E509" s="10"/>
      <c r="F509" s="24"/>
      <c r="J509" s="22"/>
      <c r="R509" s="10"/>
      <c r="S509" s="10"/>
      <c r="T509" s="10"/>
    </row>
    <row r="510" ht="15.75" customHeight="1">
      <c r="B510" s="10"/>
      <c r="C510" s="10"/>
      <c r="D510" s="10"/>
      <c r="E510" s="10"/>
      <c r="F510" s="24"/>
      <c r="J510" s="22"/>
      <c r="R510" s="10"/>
      <c r="S510" s="10"/>
      <c r="T510" s="10"/>
    </row>
    <row r="511" ht="15.75" customHeight="1">
      <c r="B511" s="10"/>
      <c r="C511" s="10"/>
      <c r="D511" s="10"/>
      <c r="E511" s="10"/>
      <c r="F511" s="24"/>
      <c r="J511" s="22"/>
      <c r="R511" s="10"/>
      <c r="S511" s="10"/>
      <c r="T511" s="10"/>
    </row>
    <row r="512" ht="15.75" customHeight="1">
      <c r="B512" s="10"/>
      <c r="C512" s="10"/>
      <c r="D512" s="10"/>
      <c r="E512" s="10"/>
      <c r="F512" s="24"/>
      <c r="J512" s="22"/>
      <c r="R512" s="10"/>
      <c r="S512" s="10"/>
      <c r="T512" s="10"/>
    </row>
    <row r="513" ht="15.75" customHeight="1">
      <c r="B513" s="10"/>
      <c r="C513" s="10"/>
      <c r="D513" s="10"/>
      <c r="E513" s="10"/>
      <c r="F513" s="24"/>
      <c r="J513" s="22"/>
      <c r="R513" s="10"/>
      <c r="S513" s="10"/>
      <c r="T513" s="10"/>
    </row>
    <row r="514" ht="15.75" customHeight="1">
      <c r="B514" s="10"/>
      <c r="C514" s="10"/>
      <c r="D514" s="10"/>
      <c r="E514" s="10"/>
      <c r="F514" s="24"/>
      <c r="J514" s="22"/>
      <c r="R514" s="10"/>
      <c r="S514" s="10"/>
      <c r="T514" s="10"/>
    </row>
    <row r="515" ht="15.75" customHeight="1">
      <c r="B515" s="10"/>
      <c r="C515" s="10"/>
      <c r="D515" s="10"/>
      <c r="E515" s="10"/>
      <c r="F515" s="24"/>
      <c r="J515" s="22"/>
      <c r="R515" s="10"/>
      <c r="S515" s="10"/>
      <c r="T515" s="10"/>
    </row>
    <row r="516" ht="15.75" customHeight="1">
      <c r="B516" s="10"/>
      <c r="C516" s="10"/>
      <c r="D516" s="10"/>
      <c r="E516" s="10"/>
      <c r="F516" s="24"/>
      <c r="J516" s="22"/>
      <c r="R516" s="10"/>
      <c r="S516" s="10"/>
      <c r="T516" s="10"/>
    </row>
    <row r="517" ht="15.75" customHeight="1">
      <c r="B517" s="10"/>
      <c r="C517" s="10"/>
      <c r="D517" s="10"/>
      <c r="E517" s="10"/>
      <c r="F517" s="24"/>
      <c r="J517" s="22"/>
      <c r="R517" s="10"/>
      <c r="S517" s="10"/>
      <c r="T517" s="10"/>
    </row>
    <row r="518" ht="15.75" customHeight="1">
      <c r="B518" s="10"/>
      <c r="C518" s="10"/>
      <c r="D518" s="10"/>
      <c r="E518" s="10"/>
      <c r="F518" s="24"/>
      <c r="J518" s="22"/>
      <c r="R518" s="10"/>
      <c r="S518" s="10"/>
      <c r="T518" s="10"/>
    </row>
    <row r="519" ht="15.75" customHeight="1">
      <c r="B519" s="10"/>
      <c r="C519" s="10"/>
      <c r="D519" s="10"/>
      <c r="E519" s="10"/>
      <c r="F519" s="24"/>
      <c r="J519" s="22"/>
      <c r="R519" s="10"/>
      <c r="S519" s="10"/>
      <c r="T519" s="10"/>
    </row>
    <row r="520" ht="15.75" customHeight="1">
      <c r="B520" s="10"/>
      <c r="C520" s="10"/>
      <c r="D520" s="10"/>
      <c r="E520" s="10"/>
      <c r="F520" s="24"/>
      <c r="J520" s="22"/>
      <c r="R520" s="10"/>
      <c r="S520" s="10"/>
      <c r="T520" s="10"/>
    </row>
    <row r="521" ht="15.75" customHeight="1">
      <c r="B521" s="10"/>
      <c r="C521" s="10"/>
      <c r="D521" s="10"/>
      <c r="E521" s="10"/>
      <c r="F521" s="24"/>
      <c r="J521" s="22"/>
      <c r="R521" s="10"/>
      <c r="S521" s="10"/>
      <c r="T521" s="10"/>
    </row>
    <row r="522" ht="15.75" customHeight="1">
      <c r="B522" s="10"/>
      <c r="C522" s="10"/>
      <c r="D522" s="10"/>
      <c r="E522" s="10"/>
      <c r="F522" s="24"/>
      <c r="J522" s="22"/>
      <c r="R522" s="10"/>
      <c r="S522" s="10"/>
      <c r="T522" s="10"/>
    </row>
    <row r="523" ht="15.75" customHeight="1">
      <c r="B523" s="10"/>
      <c r="C523" s="10"/>
      <c r="D523" s="10"/>
      <c r="E523" s="10"/>
      <c r="F523" s="24"/>
      <c r="J523" s="22"/>
      <c r="R523" s="10"/>
      <c r="S523" s="10"/>
      <c r="T523" s="10"/>
    </row>
    <row r="524" ht="15.75" customHeight="1">
      <c r="B524" s="10"/>
      <c r="C524" s="10"/>
      <c r="D524" s="10"/>
      <c r="E524" s="10"/>
      <c r="F524" s="24"/>
      <c r="J524" s="22"/>
      <c r="R524" s="10"/>
      <c r="S524" s="10"/>
      <c r="T524" s="10"/>
    </row>
    <row r="525" ht="15.75" customHeight="1">
      <c r="B525" s="10"/>
      <c r="C525" s="10"/>
      <c r="D525" s="10"/>
      <c r="E525" s="10"/>
      <c r="F525" s="24"/>
      <c r="J525" s="22"/>
      <c r="R525" s="10"/>
      <c r="S525" s="10"/>
      <c r="T525" s="10"/>
    </row>
    <row r="526" ht="15.75" customHeight="1">
      <c r="B526" s="10"/>
      <c r="C526" s="10"/>
      <c r="D526" s="10"/>
      <c r="E526" s="10"/>
      <c r="F526" s="24"/>
      <c r="J526" s="22"/>
      <c r="R526" s="10"/>
      <c r="S526" s="10"/>
      <c r="T526" s="10"/>
    </row>
    <row r="527" ht="15.75" customHeight="1">
      <c r="B527" s="10"/>
      <c r="C527" s="10"/>
      <c r="D527" s="10"/>
      <c r="E527" s="10"/>
      <c r="F527" s="24"/>
      <c r="J527" s="22"/>
      <c r="R527" s="10"/>
      <c r="S527" s="10"/>
      <c r="T527" s="10"/>
    </row>
    <row r="528" ht="15.75" customHeight="1">
      <c r="B528" s="10"/>
      <c r="C528" s="10"/>
      <c r="D528" s="10"/>
      <c r="E528" s="10"/>
      <c r="F528" s="24"/>
      <c r="J528" s="22"/>
      <c r="R528" s="10"/>
      <c r="S528" s="10"/>
      <c r="T528" s="10"/>
    </row>
    <row r="529" ht="15.75" customHeight="1">
      <c r="B529" s="10"/>
      <c r="C529" s="10"/>
      <c r="D529" s="10"/>
      <c r="E529" s="10"/>
      <c r="F529" s="24"/>
      <c r="J529" s="22"/>
      <c r="R529" s="10"/>
      <c r="S529" s="10"/>
      <c r="T529" s="10"/>
    </row>
    <row r="530" ht="15.75" customHeight="1">
      <c r="B530" s="10"/>
      <c r="C530" s="10"/>
      <c r="D530" s="10"/>
      <c r="E530" s="10"/>
      <c r="F530" s="24"/>
      <c r="J530" s="22"/>
      <c r="R530" s="10"/>
      <c r="S530" s="10"/>
      <c r="T530" s="10"/>
    </row>
    <row r="531" ht="15.75" customHeight="1">
      <c r="B531" s="10"/>
      <c r="C531" s="10"/>
      <c r="D531" s="10"/>
      <c r="E531" s="10"/>
      <c r="F531" s="24"/>
      <c r="J531" s="22"/>
      <c r="R531" s="10"/>
      <c r="S531" s="10"/>
      <c r="T531" s="10"/>
    </row>
    <row r="532" ht="15.75" customHeight="1">
      <c r="B532" s="10"/>
      <c r="C532" s="10"/>
      <c r="D532" s="10"/>
      <c r="E532" s="10"/>
      <c r="F532" s="24"/>
      <c r="J532" s="22"/>
      <c r="R532" s="10"/>
      <c r="S532" s="10"/>
      <c r="T532" s="10"/>
    </row>
    <row r="533" ht="15.75" customHeight="1">
      <c r="B533" s="10"/>
      <c r="C533" s="10"/>
      <c r="D533" s="10"/>
      <c r="E533" s="10"/>
      <c r="F533" s="24"/>
      <c r="J533" s="22"/>
      <c r="R533" s="10"/>
      <c r="S533" s="10"/>
      <c r="T533" s="10"/>
    </row>
    <row r="534" ht="15.75" customHeight="1">
      <c r="B534" s="10"/>
      <c r="C534" s="10"/>
      <c r="D534" s="10"/>
      <c r="E534" s="10"/>
      <c r="F534" s="24"/>
      <c r="J534" s="22"/>
      <c r="R534" s="10"/>
      <c r="S534" s="10"/>
      <c r="T534" s="10"/>
    </row>
    <row r="535" ht="15.75" customHeight="1">
      <c r="B535" s="10"/>
      <c r="C535" s="10"/>
      <c r="D535" s="10"/>
      <c r="E535" s="10"/>
      <c r="F535" s="24"/>
      <c r="J535" s="22"/>
      <c r="R535" s="10"/>
      <c r="S535" s="10"/>
      <c r="T535" s="10"/>
    </row>
    <row r="536" ht="15.75" customHeight="1">
      <c r="B536" s="10"/>
      <c r="C536" s="10"/>
      <c r="D536" s="10"/>
      <c r="E536" s="10"/>
      <c r="F536" s="24"/>
      <c r="J536" s="22"/>
      <c r="R536" s="10"/>
      <c r="S536" s="10"/>
      <c r="T536" s="10"/>
    </row>
    <row r="537" ht="15.75" customHeight="1">
      <c r="B537" s="10"/>
      <c r="C537" s="10"/>
      <c r="D537" s="10"/>
      <c r="E537" s="10"/>
      <c r="F537" s="24"/>
      <c r="J537" s="22"/>
      <c r="R537" s="10"/>
      <c r="S537" s="10"/>
      <c r="T537" s="10"/>
    </row>
    <row r="538" ht="15.75" customHeight="1">
      <c r="B538" s="10"/>
      <c r="C538" s="10"/>
      <c r="D538" s="10"/>
      <c r="E538" s="10"/>
      <c r="F538" s="24"/>
      <c r="J538" s="22"/>
      <c r="R538" s="10"/>
      <c r="S538" s="10"/>
      <c r="T538" s="10"/>
    </row>
    <row r="539" ht="15.75" customHeight="1">
      <c r="B539" s="10"/>
      <c r="C539" s="10"/>
      <c r="D539" s="10"/>
      <c r="E539" s="10"/>
      <c r="F539" s="24"/>
      <c r="J539" s="22"/>
      <c r="R539" s="10"/>
      <c r="S539" s="10"/>
      <c r="T539" s="10"/>
    </row>
    <row r="540" ht="15.75" customHeight="1">
      <c r="B540" s="10"/>
      <c r="C540" s="10"/>
      <c r="D540" s="10"/>
      <c r="E540" s="10"/>
      <c r="F540" s="24"/>
      <c r="J540" s="22"/>
      <c r="R540" s="10"/>
      <c r="S540" s="10"/>
      <c r="T540" s="10"/>
    </row>
    <row r="541" ht="15.75" customHeight="1">
      <c r="B541" s="10"/>
      <c r="C541" s="10"/>
      <c r="D541" s="10"/>
      <c r="E541" s="10"/>
      <c r="F541" s="24"/>
      <c r="J541" s="22"/>
      <c r="R541" s="10"/>
      <c r="S541" s="10"/>
      <c r="T541" s="10"/>
    </row>
    <row r="542" ht="15.75" customHeight="1">
      <c r="B542" s="10"/>
      <c r="C542" s="10"/>
      <c r="D542" s="10"/>
      <c r="E542" s="10"/>
      <c r="F542" s="24"/>
      <c r="J542" s="22"/>
      <c r="R542" s="10"/>
      <c r="S542" s="10"/>
      <c r="T542" s="10"/>
    </row>
    <row r="543" ht="15.75" customHeight="1">
      <c r="B543" s="10"/>
      <c r="C543" s="10"/>
      <c r="D543" s="10"/>
      <c r="E543" s="10"/>
      <c r="F543" s="24"/>
      <c r="J543" s="22"/>
      <c r="R543" s="10"/>
      <c r="S543" s="10"/>
      <c r="T543" s="10"/>
    </row>
    <row r="544" ht="15.75" customHeight="1">
      <c r="B544" s="10"/>
      <c r="C544" s="10"/>
      <c r="D544" s="10"/>
      <c r="E544" s="10"/>
      <c r="F544" s="24"/>
      <c r="J544" s="22"/>
      <c r="R544" s="10"/>
      <c r="S544" s="10"/>
      <c r="T544" s="10"/>
    </row>
    <row r="545" ht="15.75" customHeight="1">
      <c r="B545" s="10"/>
      <c r="C545" s="10"/>
      <c r="D545" s="10"/>
      <c r="E545" s="10"/>
      <c r="F545" s="24"/>
      <c r="J545" s="22"/>
      <c r="R545" s="10"/>
      <c r="S545" s="10"/>
      <c r="T545" s="10"/>
    </row>
    <row r="546" ht="15.75" customHeight="1">
      <c r="B546" s="10"/>
      <c r="C546" s="10"/>
      <c r="D546" s="10"/>
      <c r="E546" s="10"/>
      <c r="F546" s="24"/>
      <c r="J546" s="22"/>
      <c r="R546" s="10"/>
      <c r="S546" s="10"/>
      <c r="T546" s="10"/>
    </row>
    <row r="547" ht="15.75" customHeight="1">
      <c r="B547" s="10"/>
      <c r="C547" s="10"/>
      <c r="D547" s="10"/>
      <c r="E547" s="10"/>
      <c r="F547" s="24"/>
      <c r="J547" s="22"/>
      <c r="R547" s="10"/>
      <c r="S547" s="10"/>
      <c r="T547" s="10"/>
    </row>
    <row r="548" ht="15.75" customHeight="1">
      <c r="B548" s="10"/>
      <c r="C548" s="10"/>
      <c r="D548" s="10"/>
      <c r="E548" s="10"/>
      <c r="F548" s="24"/>
      <c r="J548" s="22"/>
      <c r="R548" s="10"/>
      <c r="S548" s="10"/>
      <c r="T548" s="10"/>
    </row>
    <row r="549" ht="15.75" customHeight="1">
      <c r="B549" s="10"/>
      <c r="C549" s="10"/>
      <c r="D549" s="10"/>
      <c r="E549" s="10"/>
      <c r="F549" s="24"/>
      <c r="J549" s="22"/>
      <c r="R549" s="10"/>
      <c r="S549" s="10"/>
      <c r="T549" s="10"/>
    </row>
    <row r="550" ht="15.75" customHeight="1">
      <c r="B550" s="10"/>
      <c r="C550" s="10"/>
      <c r="D550" s="10"/>
      <c r="E550" s="10"/>
      <c r="F550" s="24"/>
      <c r="J550" s="22"/>
      <c r="R550" s="10"/>
      <c r="S550" s="10"/>
      <c r="T550" s="10"/>
    </row>
    <row r="551" ht="15.75" customHeight="1">
      <c r="B551" s="10"/>
      <c r="C551" s="10"/>
      <c r="D551" s="10"/>
      <c r="E551" s="10"/>
      <c r="F551" s="24"/>
      <c r="J551" s="22"/>
      <c r="R551" s="10"/>
      <c r="S551" s="10"/>
      <c r="T551" s="10"/>
    </row>
    <row r="552" ht="15.75" customHeight="1">
      <c r="B552" s="10"/>
      <c r="C552" s="10"/>
      <c r="D552" s="10"/>
      <c r="E552" s="10"/>
      <c r="F552" s="24"/>
      <c r="J552" s="22"/>
      <c r="R552" s="10"/>
      <c r="S552" s="10"/>
      <c r="T552" s="10"/>
    </row>
    <row r="553" ht="15.75" customHeight="1">
      <c r="B553" s="10"/>
      <c r="C553" s="10"/>
      <c r="D553" s="10"/>
      <c r="E553" s="10"/>
      <c r="F553" s="24"/>
      <c r="J553" s="22"/>
      <c r="R553" s="10"/>
      <c r="S553" s="10"/>
      <c r="T553" s="10"/>
    </row>
    <row r="554" ht="15.75" customHeight="1">
      <c r="B554" s="10"/>
      <c r="C554" s="10"/>
      <c r="D554" s="10"/>
      <c r="E554" s="10"/>
      <c r="F554" s="24"/>
      <c r="J554" s="22"/>
      <c r="R554" s="10"/>
      <c r="S554" s="10"/>
      <c r="T554" s="10"/>
    </row>
    <row r="555" ht="15.75" customHeight="1">
      <c r="B555" s="10"/>
      <c r="C555" s="10"/>
      <c r="D555" s="10"/>
      <c r="E555" s="10"/>
      <c r="F555" s="24"/>
      <c r="J555" s="22"/>
      <c r="R555" s="10"/>
      <c r="S555" s="10"/>
      <c r="T555" s="10"/>
    </row>
    <row r="556" ht="15.75" customHeight="1">
      <c r="B556" s="10"/>
      <c r="C556" s="10"/>
      <c r="D556" s="10"/>
      <c r="E556" s="10"/>
      <c r="F556" s="24"/>
      <c r="J556" s="22"/>
      <c r="R556" s="10"/>
      <c r="S556" s="10"/>
      <c r="T556" s="10"/>
    </row>
    <row r="557" ht="15.75" customHeight="1">
      <c r="B557" s="10"/>
      <c r="C557" s="10"/>
      <c r="D557" s="10"/>
      <c r="E557" s="10"/>
      <c r="F557" s="24"/>
      <c r="J557" s="22"/>
      <c r="R557" s="10"/>
      <c r="S557" s="10"/>
      <c r="T557" s="10"/>
    </row>
    <row r="558" ht="15.75" customHeight="1">
      <c r="B558" s="10"/>
      <c r="C558" s="10"/>
      <c r="D558" s="10"/>
      <c r="E558" s="10"/>
      <c r="F558" s="24"/>
      <c r="J558" s="22"/>
      <c r="R558" s="10"/>
      <c r="S558" s="10"/>
      <c r="T558" s="10"/>
    </row>
    <row r="559" ht="15.75" customHeight="1">
      <c r="B559" s="10"/>
      <c r="C559" s="10"/>
      <c r="D559" s="10"/>
      <c r="E559" s="10"/>
      <c r="F559" s="24"/>
      <c r="J559" s="22"/>
      <c r="R559" s="10"/>
      <c r="S559" s="10"/>
      <c r="T559" s="10"/>
    </row>
    <row r="560" ht="15.75" customHeight="1">
      <c r="B560" s="10"/>
      <c r="C560" s="10"/>
      <c r="D560" s="10"/>
      <c r="E560" s="10"/>
      <c r="F560" s="24"/>
      <c r="J560" s="22"/>
      <c r="R560" s="10"/>
      <c r="S560" s="10"/>
      <c r="T560" s="10"/>
    </row>
    <row r="561" ht="15.75" customHeight="1">
      <c r="B561" s="10"/>
      <c r="C561" s="10"/>
      <c r="D561" s="10"/>
      <c r="E561" s="10"/>
      <c r="F561" s="24"/>
      <c r="J561" s="22"/>
      <c r="R561" s="10"/>
      <c r="S561" s="10"/>
      <c r="T561" s="10"/>
    </row>
    <row r="562" ht="15.75" customHeight="1">
      <c r="B562" s="10"/>
      <c r="C562" s="10"/>
      <c r="D562" s="10"/>
      <c r="E562" s="10"/>
      <c r="F562" s="24"/>
      <c r="J562" s="22"/>
      <c r="R562" s="10"/>
      <c r="S562" s="10"/>
      <c r="T562" s="10"/>
    </row>
    <row r="563" ht="15.75" customHeight="1">
      <c r="B563" s="10"/>
      <c r="C563" s="10"/>
      <c r="D563" s="10"/>
      <c r="E563" s="10"/>
      <c r="F563" s="24"/>
      <c r="J563" s="22"/>
      <c r="R563" s="10"/>
      <c r="S563" s="10"/>
      <c r="T563" s="10"/>
    </row>
    <row r="564" ht="15.75" customHeight="1">
      <c r="B564" s="10"/>
      <c r="C564" s="10"/>
      <c r="D564" s="10"/>
      <c r="E564" s="10"/>
      <c r="F564" s="24"/>
      <c r="J564" s="22"/>
      <c r="R564" s="10"/>
      <c r="S564" s="10"/>
      <c r="T564" s="10"/>
    </row>
    <row r="565" ht="15.75" customHeight="1">
      <c r="B565" s="10"/>
      <c r="C565" s="10"/>
      <c r="D565" s="10"/>
      <c r="E565" s="10"/>
      <c r="F565" s="24"/>
      <c r="J565" s="22"/>
      <c r="R565" s="10"/>
      <c r="S565" s="10"/>
      <c r="T565" s="10"/>
    </row>
    <row r="566" ht="15.75" customHeight="1">
      <c r="B566" s="10"/>
      <c r="C566" s="10"/>
      <c r="D566" s="10"/>
      <c r="E566" s="10"/>
      <c r="F566" s="24"/>
      <c r="J566" s="22"/>
      <c r="R566" s="10"/>
      <c r="S566" s="10"/>
      <c r="T566" s="10"/>
    </row>
    <row r="567" ht="15.75" customHeight="1">
      <c r="B567" s="10"/>
      <c r="C567" s="10"/>
      <c r="D567" s="10"/>
      <c r="E567" s="10"/>
      <c r="F567" s="24"/>
      <c r="J567" s="22"/>
      <c r="R567" s="10"/>
      <c r="S567" s="10"/>
      <c r="T567" s="10"/>
    </row>
    <row r="568" ht="15.75" customHeight="1">
      <c r="B568" s="10"/>
      <c r="C568" s="10"/>
      <c r="D568" s="10"/>
      <c r="E568" s="10"/>
      <c r="F568" s="24"/>
      <c r="J568" s="22"/>
      <c r="R568" s="10"/>
      <c r="S568" s="10"/>
      <c r="T568" s="10"/>
    </row>
    <row r="569" ht="15.75" customHeight="1">
      <c r="B569" s="10"/>
      <c r="C569" s="10"/>
      <c r="D569" s="10"/>
      <c r="E569" s="10"/>
      <c r="F569" s="24"/>
      <c r="J569" s="22"/>
      <c r="R569" s="10"/>
      <c r="S569" s="10"/>
      <c r="T569" s="10"/>
    </row>
    <row r="570" ht="15.75" customHeight="1">
      <c r="B570" s="10"/>
      <c r="C570" s="10"/>
      <c r="D570" s="10"/>
      <c r="E570" s="10"/>
      <c r="F570" s="24"/>
      <c r="J570" s="22"/>
      <c r="R570" s="10"/>
      <c r="S570" s="10"/>
      <c r="T570" s="10"/>
    </row>
    <row r="571" ht="15.75" customHeight="1">
      <c r="B571" s="10"/>
      <c r="C571" s="10"/>
      <c r="D571" s="10"/>
      <c r="E571" s="10"/>
      <c r="F571" s="24"/>
      <c r="J571" s="22"/>
      <c r="R571" s="10"/>
      <c r="S571" s="10"/>
      <c r="T571" s="10"/>
    </row>
    <row r="572" ht="15.75" customHeight="1">
      <c r="B572" s="10"/>
      <c r="C572" s="10"/>
      <c r="D572" s="10"/>
      <c r="E572" s="10"/>
      <c r="F572" s="24"/>
      <c r="J572" s="22"/>
      <c r="R572" s="10"/>
      <c r="S572" s="10"/>
      <c r="T572" s="10"/>
    </row>
    <row r="573" ht="15.75" customHeight="1">
      <c r="B573" s="10"/>
      <c r="C573" s="10"/>
      <c r="D573" s="10"/>
      <c r="E573" s="10"/>
      <c r="F573" s="24"/>
      <c r="J573" s="22"/>
      <c r="R573" s="10"/>
      <c r="S573" s="10"/>
      <c r="T573" s="10"/>
    </row>
    <row r="574" ht="15.75" customHeight="1">
      <c r="B574" s="10"/>
      <c r="C574" s="10"/>
      <c r="D574" s="10"/>
      <c r="E574" s="10"/>
      <c r="F574" s="24"/>
      <c r="J574" s="22"/>
      <c r="R574" s="10"/>
      <c r="S574" s="10"/>
      <c r="T574" s="10"/>
    </row>
    <row r="575" ht="15.75" customHeight="1">
      <c r="B575" s="10"/>
      <c r="C575" s="10"/>
      <c r="D575" s="10"/>
      <c r="E575" s="10"/>
      <c r="F575" s="24"/>
      <c r="J575" s="22"/>
      <c r="R575" s="10"/>
      <c r="S575" s="10"/>
      <c r="T575" s="10"/>
    </row>
    <row r="576" ht="15.75" customHeight="1">
      <c r="B576" s="10"/>
      <c r="C576" s="10"/>
      <c r="D576" s="10"/>
      <c r="E576" s="10"/>
      <c r="F576" s="24"/>
      <c r="J576" s="22"/>
      <c r="R576" s="10"/>
      <c r="S576" s="10"/>
      <c r="T576" s="10"/>
    </row>
    <row r="577" ht="15.75" customHeight="1">
      <c r="B577" s="10"/>
      <c r="C577" s="10"/>
      <c r="D577" s="10"/>
      <c r="E577" s="10"/>
      <c r="F577" s="24"/>
      <c r="J577" s="22"/>
      <c r="R577" s="10"/>
      <c r="S577" s="10"/>
      <c r="T577" s="10"/>
    </row>
    <row r="578" ht="15.75" customHeight="1">
      <c r="B578" s="10"/>
      <c r="C578" s="10"/>
      <c r="D578" s="10"/>
      <c r="E578" s="10"/>
      <c r="F578" s="24"/>
      <c r="J578" s="22"/>
      <c r="R578" s="10"/>
      <c r="S578" s="10"/>
      <c r="T578" s="10"/>
    </row>
    <row r="579" ht="15.75" customHeight="1">
      <c r="B579" s="10"/>
      <c r="C579" s="10"/>
      <c r="D579" s="10"/>
      <c r="E579" s="10"/>
      <c r="F579" s="24"/>
      <c r="J579" s="22"/>
      <c r="R579" s="10"/>
      <c r="S579" s="10"/>
      <c r="T579" s="10"/>
    </row>
    <row r="580" ht="15.75" customHeight="1">
      <c r="B580" s="10"/>
      <c r="C580" s="10"/>
      <c r="D580" s="10"/>
      <c r="E580" s="10"/>
      <c r="F580" s="24"/>
      <c r="J580" s="22"/>
      <c r="R580" s="10"/>
      <c r="S580" s="10"/>
      <c r="T580" s="10"/>
    </row>
    <row r="581" ht="15.75" customHeight="1">
      <c r="B581" s="10"/>
      <c r="C581" s="10"/>
      <c r="D581" s="10"/>
      <c r="E581" s="10"/>
      <c r="F581" s="24"/>
      <c r="J581" s="22"/>
      <c r="R581" s="10"/>
      <c r="S581" s="10"/>
      <c r="T581" s="10"/>
    </row>
    <row r="582" ht="15.75" customHeight="1">
      <c r="B582" s="10"/>
      <c r="C582" s="10"/>
      <c r="D582" s="10"/>
      <c r="E582" s="10"/>
      <c r="F582" s="24"/>
      <c r="J582" s="22"/>
      <c r="R582" s="10"/>
      <c r="S582" s="10"/>
      <c r="T582" s="10"/>
    </row>
    <row r="583" ht="15.75" customHeight="1">
      <c r="B583" s="10"/>
      <c r="C583" s="10"/>
      <c r="D583" s="10"/>
      <c r="E583" s="10"/>
      <c r="F583" s="24"/>
      <c r="J583" s="22"/>
      <c r="R583" s="10"/>
      <c r="S583" s="10"/>
      <c r="T583" s="10"/>
    </row>
    <row r="584" ht="15.75" customHeight="1">
      <c r="B584" s="10"/>
      <c r="C584" s="10"/>
      <c r="D584" s="10"/>
      <c r="E584" s="10"/>
      <c r="F584" s="24"/>
      <c r="J584" s="22"/>
      <c r="R584" s="10"/>
      <c r="S584" s="10"/>
      <c r="T584" s="10"/>
    </row>
    <row r="585" ht="15.75" customHeight="1">
      <c r="B585" s="10"/>
      <c r="C585" s="10"/>
      <c r="D585" s="10"/>
      <c r="E585" s="10"/>
      <c r="F585" s="24"/>
      <c r="J585" s="22"/>
      <c r="R585" s="10"/>
      <c r="S585" s="10"/>
      <c r="T585" s="10"/>
    </row>
    <row r="586" ht="15.75" customHeight="1">
      <c r="B586" s="10"/>
      <c r="C586" s="10"/>
      <c r="D586" s="10"/>
      <c r="E586" s="10"/>
      <c r="F586" s="24"/>
      <c r="J586" s="22"/>
      <c r="R586" s="10"/>
      <c r="S586" s="10"/>
      <c r="T586" s="10"/>
    </row>
    <row r="587" ht="15.75" customHeight="1">
      <c r="B587" s="10"/>
      <c r="C587" s="10"/>
      <c r="D587" s="10"/>
      <c r="E587" s="10"/>
      <c r="F587" s="24"/>
      <c r="J587" s="22"/>
      <c r="R587" s="10"/>
      <c r="S587" s="10"/>
      <c r="T587" s="10"/>
    </row>
    <row r="588" ht="15.75" customHeight="1">
      <c r="B588" s="10"/>
      <c r="C588" s="10"/>
      <c r="D588" s="10"/>
      <c r="E588" s="10"/>
      <c r="F588" s="24"/>
      <c r="J588" s="22"/>
      <c r="R588" s="10"/>
      <c r="S588" s="10"/>
      <c r="T588" s="10"/>
    </row>
    <row r="589" ht="15.75" customHeight="1">
      <c r="B589" s="10"/>
      <c r="C589" s="10"/>
      <c r="D589" s="10"/>
      <c r="E589" s="10"/>
      <c r="F589" s="24"/>
      <c r="J589" s="22"/>
      <c r="R589" s="10"/>
      <c r="S589" s="10"/>
      <c r="T589" s="10"/>
    </row>
    <row r="590" ht="15.75" customHeight="1">
      <c r="B590" s="10"/>
      <c r="C590" s="10"/>
      <c r="D590" s="10"/>
      <c r="E590" s="10"/>
      <c r="F590" s="24"/>
      <c r="J590" s="22"/>
      <c r="R590" s="10"/>
      <c r="S590" s="10"/>
      <c r="T590" s="10"/>
    </row>
    <row r="591" ht="15.75" customHeight="1">
      <c r="B591" s="10"/>
      <c r="C591" s="10"/>
      <c r="D591" s="10"/>
      <c r="E591" s="10"/>
      <c r="F591" s="24"/>
      <c r="J591" s="22"/>
      <c r="R591" s="10"/>
      <c r="S591" s="10"/>
      <c r="T591" s="10"/>
    </row>
    <row r="592" ht="15.75" customHeight="1">
      <c r="B592" s="10"/>
      <c r="C592" s="10"/>
      <c r="D592" s="10"/>
      <c r="E592" s="10"/>
      <c r="F592" s="24"/>
      <c r="J592" s="22"/>
      <c r="R592" s="10"/>
      <c r="S592" s="10"/>
      <c r="T592" s="10"/>
    </row>
    <row r="593" ht="15.75" customHeight="1">
      <c r="B593" s="10"/>
      <c r="C593" s="10"/>
      <c r="D593" s="10"/>
      <c r="E593" s="10"/>
      <c r="F593" s="24"/>
      <c r="J593" s="22"/>
      <c r="R593" s="10"/>
      <c r="S593" s="10"/>
      <c r="T593" s="10"/>
    </row>
    <row r="594" ht="15.75" customHeight="1">
      <c r="B594" s="10"/>
      <c r="C594" s="10"/>
      <c r="D594" s="10"/>
      <c r="E594" s="10"/>
      <c r="F594" s="24"/>
      <c r="J594" s="22"/>
      <c r="R594" s="10"/>
      <c r="S594" s="10"/>
      <c r="T594" s="10"/>
    </row>
    <row r="595" ht="15.75" customHeight="1">
      <c r="B595" s="10"/>
      <c r="C595" s="10"/>
      <c r="D595" s="10"/>
      <c r="E595" s="10"/>
      <c r="F595" s="24"/>
      <c r="J595" s="22"/>
      <c r="R595" s="10"/>
      <c r="S595" s="10"/>
      <c r="T595" s="10"/>
    </row>
    <row r="596" ht="15.75" customHeight="1">
      <c r="B596" s="10"/>
      <c r="C596" s="10"/>
      <c r="D596" s="10"/>
      <c r="E596" s="10"/>
      <c r="F596" s="24"/>
      <c r="J596" s="22"/>
      <c r="R596" s="10"/>
      <c r="S596" s="10"/>
      <c r="T596" s="10"/>
    </row>
    <row r="597" ht="15.75" customHeight="1">
      <c r="B597" s="10"/>
      <c r="C597" s="10"/>
      <c r="D597" s="10"/>
      <c r="E597" s="10"/>
      <c r="F597" s="24"/>
      <c r="J597" s="22"/>
      <c r="R597" s="10"/>
      <c r="S597" s="10"/>
      <c r="T597" s="10"/>
    </row>
    <row r="598" ht="15.75" customHeight="1">
      <c r="B598" s="10"/>
      <c r="C598" s="10"/>
      <c r="D598" s="10"/>
      <c r="E598" s="10"/>
      <c r="F598" s="24"/>
      <c r="J598" s="22"/>
      <c r="R598" s="10"/>
      <c r="S598" s="10"/>
      <c r="T598" s="10"/>
    </row>
    <row r="599" ht="15.75" customHeight="1">
      <c r="B599" s="10"/>
      <c r="C599" s="10"/>
      <c r="D599" s="10"/>
      <c r="E599" s="10"/>
      <c r="F599" s="24"/>
      <c r="J599" s="22"/>
      <c r="R599" s="10"/>
      <c r="S599" s="10"/>
      <c r="T599" s="10"/>
    </row>
    <row r="600" ht="15.75" customHeight="1">
      <c r="B600" s="10"/>
      <c r="C600" s="10"/>
      <c r="D600" s="10"/>
      <c r="E600" s="10"/>
      <c r="F600" s="24"/>
      <c r="J600" s="22"/>
      <c r="R600" s="10"/>
      <c r="S600" s="10"/>
      <c r="T600" s="10"/>
    </row>
    <row r="601" ht="15.75" customHeight="1">
      <c r="B601" s="10"/>
      <c r="C601" s="10"/>
      <c r="D601" s="10"/>
      <c r="E601" s="10"/>
      <c r="F601" s="24"/>
      <c r="J601" s="22"/>
      <c r="R601" s="10"/>
      <c r="S601" s="10"/>
      <c r="T601" s="10"/>
    </row>
    <row r="602" ht="15.75" customHeight="1">
      <c r="B602" s="10"/>
      <c r="C602" s="10"/>
      <c r="D602" s="10"/>
      <c r="E602" s="10"/>
      <c r="F602" s="24"/>
      <c r="J602" s="22"/>
      <c r="R602" s="10"/>
      <c r="S602" s="10"/>
      <c r="T602" s="10"/>
    </row>
    <row r="603" ht="15.75" customHeight="1">
      <c r="B603" s="10"/>
      <c r="C603" s="10"/>
      <c r="D603" s="10"/>
      <c r="E603" s="10"/>
      <c r="F603" s="24"/>
      <c r="J603" s="22"/>
      <c r="R603" s="10"/>
      <c r="S603" s="10"/>
      <c r="T603" s="10"/>
    </row>
    <row r="604" ht="15.75" customHeight="1">
      <c r="B604" s="10"/>
      <c r="C604" s="10"/>
      <c r="D604" s="10"/>
      <c r="E604" s="10"/>
      <c r="F604" s="24"/>
      <c r="J604" s="22"/>
      <c r="R604" s="10"/>
      <c r="S604" s="10"/>
      <c r="T604" s="10"/>
    </row>
    <row r="605" ht="15.75" customHeight="1">
      <c r="B605" s="10"/>
      <c r="C605" s="10"/>
      <c r="D605" s="10"/>
      <c r="E605" s="10"/>
      <c r="F605" s="24"/>
      <c r="J605" s="22"/>
      <c r="R605" s="10"/>
      <c r="S605" s="10"/>
      <c r="T605" s="10"/>
    </row>
    <row r="606" ht="15.75" customHeight="1">
      <c r="B606" s="10"/>
      <c r="C606" s="10"/>
      <c r="D606" s="10"/>
      <c r="E606" s="10"/>
      <c r="F606" s="24"/>
      <c r="J606" s="22"/>
      <c r="R606" s="10"/>
      <c r="S606" s="10"/>
      <c r="T606" s="10"/>
    </row>
    <row r="607" ht="15.75" customHeight="1">
      <c r="B607" s="10"/>
      <c r="C607" s="10"/>
      <c r="D607" s="10"/>
      <c r="E607" s="10"/>
      <c r="F607" s="24"/>
      <c r="J607" s="22"/>
      <c r="R607" s="10"/>
      <c r="S607" s="10"/>
      <c r="T607" s="10"/>
    </row>
    <row r="608" ht="15.75" customHeight="1">
      <c r="B608" s="10"/>
      <c r="C608" s="10"/>
      <c r="D608" s="10"/>
      <c r="E608" s="10"/>
      <c r="F608" s="24"/>
      <c r="J608" s="22"/>
      <c r="R608" s="10"/>
      <c r="S608" s="10"/>
      <c r="T608" s="10"/>
    </row>
    <row r="609" ht="15.75" customHeight="1">
      <c r="B609" s="10"/>
      <c r="C609" s="10"/>
      <c r="D609" s="10"/>
      <c r="E609" s="10"/>
      <c r="F609" s="24"/>
      <c r="J609" s="22"/>
      <c r="R609" s="10"/>
      <c r="S609" s="10"/>
      <c r="T609" s="10"/>
    </row>
    <row r="610" ht="15.75" customHeight="1">
      <c r="B610" s="10"/>
      <c r="C610" s="10"/>
      <c r="D610" s="10"/>
      <c r="E610" s="10"/>
      <c r="F610" s="24"/>
      <c r="J610" s="22"/>
      <c r="R610" s="10"/>
      <c r="S610" s="10"/>
      <c r="T610" s="10"/>
    </row>
    <row r="611" ht="15.75" customHeight="1">
      <c r="B611" s="10"/>
      <c r="C611" s="10"/>
      <c r="D611" s="10"/>
      <c r="E611" s="10"/>
      <c r="F611" s="24"/>
      <c r="J611" s="22"/>
      <c r="R611" s="10"/>
      <c r="S611" s="10"/>
      <c r="T611" s="10"/>
    </row>
    <row r="612" ht="15.75" customHeight="1">
      <c r="B612" s="10"/>
      <c r="C612" s="10"/>
      <c r="D612" s="10"/>
      <c r="E612" s="10"/>
      <c r="F612" s="24"/>
      <c r="J612" s="22"/>
      <c r="R612" s="10"/>
      <c r="S612" s="10"/>
      <c r="T612" s="10"/>
    </row>
    <row r="613" ht="15.75" customHeight="1">
      <c r="B613" s="10"/>
      <c r="C613" s="10"/>
      <c r="D613" s="10"/>
      <c r="E613" s="10"/>
      <c r="F613" s="24"/>
      <c r="J613" s="22"/>
      <c r="R613" s="10"/>
      <c r="S613" s="10"/>
      <c r="T613" s="10"/>
    </row>
    <row r="614" ht="15.75" customHeight="1">
      <c r="B614" s="10"/>
      <c r="C614" s="10"/>
      <c r="D614" s="10"/>
      <c r="E614" s="10"/>
      <c r="F614" s="24"/>
      <c r="J614" s="22"/>
      <c r="R614" s="10"/>
      <c r="S614" s="10"/>
      <c r="T614" s="10"/>
    </row>
    <row r="615" ht="15.75" customHeight="1">
      <c r="B615" s="10"/>
      <c r="C615" s="10"/>
      <c r="D615" s="10"/>
      <c r="E615" s="10"/>
      <c r="F615" s="24"/>
      <c r="J615" s="22"/>
      <c r="R615" s="10"/>
      <c r="S615" s="10"/>
      <c r="T615" s="10"/>
    </row>
    <row r="616" ht="15.75" customHeight="1">
      <c r="B616" s="10"/>
      <c r="C616" s="10"/>
      <c r="D616" s="10"/>
      <c r="E616" s="10"/>
      <c r="F616" s="24"/>
      <c r="J616" s="22"/>
      <c r="R616" s="10"/>
      <c r="S616" s="10"/>
      <c r="T616" s="10"/>
    </row>
    <row r="617" ht="15.75" customHeight="1">
      <c r="B617" s="10"/>
      <c r="C617" s="10"/>
      <c r="D617" s="10"/>
      <c r="E617" s="10"/>
      <c r="F617" s="24"/>
      <c r="J617" s="22"/>
      <c r="R617" s="10"/>
      <c r="S617" s="10"/>
      <c r="T617" s="10"/>
    </row>
    <row r="618" ht="15.75" customHeight="1">
      <c r="B618" s="10"/>
      <c r="C618" s="10"/>
      <c r="D618" s="10"/>
      <c r="E618" s="10"/>
      <c r="F618" s="24"/>
      <c r="J618" s="22"/>
      <c r="R618" s="10"/>
      <c r="S618" s="10"/>
      <c r="T618" s="10"/>
    </row>
    <row r="619" ht="15.75" customHeight="1">
      <c r="B619" s="10"/>
      <c r="C619" s="10"/>
      <c r="D619" s="10"/>
      <c r="E619" s="10"/>
      <c r="F619" s="24"/>
      <c r="J619" s="22"/>
      <c r="R619" s="10"/>
      <c r="S619" s="10"/>
      <c r="T619" s="10"/>
    </row>
    <row r="620" ht="15.75" customHeight="1">
      <c r="B620" s="10"/>
      <c r="C620" s="10"/>
      <c r="D620" s="10"/>
      <c r="E620" s="10"/>
      <c r="F620" s="24"/>
      <c r="J620" s="22"/>
      <c r="R620" s="10"/>
      <c r="S620" s="10"/>
      <c r="T620" s="10"/>
    </row>
    <row r="621" ht="15.75" customHeight="1">
      <c r="B621" s="10"/>
      <c r="C621" s="10"/>
      <c r="D621" s="10"/>
      <c r="E621" s="10"/>
      <c r="F621" s="24"/>
      <c r="J621" s="22"/>
      <c r="R621" s="10"/>
      <c r="S621" s="10"/>
      <c r="T621" s="10"/>
    </row>
    <row r="622" ht="15.75" customHeight="1">
      <c r="B622" s="10"/>
      <c r="C622" s="10"/>
      <c r="D622" s="10"/>
      <c r="E622" s="10"/>
      <c r="F622" s="24"/>
      <c r="J622" s="22"/>
      <c r="R622" s="10"/>
      <c r="S622" s="10"/>
      <c r="T622" s="10"/>
    </row>
    <row r="623" ht="15.75" customHeight="1">
      <c r="B623" s="10"/>
      <c r="C623" s="10"/>
      <c r="D623" s="10"/>
      <c r="E623" s="10"/>
      <c r="F623" s="24"/>
      <c r="J623" s="22"/>
      <c r="R623" s="10"/>
      <c r="S623" s="10"/>
      <c r="T623" s="10"/>
    </row>
    <row r="624" ht="15.75" customHeight="1">
      <c r="B624" s="10"/>
      <c r="C624" s="10"/>
      <c r="D624" s="10"/>
      <c r="E624" s="10"/>
      <c r="F624" s="24"/>
      <c r="J624" s="22"/>
      <c r="R624" s="10"/>
      <c r="S624" s="10"/>
      <c r="T624" s="10"/>
    </row>
    <row r="625" ht="15.75" customHeight="1">
      <c r="B625" s="10"/>
      <c r="C625" s="10"/>
      <c r="D625" s="10"/>
      <c r="E625" s="10"/>
      <c r="F625" s="24"/>
      <c r="J625" s="22"/>
      <c r="R625" s="10"/>
      <c r="S625" s="10"/>
      <c r="T625" s="10"/>
    </row>
    <row r="626" ht="15.75" customHeight="1">
      <c r="B626" s="10"/>
      <c r="C626" s="10"/>
      <c r="D626" s="10"/>
      <c r="E626" s="10"/>
      <c r="F626" s="24"/>
      <c r="J626" s="22"/>
      <c r="R626" s="10"/>
      <c r="S626" s="10"/>
      <c r="T626" s="10"/>
    </row>
    <row r="627" ht="15.75" customHeight="1">
      <c r="B627" s="10"/>
      <c r="C627" s="10"/>
      <c r="D627" s="10"/>
      <c r="E627" s="10"/>
      <c r="F627" s="24"/>
      <c r="J627" s="22"/>
      <c r="R627" s="10"/>
      <c r="S627" s="10"/>
      <c r="T627" s="10"/>
    </row>
    <row r="628" ht="15.75" customHeight="1">
      <c r="B628" s="10"/>
      <c r="C628" s="10"/>
      <c r="D628" s="10"/>
      <c r="E628" s="10"/>
      <c r="F628" s="24"/>
      <c r="J628" s="22"/>
      <c r="R628" s="10"/>
      <c r="S628" s="10"/>
      <c r="T628" s="10"/>
    </row>
    <row r="629" ht="15.75" customHeight="1">
      <c r="B629" s="10"/>
      <c r="C629" s="10"/>
      <c r="D629" s="10"/>
      <c r="E629" s="10"/>
      <c r="F629" s="24"/>
      <c r="J629" s="22"/>
      <c r="R629" s="10"/>
      <c r="S629" s="10"/>
      <c r="T629" s="10"/>
    </row>
    <row r="630" ht="15.75" customHeight="1">
      <c r="B630" s="10"/>
      <c r="C630" s="10"/>
      <c r="D630" s="10"/>
      <c r="E630" s="10"/>
      <c r="F630" s="24"/>
      <c r="J630" s="22"/>
      <c r="R630" s="10"/>
      <c r="S630" s="10"/>
      <c r="T630" s="10"/>
    </row>
    <row r="631" ht="15.75" customHeight="1">
      <c r="B631" s="10"/>
      <c r="C631" s="10"/>
      <c r="D631" s="10"/>
      <c r="E631" s="10"/>
      <c r="F631" s="24"/>
      <c r="J631" s="22"/>
      <c r="R631" s="10"/>
      <c r="S631" s="10"/>
      <c r="T631" s="10"/>
    </row>
    <row r="632" ht="15.75" customHeight="1">
      <c r="B632" s="10"/>
      <c r="C632" s="10"/>
      <c r="D632" s="10"/>
      <c r="E632" s="10"/>
      <c r="F632" s="24"/>
      <c r="J632" s="22"/>
      <c r="R632" s="10"/>
      <c r="S632" s="10"/>
      <c r="T632" s="10"/>
    </row>
    <row r="633" ht="15.75" customHeight="1">
      <c r="B633" s="10"/>
      <c r="C633" s="10"/>
      <c r="D633" s="10"/>
      <c r="E633" s="10"/>
      <c r="F633" s="24"/>
      <c r="J633" s="22"/>
      <c r="R633" s="10"/>
      <c r="S633" s="10"/>
      <c r="T633" s="10"/>
    </row>
    <row r="634" ht="15.75" customHeight="1">
      <c r="B634" s="10"/>
      <c r="C634" s="10"/>
      <c r="D634" s="10"/>
      <c r="E634" s="10"/>
      <c r="F634" s="24"/>
      <c r="J634" s="22"/>
      <c r="R634" s="10"/>
      <c r="S634" s="10"/>
      <c r="T634" s="10"/>
    </row>
    <row r="635" ht="15.75" customHeight="1">
      <c r="B635" s="10"/>
      <c r="C635" s="10"/>
      <c r="D635" s="10"/>
      <c r="E635" s="10"/>
      <c r="F635" s="24"/>
      <c r="J635" s="22"/>
      <c r="R635" s="10"/>
      <c r="S635" s="10"/>
      <c r="T635" s="10"/>
    </row>
    <row r="636" ht="15.75" customHeight="1">
      <c r="B636" s="10"/>
      <c r="C636" s="10"/>
      <c r="D636" s="10"/>
      <c r="E636" s="10"/>
      <c r="F636" s="24"/>
      <c r="J636" s="22"/>
      <c r="R636" s="10"/>
      <c r="S636" s="10"/>
      <c r="T636" s="10"/>
    </row>
    <row r="637" ht="15.75" customHeight="1">
      <c r="B637" s="10"/>
      <c r="C637" s="10"/>
      <c r="D637" s="10"/>
      <c r="E637" s="10"/>
      <c r="F637" s="24"/>
      <c r="J637" s="22"/>
      <c r="R637" s="10"/>
      <c r="S637" s="10"/>
      <c r="T637" s="10"/>
    </row>
    <row r="638" ht="15.75" customHeight="1">
      <c r="B638" s="10"/>
      <c r="C638" s="10"/>
      <c r="D638" s="10"/>
      <c r="E638" s="10"/>
      <c r="F638" s="24"/>
      <c r="J638" s="22"/>
      <c r="R638" s="10"/>
      <c r="S638" s="10"/>
      <c r="T638" s="10"/>
    </row>
    <row r="639" ht="15.75" customHeight="1">
      <c r="B639" s="10"/>
      <c r="C639" s="10"/>
      <c r="D639" s="10"/>
      <c r="E639" s="10"/>
      <c r="F639" s="24"/>
      <c r="J639" s="22"/>
      <c r="R639" s="10"/>
      <c r="S639" s="10"/>
      <c r="T639" s="10"/>
    </row>
    <row r="640" ht="15.75" customHeight="1">
      <c r="B640" s="10"/>
      <c r="C640" s="10"/>
      <c r="D640" s="10"/>
      <c r="E640" s="10"/>
      <c r="F640" s="24"/>
      <c r="J640" s="22"/>
      <c r="R640" s="10"/>
      <c r="S640" s="10"/>
      <c r="T640" s="10"/>
    </row>
    <row r="641" ht="15.75" customHeight="1">
      <c r="B641" s="10"/>
      <c r="C641" s="10"/>
      <c r="D641" s="10"/>
      <c r="E641" s="10"/>
      <c r="F641" s="24"/>
      <c r="J641" s="22"/>
      <c r="R641" s="10"/>
      <c r="S641" s="10"/>
      <c r="T641" s="10"/>
    </row>
    <row r="642" ht="15.75" customHeight="1">
      <c r="B642" s="10"/>
      <c r="C642" s="10"/>
      <c r="D642" s="10"/>
      <c r="E642" s="10"/>
      <c r="F642" s="24"/>
      <c r="J642" s="22"/>
      <c r="R642" s="10"/>
      <c r="S642" s="10"/>
      <c r="T642" s="10"/>
    </row>
    <row r="643" ht="15.75" customHeight="1">
      <c r="B643" s="10"/>
      <c r="C643" s="10"/>
      <c r="D643" s="10"/>
      <c r="E643" s="10"/>
      <c r="F643" s="24"/>
      <c r="J643" s="22"/>
      <c r="R643" s="10"/>
      <c r="S643" s="10"/>
      <c r="T643" s="10"/>
    </row>
    <row r="644" ht="15.75" customHeight="1">
      <c r="B644" s="10"/>
      <c r="C644" s="10"/>
      <c r="D644" s="10"/>
      <c r="E644" s="10"/>
      <c r="F644" s="24"/>
      <c r="J644" s="22"/>
      <c r="R644" s="10"/>
      <c r="S644" s="10"/>
      <c r="T644" s="10"/>
    </row>
    <row r="645" ht="15.75" customHeight="1">
      <c r="B645" s="10"/>
      <c r="C645" s="10"/>
      <c r="D645" s="10"/>
      <c r="E645" s="10"/>
      <c r="F645" s="24"/>
      <c r="J645" s="22"/>
      <c r="R645" s="10"/>
      <c r="S645" s="10"/>
      <c r="T645" s="10"/>
    </row>
    <row r="646" ht="15.75" customHeight="1">
      <c r="B646" s="10"/>
      <c r="C646" s="10"/>
      <c r="D646" s="10"/>
      <c r="E646" s="10"/>
      <c r="F646" s="24"/>
      <c r="J646" s="22"/>
      <c r="R646" s="10"/>
      <c r="S646" s="10"/>
      <c r="T646" s="10"/>
    </row>
    <row r="647" ht="15.75" customHeight="1">
      <c r="B647" s="10"/>
      <c r="C647" s="10"/>
      <c r="D647" s="10"/>
      <c r="E647" s="10"/>
      <c r="F647" s="24"/>
      <c r="J647" s="22"/>
      <c r="R647" s="10"/>
      <c r="S647" s="10"/>
      <c r="T647" s="10"/>
    </row>
    <row r="648" ht="15.75" customHeight="1">
      <c r="B648" s="10"/>
      <c r="C648" s="10"/>
      <c r="D648" s="10"/>
      <c r="E648" s="10"/>
      <c r="F648" s="24"/>
      <c r="J648" s="22"/>
      <c r="R648" s="10"/>
      <c r="S648" s="10"/>
      <c r="T648" s="10"/>
    </row>
    <row r="649" ht="15.75" customHeight="1">
      <c r="B649" s="10"/>
      <c r="C649" s="10"/>
      <c r="D649" s="10"/>
      <c r="E649" s="10"/>
      <c r="F649" s="24"/>
      <c r="J649" s="22"/>
      <c r="R649" s="10"/>
      <c r="S649" s="10"/>
      <c r="T649" s="10"/>
    </row>
    <row r="650" ht="15.75" customHeight="1">
      <c r="B650" s="10"/>
      <c r="C650" s="10"/>
      <c r="D650" s="10"/>
      <c r="E650" s="10"/>
      <c r="F650" s="24"/>
      <c r="J650" s="22"/>
      <c r="R650" s="10"/>
      <c r="S650" s="10"/>
      <c r="T650" s="10"/>
    </row>
    <row r="651" ht="15.75" customHeight="1">
      <c r="B651" s="10"/>
      <c r="C651" s="10"/>
      <c r="D651" s="10"/>
      <c r="E651" s="10"/>
      <c r="F651" s="24"/>
      <c r="J651" s="22"/>
      <c r="R651" s="10"/>
      <c r="S651" s="10"/>
      <c r="T651" s="10"/>
    </row>
    <row r="652" ht="15.75" customHeight="1">
      <c r="B652" s="10"/>
      <c r="C652" s="10"/>
      <c r="D652" s="10"/>
      <c r="E652" s="10"/>
      <c r="F652" s="24"/>
      <c r="J652" s="22"/>
      <c r="R652" s="10"/>
      <c r="S652" s="10"/>
      <c r="T652" s="10"/>
    </row>
    <row r="653" ht="15.75" customHeight="1">
      <c r="B653" s="10"/>
      <c r="C653" s="10"/>
      <c r="D653" s="10"/>
      <c r="E653" s="10"/>
      <c r="F653" s="24"/>
      <c r="J653" s="22"/>
      <c r="R653" s="10"/>
      <c r="S653" s="10"/>
      <c r="T653" s="10"/>
    </row>
    <row r="654" ht="15.75" customHeight="1">
      <c r="B654" s="10"/>
      <c r="C654" s="10"/>
      <c r="D654" s="10"/>
      <c r="E654" s="10"/>
      <c r="F654" s="24"/>
      <c r="J654" s="22"/>
      <c r="R654" s="10"/>
      <c r="S654" s="10"/>
      <c r="T654" s="10"/>
    </row>
    <row r="655" ht="15.75" customHeight="1">
      <c r="B655" s="10"/>
      <c r="C655" s="10"/>
      <c r="D655" s="10"/>
      <c r="E655" s="10"/>
      <c r="F655" s="24"/>
      <c r="J655" s="22"/>
      <c r="R655" s="10"/>
      <c r="S655" s="10"/>
      <c r="T655" s="10"/>
    </row>
    <row r="656" ht="15.75" customHeight="1">
      <c r="B656" s="10"/>
      <c r="C656" s="10"/>
      <c r="D656" s="10"/>
      <c r="E656" s="10"/>
      <c r="F656" s="24"/>
      <c r="J656" s="22"/>
      <c r="R656" s="10"/>
      <c r="S656" s="10"/>
      <c r="T656" s="10"/>
    </row>
    <row r="657" ht="15.75" customHeight="1">
      <c r="B657" s="10"/>
      <c r="C657" s="10"/>
      <c r="D657" s="10"/>
      <c r="E657" s="10"/>
      <c r="F657" s="24"/>
      <c r="J657" s="22"/>
      <c r="R657" s="10"/>
      <c r="S657" s="10"/>
      <c r="T657" s="10"/>
    </row>
    <row r="658" ht="15.75" customHeight="1">
      <c r="B658" s="10"/>
      <c r="C658" s="10"/>
      <c r="D658" s="10"/>
      <c r="E658" s="10"/>
      <c r="F658" s="24"/>
      <c r="J658" s="22"/>
      <c r="R658" s="10"/>
      <c r="S658" s="10"/>
      <c r="T658" s="10"/>
    </row>
    <row r="659" ht="15.75" customHeight="1">
      <c r="B659" s="10"/>
      <c r="C659" s="10"/>
      <c r="D659" s="10"/>
      <c r="E659" s="10"/>
      <c r="F659" s="24"/>
      <c r="J659" s="22"/>
      <c r="R659" s="10"/>
      <c r="S659" s="10"/>
      <c r="T659" s="10"/>
    </row>
    <row r="660" ht="15.75" customHeight="1">
      <c r="B660" s="10"/>
      <c r="C660" s="10"/>
      <c r="D660" s="10"/>
      <c r="E660" s="10"/>
      <c r="F660" s="24"/>
      <c r="J660" s="22"/>
      <c r="R660" s="10"/>
      <c r="S660" s="10"/>
      <c r="T660" s="10"/>
    </row>
    <row r="661" ht="15.75" customHeight="1">
      <c r="B661" s="10"/>
      <c r="C661" s="10"/>
      <c r="D661" s="10"/>
      <c r="E661" s="10"/>
      <c r="F661" s="24"/>
      <c r="J661" s="22"/>
      <c r="R661" s="10"/>
      <c r="S661" s="10"/>
      <c r="T661" s="10"/>
    </row>
    <row r="662" ht="15.75" customHeight="1">
      <c r="B662" s="10"/>
      <c r="C662" s="10"/>
      <c r="D662" s="10"/>
      <c r="E662" s="10"/>
      <c r="F662" s="24"/>
      <c r="J662" s="22"/>
      <c r="R662" s="10"/>
      <c r="S662" s="10"/>
      <c r="T662" s="10"/>
    </row>
    <row r="663" ht="15.75" customHeight="1">
      <c r="B663" s="10"/>
      <c r="C663" s="10"/>
      <c r="D663" s="10"/>
      <c r="E663" s="10"/>
      <c r="F663" s="24"/>
      <c r="J663" s="22"/>
      <c r="R663" s="10"/>
      <c r="S663" s="10"/>
      <c r="T663" s="10"/>
    </row>
    <row r="664" ht="15.75" customHeight="1">
      <c r="B664" s="10"/>
      <c r="C664" s="10"/>
      <c r="D664" s="10"/>
      <c r="E664" s="10"/>
      <c r="F664" s="24"/>
      <c r="J664" s="22"/>
      <c r="R664" s="10"/>
      <c r="S664" s="10"/>
      <c r="T664" s="10"/>
    </row>
    <row r="665" ht="15.75" customHeight="1">
      <c r="B665" s="10"/>
      <c r="C665" s="10"/>
      <c r="D665" s="10"/>
      <c r="E665" s="10"/>
      <c r="F665" s="24"/>
      <c r="J665" s="22"/>
      <c r="R665" s="10"/>
      <c r="S665" s="10"/>
      <c r="T665" s="10"/>
    </row>
    <row r="666" ht="15.75" customHeight="1">
      <c r="B666" s="10"/>
      <c r="C666" s="10"/>
      <c r="D666" s="10"/>
      <c r="E666" s="10"/>
      <c r="F666" s="24"/>
      <c r="J666" s="22"/>
      <c r="R666" s="10"/>
      <c r="S666" s="10"/>
      <c r="T666" s="10"/>
    </row>
    <row r="667" ht="15.75" customHeight="1">
      <c r="B667" s="10"/>
      <c r="C667" s="10"/>
      <c r="D667" s="10"/>
      <c r="E667" s="10"/>
      <c r="F667" s="24"/>
      <c r="J667" s="22"/>
      <c r="R667" s="10"/>
      <c r="S667" s="10"/>
      <c r="T667" s="10"/>
    </row>
    <row r="668" ht="15.75" customHeight="1">
      <c r="B668" s="10"/>
      <c r="C668" s="10"/>
      <c r="D668" s="10"/>
      <c r="E668" s="10"/>
      <c r="F668" s="24"/>
      <c r="J668" s="22"/>
      <c r="R668" s="10"/>
      <c r="S668" s="10"/>
      <c r="T668" s="10"/>
    </row>
    <row r="669" ht="15.75" customHeight="1">
      <c r="B669" s="10"/>
      <c r="C669" s="10"/>
      <c r="D669" s="10"/>
      <c r="E669" s="10"/>
      <c r="F669" s="24"/>
      <c r="J669" s="22"/>
      <c r="R669" s="10"/>
      <c r="S669" s="10"/>
      <c r="T669" s="10"/>
    </row>
    <row r="670" ht="15.75" customHeight="1">
      <c r="B670" s="10"/>
      <c r="C670" s="10"/>
      <c r="D670" s="10"/>
      <c r="E670" s="10"/>
      <c r="F670" s="24"/>
      <c r="J670" s="22"/>
      <c r="R670" s="10"/>
      <c r="S670" s="10"/>
      <c r="T670" s="10"/>
    </row>
    <row r="671" ht="15.75" customHeight="1">
      <c r="B671" s="10"/>
      <c r="C671" s="10"/>
      <c r="D671" s="10"/>
      <c r="E671" s="10"/>
      <c r="F671" s="24"/>
      <c r="J671" s="22"/>
      <c r="R671" s="10"/>
      <c r="S671" s="10"/>
      <c r="T671" s="10"/>
    </row>
    <row r="672" ht="15.75" customHeight="1">
      <c r="B672" s="10"/>
      <c r="C672" s="10"/>
      <c r="D672" s="10"/>
      <c r="E672" s="10"/>
      <c r="F672" s="24"/>
      <c r="J672" s="22"/>
      <c r="R672" s="10"/>
      <c r="S672" s="10"/>
      <c r="T672" s="10"/>
    </row>
    <row r="673" ht="15.75" customHeight="1">
      <c r="B673" s="10"/>
      <c r="C673" s="10"/>
      <c r="D673" s="10"/>
      <c r="E673" s="10"/>
      <c r="F673" s="24"/>
      <c r="J673" s="22"/>
      <c r="R673" s="10"/>
      <c r="S673" s="10"/>
      <c r="T673" s="10"/>
    </row>
    <row r="674" ht="15.75" customHeight="1">
      <c r="B674" s="10"/>
      <c r="C674" s="10"/>
      <c r="D674" s="10"/>
      <c r="E674" s="10"/>
      <c r="F674" s="24"/>
      <c r="J674" s="22"/>
      <c r="R674" s="10"/>
      <c r="S674" s="10"/>
      <c r="T674" s="10"/>
    </row>
    <row r="675" ht="15.75" customHeight="1">
      <c r="B675" s="10"/>
      <c r="C675" s="10"/>
      <c r="D675" s="10"/>
      <c r="E675" s="10"/>
      <c r="F675" s="24"/>
      <c r="J675" s="22"/>
      <c r="R675" s="10"/>
      <c r="S675" s="10"/>
      <c r="T675" s="10"/>
    </row>
    <row r="676" ht="15.75" customHeight="1">
      <c r="B676" s="10"/>
      <c r="C676" s="10"/>
      <c r="D676" s="10"/>
      <c r="E676" s="10"/>
      <c r="F676" s="24"/>
      <c r="J676" s="22"/>
      <c r="R676" s="10"/>
      <c r="S676" s="10"/>
      <c r="T676" s="10"/>
    </row>
    <row r="677" ht="15.75" customHeight="1">
      <c r="B677" s="10"/>
      <c r="C677" s="10"/>
      <c r="D677" s="10"/>
      <c r="E677" s="10"/>
      <c r="F677" s="24"/>
      <c r="J677" s="22"/>
      <c r="R677" s="10"/>
      <c r="S677" s="10"/>
      <c r="T677" s="10"/>
    </row>
    <row r="678" ht="15.75" customHeight="1">
      <c r="B678" s="10"/>
      <c r="C678" s="10"/>
      <c r="D678" s="10"/>
      <c r="E678" s="10"/>
      <c r="F678" s="24"/>
      <c r="J678" s="22"/>
      <c r="R678" s="10"/>
      <c r="S678" s="10"/>
      <c r="T678" s="10"/>
    </row>
    <row r="679" ht="15.75" customHeight="1">
      <c r="B679" s="10"/>
      <c r="C679" s="10"/>
      <c r="D679" s="10"/>
      <c r="E679" s="10"/>
      <c r="F679" s="24"/>
      <c r="J679" s="22"/>
      <c r="R679" s="10"/>
      <c r="S679" s="10"/>
      <c r="T679" s="10"/>
    </row>
    <row r="680" ht="15.75" customHeight="1">
      <c r="B680" s="10"/>
      <c r="C680" s="10"/>
      <c r="D680" s="10"/>
      <c r="E680" s="10"/>
      <c r="F680" s="24"/>
      <c r="J680" s="22"/>
      <c r="R680" s="10"/>
      <c r="S680" s="10"/>
      <c r="T680" s="10"/>
    </row>
    <row r="681" ht="15.75" customHeight="1">
      <c r="B681" s="10"/>
      <c r="C681" s="10"/>
      <c r="D681" s="10"/>
      <c r="E681" s="10"/>
      <c r="F681" s="24"/>
      <c r="J681" s="22"/>
      <c r="R681" s="10"/>
      <c r="S681" s="10"/>
      <c r="T681" s="10"/>
    </row>
    <row r="682" ht="15.75" customHeight="1">
      <c r="B682" s="10"/>
      <c r="C682" s="10"/>
      <c r="D682" s="10"/>
      <c r="E682" s="10"/>
      <c r="F682" s="24"/>
      <c r="J682" s="22"/>
      <c r="R682" s="10"/>
      <c r="S682" s="10"/>
      <c r="T682" s="10"/>
    </row>
    <row r="683" ht="15.75" customHeight="1">
      <c r="B683" s="10"/>
      <c r="C683" s="10"/>
      <c r="D683" s="10"/>
      <c r="E683" s="10"/>
      <c r="F683" s="24"/>
      <c r="J683" s="22"/>
      <c r="R683" s="10"/>
      <c r="S683" s="10"/>
      <c r="T683" s="10"/>
    </row>
    <row r="684" ht="15.75" customHeight="1">
      <c r="B684" s="10"/>
      <c r="C684" s="10"/>
      <c r="D684" s="10"/>
      <c r="E684" s="10"/>
      <c r="F684" s="24"/>
      <c r="J684" s="22"/>
      <c r="R684" s="10"/>
      <c r="S684" s="10"/>
      <c r="T684" s="10"/>
    </row>
    <row r="685" ht="15.75" customHeight="1">
      <c r="B685" s="10"/>
      <c r="C685" s="10"/>
      <c r="D685" s="10"/>
      <c r="E685" s="10"/>
      <c r="F685" s="24"/>
      <c r="J685" s="22"/>
      <c r="R685" s="10"/>
      <c r="S685" s="10"/>
      <c r="T685" s="10"/>
    </row>
    <row r="686" ht="15.75" customHeight="1">
      <c r="B686" s="10"/>
      <c r="C686" s="10"/>
      <c r="D686" s="10"/>
      <c r="E686" s="10"/>
      <c r="F686" s="24"/>
      <c r="J686" s="22"/>
      <c r="R686" s="10"/>
      <c r="S686" s="10"/>
      <c r="T686" s="10"/>
    </row>
    <row r="687" ht="15.75" customHeight="1">
      <c r="B687" s="10"/>
      <c r="C687" s="10"/>
      <c r="D687" s="10"/>
      <c r="E687" s="10"/>
      <c r="F687" s="24"/>
      <c r="J687" s="22"/>
      <c r="R687" s="10"/>
      <c r="S687" s="10"/>
      <c r="T687" s="10"/>
    </row>
    <row r="688" ht="15.75" customHeight="1">
      <c r="B688" s="10"/>
      <c r="C688" s="10"/>
      <c r="D688" s="10"/>
      <c r="E688" s="10"/>
      <c r="F688" s="24"/>
      <c r="J688" s="22"/>
      <c r="R688" s="10"/>
      <c r="S688" s="10"/>
      <c r="T688" s="10"/>
    </row>
    <row r="689" ht="15.75" customHeight="1">
      <c r="B689" s="10"/>
      <c r="C689" s="10"/>
      <c r="D689" s="10"/>
      <c r="E689" s="10"/>
      <c r="F689" s="24"/>
      <c r="J689" s="22"/>
      <c r="R689" s="10"/>
      <c r="S689" s="10"/>
      <c r="T689" s="10"/>
    </row>
    <row r="690" ht="15.75" customHeight="1">
      <c r="B690" s="10"/>
      <c r="C690" s="10"/>
      <c r="D690" s="10"/>
      <c r="E690" s="10"/>
      <c r="F690" s="24"/>
      <c r="J690" s="22"/>
      <c r="R690" s="10"/>
      <c r="S690" s="10"/>
      <c r="T690" s="10"/>
    </row>
    <row r="691" ht="15.75" customHeight="1">
      <c r="B691" s="10"/>
      <c r="C691" s="10"/>
      <c r="D691" s="10"/>
      <c r="E691" s="10"/>
      <c r="F691" s="24"/>
      <c r="J691" s="22"/>
      <c r="R691" s="10"/>
      <c r="S691" s="10"/>
      <c r="T691" s="10"/>
    </row>
    <row r="692" ht="15.75" customHeight="1">
      <c r="B692" s="10"/>
      <c r="C692" s="10"/>
      <c r="D692" s="10"/>
      <c r="E692" s="10"/>
      <c r="F692" s="24"/>
      <c r="J692" s="22"/>
      <c r="R692" s="10"/>
      <c r="S692" s="10"/>
      <c r="T692" s="10"/>
    </row>
    <row r="693" ht="15.75" customHeight="1">
      <c r="B693" s="10"/>
      <c r="C693" s="10"/>
      <c r="D693" s="10"/>
      <c r="E693" s="10"/>
      <c r="F693" s="24"/>
      <c r="J693" s="22"/>
      <c r="R693" s="10"/>
      <c r="S693" s="10"/>
      <c r="T693" s="10"/>
    </row>
    <row r="694" ht="15.75" customHeight="1">
      <c r="B694" s="10"/>
      <c r="C694" s="10"/>
      <c r="D694" s="10"/>
      <c r="E694" s="10"/>
      <c r="F694" s="24"/>
      <c r="J694" s="22"/>
      <c r="R694" s="10"/>
      <c r="S694" s="10"/>
      <c r="T694" s="10"/>
    </row>
    <row r="695" ht="15.75" customHeight="1">
      <c r="B695" s="10"/>
      <c r="C695" s="10"/>
      <c r="D695" s="10"/>
      <c r="E695" s="10"/>
      <c r="F695" s="24"/>
      <c r="J695" s="22"/>
      <c r="R695" s="10"/>
      <c r="S695" s="10"/>
      <c r="T695" s="10"/>
    </row>
    <row r="696" ht="15.75" customHeight="1">
      <c r="B696" s="10"/>
      <c r="C696" s="10"/>
      <c r="D696" s="10"/>
      <c r="E696" s="10"/>
      <c r="F696" s="24"/>
      <c r="J696" s="22"/>
      <c r="R696" s="10"/>
      <c r="S696" s="10"/>
      <c r="T696" s="10"/>
    </row>
    <row r="697" ht="15.75" customHeight="1">
      <c r="B697" s="10"/>
      <c r="C697" s="10"/>
      <c r="D697" s="10"/>
      <c r="E697" s="10"/>
      <c r="F697" s="24"/>
      <c r="J697" s="22"/>
      <c r="R697" s="10"/>
      <c r="S697" s="10"/>
      <c r="T697" s="10"/>
    </row>
    <row r="698" ht="15.75" customHeight="1">
      <c r="B698" s="10"/>
      <c r="C698" s="10"/>
      <c r="D698" s="10"/>
      <c r="E698" s="10"/>
      <c r="F698" s="24"/>
      <c r="J698" s="22"/>
      <c r="R698" s="10"/>
      <c r="S698" s="10"/>
      <c r="T698" s="10"/>
    </row>
    <row r="699" ht="15.75" customHeight="1">
      <c r="B699" s="10"/>
      <c r="C699" s="10"/>
      <c r="D699" s="10"/>
      <c r="E699" s="10"/>
      <c r="F699" s="24"/>
      <c r="J699" s="22"/>
      <c r="R699" s="10"/>
      <c r="S699" s="10"/>
      <c r="T699" s="10"/>
    </row>
    <row r="700" ht="15.75" customHeight="1">
      <c r="B700" s="10"/>
      <c r="C700" s="10"/>
      <c r="D700" s="10"/>
      <c r="E700" s="10"/>
      <c r="F700" s="24"/>
      <c r="J700" s="22"/>
      <c r="R700" s="10"/>
      <c r="S700" s="10"/>
      <c r="T700" s="10"/>
    </row>
    <row r="701" ht="15.75" customHeight="1">
      <c r="B701" s="10"/>
      <c r="C701" s="10"/>
      <c r="D701" s="10"/>
      <c r="E701" s="10"/>
      <c r="F701" s="24"/>
      <c r="J701" s="22"/>
      <c r="R701" s="10"/>
      <c r="S701" s="10"/>
      <c r="T701" s="10"/>
    </row>
    <row r="702" ht="15.75" customHeight="1">
      <c r="B702" s="10"/>
      <c r="C702" s="10"/>
      <c r="D702" s="10"/>
      <c r="E702" s="10"/>
      <c r="F702" s="24"/>
      <c r="J702" s="22"/>
      <c r="R702" s="10"/>
      <c r="S702" s="10"/>
      <c r="T702" s="10"/>
    </row>
    <row r="703" ht="15.75" customHeight="1">
      <c r="B703" s="10"/>
      <c r="C703" s="10"/>
      <c r="D703" s="10"/>
      <c r="E703" s="10"/>
      <c r="F703" s="24"/>
      <c r="J703" s="22"/>
      <c r="R703" s="10"/>
      <c r="S703" s="10"/>
      <c r="T703" s="10"/>
    </row>
    <row r="704" ht="15.75" customHeight="1">
      <c r="B704" s="10"/>
      <c r="C704" s="10"/>
      <c r="D704" s="10"/>
      <c r="E704" s="10"/>
      <c r="F704" s="24"/>
      <c r="J704" s="22"/>
      <c r="R704" s="10"/>
      <c r="S704" s="10"/>
      <c r="T704" s="10"/>
    </row>
    <row r="705" ht="15.75" customHeight="1">
      <c r="B705" s="10"/>
      <c r="C705" s="10"/>
      <c r="D705" s="10"/>
      <c r="E705" s="10"/>
      <c r="F705" s="24"/>
      <c r="J705" s="22"/>
      <c r="R705" s="10"/>
      <c r="S705" s="10"/>
      <c r="T705" s="10"/>
    </row>
    <row r="706" ht="15.75" customHeight="1">
      <c r="B706" s="10"/>
      <c r="C706" s="10"/>
      <c r="D706" s="10"/>
      <c r="E706" s="10"/>
      <c r="F706" s="24"/>
      <c r="J706" s="22"/>
      <c r="R706" s="10"/>
      <c r="S706" s="10"/>
      <c r="T706" s="10"/>
    </row>
    <row r="707" ht="15.75" customHeight="1">
      <c r="B707" s="10"/>
      <c r="C707" s="10"/>
      <c r="D707" s="10"/>
      <c r="E707" s="10"/>
      <c r="F707" s="24"/>
      <c r="J707" s="22"/>
      <c r="R707" s="10"/>
      <c r="S707" s="10"/>
      <c r="T707" s="10"/>
    </row>
    <row r="708" ht="15.75" customHeight="1">
      <c r="B708" s="10"/>
      <c r="C708" s="10"/>
      <c r="D708" s="10"/>
      <c r="E708" s="10"/>
      <c r="F708" s="24"/>
      <c r="J708" s="22"/>
      <c r="R708" s="10"/>
      <c r="S708" s="10"/>
      <c r="T708" s="10"/>
    </row>
    <row r="709" ht="15.75" customHeight="1">
      <c r="B709" s="10"/>
      <c r="C709" s="10"/>
      <c r="D709" s="10"/>
      <c r="E709" s="10"/>
      <c r="F709" s="24"/>
      <c r="J709" s="22"/>
      <c r="R709" s="10"/>
      <c r="S709" s="10"/>
      <c r="T709" s="10"/>
    </row>
    <row r="710" ht="15.75" customHeight="1">
      <c r="B710" s="10"/>
      <c r="C710" s="10"/>
      <c r="D710" s="10"/>
      <c r="E710" s="10"/>
      <c r="F710" s="24"/>
      <c r="J710" s="22"/>
      <c r="R710" s="10"/>
      <c r="S710" s="10"/>
      <c r="T710" s="10"/>
    </row>
    <row r="711" ht="15.75" customHeight="1">
      <c r="B711" s="10"/>
      <c r="C711" s="10"/>
      <c r="D711" s="10"/>
      <c r="E711" s="10"/>
      <c r="F711" s="24"/>
      <c r="J711" s="22"/>
      <c r="R711" s="10"/>
      <c r="S711" s="10"/>
      <c r="T711" s="10"/>
    </row>
    <row r="712" ht="15.75" customHeight="1">
      <c r="B712" s="10"/>
      <c r="C712" s="10"/>
      <c r="D712" s="10"/>
      <c r="E712" s="10"/>
      <c r="F712" s="24"/>
      <c r="J712" s="22"/>
      <c r="R712" s="10"/>
      <c r="S712" s="10"/>
      <c r="T712" s="10"/>
    </row>
    <row r="713" ht="15.75" customHeight="1">
      <c r="B713" s="10"/>
      <c r="C713" s="10"/>
      <c r="D713" s="10"/>
      <c r="E713" s="10"/>
      <c r="F713" s="24"/>
      <c r="J713" s="22"/>
      <c r="R713" s="10"/>
      <c r="S713" s="10"/>
      <c r="T713" s="10"/>
    </row>
    <row r="714" ht="15.75" customHeight="1">
      <c r="B714" s="10"/>
      <c r="C714" s="10"/>
      <c r="D714" s="10"/>
      <c r="E714" s="10"/>
      <c r="F714" s="24"/>
      <c r="J714" s="22"/>
      <c r="R714" s="10"/>
      <c r="S714" s="10"/>
      <c r="T714" s="10"/>
    </row>
    <row r="715" ht="15.75" customHeight="1">
      <c r="B715" s="10"/>
      <c r="C715" s="10"/>
      <c r="D715" s="10"/>
      <c r="E715" s="10"/>
      <c r="F715" s="24"/>
      <c r="J715" s="22"/>
      <c r="R715" s="10"/>
      <c r="S715" s="10"/>
      <c r="T715" s="10"/>
    </row>
    <row r="716" ht="15.75" customHeight="1">
      <c r="B716" s="10"/>
      <c r="C716" s="10"/>
      <c r="D716" s="10"/>
      <c r="E716" s="10"/>
      <c r="F716" s="24"/>
      <c r="J716" s="22"/>
      <c r="R716" s="10"/>
      <c r="S716" s="10"/>
      <c r="T716" s="10"/>
    </row>
    <row r="717" ht="15.75" customHeight="1">
      <c r="B717" s="10"/>
      <c r="C717" s="10"/>
      <c r="D717" s="10"/>
      <c r="E717" s="10"/>
      <c r="F717" s="24"/>
      <c r="J717" s="22"/>
      <c r="R717" s="10"/>
      <c r="S717" s="10"/>
      <c r="T717" s="10"/>
    </row>
    <row r="718" ht="15.75" customHeight="1">
      <c r="B718" s="10"/>
      <c r="C718" s="10"/>
      <c r="D718" s="10"/>
      <c r="E718" s="10"/>
      <c r="F718" s="24"/>
      <c r="J718" s="22"/>
      <c r="R718" s="10"/>
      <c r="S718" s="10"/>
      <c r="T718" s="10"/>
    </row>
    <row r="719" ht="15.75" customHeight="1">
      <c r="B719" s="10"/>
      <c r="C719" s="10"/>
      <c r="D719" s="10"/>
      <c r="E719" s="10"/>
      <c r="F719" s="24"/>
      <c r="J719" s="22"/>
      <c r="R719" s="10"/>
      <c r="S719" s="10"/>
      <c r="T719" s="10"/>
    </row>
    <row r="720" ht="15.75" customHeight="1">
      <c r="B720" s="10"/>
      <c r="C720" s="10"/>
      <c r="D720" s="10"/>
      <c r="E720" s="10"/>
      <c r="F720" s="24"/>
      <c r="J720" s="22"/>
      <c r="R720" s="10"/>
      <c r="S720" s="10"/>
      <c r="T720" s="10"/>
    </row>
    <row r="721" ht="15.75" customHeight="1">
      <c r="B721" s="10"/>
      <c r="C721" s="10"/>
      <c r="D721" s="10"/>
      <c r="E721" s="10"/>
      <c r="F721" s="24"/>
      <c r="J721" s="22"/>
      <c r="R721" s="10"/>
      <c r="S721" s="10"/>
      <c r="T721" s="10"/>
    </row>
    <row r="722" ht="15.75" customHeight="1">
      <c r="B722" s="10"/>
      <c r="C722" s="10"/>
      <c r="D722" s="10"/>
      <c r="E722" s="10"/>
      <c r="F722" s="24"/>
      <c r="J722" s="22"/>
      <c r="R722" s="10"/>
      <c r="S722" s="10"/>
      <c r="T722" s="10"/>
    </row>
    <row r="723" ht="15.75" customHeight="1">
      <c r="B723" s="10"/>
      <c r="C723" s="10"/>
      <c r="D723" s="10"/>
      <c r="E723" s="10"/>
      <c r="F723" s="24"/>
      <c r="J723" s="22"/>
      <c r="R723" s="10"/>
      <c r="S723" s="10"/>
      <c r="T723" s="10"/>
    </row>
    <row r="724" ht="15.75" customHeight="1">
      <c r="B724" s="10"/>
      <c r="C724" s="10"/>
      <c r="D724" s="10"/>
      <c r="E724" s="10"/>
      <c r="F724" s="24"/>
      <c r="J724" s="22"/>
      <c r="R724" s="10"/>
      <c r="S724" s="10"/>
      <c r="T724" s="10"/>
    </row>
    <row r="725" ht="15.75" customHeight="1">
      <c r="B725" s="10"/>
      <c r="C725" s="10"/>
      <c r="D725" s="10"/>
      <c r="E725" s="10"/>
      <c r="F725" s="24"/>
      <c r="J725" s="22"/>
      <c r="R725" s="10"/>
      <c r="S725" s="10"/>
      <c r="T725" s="10"/>
    </row>
    <row r="726" ht="15.75" customHeight="1">
      <c r="B726" s="10"/>
      <c r="C726" s="10"/>
      <c r="D726" s="10"/>
      <c r="E726" s="10"/>
      <c r="F726" s="24"/>
      <c r="J726" s="22"/>
      <c r="R726" s="10"/>
      <c r="S726" s="10"/>
      <c r="T726" s="10"/>
    </row>
    <row r="727" ht="15.75" customHeight="1">
      <c r="B727" s="10"/>
      <c r="C727" s="10"/>
      <c r="D727" s="10"/>
      <c r="E727" s="10"/>
      <c r="F727" s="24"/>
      <c r="J727" s="22"/>
      <c r="R727" s="10"/>
      <c r="S727" s="10"/>
      <c r="T727" s="10"/>
    </row>
    <row r="728" ht="15.75" customHeight="1">
      <c r="B728" s="10"/>
      <c r="C728" s="10"/>
      <c r="D728" s="10"/>
      <c r="E728" s="10"/>
      <c r="F728" s="24"/>
      <c r="J728" s="22"/>
      <c r="R728" s="10"/>
      <c r="S728" s="10"/>
      <c r="T728" s="10"/>
    </row>
    <row r="729" ht="15.75" customHeight="1">
      <c r="B729" s="10"/>
      <c r="C729" s="10"/>
      <c r="D729" s="10"/>
      <c r="E729" s="10"/>
      <c r="F729" s="24"/>
      <c r="J729" s="22"/>
      <c r="R729" s="10"/>
      <c r="S729" s="10"/>
      <c r="T729" s="10"/>
    </row>
    <row r="730" ht="15.75" customHeight="1">
      <c r="B730" s="10"/>
      <c r="C730" s="10"/>
      <c r="D730" s="10"/>
      <c r="E730" s="10"/>
      <c r="F730" s="24"/>
      <c r="J730" s="22"/>
      <c r="R730" s="10"/>
      <c r="S730" s="10"/>
      <c r="T730" s="10"/>
    </row>
    <row r="731" ht="15.75" customHeight="1">
      <c r="B731" s="10"/>
      <c r="C731" s="10"/>
      <c r="D731" s="10"/>
      <c r="E731" s="10"/>
      <c r="F731" s="24"/>
      <c r="J731" s="22"/>
      <c r="R731" s="10"/>
      <c r="S731" s="10"/>
      <c r="T731" s="10"/>
    </row>
    <row r="732" ht="15.75" customHeight="1">
      <c r="B732" s="10"/>
      <c r="C732" s="10"/>
      <c r="D732" s="10"/>
      <c r="E732" s="10"/>
      <c r="F732" s="24"/>
      <c r="J732" s="22"/>
      <c r="R732" s="10"/>
      <c r="S732" s="10"/>
      <c r="T732" s="10"/>
    </row>
    <row r="733" ht="15.75" customHeight="1">
      <c r="B733" s="10"/>
      <c r="C733" s="10"/>
      <c r="D733" s="10"/>
      <c r="E733" s="10"/>
      <c r="F733" s="24"/>
      <c r="J733" s="22"/>
      <c r="R733" s="10"/>
      <c r="S733" s="10"/>
      <c r="T733" s="10"/>
    </row>
    <row r="734" ht="15.75" customHeight="1">
      <c r="B734" s="10"/>
      <c r="C734" s="10"/>
      <c r="D734" s="10"/>
      <c r="E734" s="10"/>
      <c r="F734" s="24"/>
      <c r="J734" s="22"/>
      <c r="R734" s="10"/>
      <c r="S734" s="10"/>
      <c r="T734" s="10"/>
    </row>
    <row r="735" ht="15.75" customHeight="1">
      <c r="B735" s="10"/>
      <c r="C735" s="10"/>
      <c r="D735" s="10"/>
      <c r="E735" s="10"/>
      <c r="F735" s="24"/>
      <c r="J735" s="22"/>
      <c r="R735" s="10"/>
      <c r="S735" s="10"/>
      <c r="T735" s="10"/>
    </row>
    <row r="736" ht="15.75" customHeight="1">
      <c r="B736" s="10"/>
      <c r="C736" s="10"/>
      <c r="D736" s="10"/>
      <c r="E736" s="10"/>
      <c r="F736" s="24"/>
      <c r="J736" s="22"/>
      <c r="R736" s="10"/>
      <c r="S736" s="10"/>
      <c r="T736" s="10"/>
    </row>
    <row r="737" ht="15.75" customHeight="1">
      <c r="B737" s="10"/>
      <c r="C737" s="10"/>
      <c r="D737" s="10"/>
      <c r="E737" s="10"/>
      <c r="F737" s="24"/>
      <c r="J737" s="22"/>
      <c r="R737" s="10"/>
      <c r="S737" s="10"/>
      <c r="T737" s="10"/>
    </row>
    <row r="738" ht="15.75" customHeight="1">
      <c r="B738" s="10"/>
      <c r="C738" s="10"/>
      <c r="D738" s="10"/>
      <c r="E738" s="10"/>
      <c r="F738" s="24"/>
      <c r="J738" s="22"/>
      <c r="R738" s="10"/>
      <c r="S738" s="10"/>
      <c r="T738" s="10"/>
    </row>
    <row r="739" ht="15.75" customHeight="1">
      <c r="B739" s="10"/>
      <c r="C739" s="10"/>
      <c r="D739" s="10"/>
      <c r="E739" s="10"/>
      <c r="F739" s="24"/>
      <c r="J739" s="22"/>
      <c r="R739" s="10"/>
      <c r="S739" s="10"/>
      <c r="T739" s="10"/>
    </row>
    <row r="740" ht="15.75" customHeight="1">
      <c r="B740" s="10"/>
      <c r="C740" s="10"/>
      <c r="D740" s="10"/>
      <c r="E740" s="10"/>
      <c r="F740" s="24"/>
      <c r="J740" s="22"/>
      <c r="R740" s="10"/>
      <c r="S740" s="10"/>
      <c r="T740" s="10"/>
    </row>
    <row r="741" ht="15.75" customHeight="1">
      <c r="B741" s="10"/>
      <c r="C741" s="10"/>
      <c r="D741" s="10"/>
      <c r="E741" s="10"/>
      <c r="F741" s="24"/>
      <c r="J741" s="22"/>
      <c r="R741" s="10"/>
      <c r="S741" s="10"/>
      <c r="T741" s="10"/>
    </row>
    <row r="742" ht="15.75" customHeight="1">
      <c r="B742" s="10"/>
      <c r="C742" s="10"/>
      <c r="D742" s="10"/>
      <c r="E742" s="10"/>
      <c r="F742" s="24"/>
      <c r="J742" s="22"/>
      <c r="R742" s="10"/>
      <c r="S742" s="10"/>
      <c r="T742" s="10"/>
    </row>
    <row r="743" ht="15.75" customHeight="1">
      <c r="B743" s="10"/>
      <c r="C743" s="10"/>
      <c r="D743" s="10"/>
      <c r="E743" s="10"/>
      <c r="F743" s="24"/>
      <c r="J743" s="22"/>
      <c r="R743" s="10"/>
      <c r="S743" s="10"/>
      <c r="T743" s="10"/>
    </row>
    <row r="744" ht="15.75" customHeight="1">
      <c r="B744" s="10"/>
      <c r="C744" s="10"/>
      <c r="D744" s="10"/>
      <c r="E744" s="10"/>
      <c r="F744" s="24"/>
      <c r="J744" s="22"/>
      <c r="R744" s="10"/>
      <c r="S744" s="10"/>
      <c r="T744" s="10"/>
    </row>
    <row r="745" ht="15.75" customHeight="1">
      <c r="B745" s="10"/>
      <c r="C745" s="10"/>
      <c r="D745" s="10"/>
      <c r="E745" s="10"/>
      <c r="F745" s="24"/>
      <c r="J745" s="22"/>
      <c r="R745" s="10"/>
      <c r="S745" s="10"/>
      <c r="T745" s="10"/>
    </row>
    <row r="746" ht="15.75" customHeight="1">
      <c r="B746" s="10"/>
      <c r="C746" s="10"/>
      <c r="D746" s="10"/>
      <c r="E746" s="10"/>
      <c r="F746" s="24"/>
      <c r="J746" s="22"/>
      <c r="R746" s="10"/>
      <c r="S746" s="10"/>
      <c r="T746" s="10"/>
    </row>
    <row r="747" ht="15.75" customHeight="1">
      <c r="B747" s="10"/>
      <c r="C747" s="10"/>
      <c r="D747" s="10"/>
      <c r="E747" s="10"/>
      <c r="F747" s="24"/>
      <c r="J747" s="22"/>
      <c r="R747" s="10"/>
      <c r="S747" s="10"/>
      <c r="T747" s="10"/>
    </row>
    <row r="748" ht="15.75" customHeight="1">
      <c r="B748" s="10"/>
      <c r="C748" s="10"/>
      <c r="D748" s="10"/>
      <c r="E748" s="10"/>
      <c r="F748" s="24"/>
      <c r="J748" s="22"/>
      <c r="R748" s="10"/>
      <c r="S748" s="10"/>
      <c r="T748" s="10"/>
    </row>
    <row r="749" ht="15.75" customHeight="1">
      <c r="B749" s="10"/>
      <c r="C749" s="10"/>
      <c r="D749" s="10"/>
      <c r="E749" s="10"/>
      <c r="F749" s="24"/>
      <c r="J749" s="22"/>
      <c r="R749" s="10"/>
      <c r="S749" s="10"/>
      <c r="T749" s="10"/>
    </row>
    <row r="750" ht="15.75" customHeight="1">
      <c r="B750" s="10"/>
      <c r="C750" s="10"/>
      <c r="D750" s="10"/>
      <c r="E750" s="10"/>
      <c r="F750" s="24"/>
      <c r="J750" s="22"/>
      <c r="R750" s="10"/>
      <c r="S750" s="10"/>
      <c r="T750" s="10"/>
    </row>
    <row r="751" ht="15.75" customHeight="1">
      <c r="B751" s="10"/>
      <c r="C751" s="10"/>
      <c r="D751" s="10"/>
      <c r="E751" s="10"/>
      <c r="F751" s="24"/>
      <c r="J751" s="22"/>
      <c r="R751" s="10"/>
      <c r="S751" s="10"/>
      <c r="T751" s="10"/>
    </row>
    <row r="752" ht="15.75" customHeight="1">
      <c r="B752" s="10"/>
      <c r="C752" s="10"/>
      <c r="D752" s="10"/>
      <c r="E752" s="10"/>
      <c r="F752" s="24"/>
      <c r="J752" s="22"/>
      <c r="R752" s="10"/>
      <c r="S752" s="10"/>
      <c r="T752" s="10"/>
    </row>
    <row r="753" ht="15.75" customHeight="1">
      <c r="B753" s="10"/>
      <c r="C753" s="10"/>
      <c r="D753" s="10"/>
      <c r="E753" s="10"/>
      <c r="F753" s="24"/>
      <c r="J753" s="22"/>
      <c r="R753" s="10"/>
      <c r="S753" s="10"/>
      <c r="T753" s="10"/>
    </row>
    <row r="754" ht="15.75" customHeight="1">
      <c r="B754" s="10"/>
      <c r="C754" s="10"/>
      <c r="D754" s="10"/>
      <c r="E754" s="10"/>
      <c r="F754" s="24"/>
      <c r="J754" s="22"/>
      <c r="R754" s="10"/>
      <c r="S754" s="10"/>
      <c r="T754" s="10"/>
    </row>
    <row r="755" ht="15.75" customHeight="1">
      <c r="B755" s="10"/>
      <c r="C755" s="10"/>
      <c r="D755" s="10"/>
      <c r="E755" s="10"/>
      <c r="F755" s="24"/>
      <c r="J755" s="22"/>
      <c r="R755" s="10"/>
      <c r="S755" s="10"/>
      <c r="T755" s="10"/>
    </row>
    <row r="756" ht="15.75" customHeight="1">
      <c r="B756" s="10"/>
      <c r="C756" s="10"/>
      <c r="D756" s="10"/>
      <c r="E756" s="10"/>
      <c r="F756" s="24"/>
      <c r="J756" s="22"/>
      <c r="R756" s="10"/>
      <c r="S756" s="10"/>
      <c r="T756" s="10"/>
    </row>
    <row r="757" ht="15.75" customHeight="1">
      <c r="B757" s="10"/>
      <c r="C757" s="10"/>
      <c r="D757" s="10"/>
      <c r="E757" s="10"/>
      <c r="F757" s="24"/>
      <c r="J757" s="22"/>
      <c r="R757" s="10"/>
      <c r="S757" s="10"/>
      <c r="T757" s="10"/>
    </row>
    <row r="758" ht="15.75" customHeight="1">
      <c r="B758" s="10"/>
      <c r="C758" s="10"/>
      <c r="D758" s="10"/>
      <c r="E758" s="10"/>
      <c r="F758" s="24"/>
      <c r="J758" s="22"/>
      <c r="R758" s="10"/>
      <c r="S758" s="10"/>
      <c r="T758" s="10"/>
    </row>
    <row r="759" ht="15.75" customHeight="1">
      <c r="B759" s="10"/>
      <c r="C759" s="10"/>
      <c r="D759" s="10"/>
      <c r="E759" s="10"/>
      <c r="F759" s="24"/>
      <c r="J759" s="22"/>
      <c r="R759" s="10"/>
      <c r="S759" s="10"/>
      <c r="T759" s="10"/>
    </row>
    <row r="760" ht="15.75" customHeight="1">
      <c r="B760" s="10"/>
      <c r="C760" s="10"/>
      <c r="D760" s="10"/>
      <c r="E760" s="10"/>
      <c r="F760" s="24"/>
      <c r="J760" s="22"/>
      <c r="R760" s="10"/>
      <c r="S760" s="10"/>
      <c r="T760" s="10"/>
    </row>
    <row r="761" ht="15.75" customHeight="1">
      <c r="B761" s="10"/>
      <c r="C761" s="10"/>
      <c r="D761" s="10"/>
      <c r="E761" s="10"/>
      <c r="F761" s="24"/>
      <c r="J761" s="22"/>
      <c r="R761" s="10"/>
      <c r="S761" s="10"/>
      <c r="T761" s="10"/>
    </row>
    <row r="762" ht="15.75" customHeight="1">
      <c r="B762" s="10"/>
      <c r="C762" s="10"/>
      <c r="D762" s="10"/>
      <c r="E762" s="10"/>
      <c r="F762" s="24"/>
      <c r="J762" s="22"/>
      <c r="R762" s="10"/>
      <c r="S762" s="10"/>
      <c r="T762" s="10"/>
    </row>
    <row r="763" ht="15.75" customHeight="1">
      <c r="B763" s="10"/>
      <c r="C763" s="10"/>
      <c r="D763" s="10"/>
      <c r="E763" s="10"/>
      <c r="F763" s="24"/>
      <c r="J763" s="22"/>
      <c r="R763" s="10"/>
      <c r="S763" s="10"/>
      <c r="T763" s="10"/>
    </row>
    <row r="764" ht="15.75" customHeight="1">
      <c r="B764" s="10"/>
      <c r="C764" s="10"/>
      <c r="D764" s="10"/>
      <c r="E764" s="10"/>
      <c r="F764" s="24"/>
      <c r="J764" s="22"/>
      <c r="R764" s="10"/>
      <c r="S764" s="10"/>
      <c r="T764" s="10"/>
    </row>
    <row r="765" ht="15.75" customHeight="1">
      <c r="B765" s="10"/>
      <c r="C765" s="10"/>
      <c r="D765" s="10"/>
      <c r="E765" s="10"/>
      <c r="F765" s="24"/>
      <c r="J765" s="22"/>
      <c r="R765" s="10"/>
      <c r="S765" s="10"/>
      <c r="T765" s="10"/>
    </row>
    <row r="766" ht="15.75" customHeight="1">
      <c r="B766" s="10"/>
      <c r="C766" s="10"/>
      <c r="D766" s="10"/>
      <c r="E766" s="10"/>
      <c r="F766" s="24"/>
      <c r="J766" s="22"/>
      <c r="R766" s="10"/>
      <c r="S766" s="10"/>
      <c r="T766" s="10"/>
    </row>
    <row r="767" ht="15.75" customHeight="1">
      <c r="B767" s="10"/>
      <c r="C767" s="10"/>
      <c r="D767" s="10"/>
      <c r="E767" s="10"/>
      <c r="F767" s="24"/>
      <c r="J767" s="22"/>
      <c r="R767" s="10"/>
      <c r="S767" s="10"/>
      <c r="T767" s="10"/>
    </row>
    <row r="768" ht="15.75" customHeight="1">
      <c r="B768" s="10"/>
      <c r="C768" s="10"/>
      <c r="D768" s="10"/>
      <c r="E768" s="10"/>
      <c r="F768" s="24"/>
      <c r="J768" s="22"/>
      <c r="R768" s="10"/>
      <c r="S768" s="10"/>
      <c r="T768" s="10"/>
    </row>
    <row r="769" ht="15.75" customHeight="1">
      <c r="B769" s="10"/>
      <c r="C769" s="10"/>
      <c r="D769" s="10"/>
      <c r="E769" s="10"/>
      <c r="F769" s="24"/>
      <c r="J769" s="22"/>
      <c r="R769" s="10"/>
      <c r="S769" s="10"/>
      <c r="T769" s="10"/>
    </row>
    <row r="770" ht="15.75" customHeight="1">
      <c r="B770" s="10"/>
      <c r="C770" s="10"/>
      <c r="D770" s="10"/>
      <c r="E770" s="10"/>
      <c r="F770" s="24"/>
      <c r="J770" s="22"/>
      <c r="R770" s="10"/>
      <c r="S770" s="10"/>
      <c r="T770" s="10"/>
    </row>
    <row r="771" ht="15.75" customHeight="1">
      <c r="B771" s="10"/>
      <c r="C771" s="10"/>
      <c r="D771" s="10"/>
      <c r="E771" s="10"/>
      <c r="F771" s="24"/>
      <c r="J771" s="22"/>
      <c r="R771" s="10"/>
      <c r="S771" s="10"/>
      <c r="T771" s="10"/>
    </row>
    <row r="772" ht="15.75" customHeight="1">
      <c r="B772" s="10"/>
      <c r="C772" s="10"/>
      <c r="D772" s="10"/>
      <c r="E772" s="10"/>
      <c r="F772" s="24"/>
      <c r="J772" s="22"/>
      <c r="R772" s="10"/>
      <c r="S772" s="10"/>
      <c r="T772" s="10"/>
    </row>
    <row r="773" ht="15.75" customHeight="1">
      <c r="B773" s="10"/>
      <c r="C773" s="10"/>
      <c r="D773" s="10"/>
      <c r="E773" s="10"/>
      <c r="F773" s="24"/>
      <c r="J773" s="22"/>
      <c r="R773" s="10"/>
      <c r="S773" s="10"/>
      <c r="T773" s="10"/>
    </row>
    <row r="774" ht="15.75" customHeight="1">
      <c r="B774" s="10"/>
      <c r="C774" s="10"/>
      <c r="D774" s="10"/>
      <c r="E774" s="10"/>
      <c r="F774" s="24"/>
      <c r="J774" s="22"/>
      <c r="R774" s="10"/>
      <c r="S774" s="10"/>
      <c r="T774" s="10"/>
    </row>
    <row r="775" ht="15.75" customHeight="1">
      <c r="B775" s="10"/>
      <c r="C775" s="10"/>
      <c r="D775" s="10"/>
      <c r="E775" s="10"/>
      <c r="F775" s="24"/>
      <c r="J775" s="22"/>
      <c r="R775" s="10"/>
      <c r="S775" s="10"/>
      <c r="T775" s="10"/>
    </row>
    <row r="776" ht="15.75" customHeight="1">
      <c r="B776" s="10"/>
      <c r="C776" s="10"/>
      <c r="D776" s="10"/>
      <c r="E776" s="10"/>
      <c r="F776" s="24"/>
      <c r="J776" s="22"/>
      <c r="R776" s="10"/>
      <c r="S776" s="10"/>
      <c r="T776" s="10"/>
    </row>
    <row r="777" ht="15.75" customHeight="1">
      <c r="B777" s="10"/>
      <c r="C777" s="10"/>
      <c r="D777" s="10"/>
      <c r="E777" s="10"/>
      <c r="F777" s="24"/>
      <c r="J777" s="22"/>
      <c r="R777" s="10"/>
      <c r="S777" s="10"/>
      <c r="T777" s="10"/>
    </row>
    <row r="778" ht="15.75" customHeight="1">
      <c r="B778" s="10"/>
      <c r="C778" s="10"/>
      <c r="D778" s="10"/>
      <c r="E778" s="10"/>
      <c r="F778" s="24"/>
      <c r="J778" s="22"/>
      <c r="R778" s="10"/>
      <c r="S778" s="10"/>
      <c r="T778" s="10"/>
    </row>
    <row r="779" ht="15.75" customHeight="1">
      <c r="B779" s="10"/>
      <c r="C779" s="10"/>
      <c r="D779" s="10"/>
      <c r="E779" s="10"/>
      <c r="F779" s="24"/>
      <c r="J779" s="22"/>
      <c r="R779" s="10"/>
      <c r="S779" s="10"/>
      <c r="T779" s="10"/>
    </row>
    <row r="780" ht="15.75" customHeight="1">
      <c r="B780" s="10"/>
      <c r="C780" s="10"/>
      <c r="D780" s="10"/>
      <c r="E780" s="10"/>
      <c r="F780" s="24"/>
      <c r="J780" s="22"/>
      <c r="R780" s="10"/>
      <c r="S780" s="10"/>
      <c r="T780" s="10"/>
    </row>
    <row r="781" ht="15.75" customHeight="1">
      <c r="B781" s="10"/>
      <c r="C781" s="10"/>
      <c r="D781" s="10"/>
      <c r="E781" s="10"/>
      <c r="F781" s="24"/>
      <c r="J781" s="22"/>
      <c r="R781" s="10"/>
      <c r="S781" s="10"/>
      <c r="T781" s="10"/>
    </row>
    <row r="782" ht="15.75" customHeight="1">
      <c r="B782" s="10"/>
      <c r="C782" s="10"/>
      <c r="D782" s="10"/>
      <c r="E782" s="10"/>
      <c r="F782" s="24"/>
      <c r="J782" s="22"/>
      <c r="R782" s="10"/>
      <c r="S782" s="10"/>
      <c r="T782" s="10"/>
    </row>
    <row r="783" ht="15.75" customHeight="1">
      <c r="B783" s="10"/>
      <c r="C783" s="10"/>
      <c r="D783" s="10"/>
      <c r="E783" s="10"/>
      <c r="F783" s="24"/>
      <c r="J783" s="22"/>
      <c r="R783" s="10"/>
      <c r="S783" s="10"/>
      <c r="T783" s="10"/>
    </row>
    <row r="784" ht="15.75" customHeight="1">
      <c r="B784" s="10"/>
      <c r="C784" s="10"/>
      <c r="D784" s="10"/>
      <c r="E784" s="10"/>
      <c r="F784" s="24"/>
      <c r="J784" s="22"/>
      <c r="R784" s="10"/>
      <c r="S784" s="10"/>
      <c r="T784" s="10"/>
    </row>
    <row r="785" ht="15.75" customHeight="1">
      <c r="B785" s="10"/>
      <c r="C785" s="10"/>
      <c r="D785" s="10"/>
      <c r="E785" s="10"/>
      <c r="F785" s="24"/>
      <c r="J785" s="22"/>
      <c r="R785" s="10"/>
      <c r="S785" s="10"/>
      <c r="T785" s="10"/>
    </row>
    <row r="786" ht="15.75" customHeight="1">
      <c r="B786" s="10"/>
      <c r="C786" s="10"/>
      <c r="D786" s="10"/>
      <c r="E786" s="10"/>
      <c r="F786" s="24"/>
      <c r="J786" s="22"/>
      <c r="R786" s="10"/>
      <c r="S786" s="10"/>
      <c r="T786" s="10"/>
    </row>
    <row r="787" ht="15.75" customHeight="1">
      <c r="B787" s="10"/>
      <c r="C787" s="10"/>
      <c r="D787" s="10"/>
      <c r="E787" s="10"/>
      <c r="F787" s="24"/>
      <c r="J787" s="22"/>
      <c r="R787" s="10"/>
      <c r="S787" s="10"/>
      <c r="T787" s="10"/>
    </row>
    <row r="788" ht="15.75" customHeight="1">
      <c r="B788" s="10"/>
      <c r="C788" s="10"/>
      <c r="D788" s="10"/>
      <c r="E788" s="10"/>
      <c r="F788" s="24"/>
      <c r="J788" s="22"/>
      <c r="R788" s="10"/>
      <c r="S788" s="10"/>
      <c r="T788" s="10"/>
    </row>
    <row r="789" ht="15.75" customHeight="1">
      <c r="B789" s="10"/>
      <c r="C789" s="10"/>
      <c r="D789" s="10"/>
      <c r="E789" s="10"/>
      <c r="F789" s="24"/>
      <c r="J789" s="22"/>
      <c r="R789" s="10"/>
      <c r="S789" s="10"/>
      <c r="T789" s="10"/>
    </row>
    <row r="790" ht="15.75" customHeight="1">
      <c r="B790" s="10"/>
      <c r="C790" s="10"/>
      <c r="D790" s="10"/>
      <c r="E790" s="10"/>
      <c r="F790" s="24"/>
      <c r="J790" s="22"/>
      <c r="R790" s="10"/>
      <c r="S790" s="10"/>
      <c r="T790" s="10"/>
    </row>
    <row r="791" ht="15.75" customHeight="1">
      <c r="B791" s="10"/>
      <c r="C791" s="10"/>
      <c r="D791" s="10"/>
      <c r="E791" s="10"/>
      <c r="F791" s="24"/>
      <c r="J791" s="22"/>
      <c r="R791" s="10"/>
      <c r="S791" s="10"/>
      <c r="T791" s="10"/>
    </row>
    <row r="792" ht="15.75" customHeight="1">
      <c r="B792" s="10"/>
      <c r="C792" s="10"/>
      <c r="D792" s="10"/>
      <c r="E792" s="10"/>
      <c r="F792" s="24"/>
      <c r="J792" s="22"/>
      <c r="R792" s="10"/>
      <c r="S792" s="10"/>
      <c r="T792" s="10"/>
    </row>
    <row r="793" ht="15.75" customHeight="1">
      <c r="B793" s="10"/>
      <c r="C793" s="10"/>
      <c r="D793" s="10"/>
      <c r="E793" s="10"/>
      <c r="F793" s="24"/>
      <c r="J793" s="22"/>
      <c r="R793" s="10"/>
      <c r="S793" s="10"/>
      <c r="T793" s="10"/>
    </row>
    <row r="794" ht="15.75" customHeight="1">
      <c r="B794" s="10"/>
      <c r="C794" s="10"/>
      <c r="D794" s="10"/>
      <c r="E794" s="10"/>
      <c r="F794" s="24"/>
      <c r="J794" s="22"/>
      <c r="R794" s="10"/>
      <c r="S794" s="10"/>
      <c r="T794" s="10"/>
    </row>
    <row r="795" ht="15.75" customHeight="1">
      <c r="B795" s="10"/>
      <c r="C795" s="10"/>
      <c r="D795" s="10"/>
      <c r="E795" s="10"/>
      <c r="F795" s="24"/>
      <c r="J795" s="22"/>
      <c r="R795" s="10"/>
      <c r="S795" s="10"/>
      <c r="T795" s="10"/>
    </row>
    <row r="796" ht="15.75" customHeight="1">
      <c r="B796" s="10"/>
      <c r="C796" s="10"/>
      <c r="D796" s="10"/>
      <c r="E796" s="10"/>
      <c r="F796" s="24"/>
      <c r="J796" s="22"/>
      <c r="R796" s="10"/>
      <c r="S796" s="10"/>
      <c r="T796" s="10"/>
    </row>
    <row r="797" ht="15.75" customHeight="1">
      <c r="B797" s="10"/>
      <c r="C797" s="10"/>
      <c r="D797" s="10"/>
      <c r="E797" s="10"/>
      <c r="F797" s="24"/>
      <c r="J797" s="22"/>
      <c r="R797" s="10"/>
      <c r="S797" s="10"/>
      <c r="T797" s="10"/>
    </row>
    <row r="798" ht="15.75" customHeight="1">
      <c r="B798" s="10"/>
      <c r="C798" s="10"/>
      <c r="D798" s="10"/>
      <c r="E798" s="10"/>
      <c r="F798" s="24"/>
      <c r="J798" s="22"/>
      <c r="R798" s="10"/>
      <c r="S798" s="10"/>
      <c r="T798" s="10"/>
    </row>
    <row r="799" ht="15.75" customHeight="1">
      <c r="B799" s="10"/>
      <c r="C799" s="10"/>
      <c r="D799" s="10"/>
      <c r="E799" s="10"/>
      <c r="F799" s="24"/>
      <c r="J799" s="22"/>
      <c r="R799" s="10"/>
      <c r="S799" s="10"/>
      <c r="T799" s="10"/>
    </row>
    <row r="800" ht="15.75" customHeight="1">
      <c r="B800" s="10"/>
      <c r="C800" s="10"/>
      <c r="D800" s="10"/>
      <c r="E800" s="10"/>
      <c r="F800" s="24"/>
      <c r="J800" s="22"/>
      <c r="R800" s="10"/>
      <c r="S800" s="10"/>
      <c r="T800" s="10"/>
    </row>
    <row r="801" ht="15.75" customHeight="1">
      <c r="B801" s="10"/>
      <c r="C801" s="10"/>
      <c r="D801" s="10"/>
      <c r="E801" s="10"/>
      <c r="F801" s="24"/>
      <c r="J801" s="22"/>
      <c r="R801" s="10"/>
      <c r="S801" s="10"/>
      <c r="T801" s="10"/>
    </row>
    <row r="802" ht="15.75" customHeight="1">
      <c r="B802" s="10"/>
      <c r="C802" s="10"/>
      <c r="D802" s="10"/>
      <c r="E802" s="10"/>
      <c r="F802" s="24"/>
      <c r="J802" s="22"/>
      <c r="R802" s="10"/>
      <c r="S802" s="10"/>
      <c r="T802" s="10"/>
    </row>
    <row r="803" ht="15.75" customHeight="1">
      <c r="B803" s="10"/>
      <c r="C803" s="10"/>
      <c r="D803" s="10"/>
      <c r="E803" s="10"/>
      <c r="F803" s="24"/>
      <c r="J803" s="22"/>
      <c r="R803" s="10"/>
      <c r="S803" s="10"/>
      <c r="T803" s="10"/>
    </row>
    <row r="804" ht="15.75" customHeight="1">
      <c r="B804" s="10"/>
      <c r="C804" s="10"/>
      <c r="D804" s="10"/>
      <c r="E804" s="10"/>
      <c r="F804" s="24"/>
      <c r="J804" s="22"/>
      <c r="R804" s="10"/>
      <c r="S804" s="10"/>
      <c r="T804" s="10"/>
    </row>
    <row r="805" ht="15.75" customHeight="1">
      <c r="B805" s="10"/>
      <c r="C805" s="10"/>
      <c r="D805" s="10"/>
      <c r="E805" s="10"/>
      <c r="F805" s="24"/>
      <c r="J805" s="22"/>
      <c r="R805" s="10"/>
      <c r="S805" s="10"/>
      <c r="T805" s="10"/>
    </row>
    <row r="806" ht="15.75" customHeight="1">
      <c r="B806" s="10"/>
      <c r="C806" s="10"/>
      <c r="D806" s="10"/>
      <c r="E806" s="10"/>
      <c r="F806" s="24"/>
      <c r="J806" s="22"/>
      <c r="R806" s="10"/>
      <c r="S806" s="10"/>
      <c r="T806" s="10"/>
    </row>
    <row r="807" ht="15.75" customHeight="1">
      <c r="B807" s="10"/>
      <c r="C807" s="10"/>
      <c r="D807" s="10"/>
      <c r="E807" s="10"/>
      <c r="F807" s="24"/>
      <c r="J807" s="22"/>
      <c r="R807" s="10"/>
      <c r="S807" s="10"/>
      <c r="T807" s="10"/>
    </row>
    <row r="808" ht="15.75" customHeight="1">
      <c r="B808" s="10"/>
      <c r="C808" s="10"/>
      <c r="D808" s="10"/>
      <c r="E808" s="10"/>
      <c r="F808" s="24"/>
      <c r="J808" s="22"/>
      <c r="R808" s="10"/>
      <c r="S808" s="10"/>
      <c r="T808" s="10"/>
    </row>
    <row r="809" ht="15.75" customHeight="1">
      <c r="B809" s="10"/>
      <c r="C809" s="10"/>
      <c r="D809" s="10"/>
      <c r="E809" s="10"/>
      <c r="F809" s="24"/>
      <c r="J809" s="22"/>
      <c r="R809" s="10"/>
      <c r="S809" s="10"/>
      <c r="T809" s="10"/>
    </row>
    <row r="810" ht="15.75" customHeight="1">
      <c r="B810" s="10"/>
      <c r="C810" s="10"/>
      <c r="D810" s="10"/>
      <c r="E810" s="10"/>
      <c r="F810" s="24"/>
      <c r="J810" s="22"/>
      <c r="R810" s="10"/>
      <c r="S810" s="10"/>
      <c r="T810" s="10"/>
    </row>
    <row r="811" ht="15.75" customHeight="1">
      <c r="B811" s="10"/>
      <c r="C811" s="10"/>
      <c r="D811" s="10"/>
      <c r="E811" s="10"/>
      <c r="F811" s="24"/>
      <c r="J811" s="22"/>
      <c r="R811" s="10"/>
      <c r="S811" s="10"/>
      <c r="T811" s="10"/>
    </row>
    <row r="812" ht="15.75" customHeight="1">
      <c r="B812" s="10"/>
      <c r="C812" s="10"/>
      <c r="D812" s="10"/>
      <c r="E812" s="10"/>
      <c r="F812" s="24"/>
      <c r="J812" s="22"/>
      <c r="R812" s="10"/>
      <c r="S812" s="10"/>
      <c r="T812" s="10"/>
    </row>
    <row r="813" ht="15.75" customHeight="1">
      <c r="B813" s="10"/>
      <c r="C813" s="10"/>
      <c r="D813" s="10"/>
      <c r="E813" s="10"/>
      <c r="F813" s="24"/>
      <c r="J813" s="22"/>
      <c r="R813" s="10"/>
      <c r="S813" s="10"/>
      <c r="T813" s="10"/>
    </row>
    <row r="814" ht="15.75" customHeight="1">
      <c r="B814" s="10"/>
      <c r="C814" s="10"/>
      <c r="D814" s="10"/>
      <c r="E814" s="10"/>
      <c r="F814" s="24"/>
      <c r="J814" s="22"/>
      <c r="R814" s="10"/>
      <c r="S814" s="10"/>
      <c r="T814" s="10"/>
    </row>
    <row r="815" ht="15.75" customHeight="1">
      <c r="B815" s="10"/>
      <c r="C815" s="10"/>
      <c r="D815" s="10"/>
      <c r="E815" s="10"/>
      <c r="F815" s="24"/>
      <c r="J815" s="22"/>
      <c r="R815" s="10"/>
      <c r="S815" s="10"/>
      <c r="T815" s="10"/>
    </row>
    <row r="816" ht="15.75" customHeight="1">
      <c r="B816" s="10"/>
      <c r="C816" s="10"/>
      <c r="D816" s="10"/>
      <c r="E816" s="10"/>
      <c r="F816" s="24"/>
      <c r="J816" s="22"/>
      <c r="R816" s="10"/>
      <c r="S816" s="10"/>
      <c r="T816" s="10"/>
    </row>
    <row r="817" ht="15.75" customHeight="1">
      <c r="B817" s="10"/>
      <c r="C817" s="10"/>
      <c r="D817" s="10"/>
      <c r="E817" s="10"/>
      <c r="F817" s="24"/>
      <c r="J817" s="22"/>
      <c r="R817" s="10"/>
      <c r="S817" s="10"/>
      <c r="T817" s="10"/>
    </row>
    <row r="818" ht="15.75" customHeight="1">
      <c r="B818" s="10"/>
      <c r="C818" s="10"/>
      <c r="D818" s="10"/>
      <c r="E818" s="10"/>
      <c r="F818" s="24"/>
      <c r="J818" s="22"/>
      <c r="R818" s="10"/>
      <c r="S818" s="10"/>
      <c r="T818" s="10"/>
    </row>
    <row r="819" ht="15.75" customHeight="1">
      <c r="B819" s="10"/>
      <c r="C819" s="10"/>
      <c r="D819" s="10"/>
      <c r="E819" s="10"/>
      <c r="F819" s="24"/>
      <c r="J819" s="22"/>
      <c r="R819" s="10"/>
      <c r="S819" s="10"/>
      <c r="T819" s="10"/>
    </row>
    <row r="820" ht="15.75" customHeight="1">
      <c r="B820" s="10"/>
      <c r="C820" s="10"/>
      <c r="D820" s="10"/>
      <c r="E820" s="10"/>
      <c r="F820" s="24"/>
      <c r="J820" s="22"/>
      <c r="R820" s="10"/>
      <c r="S820" s="10"/>
      <c r="T820" s="10"/>
    </row>
    <row r="821" ht="15.75" customHeight="1">
      <c r="B821" s="10"/>
      <c r="C821" s="10"/>
      <c r="D821" s="10"/>
      <c r="E821" s="10"/>
      <c r="F821" s="24"/>
      <c r="J821" s="22"/>
      <c r="R821" s="10"/>
      <c r="S821" s="10"/>
      <c r="T821" s="10"/>
    </row>
    <row r="822" ht="15.75" customHeight="1">
      <c r="B822" s="10"/>
      <c r="C822" s="10"/>
      <c r="D822" s="10"/>
      <c r="E822" s="10"/>
      <c r="F822" s="24"/>
      <c r="J822" s="22"/>
      <c r="R822" s="10"/>
      <c r="S822" s="10"/>
      <c r="T822" s="10"/>
    </row>
    <row r="823" ht="15.75" customHeight="1">
      <c r="B823" s="10"/>
      <c r="C823" s="10"/>
      <c r="D823" s="10"/>
      <c r="E823" s="10"/>
      <c r="F823" s="24"/>
      <c r="J823" s="22"/>
      <c r="R823" s="10"/>
      <c r="S823" s="10"/>
      <c r="T823" s="10"/>
    </row>
    <row r="824" ht="15.75" customHeight="1">
      <c r="B824" s="10"/>
      <c r="C824" s="10"/>
      <c r="D824" s="10"/>
      <c r="E824" s="10"/>
      <c r="F824" s="24"/>
      <c r="J824" s="22"/>
      <c r="R824" s="10"/>
      <c r="S824" s="10"/>
      <c r="T824" s="10"/>
    </row>
    <row r="825" ht="15.75" customHeight="1">
      <c r="B825" s="10"/>
      <c r="C825" s="10"/>
      <c r="D825" s="10"/>
      <c r="E825" s="10"/>
      <c r="F825" s="24"/>
      <c r="J825" s="22"/>
      <c r="R825" s="10"/>
      <c r="S825" s="10"/>
      <c r="T825" s="10"/>
    </row>
    <row r="826" ht="15.75" customHeight="1">
      <c r="B826" s="10"/>
      <c r="C826" s="10"/>
      <c r="D826" s="10"/>
      <c r="E826" s="10"/>
      <c r="F826" s="24"/>
      <c r="J826" s="22"/>
      <c r="R826" s="10"/>
      <c r="S826" s="10"/>
      <c r="T826" s="10"/>
    </row>
    <row r="827" ht="15.75" customHeight="1">
      <c r="B827" s="10"/>
      <c r="C827" s="10"/>
      <c r="D827" s="10"/>
      <c r="E827" s="10"/>
      <c r="F827" s="24"/>
      <c r="J827" s="22"/>
      <c r="R827" s="10"/>
      <c r="S827" s="10"/>
      <c r="T827" s="10"/>
    </row>
    <row r="828" ht="15.75" customHeight="1">
      <c r="B828" s="10"/>
      <c r="C828" s="10"/>
      <c r="D828" s="10"/>
      <c r="E828" s="10"/>
      <c r="F828" s="24"/>
      <c r="J828" s="22"/>
      <c r="R828" s="10"/>
      <c r="S828" s="10"/>
      <c r="T828" s="10"/>
    </row>
    <row r="829" ht="15.75" customHeight="1">
      <c r="B829" s="10"/>
      <c r="C829" s="10"/>
      <c r="D829" s="10"/>
      <c r="E829" s="10"/>
      <c r="F829" s="24"/>
      <c r="J829" s="22"/>
      <c r="R829" s="10"/>
      <c r="S829" s="10"/>
      <c r="T829" s="10"/>
    </row>
    <row r="830" ht="15.75" customHeight="1">
      <c r="B830" s="10"/>
      <c r="C830" s="10"/>
      <c r="D830" s="10"/>
      <c r="E830" s="10"/>
      <c r="F830" s="24"/>
      <c r="J830" s="22"/>
      <c r="R830" s="10"/>
      <c r="S830" s="10"/>
      <c r="T830" s="10"/>
    </row>
    <row r="831" ht="15.75" customHeight="1">
      <c r="B831" s="10"/>
      <c r="C831" s="10"/>
      <c r="D831" s="10"/>
      <c r="E831" s="10"/>
      <c r="F831" s="24"/>
      <c r="J831" s="22"/>
      <c r="R831" s="10"/>
      <c r="S831" s="10"/>
      <c r="T831" s="10"/>
    </row>
    <row r="832" ht="15.75" customHeight="1">
      <c r="B832" s="10"/>
      <c r="C832" s="10"/>
      <c r="D832" s="10"/>
      <c r="E832" s="10"/>
      <c r="F832" s="24"/>
      <c r="J832" s="22"/>
      <c r="R832" s="10"/>
      <c r="S832" s="10"/>
      <c r="T832" s="10"/>
    </row>
    <row r="833" ht="15.75" customHeight="1">
      <c r="B833" s="10"/>
      <c r="C833" s="10"/>
      <c r="D833" s="10"/>
      <c r="E833" s="10"/>
      <c r="F833" s="24"/>
      <c r="J833" s="22"/>
      <c r="R833" s="10"/>
      <c r="S833" s="10"/>
      <c r="T833" s="10"/>
    </row>
    <row r="834" ht="15.75" customHeight="1">
      <c r="B834" s="10"/>
      <c r="C834" s="10"/>
      <c r="D834" s="10"/>
      <c r="E834" s="10"/>
      <c r="F834" s="24"/>
      <c r="J834" s="22"/>
      <c r="R834" s="10"/>
      <c r="S834" s="10"/>
      <c r="T834" s="10"/>
    </row>
    <row r="835" ht="15.75" customHeight="1">
      <c r="B835" s="10"/>
      <c r="C835" s="10"/>
      <c r="D835" s="10"/>
      <c r="E835" s="10"/>
      <c r="F835" s="24"/>
      <c r="J835" s="22"/>
      <c r="R835" s="10"/>
      <c r="S835" s="10"/>
      <c r="T835" s="10"/>
    </row>
    <row r="836" ht="15.75" customHeight="1">
      <c r="B836" s="10"/>
      <c r="C836" s="10"/>
      <c r="D836" s="10"/>
      <c r="E836" s="10"/>
      <c r="F836" s="24"/>
      <c r="J836" s="22"/>
      <c r="R836" s="10"/>
      <c r="S836" s="10"/>
      <c r="T836" s="10"/>
    </row>
    <row r="837" ht="15.75" customHeight="1">
      <c r="B837" s="10"/>
      <c r="C837" s="10"/>
      <c r="D837" s="10"/>
      <c r="E837" s="10"/>
      <c r="F837" s="24"/>
      <c r="J837" s="22"/>
      <c r="R837" s="10"/>
      <c r="S837" s="10"/>
      <c r="T837" s="10"/>
    </row>
    <row r="838" ht="15.75" customHeight="1">
      <c r="B838" s="10"/>
      <c r="C838" s="10"/>
      <c r="D838" s="10"/>
      <c r="E838" s="10"/>
      <c r="F838" s="24"/>
      <c r="J838" s="22"/>
      <c r="R838" s="10"/>
      <c r="S838" s="10"/>
      <c r="T838" s="10"/>
    </row>
    <row r="839" ht="15.75" customHeight="1">
      <c r="B839" s="10"/>
      <c r="C839" s="10"/>
      <c r="D839" s="10"/>
      <c r="E839" s="10"/>
      <c r="F839" s="24"/>
      <c r="J839" s="22"/>
      <c r="R839" s="10"/>
      <c r="S839" s="10"/>
      <c r="T839" s="10"/>
    </row>
    <row r="840" ht="15.75" customHeight="1">
      <c r="B840" s="10"/>
      <c r="C840" s="10"/>
      <c r="D840" s="10"/>
      <c r="E840" s="10"/>
      <c r="F840" s="24"/>
      <c r="J840" s="22"/>
      <c r="R840" s="10"/>
      <c r="S840" s="10"/>
      <c r="T840" s="10"/>
    </row>
    <row r="841" ht="15.75" customHeight="1">
      <c r="B841" s="10"/>
      <c r="C841" s="10"/>
      <c r="D841" s="10"/>
      <c r="E841" s="10"/>
      <c r="F841" s="24"/>
      <c r="J841" s="22"/>
      <c r="R841" s="10"/>
      <c r="S841" s="10"/>
      <c r="T841" s="10"/>
    </row>
    <row r="842" ht="15.75" customHeight="1">
      <c r="B842" s="10"/>
      <c r="C842" s="10"/>
      <c r="D842" s="10"/>
      <c r="E842" s="10"/>
      <c r="F842" s="24"/>
      <c r="J842" s="22"/>
      <c r="R842" s="10"/>
      <c r="S842" s="10"/>
      <c r="T842" s="10"/>
    </row>
    <row r="843" ht="15.75" customHeight="1">
      <c r="B843" s="10"/>
      <c r="C843" s="10"/>
      <c r="D843" s="10"/>
      <c r="E843" s="10"/>
      <c r="F843" s="24"/>
      <c r="J843" s="22"/>
      <c r="R843" s="10"/>
      <c r="S843" s="10"/>
      <c r="T843" s="10"/>
    </row>
    <row r="844" ht="15.75" customHeight="1">
      <c r="B844" s="10"/>
      <c r="C844" s="10"/>
      <c r="D844" s="10"/>
      <c r="E844" s="10"/>
      <c r="F844" s="24"/>
      <c r="J844" s="22"/>
      <c r="R844" s="10"/>
      <c r="S844" s="10"/>
      <c r="T844" s="10"/>
    </row>
    <row r="845" ht="15.75" customHeight="1">
      <c r="B845" s="10"/>
      <c r="C845" s="10"/>
      <c r="D845" s="10"/>
      <c r="E845" s="10"/>
      <c r="F845" s="24"/>
      <c r="J845" s="22"/>
      <c r="R845" s="10"/>
      <c r="S845" s="10"/>
      <c r="T845" s="10"/>
    </row>
    <row r="846" ht="15.75" customHeight="1">
      <c r="B846" s="10"/>
      <c r="C846" s="10"/>
      <c r="D846" s="10"/>
      <c r="E846" s="10"/>
      <c r="F846" s="24"/>
      <c r="J846" s="22"/>
      <c r="R846" s="10"/>
      <c r="S846" s="10"/>
      <c r="T846" s="10"/>
    </row>
    <row r="847" ht="15.75" customHeight="1">
      <c r="B847" s="10"/>
      <c r="C847" s="10"/>
      <c r="D847" s="10"/>
      <c r="E847" s="10"/>
      <c r="F847" s="24"/>
      <c r="J847" s="22"/>
      <c r="R847" s="10"/>
      <c r="S847" s="10"/>
      <c r="T847" s="10"/>
    </row>
    <row r="848" ht="15.75" customHeight="1">
      <c r="B848" s="10"/>
      <c r="C848" s="10"/>
      <c r="D848" s="10"/>
      <c r="E848" s="10"/>
      <c r="F848" s="24"/>
      <c r="J848" s="22"/>
      <c r="R848" s="10"/>
      <c r="S848" s="10"/>
      <c r="T848" s="10"/>
    </row>
    <row r="849" ht="15.75" customHeight="1">
      <c r="B849" s="10"/>
      <c r="C849" s="10"/>
      <c r="D849" s="10"/>
      <c r="E849" s="10"/>
      <c r="F849" s="24"/>
      <c r="J849" s="22"/>
      <c r="R849" s="10"/>
      <c r="S849" s="10"/>
      <c r="T849" s="10"/>
    </row>
    <row r="850" ht="15.75" customHeight="1">
      <c r="B850" s="10"/>
      <c r="C850" s="10"/>
      <c r="D850" s="10"/>
      <c r="E850" s="10"/>
      <c r="F850" s="24"/>
      <c r="J850" s="22"/>
      <c r="R850" s="10"/>
      <c r="S850" s="10"/>
      <c r="T850" s="10"/>
    </row>
    <row r="851" ht="15.75" customHeight="1">
      <c r="B851" s="10"/>
      <c r="C851" s="10"/>
      <c r="D851" s="10"/>
      <c r="E851" s="10"/>
      <c r="F851" s="24"/>
      <c r="J851" s="22"/>
      <c r="R851" s="10"/>
      <c r="S851" s="10"/>
      <c r="T851" s="10"/>
    </row>
    <row r="852" ht="15.75" customHeight="1">
      <c r="B852" s="10"/>
      <c r="C852" s="10"/>
      <c r="D852" s="10"/>
      <c r="E852" s="10"/>
      <c r="F852" s="24"/>
      <c r="J852" s="22"/>
      <c r="R852" s="10"/>
      <c r="S852" s="10"/>
      <c r="T852" s="10"/>
    </row>
    <row r="853" ht="15.75" customHeight="1">
      <c r="B853" s="10"/>
      <c r="C853" s="10"/>
      <c r="D853" s="10"/>
      <c r="E853" s="10"/>
      <c r="F853" s="24"/>
      <c r="J853" s="22"/>
      <c r="R853" s="10"/>
      <c r="S853" s="10"/>
      <c r="T853" s="10"/>
    </row>
    <row r="854" ht="15.75" customHeight="1">
      <c r="B854" s="10"/>
      <c r="C854" s="10"/>
      <c r="D854" s="10"/>
      <c r="E854" s="10"/>
      <c r="F854" s="24"/>
      <c r="J854" s="22"/>
      <c r="R854" s="10"/>
      <c r="S854" s="10"/>
      <c r="T854" s="10"/>
    </row>
    <row r="855" ht="15.75" customHeight="1">
      <c r="B855" s="10"/>
      <c r="C855" s="10"/>
      <c r="D855" s="10"/>
      <c r="E855" s="10"/>
      <c r="F855" s="24"/>
      <c r="J855" s="22"/>
      <c r="R855" s="10"/>
      <c r="S855" s="10"/>
      <c r="T855" s="10"/>
    </row>
    <row r="856" ht="15.75" customHeight="1">
      <c r="B856" s="10"/>
      <c r="C856" s="10"/>
      <c r="D856" s="10"/>
      <c r="E856" s="10"/>
      <c r="F856" s="24"/>
      <c r="J856" s="22"/>
      <c r="R856" s="10"/>
      <c r="S856" s="10"/>
      <c r="T856" s="10"/>
    </row>
    <row r="857" ht="15.75" customHeight="1">
      <c r="B857" s="10"/>
      <c r="C857" s="10"/>
      <c r="D857" s="10"/>
      <c r="E857" s="10"/>
      <c r="F857" s="24"/>
      <c r="J857" s="22"/>
      <c r="R857" s="10"/>
      <c r="S857" s="10"/>
      <c r="T857" s="10"/>
    </row>
    <row r="858" ht="15.75" customHeight="1">
      <c r="B858" s="10"/>
      <c r="C858" s="10"/>
      <c r="D858" s="10"/>
      <c r="E858" s="10"/>
      <c r="F858" s="24"/>
      <c r="J858" s="22"/>
      <c r="R858" s="10"/>
      <c r="S858" s="10"/>
      <c r="T858" s="10"/>
    </row>
    <row r="859" ht="15.75" customHeight="1">
      <c r="B859" s="10"/>
      <c r="C859" s="10"/>
      <c r="D859" s="10"/>
      <c r="E859" s="10"/>
      <c r="F859" s="24"/>
      <c r="J859" s="22"/>
      <c r="R859" s="10"/>
      <c r="S859" s="10"/>
      <c r="T859" s="10"/>
    </row>
    <row r="860" ht="15.75" customHeight="1">
      <c r="B860" s="10"/>
      <c r="C860" s="10"/>
      <c r="D860" s="10"/>
      <c r="E860" s="10"/>
      <c r="F860" s="24"/>
      <c r="J860" s="22"/>
      <c r="R860" s="10"/>
      <c r="S860" s="10"/>
      <c r="T860" s="10"/>
    </row>
    <row r="861" ht="15.75" customHeight="1">
      <c r="B861" s="10"/>
      <c r="C861" s="10"/>
      <c r="D861" s="10"/>
      <c r="E861" s="10"/>
      <c r="F861" s="24"/>
      <c r="J861" s="22"/>
      <c r="R861" s="10"/>
      <c r="S861" s="10"/>
      <c r="T861" s="10"/>
    </row>
    <row r="862" ht="15.75" customHeight="1">
      <c r="B862" s="10"/>
      <c r="C862" s="10"/>
      <c r="D862" s="10"/>
      <c r="E862" s="10"/>
      <c r="F862" s="24"/>
      <c r="J862" s="22"/>
      <c r="R862" s="10"/>
      <c r="S862" s="10"/>
      <c r="T862" s="10"/>
    </row>
    <row r="863" ht="15.75" customHeight="1">
      <c r="B863" s="10"/>
      <c r="C863" s="10"/>
      <c r="D863" s="10"/>
      <c r="E863" s="10"/>
      <c r="F863" s="24"/>
      <c r="J863" s="22"/>
      <c r="R863" s="10"/>
      <c r="S863" s="10"/>
      <c r="T863" s="10"/>
    </row>
    <row r="864" ht="15.75" customHeight="1">
      <c r="B864" s="10"/>
      <c r="C864" s="10"/>
      <c r="D864" s="10"/>
      <c r="E864" s="10"/>
      <c r="F864" s="24"/>
      <c r="J864" s="22"/>
      <c r="R864" s="10"/>
      <c r="S864" s="10"/>
      <c r="T864" s="10"/>
    </row>
    <row r="865" ht="15.75" customHeight="1">
      <c r="B865" s="10"/>
      <c r="C865" s="10"/>
      <c r="D865" s="10"/>
      <c r="E865" s="10"/>
      <c r="F865" s="24"/>
      <c r="J865" s="22"/>
      <c r="R865" s="10"/>
      <c r="S865" s="10"/>
      <c r="T865" s="10"/>
    </row>
    <row r="866" ht="15.75" customHeight="1">
      <c r="B866" s="10"/>
      <c r="C866" s="10"/>
      <c r="D866" s="10"/>
      <c r="E866" s="10"/>
      <c r="F866" s="24"/>
      <c r="J866" s="22"/>
      <c r="R866" s="10"/>
      <c r="S866" s="10"/>
      <c r="T866" s="10"/>
    </row>
    <row r="867" ht="15.75" customHeight="1">
      <c r="B867" s="10"/>
      <c r="C867" s="10"/>
      <c r="D867" s="10"/>
      <c r="E867" s="10"/>
      <c r="F867" s="24"/>
      <c r="J867" s="22"/>
      <c r="R867" s="10"/>
      <c r="S867" s="10"/>
      <c r="T867" s="10"/>
    </row>
    <row r="868" ht="15.75" customHeight="1">
      <c r="B868" s="10"/>
      <c r="C868" s="10"/>
      <c r="D868" s="10"/>
      <c r="E868" s="10"/>
      <c r="F868" s="24"/>
      <c r="J868" s="22"/>
      <c r="R868" s="10"/>
      <c r="S868" s="10"/>
      <c r="T868" s="10"/>
    </row>
    <row r="869" ht="15.75" customHeight="1">
      <c r="B869" s="10"/>
      <c r="C869" s="10"/>
      <c r="D869" s="10"/>
      <c r="E869" s="10"/>
      <c r="F869" s="24"/>
      <c r="J869" s="22"/>
      <c r="R869" s="10"/>
      <c r="S869" s="10"/>
      <c r="T869" s="10"/>
    </row>
    <row r="870" ht="15.75" customHeight="1">
      <c r="B870" s="10"/>
      <c r="C870" s="10"/>
      <c r="D870" s="10"/>
      <c r="E870" s="10"/>
      <c r="F870" s="24"/>
      <c r="J870" s="22"/>
      <c r="R870" s="10"/>
      <c r="S870" s="10"/>
      <c r="T870" s="10"/>
    </row>
    <row r="871" ht="15.75" customHeight="1">
      <c r="B871" s="10"/>
      <c r="C871" s="10"/>
      <c r="D871" s="10"/>
      <c r="E871" s="10"/>
      <c r="F871" s="24"/>
      <c r="J871" s="22"/>
      <c r="R871" s="10"/>
      <c r="S871" s="10"/>
      <c r="T871" s="10"/>
    </row>
    <row r="872" ht="15.75" customHeight="1">
      <c r="B872" s="10"/>
      <c r="C872" s="10"/>
      <c r="D872" s="10"/>
      <c r="E872" s="10"/>
      <c r="F872" s="24"/>
      <c r="J872" s="22"/>
      <c r="R872" s="10"/>
      <c r="S872" s="10"/>
      <c r="T872" s="10"/>
    </row>
    <row r="873" ht="15.75" customHeight="1">
      <c r="B873" s="10"/>
      <c r="C873" s="10"/>
      <c r="D873" s="10"/>
      <c r="E873" s="10"/>
      <c r="F873" s="24"/>
      <c r="J873" s="22"/>
      <c r="R873" s="10"/>
      <c r="S873" s="10"/>
      <c r="T873" s="10"/>
    </row>
    <row r="874" ht="15.75" customHeight="1">
      <c r="B874" s="10"/>
      <c r="C874" s="10"/>
      <c r="D874" s="10"/>
      <c r="E874" s="10"/>
      <c r="F874" s="24"/>
      <c r="J874" s="22"/>
      <c r="R874" s="10"/>
      <c r="S874" s="10"/>
      <c r="T874" s="10"/>
    </row>
    <row r="875" ht="15.75" customHeight="1">
      <c r="B875" s="10"/>
      <c r="C875" s="10"/>
      <c r="D875" s="10"/>
      <c r="E875" s="10"/>
      <c r="F875" s="24"/>
      <c r="J875" s="22"/>
      <c r="R875" s="10"/>
      <c r="S875" s="10"/>
      <c r="T875" s="10"/>
    </row>
    <row r="876" ht="15.75" customHeight="1">
      <c r="B876" s="10"/>
      <c r="C876" s="10"/>
      <c r="D876" s="10"/>
      <c r="E876" s="10"/>
      <c r="F876" s="24"/>
      <c r="J876" s="22"/>
      <c r="R876" s="10"/>
      <c r="S876" s="10"/>
      <c r="T876" s="10"/>
    </row>
    <row r="877" ht="15.75" customHeight="1">
      <c r="B877" s="10"/>
      <c r="C877" s="10"/>
      <c r="D877" s="10"/>
      <c r="E877" s="10"/>
      <c r="F877" s="24"/>
      <c r="J877" s="22"/>
      <c r="R877" s="10"/>
      <c r="S877" s="10"/>
      <c r="T877" s="10"/>
    </row>
    <row r="878" ht="15.75" customHeight="1">
      <c r="B878" s="10"/>
      <c r="C878" s="10"/>
      <c r="D878" s="10"/>
      <c r="E878" s="10"/>
      <c r="F878" s="24"/>
      <c r="J878" s="22"/>
      <c r="R878" s="10"/>
      <c r="S878" s="10"/>
      <c r="T878" s="10"/>
    </row>
    <row r="879" ht="15.75" customHeight="1">
      <c r="B879" s="10"/>
      <c r="C879" s="10"/>
      <c r="D879" s="10"/>
      <c r="E879" s="10"/>
      <c r="F879" s="24"/>
      <c r="J879" s="22"/>
      <c r="R879" s="10"/>
      <c r="S879" s="10"/>
      <c r="T879" s="10"/>
    </row>
    <row r="880" ht="15.75" customHeight="1">
      <c r="B880" s="10"/>
      <c r="C880" s="10"/>
      <c r="D880" s="10"/>
      <c r="E880" s="10"/>
      <c r="F880" s="24"/>
      <c r="J880" s="22"/>
      <c r="R880" s="10"/>
      <c r="S880" s="10"/>
      <c r="T880" s="10"/>
    </row>
    <row r="881" ht="15.75" customHeight="1">
      <c r="B881" s="10"/>
      <c r="C881" s="10"/>
      <c r="D881" s="10"/>
      <c r="E881" s="10"/>
      <c r="F881" s="24"/>
      <c r="J881" s="22"/>
      <c r="R881" s="10"/>
      <c r="S881" s="10"/>
      <c r="T881" s="10"/>
    </row>
    <row r="882" ht="15.75" customHeight="1">
      <c r="B882" s="10"/>
      <c r="C882" s="10"/>
      <c r="D882" s="10"/>
      <c r="E882" s="10"/>
      <c r="F882" s="24"/>
      <c r="J882" s="22"/>
      <c r="R882" s="10"/>
      <c r="S882" s="10"/>
      <c r="T882" s="10"/>
    </row>
    <row r="883" ht="15.75" customHeight="1">
      <c r="B883" s="10"/>
      <c r="C883" s="10"/>
      <c r="D883" s="10"/>
      <c r="E883" s="10"/>
      <c r="F883" s="24"/>
      <c r="J883" s="22"/>
      <c r="R883" s="10"/>
      <c r="S883" s="10"/>
      <c r="T883" s="10"/>
    </row>
    <row r="884" ht="15.75" customHeight="1">
      <c r="B884" s="10"/>
      <c r="C884" s="10"/>
      <c r="D884" s="10"/>
      <c r="E884" s="10"/>
      <c r="F884" s="24"/>
      <c r="J884" s="22"/>
      <c r="R884" s="10"/>
      <c r="S884" s="10"/>
      <c r="T884" s="10"/>
    </row>
    <row r="885" ht="15.75" customHeight="1">
      <c r="B885" s="10"/>
      <c r="C885" s="10"/>
      <c r="D885" s="10"/>
      <c r="E885" s="10"/>
      <c r="F885" s="24"/>
      <c r="J885" s="22"/>
      <c r="R885" s="10"/>
      <c r="S885" s="10"/>
      <c r="T885" s="10"/>
    </row>
    <row r="886" ht="15.75" customHeight="1">
      <c r="B886" s="10"/>
      <c r="C886" s="10"/>
      <c r="D886" s="10"/>
      <c r="E886" s="10"/>
      <c r="F886" s="24"/>
      <c r="J886" s="22"/>
      <c r="R886" s="10"/>
      <c r="S886" s="10"/>
      <c r="T886" s="10"/>
    </row>
    <row r="887" ht="15.75" customHeight="1">
      <c r="B887" s="10"/>
      <c r="C887" s="10"/>
      <c r="D887" s="10"/>
      <c r="E887" s="10"/>
      <c r="F887" s="24"/>
      <c r="J887" s="22"/>
      <c r="R887" s="10"/>
      <c r="S887" s="10"/>
      <c r="T887" s="10"/>
    </row>
    <row r="888" ht="15.75" customHeight="1">
      <c r="B888" s="10"/>
      <c r="C888" s="10"/>
      <c r="D888" s="10"/>
      <c r="E888" s="10"/>
      <c r="F888" s="24"/>
      <c r="J888" s="22"/>
      <c r="R888" s="10"/>
      <c r="S888" s="10"/>
      <c r="T888" s="10"/>
    </row>
    <row r="889" ht="15.75" customHeight="1">
      <c r="B889" s="10"/>
      <c r="C889" s="10"/>
      <c r="D889" s="10"/>
      <c r="E889" s="10"/>
      <c r="F889" s="24"/>
      <c r="J889" s="22"/>
      <c r="R889" s="10"/>
      <c r="S889" s="10"/>
      <c r="T889" s="10"/>
    </row>
    <row r="890" ht="15.75" customHeight="1">
      <c r="B890" s="10"/>
      <c r="C890" s="10"/>
      <c r="D890" s="10"/>
      <c r="E890" s="10"/>
      <c r="F890" s="24"/>
      <c r="J890" s="22"/>
      <c r="R890" s="10"/>
      <c r="S890" s="10"/>
      <c r="T890" s="10"/>
    </row>
    <row r="891" ht="15.75" customHeight="1">
      <c r="B891" s="10"/>
      <c r="C891" s="10"/>
      <c r="D891" s="10"/>
      <c r="E891" s="10"/>
      <c r="F891" s="24"/>
      <c r="J891" s="22"/>
      <c r="R891" s="10"/>
      <c r="S891" s="10"/>
      <c r="T891" s="10"/>
    </row>
    <row r="892" ht="15.75" customHeight="1">
      <c r="B892" s="10"/>
      <c r="C892" s="10"/>
      <c r="D892" s="10"/>
      <c r="E892" s="10"/>
      <c r="F892" s="24"/>
      <c r="J892" s="22"/>
      <c r="R892" s="10"/>
      <c r="S892" s="10"/>
      <c r="T892" s="10"/>
    </row>
    <row r="893" ht="15.75" customHeight="1">
      <c r="B893" s="10"/>
      <c r="C893" s="10"/>
      <c r="D893" s="10"/>
      <c r="E893" s="10"/>
      <c r="F893" s="24"/>
      <c r="J893" s="22"/>
      <c r="R893" s="10"/>
      <c r="S893" s="10"/>
      <c r="T893" s="10"/>
    </row>
    <row r="894" ht="15.75" customHeight="1">
      <c r="B894" s="10"/>
      <c r="C894" s="10"/>
      <c r="D894" s="10"/>
      <c r="E894" s="10"/>
      <c r="F894" s="24"/>
      <c r="J894" s="22"/>
      <c r="R894" s="10"/>
      <c r="S894" s="10"/>
      <c r="T894" s="10"/>
    </row>
    <row r="895" ht="15.75" customHeight="1">
      <c r="B895" s="10"/>
      <c r="C895" s="10"/>
      <c r="D895" s="10"/>
      <c r="E895" s="10"/>
      <c r="F895" s="24"/>
      <c r="J895" s="22"/>
      <c r="R895" s="10"/>
      <c r="S895" s="10"/>
      <c r="T895" s="10"/>
    </row>
    <row r="896" ht="15.75" customHeight="1">
      <c r="B896" s="10"/>
      <c r="C896" s="10"/>
      <c r="D896" s="10"/>
      <c r="E896" s="10"/>
      <c r="F896" s="24"/>
      <c r="J896" s="22"/>
      <c r="R896" s="10"/>
      <c r="S896" s="10"/>
      <c r="T896" s="10"/>
    </row>
    <row r="897" ht="15.75" customHeight="1">
      <c r="B897" s="10"/>
      <c r="C897" s="10"/>
      <c r="D897" s="10"/>
      <c r="E897" s="10"/>
      <c r="F897" s="24"/>
      <c r="J897" s="22"/>
      <c r="R897" s="10"/>
      <c r="S897" s="10"/>
      <c r="T897" s="10"/>
    </row>
    <row r="898" ht="15.75" customHeight="1">
      <c r="B898" s="10"/>
      <c r="C898" s="10"/>
      <c r="D898" s="10"/>
      <c r="E898" s="10"/>
      <c r="F898" s="24"/>
      <c r="J898" s="22"/>
      <c r="R898" s="10"/>
      <c r="S898" s="10"/>
      <c r="T898" s="10"/>
    </row>
    <row r="899" ht="15.75" customHeight="1">
      <c r="B899" s="10"/>
      <c r="C899" s="10"/>
      <c r="D899" s="10"/>
      <c r="E899" s="10"/>
      <c r="F899" s="24"/>
      <c r="J899" s="22"/>
      <c r="R899" s="10"/>
      <c r="S899" s="10"/>
      <c r="T899" s="10"/>
    </row>
    <row r="900" ht="15.75" customHeight="1">
      <c r="B900" s="10"/>
      <c r="C900" s="10"/>
      <c r="D900" s="10"/>
      <c r="E900" s="10"/>
      <c r="F900" s="24"/>
      <c r="J900" s="22"/>
      <c r="R900" s="10"/>
      <c r="S900" s="10"/>
      <c r="T900" s="10"/>
    </row>
    <row r="901" ht="15.75" customHeight="1">
      <c r="B901" s="10"/>
      <c r="C901" s="10"/>
      <c r="D901" s="10"/>
      <c r="E901" s="10"/>
      <c r="F901" s="24"/>
      <c r="J901" s="22"/>
      <c r="R901" s="10"/>
      <c r="S901" s="10"/>
      <c r="T901" s="10"/>
    </row>
    <row r="902" ht="15.75" customHeight="1">
      <c r="B902" s="10"/>
      <c r="C902" s="10"/>
      <c r="D902" s="10"/>
      <c r="E902" s="10"/>
      <c r="F902" s="24"/>
      <c r="J902" s="22"/>
      <c r="R902" s="10"/>
      <c r="S902" s="10"/>
      <c r="T902" s="10"/>
    </row>
    <row r="903" ht="15.75" customHeight="1">
      <c r="B903" s="10"/>
      <c r="C903" s="10"/>
      <c r="D903" s="10"/>
      <c r="E903" s="10"/>
      <c r="F903" s="24"/>
      <c r="J903" s="22"/>
      <c r="R903" s="10"/>
      <c r="S903" s="10"/>
      <c r="T903" s="10"/>
    </row>
    <row r="904" ht="15.75" customHeight="1">
      <c r="B904" s="10"/>
      <c r="C904" s="10"/>
      <c r="D904" s="10"/>
      <c r="E904" s="10"/>
      <c r="F904" s="24"/>
      <c r="J904" s="22"/>
      <c r="R904" s="10"/>
      <c r="S904" s="10"/>
      <c r="T904" s="10"/>
    </row>
    <row r="905" ht="15.75" customHeight="1">
      <c r="B905" s="10"/>
      <c r="C905" s="10"/>
      <c r="D905" s="10"/>
      <c r="E905" s="10"/>
      <c r="F905" s="24"/>
      <c r="J905" s="22"/>
      <c r="R905" s="10"/>
      <c r="S905" s="10"/>
      <c r="T905" s="10"/>
    </row>
    <row r="906" ht="15.75" customHeight="1">
      <c r="B906" s="10"/>
      <c r="C906" s="10"/>
      <c r="D906" s="10"/>
      <c r="E906" s="10"/>
      <c r="F906" s="24"/>
      <c r="J906" s="22"/>
      <c r="R906" s="10"/>
      <c r="S906" s="10"/>
      <c r="T906" s="10"/>
    </row>
    <row r="907" ht="15.75" customHeight="1">
      <c r="B907" s="10"/>
      <c r="C907" s="10"/>
      <c r="D907" s="10"/>
      <c r="E907" s="10"/>
      <c r="F907" s="24"/>
      <c r="J907" s="22"/>
      <c r="R907" s="10"/>
      <c r="S907" s="10"/>
      <c r="T907" s="10"/>
    </row>
    <row r="908" ht="15.75" customHeight="1">
      <c r="B908" s="10"/>
      <c r="C908" s="10"/>
      <c r="D908" s="10"/>
      <c r="E908" s="10"/>
      <c r="F908" s="24"/>
      <c r="J908" s="22"/>
      <c r="R908" s="10"/>
      <c r="S908" s="10"/>
      <c r="T908" s="10"/>
    </row>
    <row r="909" ht="15.75" customHeight="1">
      <c r="B909" s="10"/>
      <c r="C909" s="10"/>
      <c r="D909" s="10"/>
      <c r="E909" s="10"/>
      <c r="F909" s="24"/>
      <c r="J909" s="22"/>
      <c r="R909" s="10"/>
      <c r="S909" s="10"/>
      <c r="T909" s="10"/>
    </row>
    <row r="910" ht="15.75" customHeight="1">
      <c r="B910" s="10"/>
      <c r="C910" s="10"/>
      <c r="D910" s="10"/>
      <c r="E910" s="10"/>
      <c r="F910" s="24"/>
      <c r="J910" s="22"/>
      <c r="R910" s="10"/>
      <c r="S910" s="10"/>
      <c r="T910" s="10"/>
    </row>
    <row r="911" ht="15.75" customHeight="1">
      <c r="B911" s="10"/>
      <c r="C911" s="10"/>
      <c r="D911" s="10"/>
      <c r="E911" s="10"/>
      <c r="F911" s="24"/>
      <c r="J911" s="22"/>
      <c r="R911" s="10"/>
      <c r="S911" s="10"/>
      <c r="T911" s="10"/>
    </row>
    <row r="912" ht="15.75" customHeight="1">
      <c r="B912" s="10"/>
      <c r="C912" s="10"/>
      <c r="D912" s="10"/>
      <c r="E912" s="10"/>
      <c r="F912" s="24"/>
      <c r="J912" s="22"/>
      <c r="R912" s="10"/>
      <c r="S912" s="10"/>
      <c r="T912" s="10"/>
    </row>
    <row r="913" ht="15.75" customHeight="1">
      <c r="B913" s="10"/>
      <c r="C913" s="10"/>
      <c r="D913" s="10"/>
      <c r="E913" s="10"/>
      <c r="F913" s="24"/>
      <c r="J913" s="22"/>
      <c r="R913" s="10"/>
      <c r="S913" s="10"/>
      <c r="T913" s="10"/>
    </row>
    <row r="914" ht="15.75" customHeight="1">
      <c r="B914" s="10"/>
      <c r="C914" s="10"/>
      <c r="D914" s="10"/>
      <c r="E914" s="10"/>
      <c r="F914" s="24"/>
      <c r="J914" s="22"/>
      <c r="R914" s="10"/>
      <c r="S914" s="10"/>
      <c r="T914" s="10"/>
    </row>
    <row r="915" ht="15.75" customHeight="1">
      <c r="B915" s="10"/>
      <c r="C915" s="10"/>
      <c r="D915" s="10"/>
      <c r="E915" s="10"/>
      <c r="F915" s="24"/>
      <c r="J915" s="22"/>
      <c r="R915" s="10"/>
      <c r="S915" s="10"/>
      <c r="T915" s="10"/>
    </row>
    <row r="916" ht="15.75" customHeight="1">
      <c r="B916" s="10"/>
      <c r="C916" s="10"/>
      <c r="D916" s="10"/>
      <c r="E916" s="10"/>
      <c r="F916" s="24"/>
      <c r="J916" s="22"/>
      <c r="R916" s="10"/>
      <c r="S916" s="10"/>
      <c r="T916" s="10"/>
    </row>
    <row r="917" ht="15.75" customHeight="1">
      <c r="B917" s="10"/>
      <c r="C917" s="10"/>
      <c r="D917" s="10"/>
      <c r="E917" s="10"/>
      <c r="F917" s="24"/>
      <c r="J917" s="22"/>
      <c r="R917" s="10"/>
      <c r="S917" s="10"/>
      <c r="T917" s="10"/>
    </row>
    <row r="918" ht="15.75" customHeight="1">
      <c r="B918" s="10"/>
      <c r="C918" s="10"/>
      <c r="D918" s="10"/>
      <c r="E918" s="10"/>
      <c r="F918" s="24"/>
      <c r="J918" s="22"/>
      <c r="R918" s="10"/>
      <c r="S918" s="10"/>
      <c r="T918" s="10"/>
    </row>
    <row r="919" ht="15.75" customHeight="1">
      <c r="B919" s="10"/>
      <c r="C919" s="10"/>
      <c r="D919" s="10"/>
      <c r="E919" s="10"/>
      <c r="F919" s="24"/>
      <c r="J919" s="22"/>
      <c r="R919" s="10"/>
      <c r="S919" s="10"/>
      <c r="T919" s="10"/>
    </row>
    <row r="920" ht="15.75" customHeight="1">
      <c r="B920" s="10"/>
      <c r="C920" s="10"/>
      <c r="D920" s="10"/>
      <c r="E920" s="10"/>
      <c r="F920" s="24"/>
      <c r="J920" s="22"/>
      <c r="R920" s="10"/>
      <c r="S920" s="10"/>
      <c r="T920" s="10"/>
    </row>
    <row r="921" ht="15.75" customHeight="1">
      <c r="B921" s="10"/>
      <c r="C921" s="10"/>
      <c r="D921" s="10"/>
      <c r="E921" s="10"/>
      <c r="F921" s="24"/>
      <c r="J921" s="22"/>
      <c r="R921" s="10"/>
      <c r="S921" s="10"/>
      <c r="T921" s="10"/>
    </row>
    <row r="922" ht="15.75" customHeight="1">
      <c r="B922" s="10"/>
      <c r="C922" s="10"/>
      <c r="D922" s="10"/>
      <c r="E922" s="10"/>
      <c r="F922" s="24"/>
      <c r="J922" s="22"/>
      <c r="R922" s="10"/>
      <c r="S922" s="10"/>
      <c r="T922" s="10"/>
    </row>
    <row r="923" ht="15.75" customHeight="1">
      <c r="B923" s="10"/>
      <c r="C923" s="10"/>
      <c r="D923" s="10"/>
      <c r="E923" s="10"/>
      <c r="F923" s="24"/>
      <c r="J923" s="22"/>
      <c r="R923" s="10"/>
      <c r="S923" s="10"/>
      <c r="T923" s="10"/>
    </row>
    <row r="924" ht="15.75" customHeight="1">
      <c r="B924" s="10"/>
      <c r="C924" s="10"/>
      <c r="D924" s="10"/>
      <c r="E924" s="10"/>
      <c r="F924" s="24"/>
      <c r="J924" s="22"/>
      <c r="R924" s="10"/>
      <c r="S924" s="10"/>
      <c r="T924" s="10"/>
    </row>
    <row r="925" ht="15.75" customHeight="1">
      <c r="B925" s="10"/>
      <c r="C925" s="10"/>
      <c r="D925" s="10"/>
      <c r="E925" s="10"/>
      <c r="F925" s="24"/>
      <c r="J925" s="22"/>
      <c r="R925" s="10"/>
      <c r="S925" s="10"/>
      <c r="T925" s="10"/>
    </row>
    <row r="926" ht="15.75" customHeight="1">
      <c r="B926" s="10"/>
      <c r="C926" s="10"/>
      <c r="D926" s="10"/>
      <c r="E926" s="10"/>
      <c r="F926" s="24"/>
      <c r="J926" s="22"/>
      <c r="R926" s="10"/>
      <c r="S926" s="10"/>
      <c r="T926" s="10"/>
    </row>
    <row r="927" ht="15.75" customHeight="1">
      <c r="B927" s="10"/>
      <c r="C927" s="10"/>
      <c r="D927" s="10"/>
      <c r="E927" s="10"/>
      <c r="F927" s="24"/>
      <c r="J927" s="22"/>
      <c r="R927" s="10"/>
      <c r="S927" s="10"/>
      <c r="T927" s="10"/>
    </row>
    <row r="928" ht="15.75" customHeight="1">
      <c r="B928" s="10"/>
      <c r="C928" s="10"/>
      <c r="D928" s="10"/>
      <c r="E928" s="10"/>
      <c r="F928" s="24"/>
      <c r="J928" s="22"/>
      <c r="R928" s="10"/>
      <c r="S928" s="10"/>
      <c r="T928" s="10"/>
    </row>
    <row r="929" ht="15.75" customHeight="1">
      <c r="B929" s="10"/>
      <c r="C929" s="10"/>
      <c r="D929" s="10"/>
      <c r="E929" s="10"/>
      <c r="F929" s="24"/>
      <c r="J929" s="22"/>
      <c r="R929" s="10"/>
      <c r="S929" s="10"/>
      <c r="T929" s="10"/>
    </row>
    <row r="930" ht="15.75" customHeight="1">
      <c r="B930" s="10"/>
      <c r="C930" s="10"/>
      <c r="D930" s="10"/>
      <c r="E930" s="10"/>
      <c r="F930" s="24"/>
      <c r="J930" s="22"/>
      <c r="R930" s="10"/>
      <c r="S930" s="10"/>
      <c r="T930" s="10"/>
    </row>
    <row r="931" ht="15.75" customHeight="1">
      <c r="B931" s="10"/>
      <c r="C931" s="10"/>
      <c r="D931" s="10"/>
      <c r="E931" s="10"/>
      <c r="F931" s="24"/>
      <c r="J931" s="22"/>
      <c r="R931" s="10"/>
      <c r="S931" s="10"/>
      <c r="T931" s="10"/>
    </row>
    <row r="932" ht="15.75" customHeight="1">
      <c r="B932" s="10"/>
      <c r="C932" s="10"/>
      <c r="D932" s="10"/>
      <c r="E932" s="10"/>
      <c r="F932" s="24"/>
      <c r="J932" s="22"/>
      <c r="R932" s="10"/>
      <c r="S932" s="10"/>
      <c r="T932" s="10"/>
    </row>
    <row r="933" ht="15.75" customHeight="1">
      <c r="B933" s="10"/>
      <c r="C933" s="10"/>
      <c r="D933" s="10"/>
      <c r="E933" s="10"/>
      <c r="F933" s="24"/>
      <c r="J933" s="22"/>
      <c r="R933" s="10"/>
      <c r="S933" s="10"/>
      <c r="T933" s="10"/>
    </row>
    <row r="934" ht="15.75" customHeight="1">
      <c r="B934" s="10"/>
      <c r="C934" s="10"/>
      <c r="D934" s="10"/>
      <c r="E934" s="10"/>
      <c r="F934" s="24"/>
      <c r="J934" s="22"/>
      <c r="R934" s="10"/>
      <c r="S934" s="10"/>
      <c r="T934" s="10"/>
    </row>
    <row r="935" ht="15.75" customHeight="1">
      <c r="B935" s="10"/>
      <c r="C935" s="10"/>
      <c r="D935" s="10"/>
      <c r="E935" s="10"/>
      <c r="F935" s="24"/>
      <c r="J935" s="22"/>
      <c r="R935" s="10"/>
      <c r="S935" s="10"/>
      <c r="T935" s="10"/>
    </row>
    <row r="936" ht="15.75" customHeight="1">
      <c r="B936" s="10"/>
      <c r="C936" s="10"/>
      <c r="D936" s="10"/>
      <c r="E936" s="10"/>
      <c r="F936" s="24"/>
      <c r="J936" s="22"/>
      <c r="R936" s="10"/>
      <c r="S936" s="10"/>
      <c r="T936" s="10"/>
    </row>
    <row r="937" ht="15.75" customHeight="1">
      <c r="B937" s="10"/>
      <c r="C937" s="10"/>
      <c r="D937" s="10"/>
      <c r="E937" s="10"/>
      <c r="F937" s="24"/>
      <c r="J937" s="22"/>
      <c r="R937" s="10"/>
      <c r="S937" s="10"/>
      <c r="T937" s="10"/>
    </row>
    <row r="938" ht="15.75" customHeight="1">
      <c r="B938" s="10"/>
      <c r="C938" s="10"/>
      <c r="D938" s="10"/>
      <c r="E938" s="10"/>
      <c r="F938" s="24"/>
      <c r="J938" s="22"/>
      <c r="R938" s="10"/>
      <c r="S938" s="10"/>
      <c r="T938" s="10"/>
    </row>
    <row r="939" ht="15.75" customHeight="1">
      <c r="B939" s="10"/>
      <c r="C939" s="10"/>
      <c r="D939" s="10"/>
      <c r="E939" s="10"/>
      <c r="F939" s="24"/>
      <c r="J939" s="22"/>
      <c r="R939" s="10"/>
      <c r="S939" s="10"/>
      <c r="T939" s="10"/>
    </row>
    <row r="940" ht="15.75" customHeight="1">
      <c r="B940" s="10"/>
      <c r="C940" s="10"/>
      <c r="D940" s="10"/>
      <c r="E940" s="10"/>
      <c r="F940" s="24"/>
      <c r="J940" s="22"/>
      <c r="R940" s="10"/>
      <c r="S940" s="10"/>
      <c r="T940" s="10"/>
    </row>
    <row r="941" ht="15.75" customHeight="1">
      <c r="B941" s="10"/>
      <c r="C941" s="10"/>
      <c r="D941" s="10"/>
      <c r="E941" s="10"/>
      <c r="F941" s="24"/>
      <c r="J941" s="22"/>
      <c r="R941" s="10"/>
      <c r="S941" s="10"/>
      <c r="T941" s="10"/>
    </row>
    <row r="942" ht="15.75" customHeight="1">
      <c r="B942" s="10"/>
      <c r="C942" s="10"/>
      <c r="D942" s="10"/>
      <c r="E942" s="10"/>
      <c r="F942" s="24"/>
      <c r="J942" s="22"/>
      <c r="R942" s="10"/>
      <c r="S942" s="10"/>
      <c r="T942" s="10"/>
    </row>
    <row r="943" ht="15.75" customHeight="1">
      <c r="B943" s="10"/>
      <c r="C943" s="10"/>
      <c r="D943" s="10"/>
      <c r="E943" s="10"/>
      <c r="F943" s="24"/>
      <c r="J943" s="22"/>
      <c r="R943" s="10"/>
      <c r="S943" s="10"/>
      <c r="T943" s="10"/>
    </row>
    <row r="944" ht="15.75" customHeight="1">
      <c r="B944" s="10"/>
      <c r="C944" s="10"/>
      <c r="D944" s="10"/>
      <c r="E944" s="10"/>
      <c r="F944" s="24"/>
      <c r="J944" s="22"/>
      <c r="R944" s="10"/>
      <c r="S944" s="10"/>
      <c r="T944" s="10"/>
    </row>
    <row r="945" ht="15.75" customHeight="1">
      <c r="B945" s="10"/>
      <c r="C945" s="10"/>
      <c r="D945" s="10"/>
      <c r="E945" s="10"/>
      <c r="F945" s="24"/>
      <c r="J945" s="22"/>
      <c r="R945" s="10"/>
      <c r="S945" s="10"/>
      <c r="T945" s="10"/>
    </row>
    <row r="946" ht="15.75" customHeight="1">
      <c r="B946" s="10"/>
      <c r="C946" s="10"/>
      <c r="D946" s="10"/>
      <c r="E946" s="10"/>
      <c r="F946" s="24"/>
      <c r="J946" s="22"/>
      <c r="R946" s="10"/>
      <c r="S946" s="10"/>
      <c r="T946" s="10"/>
    </row>
    <row r="947" ht="15.75" customHeight="1">
      <c r="B947" s="10"/>
      <c r="C947" s="10"/>
      <c r="D947" s="10"/>
      <c r="E947" s="10"/>
      <c r="F947" s="24"/>
      <c r="J947" s="22"/>
      <c r="R947" s="10"/>
      <c r="S947" s="10"/>
      <c r="T947" s="10"/>
    </row>
    <row r="948" ht="15.75" customHeight="1">
      <c r="B948" s="10"/>
      <c r="C948" s="10"/>
      <c r="D948" s="10"/>
      <c r="E948" s="10"/>
      <c r="F948" s="24"/>
      <c r="J948" s="22"/>
      <c r="R948" s="10"/>
      <c r="S948" s="10"/>
      <c r="T948" s="10"/>
    </row>
    <row r="949" ht="15.75" customHeight="1">
      <c r="B949" s="10"/>
      <c r="C949" s="10"/>
      <c r="D949" s="10"/>
      <c r="E949" s="10"/>
      <c r="F949" s="24"/>
      <c r="J949" s="22"/>
      <c r="R949" s="10"/>
      <c r="S949" s="10"/>
      <c r="T949" s="10"/>
    </row>
    <row r="950" ht="15.75" customHeight="1">
      <c r="B950" s="10"/>
      <c r="C950" s="10"/>
      <c r="D950" s="10"/>
      <c r="E950" s="10"/>
      <c r="F950" s="24"/>
      <c r="J950" s="22"/>
      <c r="R950" s="10"/>
      <c r="S950" s="10"/>
      <c r="T950" s="10"/>
    </row>
    <row r="951" ht="15.75" customHeight="1">
      <c r="B951" s="10"/>
      <c r="C951" s="10"/>
      <c r="D951" s="10"/>
      <c r="E951" s="10"/>
      <c r="F951" s="24"/>
      <c r="J951" s="22"/>
      <c r="R951" s="10"/>
      <c r="S951" s="10"/>
      <c r="T951" s="10"/>
    </row>
    <row r="952" ht="15.75" customHeight="1">
      <c r="B952" s="10"/>
      <c r="C952" s="10"/>
      <c r="D952" s="10"/>
      <c r="E952" s="10"/>
      <c r="F952" s="24"/>
      <c r="J952" s="22"/>
      <c r="R952" s="10"/>
      <c r="S952" s="10"/>
      <c r="T952" s="10"/>
    </row>
    <row r="953" ht="15.75" customHeight="1">
      <c r="B953" s="10"/>
      <c r="C953" s="10"/>
      <c r="D953" s="10"/>
      <c r="E953" s="10"/>
      <c r="F953" s="24"/>
      <c r="J953" s="22"/>
      <c r="R953" s="10"/>
      <c r="S953" s="10"/>
      <c r="T953" s="10"/>
    </row>
    <row r="954" ht="15.75" customHeight="1">
      <c r="B954" s="10"/>
      <c r="C954" s="10"/>
      <c r="D954" s="10"/>
      <c r="E954" s="10"/>
      <c r="F954" s="24"/>
      <c r="J954" s="22"/>
      <c r="R954" s="10"/>
      <c r="S954" s="10"/>
      <c r="T954" s="10"/>
    </row>
    <row r="955" ht="15.75" customHeight="1">
      <c r="B955" s="10"/>
      <c r="C955" s="10"/>
      <c r="D955" s="10"/>
      <c r="E955" s="10"/>
      <c r="F955" s="24"/>
      <c r="J955" s="22"/>
      <c r="R955" s="10"/>
      <c r="S955" s="10"/>
      <c r="T955" s="10"/>
    </row>
    <row r="956" ht="15.75" customHeight="1">
      <c r="B956" s="10"/>
      <c r="C956" s="10"/>
      <c r="D956" s="10"/>
      <c r="E956" s="10"/>
      <c r="F956" s="24"/>
      <c r="J956" s="22"/>
      <c r="R956" s="10"/>
      <c r="S956" s="10"/>
      <c r="T956" s="10"/>
    </row>
    <row r="957" ht="15.75" customHeight="1">
      <c r="B957" s="10"/>
      <c r="C957" s="10"/>
      <c r="D957" s="10"/>
      <c r="E957" s="10"/>
      <c r="F957" s="24"/>
      <c r="J957" s="22"/>
      <c r="R957" s="10"/>
      <c r="S957" s="10"/>
      <c r="T957" s="10"/>
    </row>
    <row r="958" ht="15.75" customHeight="1">
      <c r="B958" s="10"/>
      <c r="C958" s="10"/>
      <c r="D958" s="10"/>
      <c r="E958" s="10"/>
      <c r="F958" s="24"/>
      <c r="J958" s="22"/>
      <c r="R958" s="10"/>
      <c r="S958" s="10"/>
      <c r="T958" s="10"/>
    </row>
    <row r="959" ht="15.75" customHeight="1">
      <c r="B959" s="10"/>
      <c r="C959" s="10"/>
      <c r="D959" s="10"/>
      <c r="E959" s="10"/>
      <c r="F959" s="24"/>
      <c r="J959" s="22"/>
      <c r="R959" s="10"/>
      <c r="S959" s="10"/>
      <c r="T959" s="10"/>
    </row>
    <row r="960" ht="15.75" customHeight="1">
      <c r="B960" s="10"/>
      <c r="C960" s="10"/>
      <c r="D960" s="10"/>
      <c r="E960" s="10"/>
      <c r="F960" s="24"/>
      <c r="J960" s="22"/>
      <c r="R960" s="10"/>
      <c r="S960" s="10"/>
      <c r="T960" s="10"/>
    </row>
    <row r="961" ht="15.75" customHeight="1">
      <c r="B961" s="10"/>
      <c r="C961" s="10"/>
      <c r="D961" s="10"/>
      <c r="E961" s="10"/>
      <c r="F961" s="24"/>
      <c r="J961" s="22"/>
      <c r="R961" s="10"/>
      <c r="S961" s="10"/>
      <c r="T961" s="10"/>
    </row>
    <row r="962" ht="15.75" customHeight="1">
      <c r="B962" s="10"/>
      <c r="C962" s="10"/>
      <c r="D962" s="10"/>
      <c r="E962" s="10"/>
      <c r="F962" s="24"/>
      <c r="J962" s="22"/>
      <c r="R962" s="10"/>
      <c r="S962" s="10"/>
      <c r="T962" s="10"/>
    </row>
    <row r="963" ht="15.75" customHeight="1">
      <c r="B963" s="10"/>
      <c r="C963" s="10"/>
      <c r="D963" s="10"/>
      <c r="E963" s="10"/>
      <c r="F963" s="24"/>
      <c r="J963" s="22"/>
      <c r="R963" s="10"/>
      <c r="S963" s="10"/>
      <c r="T963" s="10"/>
    </row>
    <row r="964" ht="15.75" customHeight="1">
      <c r="B964" s="10"/>
      <c r="C964" s="10"/>
      <c r="D964" s="10"/>
      <c r="E964" s="10"/>
      <c r="F964" s="24"/>
      <c r="J964" s="22"/>
      <c r="R964" s="10"/>
      <c r="S964" s="10"/>
      <c r="T964" s="10"/>
    </row>
    <row r="965" ht="15.75" customHeight="1">
      <c r="B965" s="10"/>
      <c r="C965" s="10"/>
      <c r="D965" s="10"/>
      <c r="E965" s="10"/>
      <c r="F965" s="24"/>
      <c r="J965" s="22"/>
      <c r="R965" s="10"/>
      <c r="S965" s="10"/>
      <c r="T965" s="10"/>
    </row>
    <row r="966" ht="15.75" customHeight="1">
      <c r="B966" s="10"/>
      <c r="C966" s="10"/>
      <c r="D966" s="10"/>
      <c r="E966" s="10"/>
      <c r="F966" s="24"/>
      <c r="J966" s="22"/>
      <c r="R966" s="10"/>
      <c r="S966" s="10"/>
      <c r="T966" s="10"/>
    </row>
    <row r="967" ht="15.75" customHeight="1">
      <c r="B967" s="10"/>
      <c r="C967" s="10"/>
      <c r="D967" s="10"/>
      <c r="E967" s="10"/>
      <c r="F967" s="24"/>
      <c r="J967" s="22"/>
      <c r="R967" s="10"/>
      <c r="S967" s="10"/>
      <c r="T967" s="10"/>
    </row>
    <row r="968" ht="15.75" customHeight="1">
      <c r="B968" s="10"/>
      <c r="C968" s="10"/>
      <c r="D968" s="10"/>
      <c r="E968" s="10"/>
      <c r="F968" s="24"/>
      <c r="J968" s="22"/>
      <c r="R968" s="10"/>
      <c r="S968" s="10"/>
      <c r="T968" s="10"/>
    </row>
    <row r="969" ht="15.75" customHeight="1">
      <c r="B969" s="10"/>
      <c r="C969" s="10"/>
      <c r="D969" s="10"/>
      <c r="E969" s="10"/>
      <c r="F969" s="24"/>
      <c r="J969" s="22"/>
      <c r="R969" s="10"/>
      <c r="S969" s="10"/>
      <c r="T969" s="10"/>
    </row>
    <row r="970" ht="15.75" customHeight="1">
      <c r="B970" s="10"/>
      <c r="C970" s="10"/>
      <c r="D970" s="10"/>
      <c r="E970" s="10"/>
      <c r="F970" s="24"/>
      <c r="J970" s="22"/>
      <c r="R970" s="10"/>
      <c r="S970" s="10"/>
      <c r="T970" s="10"/>
    </row>
    <row r="971" ht="15.75" customHeight="1">
      <c r="B971" s="10"/>
      <c r="C971" s="10"/>
      <c r="D971" s="10"/>
      <c r="E971" s="10"/>
      <c r="F971" s="24"/>
      <c r="J971" s="22"/>
      <c r="R971" s="10"/>
      <c r="S971" s="10"/>
      <c r="T971" s="10"/>
    </row>
    <row r="972" ht="15.75" customHeight="1">
      <c r="B972" s="10"/>
      <c r="C972" s="10"/>
      <c r="D972" s="10"/>
      <c r="E972" s="10"/>
      <c r="F972" s="24"/>
      <c r="J972" s="22"/>
      <c r="R972" s="10"/>
      <c r="S972" s="10"/>
      <c r="T972" s="10"/>
    </row>
    <row r="973" ht="15.75" customHeight="1">
      <c r="B973" s="10"/>
      <c r="C973" s="10"/>
      <c r="D973" s="10"/>
      <c r="E973" s="10"/>
      <c r="F973" s="24"/>
      <c r="J973" s="22"/>
      <c r="R973" s="10"/>
      <c r="S973" s="10"/>
      <c r="T973" s="10"/>
    </row>
    <row r="974" ht="15.75" customHeight="1">
      <c r="B974" s="10"/>
      <c r="C974" s="10"/>
      <c r="D974" s="10"/>
      <c r="E974" s="10"/>
      <c r="F974" s="24"/>
      <c r="J974" s="22"/>
      <c r="R974" s="10"/>
      <c r="S974" s="10"/>
      <c r="T974" s="10"/>
    </row>
    <row r="975" ht="15.75" customHeight="1">
      <c r="B975" s="10"/>
      <c r="C975" s="10"/>
      <c r="D975" s="10"/>
      <c r="E975" s="10"/>
      <c r="F975" s="24"/>
      <c r="J975" s="22"/>
      <c r="R975" s="10"/>
      <c r="S975" s="10"/>
      <c r="T975" s="10"/>
    </row>
    <row r="976" ht="15.75" customHeight="1">
      <c r="B976" s="10"/>
      <c r="C976" s="10"/>
      <c r="D976" s="10"/>
      <c r="E976" s="10"/>
      <c r="F976" s="24"/>
      <c r="J976" s="22"/>
      <c r="R976" s="10"/>
      <c r="S976" s="10"/>
      <c r="T976" s="10"/>
    </row>
    <row r="977" ht="15.75" customHeight="1">
      <c r="B977" s="10"/>
      <c r="C977" s="10"/>
      <c r="D977" s="10"/>
      <c r="E977" s="10"/>
      <c r="F977" s="24"/>
      <c r="J977" s="22"/>
      <c r="R977" s="10"/>
      <c r="S977" s="10"/>
      <c r="T977" s="10"/>
    </row>
    <row r="978" ht="15.75" customHeight="1">
      <c r="B978" s="10"/>
      <c r="C978" s="10"/>
      <c r="D978" s="10"/>
      <c r="E978" s="10"/>
      <c r="F978" s="24"/>
      <c r="J978" s="22"/>
      <c r="R978" s="10"/>
      <c r="S978" s="10"/>
      <c r="T978" s="10"/>
    </row>
    <row r="979" ht="15.75" customHeight="1">
      <c r="B979" s="10"/>
      <c r="C979" s="10"/>
      <c r="D979" s="10"/>
      <c r="E979" s="10"/>
      <c r="F979" s="24"/>
      <c r="J979" s="22"/>
      <c r="R979" s="10"/>
      <c r="S979" s="10"/>
      <c r="T979" s="10"/>
    </row>
    <row r="980" ht="15.75" customHeight="1">
      <c r="B980" s="10"/>
      <c r="C980" s="10"/>
      <c r="D980" s="10"/>
      <c r="E980" s="10"/>
      <c r="F980" s="24"/>
      <c r="J980" s="22"/>
      <c r="R980" s="10"/>
      <c r="S980" s="10"/>
      <c r="T980" s="10"/>
    </row>
    <row r="981" ht="15.75" customHeight="1">
      <c r="B981" s="10"/>
      <c r="C981" s="10"/>
      <c r="D981" s="10"/>
      <c r="E981" s="10"/>
      <c r="F981" s="24"/>
      <c r="J981" s="22"/>
      <c r="R981" s="10"/>
      <c r="S981" s="10"/>
      <c r="T981" s="10"/>
    </row>
    <row r="982" ht="15.75" customHeight="1">
      <c r="B982" s="10"/>
      <c r="C982" s="10"/>
      <c r="D982" s="10"/>
      <c r="E982" s="10"/>
      <c r="F982" s="24"/>
      <c r="J982" s="22"/>
      <c r="R982" s="10"/>
      <c r="S982" s="10"/>
      <c r="T982" s="10"/>
    </row>
    <row r="983" ht="15.75" customHeight="1">
      <c r="B983" s="10"/>
      <c r="C983" s="10"/>
      <c r="D983" s="10"/>
      <c r="E983" s="10"/>
      <c r="F983" s="24"/>
      <c r="J983" s="22"/>
      <c r="R983" s="10"/>
      <c r="S983" s="10"/>
      <c r="T983" s="10"/>
    </row>
    <row r="984" ht="15.75" customHeight="1">
      <c r="B984" s="10"/>
      <c r="C984" s="10"/>
      <c r="D984" s="10"/>
      <c r="E984" s="10"/>
      <c r="F984" s="24"/>
      <c r="J984" s="22"/>
      <c r="R984" s="10"/>
      <c r="S984" s="10"/>
      <c r="T984" s="10"/>
    </row>
    <row r="985" ht="15.75" customHeight="1">
      <c r="B985" s="10"/>
      <c r="C985" s="10"/>
      <c r="D985" s="10"/>
      <c r="E985" s="10"/>
      <c r="F985" s="24"/>
      <c r="J985" s="22"/>
      <c r="R985" s="10"/>
      <c r="S985" s="10"/>
      <c r="T985" s="10"/>
    </row>
    <row r="986" ht="15.75" customHeight="1">
      <c r="B986" s="10"/>
      <c r="C986" s="10"/>
      <c r="D986" s="10"/>
      <c r="E986" s="10"/>
      <c r="F986" s="24"/>
      <c r="J986" s="22"/>
      <c r="R986" s="10"/>
      <c r="S986" s="10"/>
      <c r="T986" s="10"/>
    </row>
    <row r="987" ht="15.75" customHeight="1">
      <c r="B987" s="10"/>
      <c r="C987" s="10"/>
      <c r="D987" s="10"/>
      <c r="E987" s="10"/>
      <c r="F987" s="24"/>
      <c r="J987" s="22"/>
      <c r="R987" s="10"/>
      <c r="S987" s="10"/>
      <c r="T987" s="10"/>
    </row>
    <row r="988" ht="15.75" customHeight="1">
      <c r="B988" s="10"/>
      <c r="C988" s="10"/>
      <c r="D988" s="10"/>
      <c r="E988" s="10"/>
      <c r="F988" s="24"/>
      <c r="J988" s="22"/>
      <c r="R988" s="10"/>
      <c r="S988" s="10"/>
      <c r="T988" s="10"/>
    </row>
    <row r="989" ht="15.75" customHeight="1">
      <c r="B989" s="10"/>
      <c r="C989" s="10"/>
      <c r="D989" s="10"/>
      <c r="E989" s="10"/>
      <c r="F989" s="24"/>
      <c r="J989" s="22"/>
      <c r="R989" s="10"/>
      <c r="S989" s="10"/>
      <c r="T989" s="10"/>
    </row>
    <row r="990" ht="15.75" customHeight="1">
      <c r="B990" s="10"/>
      <c r="C990" s="10"/>
      <c r="D990" s="10"/>
      <c r="E990" s="10"/>
      <c r="F990" s="24"/>
      <c r="J990" s="22"/>
      <c r="R990" s="10"/>
      <c r="S990" s="10"/>
      <c r="T990" s="10"/>
    </row>
    <row r="991" ht="15.75" customHeight="1">
      <c r="B991" s="10"/>
      <c r="C991" s="10"/>
      <c r="D991" s="10"/>
      <c r="E991" s="10"/>
      <c r="F991" s="24"/>
      <c r="J991" s="22"/>
      <c r="R991" s="10"/>
      <c r="S991" s="10"/>
      <c r="T991" s="10"/>
    </row>
    <row r="992" ht="15.75" customHeight="1">
      <c r="B992" s="10"/>
      <c r="C992" s="10"/>
      <c r="D992" s="10"/>
      <c r="E992" s="10"/>
      <c r="F992" s="24"/>
      <c r="J992" s="22"/>
      <c r="R992" s="10"/>
      <c r="S992" s="10"/>
      <c r="T992" s="10"/>
    </row>
    <row r="993" ht="15.75" customHeight="1">
      <c r="B993" s="10"/>
      <c r="C993" s="10"/>
      <c r="D993" s="10"/>
      <c r="E993" s="10"/>
      <c r="F993" s="24"/>
      <c r="J993" s="22"/>
      <c r="R993" s="10"/>
      <c r="S993" s="10"/>
      <c r="T993" s="10"/>
    </row>
    <row r="994" ht="15.75" customHeight="1">
      <c r="B994" s="10"/>
      <c r="C994" s="10"/>
      <c r="D994" s="10"/>
      <c r="E994" s="10"/>
      <c r="F994" s="24"/>
      <c r="J994" s="22"/>
      <c r="R994" s="10"/>
      <c r="S994" s="10"/>
      <c r="T994" s="10"/>
    </row>
    <row r="995" ht="15.75" customHeight="1">
      <c r="B995" s="10"/>
      <c r="C995" s="10"/>
      <c r="D995" s="10"/>
      <c r="E995" s="10"/>
      <c r="F995" s="24"/>
      <c r="J995" s="22"/>
      <c r="R995" s="10"/>
      <c r="S995" s="10"/>
      <c r="T995" s="10"/>
    </row>
    <row r="996" ht="15.75" customHeight="1">
      <c r="B996" s="10"/>
      <c r="C996" s="10"/>
      <c r="D996" s="10"/>
      <c r="E996" s="10"/>
      <c r="F996" s="24"/>
      <c r="J996" s="22"/>
      <c r="R996" s="10"/>
      <c r="S996" s="10"/>
      <c r="T996" s="10"/>
    </row>
    <row r="997" ht="15.75" customHeight="1">
      <c r="B997" s="10"/>
      <c r="C997" s="10"/>
      <c r="D997" s="10"/>
      <c r="E997" s="10"/>
      <c r="F997" s="24"/>
      <c r="J997" s="22"/>
      <c r="R997" s="10"/>
      <c r="S997" s="10"/>
      <c r="T997" s="10"/>
    </row>
    <row r="998" ht="15.75" customHeight="1">
      <c r="B998" s="10"/>
      <c r="C998" s="10"/>
      <c r="D998" s="10"/>
      <c r="E998" s="10"/>
      <c r="F998" s="24"/>
      <c r="J998" s="22"/>
      <c r="R998" s="10"/>
      <c r="S998" s="10"/>
      <c r="T998" s="10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2020-02-05T23:03:11Z</dcterms:created>
  <dc:creator>Greg Tamer</dc:creator>
</cp:coreProperties>
</file>