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rm Rosters" sheetId="1" r:id="rId3"/>
    <sheet state="visible" name="Farm Changes" sheetId="2" r:id="rId4"/>
    <sheet state="visible" name="Rules" sheetId="3" r:id="rId5"/>
    <sheet state="visible" name="4-Cost Cuts" sheetId="4" r:id="rId6"/>
    <sheet state="visible" name="BP Top 101 2024" sheetId="5" r:id="rId7"/>
    <sheet state="visible" name="BP Top 101 2023" sheetId="6" r:id="rId8"/>
    <sheet state="visible" name="2024 Draft" sheetId="7" r:id="rId9"/>
    <sheet state="visible" name="2023 Draft" sheetId="8" r:id="rId10"/>
    <sheet state="visible" name="2022 Draft" sheetId="9" r:id="rId11"/>
    <sheet state="visible" name="2021 Draft" sheetId="10" r:id="rId12"/>
    <sheet state="visible" name="2020 Draft" sheetId="11" r:id="rId13"/>
    <sheet state="visible" name="2019 Draft" sheetId="12" r:id="rId14"/>
    <sheet state="visible" name="2018 Draft" sheetId="13" r:id="rId15"/>
    <sheet state="visible" name="2017 Draft" sheetId="14" r:id="rId16"/>
    <sheet state="visible" name="2016 Draft" sheetId="15" r:id="rId17"/>
    <sheet state="visible" name="2015 Draft" sheetId="16" r:id="rId18"/>
    <sheet state="visible" name="2014 Draft" sheetId="17" r:id="rId19"/>
    <sheet state="visible" name="2013 Draft" sheetId="18" r:id="rId20"/>
    <sheet state="visible" name="2012 Draft" sheetId="19" r:id="rId21"/>
  </sheets>
  <definedNames>
    <definedName hidden="1" localSheetId="0" name="_xlnm._FilterDatabase">'Farm Rosters'!$A$1:$H$90</definedName>
    <definedName hidden="1" localSheetId="7" name="_xlnm._FilterDatabase">'2023 Draft'!$A$1:$P$152</definedName>
    <definedName hidden="1" localSheetId="8" name="_xlnm._FilterDatabase">'2022 Draft'!$A$1:$O$155</definedName>
    <definedName hidden="1" localSheetId="9" name="_xlnm._FilterDatabase">'2021 Draft'!$A$1:$O$158</definedName>
    <definedName hidden="1" localSheetId="10" name="_xlnm._FilterDatabase">'2020 Draft'!$A$1:$O$150</definedName>
    <definedName hidden="1" localSheetId="0" name="Z_F8D78781_0CC1_4E28_8DDC_EC1500231830_.wvu.FilterData">'Farm Rosters'!$A$1:$H$940</definedName>
    <definedName hidden="1" localSheetId="0" name="Z_14759CFC_CEC5_43BA_8985_8950549B914C_.wvu.FilterData">'Farm Rosters'!$A$1:$H$940</definedName>
  </definedNames>
  <calcPr/>
  <customWorkbookViews>
    <customWorkbookView activeSheetId="0" maximized="1" windowHeight="0" windowWidth="0" guid="{14759CFC-CEC5-43BA-8985-8950549B914C}" name="Filter by HBL team"/>
    <customWorkbookView activeSheetId="0" maximized="1" windowHeight="0" windowWidth="0" guid="{F8D78781-0CC1-4E28-8DDC-EC1500231830}" name="Filter 1"/>
  </customWorkbookViews>
  <pivotCaches>
    <pivotCache cacheId="0" r:id="rId22"/>
  </pivotCaches>
</workbook>
</file>

<file path=xl/sharedStrings.xml><?xml version="1.0" encoding="utf-8"?>
<sst xmlns="http://schemas.openxmlformats.org/spreadsheetml/2006/main" count="7725" uniqueCount="1895">
  <si>
    <t>Eligible?</t>
  </si>
  <si>
    <t>Player</t>
  </si>
  <si>
    <t>Position</t>
  </si>
  <si>
    <t>MLB Team</t>
  </si>
  <si>
    <t>BP Rank</t>
  </si>
  <si>
    <t>Status</t>
  </si>
  <si>
    <t>HBL Team</t>
  </si>
  <si>
    <t>Yes</t>
  </si>
  <si>
    <t>Abel, Mick</t>
  </si>
  <si>
    <t>P</t>
  </si>
  <si>
    <t>Phi</t>
  </si>
  <si>
    <t>CS</t>
  </si>
  <si>
    <t>Luisangel Acuna</t>
  </si>
  <si>
    <t>Acuna, Luisangel</t>
  </si>
  <si>
    <t>SS</t>
  </si>
  <si>
    <t>NYM</t>
  </si>
  <si>
    <t>BotLC</t>
  </si>
  <si>
    <t>AC</t>
  </si>
  <si>
    <t>Alcantara, Kevin</t>
  </si>
  <si>
    <t>OF</t>
  </si>
  <si>
    <t>ChC</t>
  </si>
  <si>
    <t>SJ</t>
  </si>
  <si>
    <t>Nacho Alvarez, Jr.</t>
  </si>
  <si>
    <t>Alvarez Jr., Nacho</t>
  </si>
  <si>
    <t>ATL</t>
  </si>
  <si>
    <t>Amador, Adael</t>
  </si>
  <si>
    <t>IF</t>
  </si>
  <si>
    <t>Col</t>
  </si>
  <si>
    <t>DSL</t>
  </si>
  <si>
    <t>Anthony, Roman</t>
  </si>
  <si>
    <t>Bos</t>
  </si>
  <si>
    <t>JBB</t>
  </si>
  <si>
    <t>Drake Baldwin</t>
  </si>
  <si>
    <t>Baldwin, Drake</t>
  </si>
  <si>
    <t>C</t>
  </si>
  <si>
    <t>JWC</t>
  </si>
  <si>
    <t>Basallo, Samuel</t>
  </si>
  <si>
    <t>Bal</t>
  </si>
  <si>
    <t>WG</t>
  </si>
  <si>
    <t>LGII</t>
  </si>
  <si>
    <t>Baty, Brett</t>
  </si>
  <si>
    <t>3B</t>
  </si>
  <si>
    <t>NYN</t>
  </si>
  <si>
    <t>MGWB</t>
  </si>
  <si>
    <t>Baz, Shane</t>
  </si>
  <si>
    <t>TB</t>
  </si>
  <si>
    <t>Berry, Jacob</t>
  </si>
  <si>
    <t>Mia</t>
  </si>
  <si>
    <t>Bleis, Miguel</t>
  </si>
  <si>
    <t>Grand Total</t>
  </si>
  <si>
    <t>Junior Caminero</t>
  </si>
  <si>
    <t>Caminero, Junior</t>
  </si>
  <si>
    <t>Kristian Campbell</t>
  </si>
  <si>
    <t>Campbell, Kristian</t>
  </si>
  <si>
    <t>IF/OF</t>
  </si>
  <si>
    <t>Cartaya, Diego</t>
  </si>
  <si>
    <t>LAD</t>
  </si>
  <si>
    <t>Chandler, Bubba</t>
  </si>
  <si>
    <t>Pit</t>
  </si>
  <si>
    <t>Note - MGWB permitted 11 on farm because Ohtani takes up two active roster spots. Get with it Yayhoo!</t>
  </si>
  <si>
    <t>Clark, Max</t>
  </si>
  <si>
    <t>Det</t>
  </si>
  <si>
    <t>Clifford, Ryan</t>
  </si>
  <si>
    <t>OF/1B</t>
  </si>
  <si>
    <t>Collier, Cam</t>
  </si>
  <si>
    <t>CIN</t>
  </si>
  <si>
    <t>Corry, Seth</t>
  </si>
  <si>
    <t>SFG</t>
  </si>
  <si>
    <t>Crews, Dylan</t>
  </si>
  <si>
    <t>Was</t>
  </si>
  <si>
    <t>Crow-Armstrong, Pete</t>
  </si>
  <si>
    <t>Deyvision De Los Santos</t>
  </si>
  <si>
    <t>De Los Santos, Deyvision</t>
  </si>
  <si>
    <t>1B/3B</t>
  </si>
  <si>
    <t>AZ</t>
  </si>
  <si>
    <t>De Paula, Josue</t>
  </si>
  <si>
    <t>DeLauter, Chase</t>
  </si>
  <si>
    <t>Cle</t>
  </si>
  <si>
    <t>Dominguez, Jasson</t>
  </si>
  <si>
    <t>NYA</t>
  </si>
  <si>
    <t>Colt Emerson</t>
  </si>
  <si>
    <t>Emerson, Colt</t>
  </si>
  <si>
    <t>Sea</t>
  </si>
  <si>
    <t>Espino, Daniel</t>
  </si>
  <si>
    <t>Ford, Harry</t>
  </si>
  <si>
    <t>Fulton, Dax</t>
  </si>
  <si>
    <t>Gilbert, Drew</t>
  </si>
  <si>
    <t>Green, Elijah</t>
  </si>
  <si>
    <t>Groshans, Jordan</t>
  </si>
  <si>
    <t>3B,SS</t>
  </si>
  <si>
    <t>Tor</t>
  </si>
  <si>
    <t>Jackson Holliday</t>
  </si>
  <si>
    <t>Holliday, Jackson</t>
  </si>
  <si>
    <t>Horton, Cade</t>
  </si>
  <si>
    <t>House, Brady</t>
  </si>
  <si>
    <t>Walker Jenkins</t>
  </si>
  <si>
    <t>Jenkins, Walker</t>
  </si>
  <si>
    <t>MIN</t>
  </si>
  <si>
    <t>Jobe, Jackson</t>
  </si>
  <si>
    <t>Johnson, Termarr</t>
  </si>
  <si>
    <t>2B</t>
  </si>
  <si>
    <t>Jones, Druw</t>
  </si>
  <si>
    <t>Ari</t>
  </si>
  <si>
    <t>Jones, Spencer</t>
  </si>
  <si>
    <t>Kjerstad, Heston</t>
  </si>
  <si>
    <t>1B</t>
  </si>
  <si>
    <t>Langford, Wyatt</t>
  </si>
  <si>
    <t>Tex</t>
  </si>
  <si>
    <t>Lawlar, Jordan</t>
  </si>
  <si>
    <t>Brooks Lee</t>
  </si>
  <si>
    <t>Lee, Brooks</t>
  </si>
  <si>
    <t>Min</t>
  </si>
  <si>
    <t>Leiter, Jack</t>
  </si>
  <si>
    <t>Lesko, Dylan</t>
  </si>
  <si>
    <t>SD</t>
  </si>
  <si>
    <t>Joey Loperfido</t>
  </si>
  <si>
    <t>Loperfido, Joey</t>
  </si>
  <si>
    <t>Hou</t>
  </si>
  <si>
    <t>Rhett Lowder</t>
  </si>
  <si>
    <t>Lowder, Rhett</t>
  </si>
  <si>
    <t>Cin</t>
  </si>
  <si>
    <t>Marco Luciano</t>
  </si>
  <si>
    <t>Luciano, Marco</t>
  </si>
  <si>
    <t>SF</t>
  </si>
  <si>
    <t>Martinez, Orelvis</t>
  </si>
  <si>
    <t>Mauricio, Ronny</t>
  </si>
  <si>
    <t>Mayer, Marcelo</t>
  </si>
  <si>
    <t>Mayo, Coby</t>
  </si>
  <si>
    <t>McGarry, Griff</t>
  </si>
  <si>
    <t>Merrill, Jackson</t>
  </si>
  <si>
    <t>Mervis, Matt</t>
  </si>
  <si>
    <t>Meyer, Max</t>
  </si>
  <si>
    <t>NA</t>
  </si>
  <si>
    <t>Meyer, Noble</t>
  </si>
  <si>
    <t>Jacob Misiorowski</t>
  </si>
  <si>
    <t>Misirowski, Jacob</t>
  </si>
  <si>
    <t>SP</t>
  </si>
  <si>
    <t>Mil</t>
  </si>
  <si>
    <t>Montgomery, Colson</t>
  </si>
  <si>
    <t>ChA</t>
  </si>
  <si>
    <t>Nastrini, Nick</t>
  </si>
  <si>
    <t>Arjun Nimmala</t>
  </si>
  <si>
    <t>Nimmala, Arjun</t>
  </si>
  <si>
    <t>Painter, Andrew</t>
  </si>
  <si>
    <t>Parada, Kevin</t>
  </si>
  <si>
    <t>Perez, Franklin</t>
  </si>
  <si>
    <t>Priester, Quinn</t>
  </si>
  <si>
    <t>PIT</t>
  </si>
  <si>
    <t>Jeferson Quero</t>
  </si>
  <si>
    <t>Quero, Jeferson</t>
  </si>
  <si>
    <t>MIL</t>
  </si>
  <si>
    <t>Ramirez, Alex</t>
  </si>
  <si>
    <t>Ramos, Bryan</t>
  </si>
  <si>
    <t>Brayan Rocchio</t>
  </si>
  <si>
    <t>Rocchio, Brayan</t>
  </si>
  <si>
    <t>Rodriguez, Emmanuel</t>
  </si>
  <si>
    <t>Ethan Salas</t>
  </si>
  <si>
    <t>Salas, Ethan</t>
  </si>
  <si>
    <t>Schultz, Noah</t>
  </si>
  <si>
    <t>Scott, Christian</t>
  </si>
  <si>
    <t>Shaw, Matt</t>
  </si>
  <si>
    <t>AJ Smith-Shawver</t>
  </si>
  <si>
    <t>Smith-Shawver, AJ</t>
  </si>
  <si>
    <t>Atl</t>
  </si>
  <si>
    <t>Soderstrom, Tyler</t>
  </si>
  <si>
    <t>Oak</t>
  </si>
  <si>
    <t>Sproat, Brandon</t>
  </si>
  <si>
    <t>Thorpe, Drew</t>
  </si>
  <si>
    <t>Tiedemann, Ricky</t>
  </si>
  <si>
    <t>Valera, George</t>
  </si>
  <si>
    <t>CF</t>
  </si>
  <si>
    <t>Hurston Waldrep</t>
  </si>
  <si>
    <t>Waldrep, Hurston</t>
  </si>
  <si>
    <t>Jordan Walker</t>
  </si>
  <si>
    <t>Walker, Jordan</t>
  </si>
  <si>
    <t>STL</t>
  </si>
  <si>
    <t>Williams, Carson</t>
  </si>
  <si>
    <t>Williams, Jett</t>
  </si>
  <si>
    <t>Jacob Wilson</t>
  </si>
  <si>
    <t>Wilson, Jacob</t>
  </si>
  <si>
    <t>Wood, James</t>
  </si>
  <si>
    <t>Woods Richardson, Simeon</t>
  </si>
  <si>
    <t>Processed?</t>
  </si>
  <si>
    <t>Date</t>
  </si>
  <si>
    <t>Transaction</t>
  </si>
  <si>
    <t>Notes</t>
  </si>
  <si>
    <t>Jay and Bob's Boys - Swapping Nomar Mazara to active and Archie Bradley down</t>
  </si>
  <si>
    <t>Lindor removed from LGII list because he is already on active roster.</t>
  </si>
  <si>
    <t>Jars move Valasquez from farm to active.</t>
  </si>
  <si>
    <t>Jay and Bob's Boy - Blake Swihart (C-Bos) to the farm</t>
  </si>
  <si>
    <t>Pete O'Brien to the farm for the STORAGE JARS</t>
  </si>
  <si>
    <t>JARS - Buxton up, Moya down</t>
  </si>
  <si>
    <t>JARS - Severino down, Velasquez up.</t>
  </si>
  <si>
    <t>Severino was never dropped from active roster by JARS.</t>
  </si>
  <si>
    <t>Boys - Urias up</t>
  </si>
  <si>
    <t>Wonderboys - Adding Almora, sending Grichuk (NA) to the farm</t>
  </si>
  <si>
    <t>Goats - Bringing up Willson Contreras, dropping Ianetta.</t>
  </si>
  <si>
    <t>Wonderboys - Calling Grichuk back up, adding Socrates Brito (OF-Ari) to the farm</t>
  </si>
  <si>
    <t>Giants - Sending Michael Conforto (NA) to the farm and dropping Forrest Wall (2B-COL) to make room.</t>
  </si>
  <si>
    <t>Clones - Taillon up for his start tomorrow. Giolito back down.</t>
  </si>
  <si>
    <t>Giants - Michael Conforto (OF-NYM) is back in the bigs. Leaving farm spot open.</t>
  </si>
  <si>
    <t>Wonderboys - Nimmo up, Almora down</t>
  </si>
  <si>
    <t>JARS - Buxton Down. We're being patient.</t>
  </si>
  <si>
    <t>Clones - Judge (OF-NYY) up to join Bundy and Taillon as PPs on the active roster.</t>
  </si>
  <si>
    <t>Strangers - ARod to farm, Dahl to active roste.r</t>
  </si>
  <si>
    <t>Wonderboys - Sending Brito to the farm, dropping Domingo Santana from the farm</t>
  </si>
  <si>
    <t>Clones - Josh Bell (RF/1B-PIT) up to the main roster.</t>
  </si>
  <si>
    <t>Strangers - Cutting Alex Rodriguez from the farm. Thanks for 17 seasons!</t>
  </si>
  <si>
    <t>JARS - Buxton deleted since on active.</t>
  </si>
  <si>
    <t>Clones - Gialito deleted from farm since also on active roster.</t>
  </si>
  <si>
    <t>Jorge Mateo (SS-NYA), cut Dilson Herrera (2B-NYN) from farm. Didn't process this back in 2016 for Harnisches.</t>
  </si>
  <si>
    <t>Garrett up to Active, Weaver down to the Farm.</t>
  </si>
  <si>
    <t>Boys calling up Alex Bregman and leaving the pp spot blank</t>
  </si>
  <si>
    <t>Space Loop call Up Max Kepler, send Nick Senzel to farm</t>
  </si>
  <si>
    <t>Clones - Bellinger up to active, Lucas Giolito (P-ChA) back down to the farm.</t>
  </si>
  <si>
    <t>Wonderboys - Ian Happ up to active.</t>
  </si>
  <si>
    <t>Wonderboys - Ian Happ back to the farm.</t>
  </si>
  <si>
    <t>Boys - Julio Urias down to the empty spot on my farm</t>
  </si>
  <si>
    <t>Strangers - Chapman up to active roster; leaving farm spot empty</t>
  </si>
  <si>
    <t>Strangers - Nick Williams up, David Dahl to the farm</t>
  </si>
  <si>
    <t>Wonderboys - Renfroe (NA) down, Happ back up</t>
  </si>
  <si>
    <t>- Move Mike Soroka (P-Atl) and Walker Buehler (P-LAD) to the farm.</t>
  </si>
  <si>
    <t>This should take the Giants down to 30 on the active roster.</t>
  </si>
  <si>
    <t>- Cut Sean Newcomb (P-Atl) and Will Craig (3B-Pit) from the farm to make room.</t>
  </si>
  <si>
    <t>Goats - One minor item, but Berrios is on my ML roster and can be removed from the farm list. Thanks!</t>
  </si>
  <si>
    <t>Jars - Cut Andy Ibanez, Stephen Moya, Jacob Nottingham, Pete O'Brien,</t>
  </si>
  <si>
    <t>Jars - Gallo already on active roster. Can be removed from farm list.</t>
  </si>
  <si>
    <t>Jars - Andujar up, Seager released</t>
  </si>
  <si>
    <t xml:space="preserve">Clones - Calling up Acuna. Duh. </t>
  </si>
  <si>
    <t>Clones - Calling up Kelly for a bit.</t>
  </si>
  <si>
    <t>Wonderboys - Add Peter Alonso (1B-NYM) to farm, cut Socrates Brito (OF-Ari)</t>
  </si>
  <si>
    <t>Giants - Add Christin Stewart (LF-Det) to farm, cut Michael Chavis (3B-Bos)</t>
  </si>
  <si>
    <t>Clones - Sending Carson Kelly (C-StL) back to farm, moving Juan Soto (OF-Was) from farm to active.</t>
  </si>
  <si>
    <t>Boys - Ahmed Rosario moved from farm to active.</t>
  </si>
  <si>
    <t>BotLC - Austin Meadows (OF-Pit) moved from farm to active.</t>
  </si>
  <si>
    <t>Boys - Gleybar Torres moved from farm to active.</t>
  </si>
  <si>
    <t>BotLC - Austin Meadows (OF-Pit) moved from active to farm.</t>
  </si>
  <si>
    <t>Giants - Add Alex Kirilloff (OF-Min) and Jesus Luzardo (P-Oak), cut Scott Kingery (IF-Phi) and Jason Groome (P-Bos)</t>
  </si>
  <si>
    <t>Giants - Sent Danny Jansen (C-Tor) to the farm, cut Michael Baez (P-SD) from the farm.</t>
  </si>
  <si>
    <t>Space Loop - Jack Flaherty removed from farm since on active roster as well.</t>
  </si>
  <si>
    <t>31 Palms - Willy Adames (SS-TB) removed from farm since on active roster as well.</t>
  </si>
  <si>
    <t>MGWB - Francisco Mejia (SD - C) moved from farm to active roster</t>
  </si>
  <si>
    <t>MGWB - Ian Happ (ChC - 3B/OF - NA) to the farm and moving Pete Alonso (NYM - 1B) to active.</t>
  </si>
  <si>
    <t>Strangers - Moved Chris Paddack (P-SD) from farm to active, moved Chance Sisco and Franklin Barreto from active to farm.</t>
  </si>
  <si>
    <t>Harnisches activate Victor Robles and drop Billy Hamilton from active roster.</t>
  </si>
  <si>
    <t>Strangers moving Alex Reyes from active to farm since he's NA.</t>
  </si>
  <si>
    <t>Clones - Okay, bringing Vlad the Impaler II up to the active roster.</t>
  </si>
  <si>
    <t>Wonderboys - Calling up Carter Kieboom and sending Dallas Keuchel (NA) to the farm</t>
  </si>
  <si>
    <t>Giants - Calling up Clint Frazier (LF-NYY) and add Brady Singer (P-KC) to the farm.</t>
  </si>
  <si>
    <t>Wonderboys - Sending Carter Kieboom (Was - SS) back down to the farm, dropping Ian Happ (ChC - 2B, OF) from farm roster.</t>
  </si>
  <si>
    <t>Wonderboys - Mejia (C-SD) down, Keuchel to active roster</t>
  </si>
  <si>
    <t>JARS - Will put Gonsolin on the farm. With Eloy up for good, I should have an open spot, no?</t>
  </si>
  <si>
    <t>Wonderboys - Move Dylan Cease (CHW-P) from farm to active. Add Anthony Kay (NYM-P) to farm.</t>
  </si>
  <si>
    <t>Giants - Sending NA-tagged Clint Frazier (OF-NYY) back down to the farm and dropping Christin Stewart (OF-Det) from the farm.</t>
  </si>
  <si>
    <t>JARS  - Logan Allen to Farm</t>
  </si>
  <si>
    <t>Giants - Add Nate Pearson (P-Tor) to the farm and drop Corey Ray (OF-Mil) from the farm.</t>
  </si>
  <si>
    <t>Giants - Little Giants II move Mike Soroka (Atl-P) from the farm to the active roster.</t>
  </si>
  <si>
    <t>JARS - Commish noted Eloy Jimenez now on active roster; removed from farm.</t>
  </si>
  <si>
    <t>Strangers - Move Keston Hiura and Chance Sisco from active to farm.</t>
  </si>
  <si>
    <t>Strangers - Nolan Jones (3B-Cle) and Grayson Rodriguez (P-Bal) added to the farm</t>
  </si>
  <si>
    <t>Giants - move Clint Frazier (OF-NYY) from farm to active, add Jordan Groshans (Tor-SS) and Seth Beer (LF-Atl) to the farm. (Beer now on Giants active roster. -Greg)</t>
  </si>
  <si>
    <t>Clones - move Kolby Allard (P-Atl) from farm to actvive.</t>
  </si>
  <si>
    <t>Goats - I'll need to cut Anthony Alford from the farm and add Aquino. Should be at 30.</t>
  </si>
  <si>
    <t>Brandon Lowe (2B-TB) and Will Smith (C-LAD) were farm eligible last season; stash them on the farm by dropping Jordan Groshans (SS-Tor) and Jonathan India (3B-Cin) from the farm.</t>
  </si>
  <si>
    <t>Giants - Just realized that Mike Soroka (P-Atl) was also farm eligible last year.  I would like to stash Mike on the farm instead of Brandon Lowe.</t>
  </si>
  <si>
    <t>Strangers - We move currently-still-farm-eligible Keston Huira, Nick Anderson,</t>
  </si>
  <si>
    <t>Chris Paddack, Mike Yastrzemski, and Luis Arraez to the farm, cutting</t>
  </si>
  <si>
    <t>Griffin Canning, Esteven Florial, Garrett Hampson, Alex Reyes, and</t>
  </si>
  <si>
    <t>Franklin Barreto from the farm.</t>
  </si>
  <si>
    <t>Space Loop move Nick Senzel, Kyle Tucker, and Luis Robert to active roster *before* the keeper deadline.</t>
  </si>
  <si>
    <t>Strangers move Paddack, Yaz, Arraez, Huira, and Anderson back to active.</t>
  </si>
  <si>
    <t>Giants move Mike Soroka (P-Atl) and Will Smith (C-LAD) back to the active roster</t>
  </si>
  <si>
    <t>Boys - Julio Urias removed from farm since already on active roster.</t>
  </si>
  <si>
    <t>Giants - Moving Nate Pearson (SP-Tor) from the farm to active and AJ Puk (SP-Oak) from active to the farm.</t>
  </si>
  <si>
    <t>WonderBoys move Jordan Hicks (NA) from active to farm, move Anthony Kay from farm to active</t>
  </si>
  <si>
    <t>DSL - Mize from the farm to active</t>
  </si>
  <si>
    <t>Goats - adding Bart and putting Stroman on farm.</t>
  </si>
  <si>
    <t>MGWB - Ian Anderson (ATL - P; flute included) to active roster. David Peterson (NYM - P) to the farm.</t>
  </si>
  <si>
    <t>Clones - Morejon (P-SD) and Hoerner (UT-CHN) to the active roster, leaving Farm spots open.</t>
  </si>
  <si>
    <t>MGWB - Justus Sheffield to active; Anthony Kay to the farm</t>
  </si>
  <si>
    <t>Goats - Joey Bart moved to the farm</t>
  </si>
  <si>
    <t>Giants - Nate Pearson moved to the farm</t>
  </si>
  <si>
    <t>Boys - Tyler Stephenson from farm to active</t>
  </si>
  <si>
    <t>JARS - Hayes to the farm</t>
  </si>
  <si>
    <t>Giants - Nate Pearson (SP-Tor) from farm to active, Tarik Skubal (P-Det) from active to farm</t>
  </si>
  <si>
    <t>WonderBoys - Jarrek Kelenic from farm to active</t>
  </si>
  <si>
    <t>Boys - Jazz Chisholm from farm to active</t>
  </si>
  <si>
    <t>WonderBoys - Huascar Ynoa (P-Atl) to the farm</t>
  </si>
  <si>
    <t>WonderBoys - Jarrek Kelenic (CF-Sea) from active to farm, Anthony Kay (P-Tor) cut from farm</t>
  </si>
  <si>
    <t>WonderBoys - Calling up Ryan Mountcastle (1B-LF- Bal), leaving farm slot open</t>
  </si>
  <si>
    <t>JARS - SENDING KOWAR DOWN</t>
  </si>
  <si>
    <t>JARS - SANCHEZ TO FARM</t>
  </si>
  <si>
    <t>32 Palms - Calling up Logan Gilbert P SEA from the farm.</t>
  </si>
  <si>
    <t>WonderBoys - Adding Thomas Szapucki (P-NYN) to the farm</t>
  </si>
  <si>
    <t>Giants - Calling up Alex Kiriloff (Min) and Tarik Skubal (Det) and sending Jesus Luzardo (Oak) and Nate Pearson (Tor) down.</t>
  </si>
  <si>
    <t>WonderBoys - Calling up Huascar Ynoa (P-ATL), leaving farm slop empty for now</t>
  </si>
  <si>
    <t>Giants - Calling up Jesus Luzardo (no longer NA) and sending Alex Kiriloff back to the farm.</t>
  </si>
  <si>
    <t>32 Palms - Wander Franco up to big league</t>
  </si>
  <si>
    <t>WonderBoys - Jarren Duran (CF-Bos) to the farm</t>
  </si>
  <si>
    <t>Giants - Reid Detmers to the farm, Emerson Hancock dropped from the farm.</t>
  </si>
  <si>
    <t>BoTL Card is dropping Deivi Garcia from the farm and adding Ceddanne Rafaela to the farm</t>
  </si>
  <si>
    <t>MGWB send Jarred Kelenic (OF-Sea) to the farm, drop Thomas Szapucki (P-NYN) from the farm</t>
  </si>
  <si>
    <t>BotL Card move Michael Harris to active, Jared Schuster added to the farm.</t>
  </si>
  <si>
    <t>DSL move Brendan Rogers to active.</t>
  </si>
  <si>
    <t>BotL Card cut Victor Victor Mesa from farm, add Vaugh Grisson (SS-Atl) to the farm.</t>
  </si>
  <si>
    <t>BotL Card cut Brailyn Marquez from farm, add Esteury Ruiz (2B,OF-SD) to the farm.</t>
  </si>
  <si>
    <t>JBB move Oneil Cruz to active, move Jo Adell to the farm.</t>
  </si>
  <si>
    <t>BotL Card move Pasquantino to active, add Jordan Westburg (SS-Bal) to the farm.</t>
  </si>
  <si>
    <t>BotL Card drop Nick Pratto from farm, add Moises Gomez (OF-StL) to the farm.</t>
  </si>
  <si>
    <t>BotL Card drop Drew Waters from farm, add Curtis Mead (IF-TB) to the farm.</t>
  </si>
  <si>
    <t>Giants add Gunnar Henderson (SS-Bal) and Taj Bradley (SP-TB) to farm, cut Austin Martin (Util-Min) and move Reid Detmers (SP-LAA) to active.</t>
  </si>
  <si>
    <t>MGWB move Jared Kelenic (OF-Sea) to active. Add Mark Vientos (1B/3B-NYN) to farm.</t>
  </si>
  <si>
    <t>JBB call up MJ Melendez, leave spot empty for now.</t>
  </si>
  <si>
    <t>BotL Card move Vaughn Grissiom from farm to active. Add Darius Vines (P-Atl) to farm.</t>
  </si>
  <si>
    <t>MGWB move Jared Kelenic (OF-Sea) from active to farm, move Bretty Baty from farm to active.</t>
  </si>
  <si>
    <t>MGWB move Juan Yepez (Util-StL) to farm, move Jarren Duran (OF-Bos) from farm to active.</t>
  </si>
  <si>
    <t>JWC move Corbin Carroll (OF-Ari) from farm to active, leave spot empty for now.</t>
  </si>
  <si>
    <t>MGWB send Brett Baty (NYN from active to farm, move Juan Yepez (Util-StL) from farm to active.</t>
  </si>
  <si>
    <t>MGWB send Jared Kelenic (OF-Sea) from farm to active, send Juan Yepez (Util-StL) from active to farm.</t>
  </si>
  <si>
    <t>Clones move Jordan Walker (StL) from farm to active.</t>
  </si>
  <si>
    <t>WonderBoys add Logan O'Hoppe (C-LAA) to active, and add Alex Ramirez (OF-NYN) to the farm</t>
  </si>
  <si>
    <t>WonderBoys add Brett Baty (3B-NYN) to active, and send Brice Turang (2B/SS-Mil) to the farm</t>
  </si>
  <si>
    <t>BOTLC add Michael Soroka to farm, cut Brennan Davis from the farm.</t>
  </si>
  <si>
    <t>WonderBoys add Francisco Alvarez (C-NYN) to active, and send Logan O'Hoppe (C-LAA) to the farm</t>
  </si>
  <si>
    <t>BOLC add Christian Encarnacion-Strand to the farm, cut Michael Soroka from the farm.</t>
  </si>
  <si>
    <t>Noticed Nolan Gorman now on Goats' active roster. Removed from farm.</t>
  </si>
  <si>
    <t>Bottom of the Lineup Card dropping Gavin Cross from the farm and adding Ethan Salas -C- San Diego to the farm.</t>
  </si>
  <si>
    <t>JARS move Abrams and Sanchez to active roster.</t>
  </si>
  <si>
    <t>BOTL dropping Jared Schuster from the farm and adding AJ Smith-Shawver P - ATL</t>
  </si>
  <si>
    <t>JARS move Matt Mervis to the farm, Sanchez off the DL.</t>
  </si>
  <si>
    <t>Strangers move Spencer Steer from farm to active, Grayson Rodriguez from active to farm.</t>
  </si>
  <si>
    <t>Strangers move Nolan Jones from farm to active.</t>
  </si>
  <si>
    <t>Conclusions move Elly De La Cruz from farm to active.</t>
  </si>
  <si>
    <t>Space Loop call up Tanner Bibee from farm.</t>
  </si>
  <si>
    <t>Wonderboys send Brett Baty (NYN-3B) to farm, call up Nick Gonzales (Pit-2B/SS) from farm to active.</t>
  </si>
  <si>
    <t>Little Giants II call up Gunnar Henderson (IF-Bal) and add Junior Caminero (IF-TB to farm).</t>
  </si>
  <si>
    <t>Strangers call up Henry Davis (C-Pit)</t>
  </si>
  <si>
    <t>BOTLC dropping Zac Veen from the farm and adding Luisangel Acuna (SS, Mets)</t>
  </si>
  <si>
    <t>WonderBoys call up Marco Luciano (SF- SS) and add Jett Williams (NYN-SS) to the farm</t>
  </si>
  <si>
    <t>WonderBoys call up Brice Turang (MIL - 2B, SS) and send Marco Luciano (SF- SS) to the farm</t>
  </si>
  <si>
    <t>WonderBoys call up Brett Baty (NYN - 3B) and send Nick Gonzales (PIT- 2B, SS) to the farm</t>
  </si>
  <si>
    <t>WonderBoys call up Mark Vientos (NYN - 3B) and send Brett Baty (NYN - 3B) and to the farm</t>
  </si>
  <si>
    <t>WonderBoys call up Logan O'Hoppe (LAA - C) and add Drew Gilbert (NYN - OF) to the farm</t>
  </si>
  <si>
    <t>Clones move Noelvi Marte (SS-Cin) to active from the farm.</t>
  </si>
  <si>
    <t>Clones call up Masyn Winn (SS-StL)</t>
  </si>
  <si>
    <t>Clones call up Kyle Harrison (SP-SFG)</t>
  </si>
  <si>
    <t xml:space="preserve">Giants move Mason Miller from active to farm, cut Robert Hassell from farm. </t>
  </si>
  <si>
    <t>JARS Josh Jung on both active and farm. Removing from farm.</t>
  </si>
  <si>
    <t>JARS Anthony Volpe on both active and farm. Removing from farm.</t>
  </si>
  <si>
    <t>BotLC moving Vaugn Grissom from farm to active</t>
  </si>
  <si>
    <t>BotLC dropping Jordan Westburg from the farm</t>
  </si>
  <si>
    <t>BotLC added Landen Rouppe (P) SF &amp; Drake Baldwin (C) ATL to the farm</t>
  </si>
  <si>
    <t>Giants move Mason Miller (P-Oak) to active and add Jacob Wilson (SS-Oak) to farm</t>
  </si>
  <si>
    <t>WonderBoys move Max Meyer (P-Miami) to active and add Spencer Arrighetti (P-Hou) to farm</t>
  </si>
  <si>
    <t>WonderBoys move Max Meyer (P-Miami-NA) to farm and drop Mark Vientos (1B-3B-NYM)</t>
  </si>
  <si>
    <t>Clones move Jared Jones (P-Pit) to active.</t>
  </si>
  <si>
    <t>WonderBoys move Jack Leiter (P-TEX) to active and add Ryan Clifford (OF/1B-NYN) to farm</t>
  </si>
  <si>
    <t>WonderBoys send Jack Leiter (P-TEX) back to the farm and drop Jeter Downs (2B/SS-NYY) from the farm.</t>
  </si>
  <si>
    <t>BotLC adding Joey Loperfido to the farm and dropping Curtis Mead</t>
  </si>
  <si>
    <t xml:space="preserve">Clones move Jordan Walker (OF-StL) from active to farm. </t>
  </si>
  <si>
    <t>Boys move Michael Busch from farm to active.</t>
  </si>
  <si>
    <t>WonderBoys call up Christian Scott (P-NYN) to active and send Jung Hoo Lee (CF-SF) to the farm</t>
  </si>
  <si>
    <t>Boys move Andy Pages (OF-LAD) from farm to active.</t>
  </si>
  <si>
    <t>Giants move Colton Cowser (OF-Bal) and Paul Skenes (P-Pit) from farm to active.</t>
  </si>
  <si>
    <t xml:space="preserve">WonderBoys send Christian Scott (P-NYN) down to the farm. Calling up Spencer Arrighetti (P-Hou)
</t>
  </si>
  <si>
    <t>WonderBoys send Brett Baty (3B-NYN) down to the farm. Calling up Marco Luciano (SS-SF)</t>
  </si>
  <si>
    <t>WonderBoys send Marco Luciano (SS-SF) to the farm. Calling up Christian Scott (P-NYN)</t>
  </si>
  <si>
    <t>BotLC call up Ceddanne Rafaela to the active roster.   Keeping one empty spot on the farm for the time being.</t>
  </si>
  <si>
    <t>WonderBoys drop Marco Luciano (SS-SF) from the farm. Add Brandon Sproat (P-NYN) to the farm</t>
  </si>
  <si>
    <t>BotLC adding Marco Luciano (SS-SF) to the empty farm spot on the roster.</t>
  </si>
  <si>
    <t>BotLC Dropping DL Hall from the farm and adding Deyvision De Los Santos to the farm.</t>
  </si>
  <si>
    <t>WonderBoys send Christian Scott (P-NYN) down to the farm. Release Jung Hoo Lee (CF-SF) from the farm</t>
  </si>
  <si>
    <t>Jay and Bob's Boys add Kristian Campbell (Bos-IF/OF) to farm</t>
  </si>
  <si>
    <t xml:space="preserve">Note this list applies only during the regular season and pre-draft, not during the draft. </t>
  </si>
  <si>
    <t>Farm Roster rules:</t>
  </si>
  <si>
    <t>The following players that are property of a MLB team (i.e., not high school, college, independent league, or un-signed International players) are eligible to be placed on the farm:</t>
  </si>
  <si>
    <t>Players with no MLB experience.</t>
  </si>
  <si>
    <t>Players at the beginning of a season who still qualify for MLB rookie status (no more than 130 AB, or 50 IP in previous season or seasons; ignoring time on 25-man roster).</t>
  </si>
  <si>
    <t>Players in Yahoo!'s player database with NA (not available) tags.</t>
  </si>
  <si>
    <t>The farm roster for each HBL team shall consist of no more than 22 players, but you must sacrifice an active roster spot for each of the 11th through 22nd players on the farm (i.e., you can have 10 players on the farm without giving up an active roster spot)</t>
  </si>
  <si>
    <t>There will be spring and summer prospect drafts. The spring draft will occur in March. The summer draft will occur after the real-life MLB draft and the signing deadline (i.e., so the middle of August). Draft rules:</t>
  </si>
  <si>
    <t>There will be as many rounds in the draft as requested.</t>
  </si>
  <si>
    <t>For both drafts -- draft order for each round determined by reverse order of previous season's standings (i.e., order does not snake with each new round).</t>
  </si>
  <si>
    <t>You can pass and not select a player. In subsequent rounds, even if you passed in an earlier round, you can select a player.</t>
  </si>
  <si>
    <t>If you select a prospect, and you already have 40 players on your active+farm roster, you must also announce which player you are releasing.</t>
  </si>
  <si>
    <t>Farm-eligible players released in this draft can be drafted with subsequent picks.</t>
  </si>
  <si>
    <t>Farm-ineligible players must pass through Yahoo! waivers.</t>
  </si>
  <si>
    <t>Between the drafts, you can only add to the farm those players that exist in Yahoo!'s database. Therefore, minor league players not listed in the Yahoo! database can only be added via the drafts.</t>
  </si>
  <si>
    <t>The above eligible players who are listed in Yahoo!'s player database can be moved back and forth between the active and farm rosters thoughout the season.</t>
  </si>
  <si>
    <t>When a non-rookie-status player with an NA tag is called up in real-life and loses his 'not available' status, the HBL GM will have 30 days from the time Yahoo! drops the NA tag to remove the player from the farm roster (either moving him to the GM's team's active roster or releasing him to free agency).</t>
  </si>
  <si>
    <t>Players on the farm can be traded.</t>
  </si>
  <si>
    <t>Keeper Rules</t>
  </si>
  <si>
    <t>1. New keeper cost units, 1-3 years kept = 1 keeper cost, 4-6 years</t>
  </si>
  <si>
    <t>kept = 2 keeper cost, &gt; 6 = 4 keeper cost. Each team still has 30</t>
  </si>
  <si>
    <t>keeper cost units per off-season.</t>
  </si>
  <si>
    <t>2. Trades do not reset keeper cost. Keeper cost *can* be reset if</t>
  </si>
  <si>
    <t>passes through waivers and no one claims him during the season.</t>
  </si>
  <si>
    <t>3. If 4-keeper-cost player is not kept and subsequently drafted, he</t>
  </si>
  <si>
    <t>becomes a 2-keeper-cost player for four seasons (kept three times) and</t>
  </si>
  <si>
    <t>then a 4-keeper-cost player after that. A 2-keeper-cost player not</t>
  </si>
  <si>
    <t>kept and drafted just becomes a 1-keeper-cost player again.</t>
  </si>
  <si>
    <t>4. All players not drafted then signed during the season are</t>
  </si>
  <si>
    <t>1-keeper-cost players and then subject to 1. above during the next</t>
  </si>
  <si>
    <t>six+ seasons if kept for that long.</t>
  </si>
  <si>
    <t>5. Players on farm list at beginning of season do NOT count as being</t>
  </si>
  <si>
    <t>kept on active roster. This does not include any "NA" players that are</t>
  </si>
  <si>
    <t>NA because of suspensions (see Alex Rodriguez and his one-year ban).</t>
  </si>
  <si>
    <t>Still on team?</t>
  </si>
  <si>
    <t>These players were four-keeper-cost players in 2024 and not kept. If drafted and do not pass through waivers during the season, will be two-keeper-cost players in 2025</t>
  </si>
  <si>
    <t>Name</t>
  </si>
  <si>
    <t>Ex-Team</t>
  </si>
  <si>
    <t>New Team</t>
  </si>
  <si>
    <t>Matt Chapman</t>
  </si>
  <si>
    <t>Strangers</t>
  </si>
  <si>
    <t>Max Scherzer</t>
  </si>
  <si>
    <t>Giants</t>
  </si>
  <si>
    <t>Clones</t>
  </si>
  <si>
    <t>Yasmani Grandal</t>
  </si>
  <si>
    <t>Carlos Correa</t>
  </si>
  <si>
    <t>Goats</t>
  </si>
  <si>
    <t>Willson Contreras</t>
  </si>
  <si>
    <t>Boys</t>
  </si>
  <si>
    <t>Xander Bogaerts</t>
  </si>
  <si>
    <t>Conclusions</t>
  </si>
  <si>
    <t>Jacob deGrom</t>
  </si>
  <si>
    <t>Card</t>
  </si>
  <si>
    <t>WonderBoys</t>
  </si>
  <si>
    <t>These players were four-keeper-cost players in 2023 and not kept. If drafted and do not pass through waivers during the season, will be two-keeper-cost players in 2024</t>
  </si>
  <si>
    <t>Giancarlo Stanton</t>
  </si>
  <si>
    <t>X</t>
  </si>
  <si>
    <t>Raisel Iglesias</t>
  </si>
  <si>
    <t>!</t>
  </si>
  <si>
    <t>Aroldis Chapman</t>
  </si>
  <si>
    <t>Christian Yelich</t>
  </si>
  <si>
    <t>Nick Castellanos</t>
  </si>
  <si>
    <t>Kris Bryant</t>
  </si>
  <si>
    <t>JARS</t>
  </si>
  <si>
    <t>Luis Severino</t>
  </si>
  <si>
    <t>Space Loop</t>
  </si>
  <si>
    <t>Trevor Story</t>
  </si>
  <si>
    <t>Loop</t>
  </si>
  <si>
    <t>Wonderboys</t>
  </si>
  <si>
    <t>Anthony Rizzo</t>
  </si>
  <si>
    <t>These players were four-keeper-cost players in 2022 and not kept. If drafted and do not pass through waivers during the season, will be two-keeper-cost players in 2023</t>
  </si>
  <si>
    <t>Clayton Kershaw</t>
  </si>
  <si>
    <t>Javier Baez</t>
  </si>
  <si>
    <t>Zack Greinke</t>
  </si>
  <si>
    <t>Anthony Rendon</t>
  </si>
  <si>
    <t>Stephen Strasburg</t>
  </si>
  <si>
    <t>These players were four-keeper-cost players in 2021 and not kept. If drafted and do not pass through waivers during the season, will be two-keeper-cost players in 2022</t>
  </si>
  <si>
    <t>Chris Sale</t>
  </si>
  <si>
    <t>32 Palms</t>
  </si>
  <si>
    <t>Justin Verlander</t>
  </si>
  <si>
    <t>(acquired via trade with Clones)</t>
  </si>
  <si>
    <t>Joey Votto</t>
  </si>
  <si>
    <t>Harnishces</t>
  </si>
  <si>
    <t>These players were four-keeper-cost players in 2020 and not kept. If drafted and do not pass through waivers during the season, will be two-keeper-cost players in 2021</t>
  </si>
  <si>
    <t xml:space="preserve">David Price </t>
  </si>
  <si>
    <t xml:space="preserve">Madison Bumgarner </t>
  </si>
  <si>
    <t xml:space="preserve">32 Palms </t>
  </si>
  <si>
    <t xml:space="preserve">Paul Goldschmidt </t>
  </si>
  <si>
    <t>Now on DSL, now a 4-keeper cost</t>
  </si>
  <si>
    <t xml:space="preserve">Buster Posey </t>
  </si>
  <si>
    <t xml:space="preserve">Kenley Jansen </t>
  </si>
  <si>
    <t xml:space="preserve">Starling Marte </t>
  </si>
  <si>
    <t xml:space="preserve">Corey Kluber </t>
  </si>
  <si>
    <t xml:space="preserve">Craig Kimbrel </t>
  </si>
  <si>
    <t xml:space="preserve">Jose Quintana </t>
  </si>
  <si>
    <t xml:space="preserve">Miguel Cabrera </t>
  </si>
  <si>
    <t xml:space="preserve">Salvador Perez </t>
  </si>
  <si>
    <t xml:space="preserve">Andrew McCutcheon </t>
  </si>
  <si>
    <t xml:space="preserve">Brandon Belt </t>
  </si>
  <si>
    <t xml:space="preserve">Wil Myers </t>
  </si>
  <si>
    <t xml:space="preserve">Edwin Encarnacion </t>
  </si>
  <si>
    <t>Harnisches</t>
  </si>
  <si>
    <t xml:space="preserve">Julio Teheran </t>
  </si>
  <si>
    <t xml:space="preserve">Josh Donaldson </t>
  </si>
  <si>
    <t xml:space="preserve">Carlos Santana </t>
  </si>
  <si>
    <t xml:space="preserve">Jon Lester </t>
  </si>
  <si>
    <t xml:space="preserve">Robinson Cano </t>
  </si>
  <si>
    <t xml:space="preserve">James Paxton </t>
  </si>
  <si>
    <t>Rank</t>
  </si>
  <si>
    <t>Org</t>
  </si>
  <si>
    <t>Pos</t>
  </si>
  <si>
    <t>BAL</t>
  </si>
  <si>
    <t>Wyatt Langford</t>
  </si>
  <si>
    <t>TEX</t>
  </si>
  <si>
    <t>Evan Carter</t>
  </si>
  <si>
    <t>On Goats</t>
  </si>
  <si>
    <t>Dylan Crews</t>
  </si>
  <si>
    <t>WAS</t>
  </si>
  <si>
    <t>Jackson Chourio</t>
  </si>
  <si>
    <t>On Strangers</t>
  </si>
  <si>
    <t>James Wood</t>
  </si>
  <si>
    <t>Roman Anthony</t>
  </si>
  <si>
    <t>BOS</t>
  </si>
  <si>
    <t>Paul Skenes</t>
  </si>
  <si>
    <t>RHP</t>
  </si>
  <si>
    <t>Jackson Merrill</t>
  </si>
  <si>
    <t>Colson Montgomery</t>
  </si>
  <si>
    <t>CHW</t>
  </si>
  <si>
    <t>Samuel Basallo</t>
  </si>
  <si>
    <t>Jordan Lawlar</t>
  </si>
  <si>
    <t>ARI</t>
  </si>
  <si>
    <t>Coby Mayo</t>
  </si>
  <si>
    <t>Jackson Jobe</t>
  </si>
  <si>
    <t>DET</t>
  </si>
  <si>
    <t>Carson Williams</t>
  </si>
  <si>
    <t>Andrew Painter</t>
  </si>
  <si>
    <t>PHI</t>
  </si>
  <si>
    <t>Pete Crow-Armstrong</t>
  </si>
  <si>
    <t>CHC</t>
  </si>
  <si>
    <t>Matt Shaw</t>
  </si>
  <si>
    <t>Colt Keith</t>
  </si>
  <si>
    <t>JBB on active</t>
  </si>
  <si>
    <t>Jett Williams</t>
  </si>
  <si>
    <t>Max Clark</t>
  </si>
  <si>
    <t>Noelvi Marte</t>
  </si>
  <si>
    <t>SS/3B</t>
  </si>
  <si>
    <t>On Clones</t>
  </si>
  <si>
    <t>Ricky Tiedemann</t>
  </si>
  <si>
    <t>TOR</t>
  </si>
  <si>
    <t>LHP</t>
  </si>
  <si>
    <t>Cade Horton</t>
  </si>
  <si>
    <t>Adael Amador</t>
  </si>
  <si>
    <t>COL</t>
  </si>
  <si>
    <t>Drew Gilbert</t>
  </si>
  <si>
    <t>Chase DeLauter</t>
  </si>
  <si>
    <t>CLE</t>
  </si>
  <si>
    <t>Marcelo Mayer</t>
  </si>
  <si>
    <t>Spencer Jones</t>
  </si>
  <si>
    <t>NYY</t>
  </si>
  <si>
    <t>Harry Ford</t>
  </si>
  <si>
    <t>SEA</t>
  </si>
  <si>
    <t>Tommy Troy</t>
  </si>
  <si>
    <t>Dalton Rushing</t>
  </si>
  <si>
    <t>Kyle Manzardo</t>
  </si>
  <si>
    <t>Jasson Dominguez</t>
  </si>
  <si>
    <t>Zach Dezenzo</t>
  </si>
  <si>
    <t>HOU</t>
  </si>
  <si>
    <t>Heston Kjerstad</t>
  </si>
  <si>
    <t>Curtis Mead</t>
  </si>
  <si>
    <t>2B/3B</t>
  </si>
  <si>
    <t>Kyle Harrison</t>
  </si>
  <si>
    <t>Drew Thorpe</t>
  </si>
  <si>
    <t>Dylan Lesko</t>
  </si>
  <si>
    <t>Kyle Teel</t>
  </si>
  <si>
    <t>Josue De Paula</t>
  </si>
  <si>
    <t>Colton Cowser</t>
  </si>
  <si>
    <t>Masyn Winn</t>
  </si>
  <si>
    <t>Tink Hence</t>
  </si>
  <si>
    <t>Robby Snelling</t>
  </si>
  <si>
    <t>Chase Hampton</t>
  </si>
  <si>
    <t>Noah Schultz</t>
  </si>
  <si>
    <t>Tyler Black</t>
  </si>
  <si>
    <t>Ceddanne Rafaela</t>
  </si>
  <si>
    <t>OF/SS</t>
  </si>
  <si>
    <t>Xavier Isaac</t>
  </si>
  <si>
    <t>Cole Young</t>
  </si>
  <si>
    <t>Emmanuel Rodriguez</t>
  </si>
  <si>
    <t>Victor Scott</t>
  </si>
  <si>
    <t>Owen Caissie</t>
  </si>
  <si>
    <t>Jace Jung</t>
  </si>
  <si>
    <t>Nick Frasso</t>
  </si>
  <si>
    <t>Carson Whisenhunt</t>
  </si>
  <si>
    <t>Brady House</t>
  </si>
  <si>
    <t>Thayron Liranzo</t>
  </si>
  <si>
    <t>Michael Busch</t>
  </si>
  <si>
    <t>Connor Phillips</t>
  </si>
  <si>
    <t>Noble Meyer</t>
  </si>
  <si>
    <t>MIA</t>
  </si>
  <si>
    <t>Yu-Min Lin</t>
  </si>
  <si>
    <t>Sebastian Walcott</t>
  </si>
  <si>
    <t>Ryan Clifford</t>
  </si>
  <si>
    <t>Edgar Quero</t>
  </si>
  <si>
    <t>Kevin McGonigle</t>
  </si>
  <si>
    <t>Kevin Alcantara</t>
  </si>
  <si>
    <t>Druw Jones</t>
  </si>
  <si>
    <t>Enrique Bradfield</t>
  </si>
  <si>
    <t>Thomas Saggese</t>
  </si>
  <si>
    <t>Moises Ballesteros</t>
  </si>
  <si>
    <t>Cade Cavalli</t>
  </si>
  <si>
    <t>Max Meyer</t>
  </si>
  <si>
    <t>Yanquiel Fernandez</t>
  </si>
  <si>
    <t>Christian Scott</t>
  </si>
  <si>
    <t>Nolan Schanuel</t>
  </si>
  <si>
    <t>LAA</t>
  </si>
  <si>
    <t>Termarr Johnson</t>
  </si>
  <si>
    <t>James Triantos</t>
  </si>
  <si>
    <t>Chase Dollander</t>
  </si>
  <si>
    <t>Tekoah Roby</t>
  </si>
  <si>
    <t>Jordan Wicks</t>
  </si>
  <si>
    <t>Orelvis Martinez</t>
  </si>
  <si>
    <t>Blake Mitchell</t>
  </si>
  <si>
    <t>KC</t>
  </si>
  <si>
    <t>Bryce Eldridge</t>
  </si>
  <si>
    <t>1B/RHP</t>
  </si>
  <si>
    <t>Ignacio Alvarez</t>
  </si>
  <si>
    <t>Denzel Clarke</t>
  </si>
  <si>
    <t>OAK</t>
  </si>
  <si>
    <t>Juan Brito</t>
  </si>
  <si>
    <t>Chase Davis</t>
  </si>
  <si>
    <t>Team</t>
  </si>
  <si>
    <t>Gunnar Henderson</t>
  </si>
  <si>
    <t>OF/3B</t>
  </si>
  <si>
    <t>Francisco Alvarez</t>
  </si>
  <si>
    <t>Elly De La Cruz</t>
  </si>
  <si>
    <t>Corbin Carroll</t>
  </si>
  <si>
    <t>ARZ</t>
  </si>
  <si>
    <t>Anthony Volpe</t>
  </si>
  <si>
    <t>Grayson Rodriguez</t>
  </si>
  <si>
    <t>2026 ETA</t>
  </si>
  <si>
    <t>Eury Perez</t>
  </si>
  <si>
    <t>Injured, Surgery Likely</t>
  </si>
  <si>
    <t>SDP</t>
  </si>
  <si>
    <t>3B/2B</t>
  </si>
  <si>
    <t>Brett Baty</t>
  </si>
  <si>
    <t>3B/OF</t>
  </si>
  <si>
    <t>Diego Cartaya</t>
  </si>
  <si>
    <t>Ezequiel Tovar</t>
  </si>
  <si>
    <t>Taj Bradley</t>
  </si>
  <si>
    <t>Daniel Espino</t>
  </si>
  <si>
    <t>Gavin Williams</t>
  </si>
  <si>
    <t>Bobby Miller</t>
  </si>
  <si>
    <t>Zac Veen</t>
  </si>
  <si>
    <t>Triston Casas</t>
  </si>
  <si>
    <t>Mick Abel</t>
  </si>
  <si>
    <t>Miguel Vargas</t>
  </si>
  <si>
    <t>Royce Lewis</t>
  </si>
  <si>
    <t>Sal Frelick</t>
  </si>
  <si>
    <t>Hunter Brown</t>
  </si>
  <si>
    <t>Henry Davis</t>
  </si>
  <si>
    <t>Zach Neto</t>
  </si>
  <si>
    <t>Oswald Peraza</t>
  </si>
  <si>
    <t>Cam Collier</t>
  </si>
  <si>
    <t>Gavin Stone</t>
  </si>
  <si>
    <t>Griff McGarry</t>
  </si>
  <si>
    <t>Tanner Bibee</t>
  </si>
  <si>
    <t>Marco Raya</t>
  </si>
  <si>
    <t>Nick Nastrini</t>
  </si>
  <si>
    <t>Endy Rodriguez</t>
  </si>
  <si>
    <t>C/IF/OF</t>
  </si>
  <si>
    <t>Gordon Graceffo</t>
  </si>
  <si>
    <t>George Valera</t>
  </si>
  <si>
    <t>Edwin Arroyo</t>
  </si>
  <si>
    <t>Garrett Mitchell</t>
  </si>
  <si>
    <t>Kevin Parada</t>
  </si>
  <si>
    <t>Joey Wiemer</t>
  </si>
  <si>
    <t>Robert Hassell III</t>
  </si>
  <si>
    <t>Miguel Bleis</t>
  </si>
  <si>
    <t>Elijah Green</t>
  </si>
  <si>
    <t>Gavin Cross</t>
  </si>
  <si>
    <t>KCR</t>
  </si>
  <si>
    <t>Cedanne Rafaela</t>
  </si>
  <si>
    <t>Jordan Westburg</t>
  </si>
  <si>
    <t>Oscar Colas</t>
  </si>
  <si>
    <t>Logan O'Hoppe</t>
  </si>
  <si>
    <t>Tyler Soderstrom</t>
  </si>
  <si>
    <t>1B/C</t>
  </si>
  <si>
    <t>Connor Norby</t>
  </si>
  <si>
    <t>Brandon Pfaadt</t>
  </si>
  <si>
    <t>Mason Montgomery</t>
  </si>
  <si>
    <t>Wilmer Flores</t>
  </si>
  <si>
    <t>Matt Mervis</t>
  </si>
  <si>
    <t>Andy Pages</t>
  </si>
  <si>
    <t>Kyle Muller</t>
  </si>
  <si>
    <t>Jose Salas</t>
  </si>
  <si>
    <t>Casey Schmitt</t>
  </si>
  <si>
    <t>DL Hall</t>
  </si>
  <si>
    <t>Ken Waldichuk</t>
  </si>
  <si>
    <t>Josh Jung</t>
  </si>
  <si>
    <t>Alex Ramirez</t>
  </si>
  <si>
    <t>Rk</t>
  </si>
  <si>
    <t>Age</t>
  </si>
  <si>
    <t>Highest Level</t>
  </si>
  <si>
    <t>ETA</t>
  </si>
  <si>
    <t>FV</t>
  </si>
  <si>
    <t>MLB</t>
  </si>
  <si>
    <t>LF</t>
  </si>
  <si>
    <t>WSN</t>
  </si>
  <si>
    <t>A</t>
  </si>
  <si>
    <t>Eury Pérez</t>
  </si>
  <si>
    <t>AA</t>
  </si>
  <si>
    <t>R</t>
  </si>
  <si>
    <t>AAA</t>
  </si>
  <si>
    <t>RF</t>
  </si>
  <si>
    <t>Francisco Álvarez</t>
  </si>
  <si>
    <t>A+</t>
  </si>
  <si>
    <t>TBR</t>
  </si>
  <si>
    <t>Owen White</t>
  </si>
  <si>
    <t>SIRP</t>
  </si>
  <si>
    <t>Kodai Senga</t>
  </si>
  <si>
    <t>Bo Naylor</t>
  </si>
  <si>
    <t>DH</t>
  </si>
  <si>
    <t>Spencer Steer</t>
  </si>
  <si>
    <t>Jasson Domínguez</t>
  </si>
  <si>
    <t>Logan O’Hoppe</t>
  </si>
  <si>
    <t>Addison Barger</t>
  </si>
  <si>
    <t>Logan Allen</t>
  </si>
  <si>
    <t>Bryan Ramos</t>
  </si>
  <si>
    <t>Jake Eder</t>
  </si>
  <si>
    <t>MIRP</t>
  </si>
  <si>
    <t>Brice Turang</t>
  </si>
  <si>
    <t>Joey Ortiz</t>
  </si>
  <si>
    <t>Edouard Julien</t>
  </si>
  <si>
    <t>Luis Ortiz</t>
  </si>
  <si>
    <t>Drey Jameson</t>
  </si>
  <si>
    <t>Yainer Diaz</t>
  </si>
  <si>
    <t>Bryce Miller</t>
  </si>
  <si>
    <t>Samuel Zavala</t>
  </si>
  <si>
    <t>Drew Romo</t>
  </si>
  <si>
    <t>Reese Olson</t>
  </si>
  <si>
    <t>Hayden Wesneski</t>
  </si>
  <si>
    <t>Ryne Nelson</t>
  </si>
  <si>
    <t>Ronny Mauricio</t>
  </si>
  <si>
    <t>Mason Miller</t>
  </si>
  <si>
    <t>Yiddi Cappe</t>
  </si>
  <si>
    <t>Cristian Hernandez</t>
  </si>
  <si>
    <t>Nick Yorke</t>
  </si>
  <si>
    <t>Luisangel Acuña</t>
  </si>
  <si>
    <t>Jacob Berry</t>
  </si>
  <si>
    <t>Matthew Liberatore</t>
  </si>
  <si>
    <t>Quinn Priester</t>
  </si>
  <si>
    <t>Jack Leiter</t>
  </si>
  <si>
    <t>Yahoo! Player Database Link: https://baseball.fantasysports.yahoo.com/b1/82578/players</t>
  </si>
  <si>
    <t>Day</t>
  </si>
  <si>
    <t>Time</t>
  </si>
  <si>
    <t>Round</t>
  </si>
  <si>
    <t>Pick</t>
  </si>
  <si>
    <t>Overall</t>
  </si>
  <si>
    <t>Active/Farm</t>
  </si>
  <si>
    <t>Cost</t>
  </si>
  <si>
    <t>Player Cut/Moved, or Notes</t>
  </si>
  <si>
    <t># active</t>
  </si>
  <si>
    <t># farm</t>
  </si>
  <si>
    <t>Mon</t>
  </si>
  <si>
    <t>10:00 AM EDT</t>
  </si>
  <si>
    <t>Yoshinobo Yamamoto</t>
  </si>
  <si>
    <t>Active</t>
  </si>
  <si>
    <t>11:00 AM EDT</t>
  </si>
  <si>
    <t>12:00 PM EDT</t>
  </si>
  <si>
    <t>Farm</t>
  </si>
  <si>
    <t>Luis Campusano, Brandon Pfaadt, Endy Rodriguez, Grayson Rodriguez, and Ezequiel Tovar from farm to active</t>
  </si>
  <si>
    <t>1:00 PM EDT</t>
  </si>
  <si>
    <t>Bobby Miller (P-LAD), Taj Bradley (P-TB), and Bo Naylor (C-Cle) from farm to active</t>
  </si>
  <si>
    <t>2:00 PM EDT</t>
  </si>
  <si>
    <t>Luis Matos (CF-SF), Liover Peguero (SS-Pit), and Esteury Ruiz (OF-Oak) promoting from the farm to active roster.</t>
  </si>
  <si>
    <t>3:00 PM EDT</t>
  </si>
  <si>
    <t>Zach Neto (SS-LAA) from farm to active</t>
  </si>
  <si>
    <t>4:00 PM EDT</t>
  </si>
  <si>
    <t>Bryce Miller (Sea-P) from farm to active</t>
  </si>
  <si>
    <t>5:00 PM EDT</t>
  </si>
  <si>
    <t>Shota Imanaga</t>
  </si>
  <si>
    <t>6:00 PM EDT</t>
  </si>
  <si>
    <t>Promoted Royce Lewis (3B-Min), Tristan Casas (1B-Bos), Evan Carter (LF-Tex), and Eury Perez (P-Mia) to active</t>
  </si>
  <si>
    <t>7:00 PM EDT</t>
  </si>
  <si>
    <t>Lineup Card</t>
  </si>
  <si>
    <t>Promoted Christian Encarnacion-Strand to the active roster</t>
  </si>
  <si>
    <t>8:00 PM EDT</t>
  </si>
  <si>
    <t>Nico Hoerner</t>
  </si>
  <si>
    <t>9:00 PM EDT</t>
  </si>
  <si>
    <t>Adbert Alzolzy</t>
  </si>
  <si>
    <t>10:00 PM EDT</t>
  </si>
  <si>
    <t>Tue</t>
  </si>
  <si>
    <t>Freddy Peralta</t>
  </si>
  <si>
    <t>Yu Darvish</t>
  </si>
  <si>
    <t>Drop Brenden Shewmake from farm</t>
  </si>
  <si>
    <t>Max Muncy</t>
  </si>
  <si>
    <t>Evan Phillips</t>
  </si>
  <si>
    <t>Jorge Soler</t>
  </si>
  <si>
    <t>Griffin Jax</t>
  </si>
  <si>
    <t xml:space="preserve">P </t>
  </si>
  <si>
    <t>Clay Holmes</t>
  </si>
  <si>
    <t xml:space="preserve">Active </t>
  </si>
  <si>
    <t>Promoted Ivan Herrera (C-STL) to Active</t>
  </si>
  <si>
    <t>Wed</t>
  </si>
  <si>
    <t>StL</t>
  </si>
  <si>
    <t>Craig Kimbrel</t>
  </si>
  <si>
    <t>Tristan McKenzie</t>
  </si>
  <si>
    <t>Hector Neris</t>
  </si>
  <si>
    <t>Cut Caleb Killian (P-ChC)</t>
  </si>
  <si>
    <t>Robert Suarez</t>
  </si>
  <si>
    <t>Gabriel Moreno</t>
  </si>
  <si>
    <t>Ryan Pepiot</t>
  </si>
  <si>
    <t>Jonathan India</t>
  </si>
  <si>
    <t>Thu</t>
  </si>
  <si>
    <t>A.J. Minter</t>
  </si>
  <si>
    <t>Mark Leiter</t>
  </si>
  <si>
    <t>Steven Kwan</t>
  </si>
  <si>
    <t>Cut Ty France (1B-Sea)</t>
  </si>
  <si>
    <t>Kenley Jansen</t>
  </si>
  <si>
    <t>Justin Turner</t>
  </si>
  <si>
    <t>Daulton Varshow</t>
  </si>
  <si>
    <t>Yuki Matsui</t>
  </si>
  <si>
    <t>M.J. Melendez</t>
  </si>
  <si>
    <t>C,LF,RF</t>
  </si>
  <si>
    <t>AJ Puk</t>
  </si>
  <si>
    <t>Fla</t>
  </si>
  <si>
    <t>Will Smith</t>
  </si>
  <si>
    <t>Maikel Garcia</t>
  </si>
  <si>
    <t>Fri</t>
  </si>
  <si>
    <t>Brett Lowder</t>
  </si>
  <si>
    <t>Walker Buehler</t>
  </si>
  <si>
    <t>Josue DePaula</t>
  </si>
  <si>
    <t>Trevor Megill</t>
  </si>
  <si>
    <t>Jung Hoo Lee</t>
  </si>
  <si>
    <t>Cristian Javier</t>
  </si>
  <si>
    <t>Nick Pivetta</t>
  </si>
  <si>
    <t>2B,SS</t>
  </si>
  <si>
    <t>DL'd Endy Rodriguez, so 28 on active.</t>
  </si>
  <si>
    <t>Luke Raley</t>
  </si>
  <si>
    <t>1B/OF</t>
  </si>
  <si>
    <t>Sat</t>
  </si>
  <si>
    <t>Kutter Crawford</t>
  </si>
  <si>
    <t>Tylor Megill</t>
  </si>
  <si>
    <t>Salvador Perez</t>
  </si>
  <si>
    <t>Yennier Cano</t>
  </si>
  <si>
    <t>Bryan Woo</t>
  </si>
  <si>
    <t>Jackson Chourio (CF-MIL) from farm to active.</t>
  </si>
  <si>
    <t>Masataka Yoshida</t>
  </si>
  <si>
    <t>Jorge Polanco</t>
  </si>
  <si>
    <t>Jordan Hicks</t>
  </si>
  <si>
    <t>Braxton Garrett</t>
  </si>
  <si>
    <t>Brett Baty (3B-NYN) from farm to active.</t>
  </si>
  <si>
    <t>Sun</t>
  </si>
  <si>
    <t>Jarren Duran</t>
  </si>
  <si>
    <t>LF,CF</t>
  </si>
  <si>
    <t>Charlie Morton</t>
  </si>
  <si>
    <t>Tyler Rogers</t>
  </si>
  <si>
    <t>Gavin Stone (P-LAD) from farm to active, cut Josh Naylor (1B-Cle) from active.</t>
  </si>
  <si>
    <t>Alec Bohm</t>
  </si>
  <si>
    <t>1B,3B</t>
  </si>
  <si>
    <t>Ryan McMahon</t>
  </si>
  <si>
    <t>Alex Lange</t>
  </si>
  <si>
    <t>David Robertson</t>
  </si>
  <si>
    <t>Jose Leclerc</t>
  </si>
  <si>
    <t>Cut Mark Vientos (1B,3B-NYN)</t>
  </si>
  <si>
    <t>Tyler Wells</t>
  </si>
  <si>
    <t>Josh Naylor</t>
  </si>
  <si>
    <t>Kerry Carpenter</t>
  </si>
  <si>
    <t>LF,RF</t>
  </si>
  <si>
    <t>PASS</t>
  </si>
  <si>
    <t>Colin Poche</t>
  </si>
  <si>
    <t>Kevin Ginkel</t>
  </si>
  <si>
    <t>Keibert Ruiz</t>
  </si>
  <si>
    <t>Richie Palacios</t>
  </si>
  <si>
    <t>Julian Merryweather</t>
  </si>
  <si>
    <t>ChN</t>
  </si>
  <si>
    <t>Mitch Garver</t>
  </si>
  <si>
    <t>Cut Elias Diaz (C-Col)</t>
  </si>
  <si>
    <t>Nick Lodolo</t>
  </si>
  <si>
    <t>Jason Foley</t>
  </si>
  <si>
    <t>Brooks Raley</t>
  </si>
  <si>
    <t>Cut Matthew Liberatore from farm.</t>
  </si>
  <si>
    <t>Andrew Nardi</t>
  </si>
  <si>
    <t>Chris Martin</t>
  </si>
  <si>
    <t>Reynaldo Lopez</t>
  </si>
  <si>
    <t>Cut Forrest Whitley (P-Hou) from Farm.</t>
  </si>
  <si>
    <t>CF,RF</t>
  </si>
  <si>
    <t>Jeff Hoffman</t>
  </si>
  <si>
    <t>Jeff McNeil</t>
  </si>
  <si>
    <t>Andrew Vaughn</t>
  </si>
  <si>
    <t>CWS</t>
  </si>
  <si>
    <t>Jared Jones</t>
  </si>
  <si>
    <t>End of Draft, now first come first serve.</t>
  </si>
  <si>
    <t>Yahoo! Player Database Link: https://baseball.fantasysports.yahoo.com/b1/48574/players?</t>
  </si>
  <si>
    <t>Rodriguez, Greene, and Moreno moved to active.</t>
  </si>
  <si>
    <t xml:space="preserve"> Trevino released from active, Rutschman from farm to active, Barrero released from farm</t>
  </si>
  <si>
    <t>Jose Miranda</t>
  </si>
  <si>
    <t>Jon Berti</t>
  </si>
  <si>
    <t>Permitted (Ohtani)</t>
  </si>
  <si>
    <t>Montero moved to active</t>
  </si>
  <si>
    <t>Daz Cameron, Nick Gordon, and Bryse Wilson released from farm</t>
  </si>
  <si>
    <t>George Kirby and Spencer Torkelson moved from farm to active.</t>
  </si>
  <si>
    <t>Jarred Kelenic</t>
  </si>
  <si>
    <t>RP</t>
  </si>
  <si>
    <t>Jhoan Duran</t>
  </si>
  <si>
    <t>Lucas Giolito</t>
  </si>
  <si>
    <t>Michael Conforto</t>
  </si>
  <si>
    <t>Randy Arozarena</t>
  </si>
  <si>
    <t>Andres Gimenez</t>
  </si>
  <si>
    <t>SS/2B</t>
  </si>
  <si>
    <t>Oscar Gonzalez</t>
  </si>
  <si>
    <t>Conclusions cut Luis Trevino (C-NYA) from active.</t>
  </si>
  <si>
    <t>Danny Jansen</t>
  </si>
  <si>
    <t>Dropped Estuery Ruiz from farm.</t>
  </si>
  <si>
    <t>Rafael Montero</t>
  </si>
  <si>
    <t>Drop Kevin Maitan from farm</t>
  </si>
  <si>
    <t>Jameson Taillon</t>
  </si>
  <si>
    <t>Brandon Lowe</t>
  </si>
  <si>
    <t>Joc Pederson</t>
  </si>
  <si>
    <t>Drop Nick Yorke (2B-Bos) from farm.</t>
  </si>
  <si>
    <t>Drop Spencer Howard and Diego Castillo from the farm.</t>
  </si>
  <si>
    <t>Lance Lynn</t>
  </si>
  <si>
    <t>Michael Kopech</t>
  </si>
  <si>
    <t>Drop JJ Bleday (OF-Mia) from farm.</t>
  </si>
  <si>
    <t>Pete Fairbanks</t>
  </si>
  <si>
    <t xml:space="preserve">Min </t>
  </si>
  <si>
    <t>Drop Nate Pearson (RP-Tor) from farm</t>
  </si>
  <si>
    <t>Move Josh Lowe (OF-TB) to active.</t>
  </si>
  <si>
    <t>Marcus Stroman</t>
  </si>
  <si>
    <t>Jason Adam</t>
  </si>
  <si>
    <t>Eric Lauer</t>
  </si>
  <si>
    <t>Jose Abreu</t>
  </si>
  <si>
    <t>Martin Perez</t>
  </si>
  <si>
    <t>Acitve</t>
  </si>
  <si>
    <t>Andrew Heaney</t>
  </si>
  <si>
    <t>Cut Cade Cavalli (P-Was) from farm.</t>
  </si>
  <si>
    <t>Carlos Carrasco</t>
  </si>
  <si>
    <t>Adam Ottavino</t>
  </si>
  <si>
    <t>Kolten Wong</t>
  </si>
  <si>
    <t>Move Clarke Schmidt (P-NYY) to active.</t>
  </si>
  <si>
    <t>Liam Hendricks</t>
  </si>
  <si>
    <t>Willy Adames</t>
  </si>
  <si>
    <t>Jo Addell, Shea Langeliers, Edward Cabrera to active</t>
  </si>
  <si>
    <t>Cut Nick Yorke (2B-Bos) from farm.</t>
  </si>
  <si>
    <t>Wil Myers</t>
  </si>
  <si>
    <t>Cal Quantrill</t>
  </si>
  <si>
    <t>Buehler moved to IL</t>
  </si>
  <si>
    <t>Lance McCullers</t>
  </si>
  <si>
    <t>Amed Rosario</t>
  </si>
  <si>
    <t>SS,LF</t>
  </si>
  <si>
    <t>Whit Merrifield</t>
  </si>
  <si>
    <t>2B,OF</t>
  </si>
  <si>
    <t>Reid Detmers</t>
  </si>
  <si>
    <t>Anthony Bass</t>
  </si>
  <si>
    <t>Jake Fraley</t>
  </si>
  <si>
    <t>Elvis Andrus</t>
  </si>
  <si>
    <t xml:space="preserve">Cut Alex Vargas from farm. </t>
  </si>
  <si>
    <t>Brendan Donovan</t>
  </si>
  <si>
    <t>UTIL</t>
  </si>
  <si>
    <t xml:space="preserve">Farm </t>
  </si>
  <si>
    <t>Move Alek Thomas from farm to active</t>
  </si>
  <si>
    <t>Eric Haase</t>
  </si>
  <si>
    <t>C,LF</t>
  </si>
  <si>
    <t>Giovanny Gallegos</t>
  </si>
  <si>
    <t>Harrison Bader</t>
  </si>
  <si>
    <t>Jose LeClerc</t>
  </si>
  <si>
    <t>Cut Jonah Heim (C-Tex) from active</t>
  </si>
  <si>
    <t>Dax Fulton</t>
  </si>
  <si>
    <t>Cut Pache from farm.  Move Vargas, M. from farm to active</t>
  </si>
  <si>
    <t>Cionel Perez</t>
  </si>
  <si>
    <t>Trevor Story to IL.</t>
  </si>
  <si>
    <t>Bubba Chandler</t>
  </si>
  <si>
    <t>P/DH</t>
  </si>
  <si>
    <t>Luis Garcia (SS-Phi) dropped from farm</t>
  </si>
  <si>
    <t>Cody Bellinger</t>
  </si>
  <si>
    <t>Noah Syndergaard</t>
  </si>
  <si>
    <t>LAN</t>
  </si>
  <si>
    <t>Bryson Stott</t>
  </si>
  <si>
    <t>LA</t>
  </si>
  <si>
    <t>Cut Juan Yepez (1B/OF-Stl) from farm</t>
  </si>
  <si>
    <t xml:space="preserve">Mike Yastrzemski </t>
  </si>
  <si>
    <t>Alex Vesia</t>
  </si>
  <si>
    <t>Patrick Sandoval</t>
  </si>
  <si>
    <t>Nathan Eovaldi</t>
  </si>
  <si>
    <t>Hunter Brown (P-Hou) to active, Jose Suarez (P-LAA) cut.</t>
  </si>
  <si>
    <t>Andrew Benintendi</t>
  </si>
  <si>
    <t>Seranthony Dominguez</t>
  </si>
  <si>
    <t>Esteury Ruiz</t>
  </si>
  <si>
    <t>Cut Kahlil Watson (SS-Mia) from farm.</t>
  </si>
  <si>
    <t>Drop Darius Vines from Farm</t>
  </si>
  <si>
    <t>Seth Brown</t>
  </si>
  <si>
    <t>Brock Burke</t>
  </si>
  <si>
    <t>Jose Alvarado</t>
  </si>
  <si>
    <t>Trevor Stephan</t>
  </si>
  <si>
    <t>Drop Moises Gomez from Farm. Moving Vaughn Grissom from Active to Farm</t>
  </si>
  <si>
    <t>Drop MacKenzie Gore (P-WSH) from Farm</t>
  </si>
  <si>
    <t xml:space="preserve">Gavin Stone </t>
  </si>
  <si>
    <t>Move Oscar Colas from farm to active</t>
  </si>
  <si>
    <t>Jorge Lopez</t>
  </si>
  <si>
    <t>Luis Urias</t>
  </si>
  <si>
    <t>2B/3B/SS</t>
  </si>
  <si>
    <t>Ross Stripling</t>
  </si>
  <si>
    <t>Drop Trevor Rogers</t>
  </si>
  <si>
    <t>Dylan Floro</t>
  </si>
  <si>
    <t>Michael King</t>
  </si>
  <si>
    <t>Cut Matt Allan (P-NYM)</t>
  </si>
  <si>
    <t>Erik Swanson</t>
  </si>
  <si>
    <t>Diego Castillo</t>
  </si>
  <si>
    <t>Taylor Rogers</t>
  </si>
  <si>
    <t>Drop Santiago Espinal</t>
  </si>
  <si>
    <t>Trey Mancini</t>
  </si>
  <si>
    <t>Garrett Crochet</t>
  </si>
  <si>
    <t>Yahoo! Player Database Link: https://baseball.fantasysports.yahoo.com/b1/98354/players?</t>
  </si>
  <si>
    <t>Aaron Bummer</t>
  </si>
  <si>
    <t>BoTL Card</t>
  </si>
  <si>
    <t>Aaron Civale</t>
  </si>
  <si>
    <t>Adam Duvall</t>
  </si>
  <si>
    <t>LF, CF, RF</t>
  </si>
  <si>
    <t>Alejandro Kirk</t>
  </si>
  <si>
    <t>Alex Cobb</t>
  </si>
  <si>
    <t>Alex Vargas</t>
  </si>
  <si>
    <t>Andes Munoz</t>
  </si>
  <si>
    <t>Bobby Witt Jr. from Farm to Active</t>
  </si>
  <si>
    <t>Anthony Bender</t>
  </si>
  <si>
    <t>Bobby Dalbec</t>
  </si>
  <si>
    <t>WSH</t>
  </si>
  <si>
    <t>Julio Rodriguez from Farm to Active</t>
  </si>
  <si>
    <t>Brandon Nimmo</t>
  </si>
  <si>
    <t>Brusdar Graterol</t>
  </si>
  <si>
    <t>Hunter Greene &amp; Spencer Strider from farm to active</t>
  </si>
  <si>
    <t>Deivi Garcia (P-NYA) cut from the Farm</t>
  </si>
  <si>
    <t>Caleb Kilian</t>
  </si>
  <si>
    <t>Kristian Robinson (OF-Ari) cut from farm</t>
  </si>
  <si>
    <t xml:space="preserve">Camilo Doval </t>
  </si>
  <si>
    <t>Carson Kelly</t>
  </si>
  <si>
    <t>Chris Flexen</t>
  </si>
  <si>
    <t>Christian Vasquez</t>
  </si>
  <si>
    <t>Alex Kirilloff (OF-Min) from Farm to Active</t>
  </si>
  <si>
    <t>Corey Knebel</t>
  </si>
  <si>
    <t>Brandon Marsh (OF-LAA) from farm to active</t>
  </si>
  <si>
    <t>Daniel Hudson</t>
  </si>
  <si>
    <t>David Bendar</t>
  </si>
  <si>
    <t>David Fletcher</t>
  </si>
  <si>
    <t>2B/SS</t>
  </si>
  <si>
    <t>Dievi Garcia</t>
  </si>
  <si>
    <t>Dinelson Lamet</t>
  </si>
  <si>
    <t>Drew Steckenrider</t>
  </si>
  <si>
    <t>Drew Waters</t>
  </si>
  <si>
    <t>Elias Diaz</t>
  </si>
  <si>
    <t>Elly de la Cruz</t>
  </si>
  <si>
    <t>Asa Lacy (P-KC) cut from farm</t>
  </si>
  <si>
    <t>Francisco Lindor</t>
  </si>
  <si>
    <t>Garrett Whitelock</t>
  </si>
  <si>
    <t>George Kirby</t>
  </si>
  <si>
    <t>Joey Bart from Farm to Active.</t>
  </si>
  <si>
    <t>Gleybar Torres</t>
  </si>
  <si>
    <t>?</t>
  </si>
  <si>
    <t>Matt Manning from Farm to Active</t>
  </si>
  <si>
    <t>Hunter Renfroe</t>
  </si>
  <si>
    <t>Ian Happ</t>
  </si>
  <si>
    <t>Ian Kennedy</t>
  </si>
  <si>
    <t>Drop Allen, Jeffers, Jones, and Naylor from farm.</t>
  </si>
  <si>
    <t>J.P. Feyereisen</t>
  </si>
  <si>
    <t>David Peterson from farm to active; Drop Seth Lugo</t>
  </si>
  <si>
    <t>Brendan McKay (1B/P-TB) cut from farm</t>
  </si>
  <si>
    <t>Jake McGee</t>
  </si>
  <si>
    <t>Drop Zach Plesac from Active.</t>
  </si>
  <si>
    <t>Jeimer Candelario</t>
  </si>
  <si>
    <t>Jeremy Pena</t>
  </si>
  <si>
    <t>Jo Ryan</t>
  </si>
  <si>
    <t>Joe Barlow</t>
  </si>
  <si>
    <t>John Gray</t>
  </si>
  <si>
    <t>Jonathan Loaisiga</t>
  </si>
  <si>
    <t>Jonathan Villar</t>
  </si>
  <si>
    <t>2B,3B,SS</t>
  </si>
  <si>
    <t>Jarred Kelenic from Farm to active; drop Ian Happ</t>
  </si>
  <si>
    <t>Daniel Lynch from Farm to Active</t>
  </si>
  <si>
    <t>Josh Donaldson</t>
  </si>
  <si>
    <t>Drop Jackson Kowar from Farm</t>
  </si>
  <si>
    <t>Josh Rojas</t>
  </si>
  <si>
    <t>Util</t>
  </si>
  <si>
    <t>Josh Staumont</t>
  </si>
  <si>
    <t>Active player moved to IL.</t>
  </si>
  <si>
    <t>Kahlil Watson</t>
  </si>
  <si>
    <t xml:space="preserve">Brent Honeywell (P-Oak) cut from the Farm. </t>
  </si>
  <si>
    <t xml:space="preserve">Drop David Peterson </t>
  </si>
  <si>
    <t>Kendall Graveman</t>
  </si>
  <si>
    <t>Kyle Gibson</t>
  </si>
  <si>
    <t>Liover Peguero</t>
  </si>
  <si>
    <t>Logan Gilbert</t>
  </si>
  <si>
    <t>Lourdes Gurriell, Jr</t>
  </si>
  <si>
    <t>1B, LF</t>
  </si>
  <si>
    <t>Luis Castillo</t>
  </si>
  <si>
    <t>Luis Garcia</t>
  </si>
  <si>
    <t>Luis Matos</t>
  </si>
  <si>
    <t>Matt Brash</t>
  </si>
  <si>
    <t>Michael Harris II</t>
  </si>
  <si>
    <t>Dalton Varsho moved from Farm to Active Roster</t>
  </si>
  <si>
    <t>Move Triston MacKenize to active</t>
  </si>
  <si>
    <t>Mike Clevinger</t>
  </si>
  <si>
    <t>MJ Melendez</t>
  </si>
  <si>
    <t xml:space="preserve">Nathan Eovaldi  </t>
  </si>
  <si>
    <t>Nathaniel Lowe</t>
  </si>
  <si>
    <t>Nick Pratto</t>
  </si>
  <si>
    <t>Dropping Pavin Smith from the farm.</t>
  </si>
  <si>
    <t>Taylor Trammell (OF-Sea) cut from the farm.</t>
  </si>
  <si>
    <t>Omar Narvaez</t>
  </si>
  <si>
    <t>Ana</t>
  </si>
  <si>
    <t>Ranger Suarez</t>
  </si>
  <si>
    <t>Rhys Hoskins</t>
  </si>
  <si>
    <t>Trade with BotLC increased active by one.</t>
  </si>
  <si>
    <t>Robbie Grossman</t>
  </si>
  <si>
    <t>Scott Barlow</t>
  </si>
  <si>
    <t>Active player number down from trades</t>
  </si>
  <si>
    <t>Sean Manaea</t>
  </si>
  <si>
    <t>Seiya Suzuki</t>
  </si>
  <si>
    <t>Shea Langeliers</t>
  </si>
  <si>
    <t>Jo Adell to active</t>
  </si>
  <si>
    <t>Spencer Strider</t>
  </si>
  <si>
    <t>Tanner Houck</t>
  </si>
  <si>
    <t>Tommy Pham</t>
  </si>
  <si>
    <t>Trent Grisham</t>
  </si>
  <si>
    <t>Trevor Bauer</t>
  </si>
  <si>
    <t>Yuck</t>
  </si>
  <si>
    <t>Trevor May</t>
  </si>
  <si>
    <t>Tyler Matkzek</t>
  </si>
  <si>
    <t>Heliot Ramos (OF-SF) cut from farm.</t>
  </si>
  <si>
    <t xml:space="preserve">Tyler Stephenson </t>
  </si>
  <si>
    <t>Luis Patino from farm to active: Diego Castillo moved to farm</t>
  </si>
  <si>
    <t>Vinnie Pasquantino</t>
  </si>
  <si>
    <t>Yuli Gurriel</t>
  </si>
  <si>
    <t>Yahoo! Player Database Link: https://baseball.fantasysports.yahoo.com/b1/57931/players</t>
  </si>
  <si>
    <t>Drop Dom Nunez from the farm</t>
  </si>
  <si>
    <t>Triston McKenzie</t>
  </si>
  <si>
    <t>Drop Sean Murphy (C-OAK) from farm</t>
  </si>
  <si>
    <t>Randy Arozerena</t>
  </si>
  <si>
    <t>Also moved Austin Riley to active roster from farm</t>
  </si>
  <si>
    <t>Ryan Pressley</t>
  </si>
  <si>
    <t>James Karinchak</t>
  </si>
  <si>
    <t>Gary Sanchez</t>
  </si>
  <si>
    <t>Drop Tommy Pham (LF-SD) from active</t>
  </si>
  <si>
    <t>1B,OF</t>
  </si>
  <si>
    <t>Alec Bohm moved from farm to active as well.</t>
  </si>
  <si>
    <t>Spencer Torkelson</t>
  </si>
  <si>
    <t>Move Marcus Stroman to active</t>
  </si>
  <si>
    <t>Austin Martin</t>
  </si>
  <si>
    <t>SS/OF</t>
  </si>
  <si>
    <t>Move Brady Singer to active</t>
  </si>
  <si>
    <t>Yusei Kikuchi</t>
  </si>
  <si>
    <t>Jesse Winker</t>
  </si>
  <si>
    <t>"OF"</t>
  </si>
  <si>
    <t>Josh Bell</t>
  </si>
  <si>
    <t>Dylan Moore</t>
  </si>
  <si>
    <t>INF-OF</t>
  </si>
  <si>
    <t>Jordan Hicks from farm to active; drop Dylan Cease</t>
  </si>
  <si>
    <t>Sandy Alcantara</t>
  </si>
  <si>
    <t>Move Kris Bubic (P-KC) from farm to active</t>
  </si>
  <si>
    <t>Asa Lacy</t>
  </si>
  <si>
    <t>Zach Eflin</t>
  </si>
  <si>
    <t>Can't read or alphabetize correctly</t>
  </si>
  <si>
    <t>Emerson Hancock</t>
  </si>
  <si>
    <t>Move Dylan Carlson (OF-StL) from farm to active</t>
  </si>
  <si>
    <t>Trevor Larnach</t>
  </si>
  <si>
    <t>Moves Gonsolin to active, as well</t>
  </si>
  <si>
    <t>Josiah Gray</t>
  </si>
  <si>
    <t>Move Sixto Sanchez to active</t>
  </si>
  <si>
    <t>Kevin Gausman</t>
  </si>
  <si>
    <t>Matt Barnes</t>
  </si>
  <si>
    <t>Nick Gonzales</t>
  </si>
  <si>
    <t>Drop Ryan McBroom (1B-KC) from farm</t>
  </si>
  <si>
    <t>Move Daulton Varsho (C/LF/CF ARI) from farm to active</t>
  </si>
  <si>
    <t>Mike Soroka</t>
  </si>
  <si>
    <t>Dylan Cease</t>
  </si>
  <si>
    <t>Nick Solak</t>
  </si>
  <si>
    <t>Buster Posey</t>
  </si>
  <si>
    <t>This is wrong</t>
  </si>
  <si>
    <t>C.J. Cron</t>
  </si>
  <si>
    <t>Amir Garrett</t>
  </si>
  <si>
    <t xml:space="preserve">Sean Murphy </t>
  </si>
  <si>
    <t>Jeter Downs</t>
  </si>
  <si>
    <t>Move Austin Hays (LF/CF-Bal) from farm to active; drop Caleb Smith (P-Ari) from active</t>
  </si>
  <si>
    <t>Brennen Davis</t>
  </si>
  <si>
    <t>Brandon Belt</t>
  </si>
  <si>
    <t>1B/LF</t>
  </si>
  <si>
    <t>Jake Diekman</t>
  </si>
  <si>
    <t>Ryan Jeffers</t>
  </si>
  <si>
    <t>Drop Lazaro Armenteros (OF-Oak) from farm</t>
  </si>
  <si>
    <t>Mark Melancon</t>
  </si>
  <si>
    <t>Sent him to IL</t>
  </si>
  <si>
    <t>Emilio Pagan</t>
  </si>
  <si>
    <t>David Price</t>
  </si>
  <si>
    <t>Drop Carter Kieboom (3B-Was) from farm</t>
  </si>
  <si>
    <t>2B3BSS</t>
  </si>
  <si>
    <t>Richard Rodriguez</t>
  </si>
  <si>
    <t>Simeon Woods Richardson</t>
  </si>
  <si>
    <t>KeBryan Hayes, Willie Calhoun and Dustin May from farm to active</t>
  </si>
  <si>
    <t>Kwang Hyun Kim</t>
  </si>
  <si>
    <t>Drop Kris Bubic from Active back to farm.</t>
  </si>
  <si>
    <t>Jordan Romano</t>
  </si>
  <si>
    <t>Clint Frazier</t>
  </si>
  <si>
    <t>Ha-seong Kim</t>
  </si>
  <si>
    <t>Lucas Sims</t>
  </si>
  <si>
    <t>Corey Kluber</t>
  </si>
  <si>
    <t>Touki Toussaint</t>
  </si>
  <si>
    <t>Drop Oscar Mercado (OF-Cle); add Clarke Schmidt (P- NYY) to farm</t>
  </si>
  <si>
    <t>Tanner Rainey</t>
  </si>
  <si>
    <t>Taijuan Walker</t>
  </si>
  <si>
    <t>Drop German Marquez (P-Col)</t>
  </si>
  <si>
    <t>Peter Fairbanks</t>
  </si>
  <si>
    <t>Send Lacy to farm, bring up Kopech</t>
  </si>
  <si>
    <t>Madison Bumgarner</t>
  </si>
  <si>
    <t>Joakim Soria</t>
  </si>
  <si>
    <t>Can't believe he passed up Fernando Rodney</t>
  </si>
  <si>
    <t>Framber Valdez</t>
  </si>
  <si>
    <t>Alex Reyes</t>
  </si>
  <si>
    <t>Add Vaughn to active, cut Keller</t>
  </si>
  <si>
    <t>Ty France</t>
  </si>
  <si>
    <t>2B, 3B</t>
  </si>
  <si>
    <t>Victor Robles</t>
  </si>
  <si>
    <t>Mark Canha</t>
  </si>
  <si>
    <t>Carlos Santana</t>
  </si>
  <si>
    <t>Nick Wittgren</t>
  </si>
  <si>
    <t>Garrett Hampson</t>
  </si>
  <si>
    <t>slash</t>
  </si>
  <si>
    <t>Mitch Haniger</t>
  </si>
  <si>
    <t>Evan Marshall</t>
  </si>
  <si>
    <t>I still need players.</t>
  </si>
  <si>
    <t>Ryan Yarbrough</t>
  </si>
  <si>
    <t>PASS (passing from here on out)</t>
  </si>
  <si>
    <t>Kyle Seager</t>
  </si>
  <si>
    <t>Andrew McCutchen</t>
  </si>
  <si>
    <t>Leody Taveras</t>
  </si>
  <si>
    <t>Drop Kris Bubic from Farm, Demote Daulton Varsho to farm</t>
  </si>
  <si>
    <t>Robert Hassell</t>
  </si>
  <si>
    <t>Move Tarik Skubal from farm to active</t>
  </si>
  <si>
    <t>Stefan Crichton</t>
  </si>
  <si>
    <t>Done drafting</t>
  </si>
  <si>
    <t>LF/CF</t>
  </si>
  <si>
    <t>Mike Mayers</t>
  </si>
  <si>
    <t>Tommy La Stella</t>
  </si>
  <si>
    <t>Seth Corry</t>
  </si>
  <si>
    <t>Drop Zack Collins</t>
  </si>
  <si>
    <t>Yimi Garcia</t>
  </si>
  <si>
    <t>Yahoo! Player Database Link: https://baseball.fantasysports.yahoo.com/b1/29046/players</t>
  </si>
  <si>
    <t>Adley Rutschman</t>
  </si>
  <si>
    <t>Keibert Ruiz (C-LAD) cut from farm</t>
  </si>
  <si>
    <t>CJ Abrams</t>
  </si>
  <si>
    <t>Yordan Alvarez (Bat-Hou) moved to active from farm</t>
  </si>
  <si>
    <t>Roberto Osuna</t>
  </si>
  <si>
    <t>Triston McKenzie cut from farm.</t>
  </si>
  <si>
    <t>Shogo Akiyama</t>
  </si>
  <si>
    <t>Paul Goldschmidt</t>
  </si>
  <si>
    <t>Also move Kevin Newman (SS-Pit) from farm to active.</t>
  </si>
  <si>
    <t>Bobby Witt</t>
  </si>
  <si>
    <t>Kristian Robinson</t>
  </si>
  <si>
    <t>Luis Urias (2B-Mil) cut from farm.</t>
  </si>
  <si>
    <t>Michael Brantley</t>
  </si>
  <si>
    <t>Edwin Diaz</t>
  </si>
  <si>
    <t>Starling Marte</t>
  </si>
  <si>
    <t>Justin Upton</t>
  </si>
  <si>
    <t>Kenta Maeda</t>
  </si>
  <si>
    <t>Danny Santana</t>
  </si>
  <si>
    <t>!C</t>
  </si>
  <si>
    <t>Sean Manea</t>
  </si>
  <si>
    <t>JJ Bleday</t>
  </si>
  <si>
    <t>Mitch Keller (P-Pit) moved from farm to active.</t>
  </si>
  <si>
    <t>Daniel Lynch</t>
  </si>
  <si>
    <t>Ryan McBroom</t>
  </si>
  <si>
    <t xml:space="preserve">1B </t>
  </si>
  <si>
    <t>Francisco Mejia (C-SD) moved from farm to active</t>
  </si>
  <si>
    <t>Ryan Pressly</t>
  </si>
  <si>
    <t>Edwin Encarnacion</t>
  </si>
  <si>
    <t>Spencer Howard</t>
  </si>
  <si>
    <t>Brusdar Graterol (P-LAD) moved from farm to active</t>
  </si>
  <si>
    <t>Dylan Bundy</t>
  </si>
  <si>
    <t>Oscar Mercado</t>
  </si>
  <si>
    <t>Luis Campusano</t>
  </si>
  <si>
    <t>Mike Minor</t>
  </si>
  <si>
    <t>Alex Faedo (P-Det) cut from the farm</t>
  </si>
  <si>
    <t>Mallex Smith</t>
  </si>
  <si>
    <t>Nelson Cruz</t>
  </si>
  <si>
    <t>Jesus Sanchez (OF-Mia) cut from the farm</t>
  </si>
  <si>
    <t>2B,3B</t>
  </si>
  <si>
    <t>1B, LF, CF</t>
  </si>
  <si>
    <t>Scott Kingery</t>
  </si>
  <si>
    <t>Sam Hilliard</t>
  </si>
  <si>
    <t>Roberto Perez (C-Cle) cut from active.</t>
  </si>
  <si>
    <t>Alex Colome</t>
  </si>
  <si>
    <t>Brandon Marsh</t>
  </si>
  <si>
    <t>Archie Bradley</t>
  </si>
  <si>
    <t>Michael Lorenzen</t>
  </si>
  <si>
    <t>Not adding Michael Lorenzen (Hitter)</t>
  </si>
  <si>
    <t>Edward Cabrera</t>
  </si>
  <si>
    <t>Cut Trent Grisham (OF-SD) from farm</t>
  </si>
  <si>
    <t>Zach Britton</t>
  </si>
  <si>
    <t>James Paxton</t>
  </si>
  <si>
    <t>Recent 2-for-1 trade keeps Clones at 29.</t>
  </si>
  <si>
    <t>Hunter Harvey</t>
  </si>
  <si>
    <t>Ohtani (Pitcher) now on IL.</t>
  </si>
  <si>
    <t>J.D. Davis</t>
  </si>
  <si>
    <t>3B,LF</t>
  </si>
  <si>
    <t>Dallas Keuchel</t>
  </si>
  <si>
    <t>Sean Doolittle</t>
  </si>
  <si>
    <t>Christian Walker</t>
  </si>
  <si>
    <t>Joe Jimenez</t>
  </si>
  <si>
    <t>Jake Odorizzi</t>
  </si>
  <si>
    <t>Tyler Duffy</t>
  </si>
  <si>
    <t>Matthew Allan</t>
  </si>
  <si>
    <t>Luiz Gohara cut from the farm</t>
  </si>
  <si>
    <t>1B,2B</t>
  </si>
  <si>
    <t>Mike Fiers</t>
  </si>
  <si>
    <t>Vidal Brujan</t>
  </si>
  <si>
    <t>Anthony DeSclafani</t>
  </si>
  <si>
    <t>Tommy Kahnle</t>
  </si>
  <si>
    <t>NY</t>
  </si>
  <si>
    <t>Julio Teheran</t>
  </si>
  <si>
    <t>Andrew McCutcheon</t>
  </si>
  <si>
    <t>Mike Foltynewicz</t>
  </si>
  <si>
    <t>Jeff Samardzija</t>
  </si>
  <si>
    <t>Josh Lowe</t>
  </si>
  <si>
    <t>Ryan Braun</t>
  </si>
  <si>
    <t>Will Harris</t>
  </si>
  <si>
    <t>Drop Chris Bassitt (P-Oak)</t>
  </si>
  <si>
    <t>Yusmeiro Petit</t>
  </si>
  <si>
    <t>Keone Kala</t>
  </si>
  <si>
    <t>Jose Garcia</t>
  </si>
  <si>
    <t>Drew Waters (OF-Atl) cut from farm</t>
  </si>
  <si>
    <t>John Brebbia</t>
  </si>
  <si>
    <t>Jorge Alfaro</t>
  </si>
  <si>
    <t>Deivi Garcia</t>
  </si>
  <si>
    <t>Yoshi Tsutsugo</t>
  </si>
  <si>
    <t>Travis d'Arnaud</t>
  </si>
  <si>
    <t>C/1B</t>
  </si>
  <si>
    <t>Must have miscounted above.</t>
  </si>
  <si>
    <t>Pedro Baez</t>
  </si>
  <si>
    <t>Garrett Richards</t>
  </si>
  <si>
    <t>COVID-19</t>
  </si>
  <si>
    <t>Riley Greene</t>
  </si>
  <si>
    <t>Tom Murphy</t>
  </si>
  <si>
    <t>Adam Eaton</t>
  </si>
  <si>
    <t>Jon Gray</t>
  </si>
  <si>
    <t>Kris Bubic</t>
  </si>
  <si>
    <t>Blayne Enlow (P-Min) cut from the farm.</t>
  </si>
  <si>
    <t>Tarik Skubal</t>
  </si>
  <si>
    <t>A.J. Puk (P-Oak) moved from farm to active</t>
  </si>
  <si>
    <t>Rich Hill</t>
  </si>
  <si>
    <t>Jordan Groshans</t>
  </si>
  <si>
    <t>3B/SS</t>
  </si>
  <si>
    <t>Brailyn Marquez</t>
  </si>
  <si>
    <t>Cut Kyle Wright from the farm.</t>
  </si>
  <si>
    <t>Jesus Luzardo (P-Oak) moved from farm to active.</t>
  </si>
  <si>
    <t>A.J. Pollack</t>
  </si>
  <si>
    <t>Alek Thomas</t>
  </si>
  <si>
    <t>Braden Shewmake</t>
  </si>
  <si>
    <t>Fernando Tatis (SS-SD) moved from farm to active.</t>
  </si>
  <si>
    <t>Michael Chavis</t>
  </si>
  <si>
    <t>Gio Urshela</t>
  </si>
  <si>
    <t>Scott Oberg</t>
  </si>
  <si>
    <t>Miles Mikolas</t>
  </si>
  <si>
    <t>Taylor Stephenson</t>
  </si>
  <si>
    <t>Gavin Lux (2B-LAN) to active</t>
  </si>
  <si>
    <t>Andrew Miller</t>
  </si>
  <si>
    <t>11:00 PM EDT</t>
  </si>
  <si>
    <t>11:30 PM EDT</t>
  </si>
  <si>
    <t>11:59 PM EDT</t>
  </si>
  <si>
    <t>Tommy LaStella</t>
  </si>
  <si>
    <t>(will add via free agent signing)</t>
  </si>
  <si>
    <t>END OF DRAFT</t>
  </si>
  <si>
    <t>2019 Active+Farm Draft Final Results:</t>
  </si>
  <si>
    <t>1. Harnisches - Nick Madrigal (2B-CWS), Harnisches now have 40 players in total.</t>
  </si>
  <si>
    <t>2. Wonderboys - Marco Luciano (SF-SS/OF) to the farm, drop Taylor</t>
  </si>
  <si>
    <t>Ward (LAA-3B) from active; move Francisco Mejia (SD-C) from farm to</t>
  </si>
  <si>
    <t>active.</t>
  </si>
  <si>
    <t>3. Clones - Yusei Kikuchi (P-Sea) to active, drop Jon Gray (P-Col).</t>
  </si>
  <si>
    <t>4. Strangers - Austin Riley (3B-Atl) to farm, move Winker, Sisco,</t>
  </si>
  <si>
    <t>Reyes, Dahl, Bauers, and Barreto from farm to active, cut Markakis,</t>
  </si>
  <si>
    <t>Cervelli, Herrera, Lowrie, Buchholz, Keller, Hernandez, and Pujols</t>
  </si>
  <si>
    <t>from active.</t>
  </si>
  <si>
    <t>5. JARS - KeBryan Hayes (3B-Pit) to farm, cut Daniel Norris (P-Tor) from farm.</t>
  </si>
  <si>
    <t>6. Space Loop - Casey Mize (P-Det) to farm, cut Brady Aiken (P-Cle) from farm.</t>
  </si>
  <si>
    <t>7. Goats - Joey Bart (C-SF) to farm, drop Dominic Smith (1B-NYM) from farm.</t>
  </si>
  <si>
    <t>8. 31 Palms - Remove Willy Adames SS TB from Farm (he is on my big</t>
  </si>
  <si>
    <t>club). Drop from Farm to FA. JP Crawford, Austin Meadows, Ryan</t>
  </si>
  <si>
    <t>McMahon. Draft to big team Luis Castillo P CIN; Drop from big team</t>
  </si>
  <si>
    <t>Zach Eflin P PHI</t>
  </si>
  <si>
    <t>9. Boys - Jazz Chisholm (SS-Ari) to the farm.</t>
  </si>
  <si>
    <t>10. Giants II - Jonathan India (3B-Cin) to the farm, move Walker</t>
  </si>
  <si>
    <t>Buehler (SP-LAD) from farm to active, and drop Tyler White (1B-Hou)</t>
  </si>
  <si>
    <t>11. Harnisches - Cristian Pache (OF-Atl) to the farm and release</t>
  </si>
  <si>
    <t>Yadier Alvarez (P-LAD) from the farm.</t>
  </si>
  <si>
    <t>12. Wonderboys - Jarred Kelenic (OF-Sea) to the farm and drop Kyle</t>
  </si>
  <si>
    <t>Lewis (OF-Sea) from the farm.</t>
  </si>
  <si>
    <t>13. Clones - drop Tony Cingrani (LAD-P) from Active Roster and replace</t>
  </si>
  <si>
    <t>with Josh James (HOU-P).</t>
  </si>
  <si>
    <t>14. Strangers - Chris Paddack (P-SD) to the farm.</t>
  </si>
  <si>
    <t>15. JARS - Dustin May (P-LAD) to farm, drop Dillon Tate (P-Tex) from farm.</t>
  </si>
  <si>
    <t>16. Space Loop - Touki Toussaint (P-Atl) to the farm.</t>
  </si>
  <si>
    <t>17. Goats - Matthew Libratore (P-TB) to the farm, drop Alec Hansen</t>
  </si>
  <si>
    <t>(P-CWS) from the farm.</t>
  </si>
  <si>
    <t>18. 31 Palms - Alec Bohm (3B-Phi) to the farm.</t>
  </si>
  <si>
    <t>19. Boys - Gavin Lux (SS-LAD) to the farm.</t>
  </si>
  <si>
    <t>20. Giants II - PASS</t>
  </si>
  <si>
    <t>21. Harnisches - Luis Patino (P-SD) to the farm, drop Cal Quantrill</t>
  </si>
  <si>
    <t>(P-SD) from farm.</t>
  </si>
  <si>
    <t>22. Wonderboys - Ramon Laureano (CF- Oak) to active, drop Johan</t>
  </si>
  <si>
    <t>Camargo (3B,SS-Atl) from active</t>
  </si>
  <si>
    <t>23. Clones - Elehuris Montero (3B/OF-STL) to the farm.</t>
  </si>
  <si>
    <t>24. Strangers - Garrett Hampson (IF-Col) to the farm.</t>
  </si>
  <si>
    <t>25. JARS - PASS</t>
  </si>
  <si>
    <t>26. Space Loop - Bryse Wilson (P-Atl) to the farm.</t>
  </si>
  <si>
    <t>27. Goats - Nolan Gorman (3B-StL) to farm, Lewis Brinson (OF-Mia) from</t>
  </si>
  <si>
    <t>farm to active, cut Erwin Santana (P-CWS) from active.</t>
  </si>
  <si>
    <t>28. 31 Palms - Victor Victor Mesa (OF-Mia) to farm.</t>
  </si>
  <si>
    <t>29. Boys - Oneil Cruz (SS/NotSS/Monster-Pit) to farm, move Corbin</t>
  </si>
  <si>
    <t>Burnes (P-Mil) to active, cut Trent Green/Grisham (OF-Mil).</t>
  </si>
  <si>
    <t>30. Giants II - PASS</t>
  </si>
  <si>
    <t>31. Harnisches - Sean Murphy (C-Oak) to farm, cut Jorge Mateo (SS-NYA)</t>
  </si>
  <si>
    <t>from the farm.</t>
  </si>
  <si>
    <t>32. Wonderboys - PASS</t>
  </si>
  <si>
    <t>33. Clones - Nico Hoerner (SS-ChC) to farm.</t>
  </si>
  <si>
    <t>34. Strangers - Griffin Canning (P-LAA) to farm.</t>
  </si>
  <si>
    <t>35. JARS - PASS</t>
  </si>
  <si>
    <t>36. Space Loop - Daz Cameron (OF-Det) to farm, cut Kohl Stewart</t>
  </si>
  <si>
    <t>(P-Min) from farm.</t>
  </si>
  <si>
    <t>37. Goats - Nolan Jones (3B-Cle) to farm, cut Anthony Alford (OF-Tor) from farm.</t>
  </si>
  <si>
    <t>38. 31 Palms - Daulton Varsho (C-Ari) to farm.</t>
  </si>
  <si>
    <t>39. Boys</t>
  </si>
  <si>
    <t>40. Giants - PASS</t>
  </si>
  <si>
    <t>41. Harnisches - Drew Waters (OF-Ari) to farm, cut Leody Taveras (OF-Tex).</t>
  </si>
  <si>
    <t>43. Clones - Luis Garcia (SS-Phi) to farm, cut Carson Kelly (C-Stl).</t>
  </si>
  <si>
    <t>48. 31 Palms - DL Hall (P-Bal) to farm.</t>
  </si>
  <si>
    <t>52. Harnisches - Brusdar Graterol (P-Min) to farm, cut Monte Harrison (OF-Mia).</t>
  </si>
  <si>
    <t>53. Clones - Ivan Herrera (C-StL) to farm, cut Anderson Espinoza (DL-SD).</t>
  </si>
  <si>
    <t>2018 Active+Farm Draft</t>
  </si>
  <si>
    <t>1. Wonderboys - add Shohei Ohtani (Pitcher) LAA to active, drop</t>
  </si>
  <si>
    <t>SethLugo (P-NYM) from active.</t>
  </si>
  <si>
    <t>2. Harnisches - add Bo Bichette (SS, TOR) to farm, move Reynaldo Lopez</t>
  </si>
  <si>
    <t>(P, CHW) from farm to active, drop Mike Montgomery (P, CHC) from</t>
  </si>
  <si>
    <t>3. Space Loop - add Dinelson Lamet (SD-P) to active and move Yoan</t>
  </si>
  <si>
    <t>Moncada (CSW-2B) from farm to active, drop Kepler (Min-CF,RF) and T.</t>
  </si>
  <si>
    <t>Clippard (Tor-P) from active.</t>
  </si>
  <si>
    <t>4. Boys - add Corbin Burnes (P-Mil) to farm, drop Raimel Tapia</t>
  </si>
  <si>
    <t>(Col-OF) from farm.</t>
  </si>
  <si>
    <t>5. Clones - add Forrest Whitley (P-Hou) to farm, move Luke Weaver</t>
  </si>
  <si>
    <t>(P-StL) from farm to active, also cut Robert Stephenson (P-Cin) from</t>
  </si>
  <si>
    <t>farm.</t>
  </si>
  <si>
    <t>6. 31 Palms - add Hunter Greene (P-Cin) to farm, cut R. Castillo from</t>
  </si>
  <si>
    <t>farm. Drop Wilmer Flores, Jose Peraza, and Jordan Zimmerman from</t>
  </si>
  <si>
    <t>active, move Andrew Benintendi, Rafael Devers, and Ozzie Albies from</t>
  </si>
  <si>
    <t>farm to active.</t>
  </si>
  <si>
    <t>7. JARS - add Miguel Andujar (3B-NYA) to the farm. Now 8 on the farm.</t>
  </si>
  <si>
    <t>8. Goats - add Royce Lewis (SS-Min) to the farm. Now 10 on the farm.</t>
  </si>
  <si>
    <t>9. Strangers - add Keston Hiura (2B-Mil) to the farm. Now 10 on the farm.</t>
  </si>
  <si>
    <t>10. Giants - MacKenzie Gore (P-SD) to farm, drop Max Fried (P-Atl)</t>
  </si>
  <si>
    <t>11. Wonderboys - Austin Hays (OF-Bal), now 11 on the farm (approved),</t>
  </si>
  <si>
    <t>Parker Bridwell (P-LAA) released from active roster to add Ohtani</t>
  </si>
  <si>
    <t>(DH-LAA).</t>
  </si>
  <si>
    <t>12. Harnisches - Sixto Sanchez (P-Phi) to farm, Delvin Perez (PC-Stl)</t>
  </si>
  <si>
    <t>cut from farm.</t>
  </si>
  <si>
    <t>13. Space Loop - Luis Robert (OF-CWS) to farm, cut Michael Ynoa</t>
  </si>
  <si>
    <t>(P-CWS) from farm.</t>
  </si>
  <si>
    <t>14. Boys - Jo Addell (OF-LAA) to the farm, cut Yusniel Diaz (OF-LAD)</t>
  </si>
  <si>
    <t>15. Clones - Luis Gohara (P-Atl) to the farm, now 10 on the farm.</t>
  </si>
  <si>
    <t>16. 31 Palms - Kyle Wright (P-Atl) to the farm, now eight on the farm.</t>
  </si>
  <si>
    <t>17. JARS - Willie Calhoun (SG-Tex) to the farm, now 9 on the farm.</t>
  </si>
  <si>
    <t>18. Goats - Tristan McKenzie (P-Cle) to the farm, cut Jose de Leon (P-LAD)</t>
  </si>
  <si>
    <t>19. Strangers - Taylor Trammell (OF-Cin) to the farm, move Josh Hader</t>
  </si>
  <si>
    <t>(P-Mil) to active, cut Anthony DeSclafani (AlwaysInjured-Cin).</t>
  </si>
  <si>
    <t>20. Giants - Scott Kingery (2B-Phi) to the farm and cut Carson Fulmer</t>
  </si>
  <si>
    <t>21. Wonderboys - Brendan McKay (1B/P - TB) to the farm, drop Albert</t>
  </si>
  <si>
    <t>Almora from the farm (OF- CHC).</t>
  </si>
  <si>
    <t>22. Harnisches - add Jesus Sanchez (OF, TB) to farm, drop Mickey</t>
  </si>
  <si>
    <t>Moniak (OF, Phi) from the farm</t>
  </si>
  <si>
    <t>23. Space Loop - Add Franklin Perez (P-Det) and his right lat strain</t>
  </si>
  <si>
    <t>to farm, Drop A.J. Cole (P-Was) from farm</t>
  </si>
  <si>
    <t>24. Boys - Shane Baz (P-Pit) to farm, cut Lourdes Gurriel (3B-Tor) from farm.</t>
  </si>
  <si>
    <t>25. Clones - Carson Kelly (C-StL) to farm, move Lucas Giolito (P-CWS)</t>
  </si>
  <si>
    <t>to active, cut Bud Norris from active.</t>
  </si>
  <si>
    <t>26. 31 Palms - Pavin Smith (1B-Ari) to farm, now 9 on the farm.</t>
  </si>
  <si>
    <t>27. JARS - Yordan Alvarez (Bat-Hou) to farm, now 10 on the farm.</t>
  </si>
  <si>
    <t>28. Goats - Heliot Ramos (OF-SF) to farm, move Tyler Glasnow to</t>
  </si>
  <si>
    <t>active, cut Chacin from active.</t>
  </si>
  <si>
    <t>29. Strangers - Estevian Florial (OF-NYA) to farm, cut Rutherford,</t>
  </si>
  <si>
    <t>Blake (OF-Whatever) from farm.</t>
  </si>
  <si>
    <t>30. Giants - Michel Baez (P-SD) to farm, cut Riley Pint (P-Col) from the farm.</t>
  </si>
  <si>
    <t>31. Wonderboys - Ian Anderson (P-Atl) to farm, Manuel Margot from farm</t>
  </si>
  <si>
    <t>to active, Jackie Bradley Jr. cut from active.</t>
  </si>
  <si>
    <t>32. Harnisches - Keibert Ruiz (C-LAD) to farm, Jorge Alfaro (C-Phi)</t>
  </si>
  <si>
    <t>from farm to active, Jason Kipnis cut from active.</t>
  </si>
  <si>
    <t>33. Space Loop - Jack Flaherty (P-StL) to farm, Matt Davidson (3B-CWS)</t>
  </si>
  <si>
    <t>from farm to active, cut Yasmany Tomas (LF-WhoCares) from active.</t>
  </si>
  <si>
    <t>34. Boys - Jackie Bradley (CF-Bos) to active, cut Yadier Molina</t>
  </si>
  <si>
    <t>(C-StL) from active.</t>
  </si>
  <si>
    <t>35. Clones - PASS</t>
  </si>
  <si>
    <t>36. 31 Palms - Blake Parker (P-LAA) to active, cut Greg Holland</t>
  </si>
  <si>
    <t>(P-Col) from active.</t>
  </si>
  <si>
    <t>37. JARS - Trey Mancini (1B,LF-Bal) to active, drop Howie Kendrick</t>
  </si>
  <si>
    <t>(2B,LF-Was) from active.</t>
  </si>
  <si>
    <t>38. Goats - Alec Hansen (P-CWS) to farm, cut Isan Diaz (IF-Mia) from farm.</t>
  </si>
  <si>
    <t>39. Strangers - PASS</t>
  </si>
  <si>
    <t>40. Giants - Michael Chavis (3B-Bos) to farm, move Bradley Zimmer</t>
  </si>
  <si>
    <t>(CF-Cle) from farm to active.</t>
  </si>
  <si>
    <t>41. Wonderboys - drop Kevin Plawecki (C-NYM) from farm, add Alex Faedo</t>
  </si>
  <si>
    <t>(P-DET) to farm</t>
  </si>
  <si>
    <t>42. Harnishces - drop Cody Reed ("P", Cin) from farm, add Monte</t>
  </si>
  <si>
    <t>Harrison (OF, Mia) to farm</t>
  </si>
  <si>
    <t>43. Space Loop - PASS</t>
  </si>
  <si>
    <t>44. Boys - PASS</t>
  </si>
  <si>
    <t>45. Clones - PASS</t>
  </si>
  <si>
    <t>46. 31 Palms - Wander Samuel Franco (SS-TB) to the farm, now 10 on the farm.</t>
  </si>
  <si>
    <t>47. JARS - Jahmai Jones (CF-LAA), cut A.J. Reed (1B-Hou)</t>
  </si>
  <si>
    <t>48. Goats - PASS</t>
  </si>
  <si>
    <t>49. Strangers - PASS</t>
  </si>
  <si>
    <t>50. Giants - PASS</t>
  </si>
  <si>
    <t>51. Wonderboys - drop Miguel Castro (P-Tor) from the farm, add Dylan</t>
  </si>
  <si>
    <t>Cease (P-CWS) to the farm</t>
  </si>
  <si>
    <t>52. Harnisches - drop Francis Martes (P, Hou) from farm and add Luis</t>
  </si>
  <si>
    <t>Urias (2B, SD) to farm.</t>
  </si>
  <si>
    <t>56. 31 Palms - 31 Palms adds Blayne Enlow MIN P to farm and drops Tyler O'Neill OF SEA from farm.</t>
  </si>
  <si>
    <t>59. Strangers - cut Orlando Arcia from farm, and add Matt Manning (P-Det) to the farm.</t>
  </si>
  <si>
    <t>61. Wonderboys - added Brandon Nimmo and Hunter Renfroe to the active roster, add Carter Kieboom (SS-Was) and Ryan Mountcastle (3B-Bal) to the farm.</t>
  </si>
  <si>
    <t>HBL - 2017 Active+Farm Draft</t>
  </si>
  <si>
    <t>***********************************</t>
  </si>
  <si>
    <t>First round:</t>
  </si>
  <si>
    <t>1. JARS - Eloy Jimenez (OF-ChC), cut Dillon Tate (P-NYA)</t>
  </si>
  <si>
    <t>2. Clones - Cody Bellinger (1B-LAD)</t>
  </si>
  <si>
    <t>3. Goats - Michael Kopech (P-ChA), now 10 on the farm.</t>
  </si>
  <si>
    <t>4. Wonderboys -  add Francisco Mejia, C-Cle, drop Byung-ho Park, 1B-Min</t>
  </si>
  <si>
    <t>5. Loop - Nick Senzel (3B-Cin), drop Billy Burns</t>
  </si>
  <si>
    <t>6. 30 Palms - Willy Adames (SS-TB), cut Pillar from active, move Jose</t>
  </si>
  <si>
    <t>Peraza to active.</t>
  </si>
  <si>
    <t>7. Harnisches - Yadier Alvarez (P-LAD), move Dansby Swanson III (He</t>
  </si>
  <si>
    <t>has to be a III, right!?, oh yeah, SS-Atl) to active, cut Jonathan</t>
  </si>
  <si>
    <t>Papelbon</t>
  </si>
  <si>
    <t>8. Strangers - Blake Rutherford (OF-NY), now 10 on the farm.</t>
  </si>
  <si>
    <t>9. Boys - Alex Verdugo (OF-LAD), cut Tyler Guerreri (P-TB)</t>
  </si>
  <si>
    <t>10. Giants II - Corey Ray (OF-Mil), now 10 on the farm.</t>
  </si>
  <si>
    <t>Second round:</t>
  </si>
  <si>
    <t>11. JARS - 10 am - Jars cut Tyler Jay, add Lazaro Armenteros (OF-Oak) to the farm.</t>
  </si>
  <si>
    <t>12. Clones - 11 am - Ronald Acuna (OF-ATL) to the farm, now 7 on the farm.</t>
  </si>
  <si>
    <t>13. Goats - 12 pm - Brent Honeywell (P-TB) to the farm and drop Mark Appel.</t>
  </si>
  <si>
    <t>14. Wonderboys - 1 pm - Kyle Lewis (OF-Sea) to the farm and drop Alex Meyer, P, LAA (formerly MIN).</t>
  </si>
  <si>
    <t>15. Loop - 2 pm - PASS</t>
  </si>
  <si>
    <t>16. 30 Palms - Tyler O'Neill (FBP-Sea) to the farm, cut D.J. Peterson (CBP-Sea)</t>
  </si>
  <si>
    <t>17. Harnisches - Mickey Moniak (OF-Phi) to the farm, cut Braden Shipley (P-Ari).</t>
  </si>
  <si>
    <t>18. Strangers - Matt Champan (3B-Oak) to the farm, move Greg Bird</t>
  </si>
  <si>
    <t>(1B-NY) to active roster, cut Brandon Phillips (2B-Atl).</t>
  </si>
  <si>
    <t>19. Boys - Fernando Tatis Jr. (SS-SD) to the farm, cut Blake Swihart (C-Bos).</t>
  </si>
  <si>
    <t>20. Giants II - Jason Groome (P-Bos) to the farm, Trea Turner (2B-Was)</t>
  </si>
  <si>
    <t>from farm to active, cut Ryan Dull (P-Oak)</t>
  </si>
  <si>
    <t>Third round:</t>
  </si>
  <si>
    <t>21. JARS - ANY TIME</t>
  </si>
  <si>
    <t>22. Clones - Kevn Maitan (SS-Atl) to the farm.</t>
  </si>
  <si>
    <t>23. Goats - Mitch Keller (P-Pit), cut Hunter Harvey (P-Bal).</t>
  </si>
  <si>
    <t>24. Wonderboys - Justus Sheffield (P-NYA), cut Mike Bolsinger (P-Tor)</t>
  </si>
  <si>
    <t>25. Loop - PASS</t>
  </si>
  <si>
    <t>26. 30 Palms - ANY TIME</t>
  </si>
  <si>
    <t>27. Harnisches - Delvin Perez (SS-Stl) to farm, Raul Mondesi (2B-KC)</t>
  </si>
  <si>
    <t>moved to active, Brad Boxberger (P-TB) cut from active.</t>
  </si>
  <si>
    <t>28. Strangers - Josh Hader (P-Mil) to farm, cut Brett Phillips (OF-Mil)</t>
  </si>
  <si>
    <t>29. Boys - Zach Collins (C-CWS), move Sean Manaea (P-KC) to active,</t>
  </si>
  <si>
    <t>cut Ivan Nova from active.</t>
  </si>
  <si>
    <t>30. Giants II - Riley Pint (P-Col), move Gary Sanchez (C-NYA) to</t>
  </si>
  <si>
    <t>active, cut Jay Bruce (RF-NYN) from active.</t>
  </si>
  <si>
    <t>Fourth round:</t>
  </si>
  <si>
    <t>31. JARS - PASS</t>
  </si>
  <si>
    <t>32. Clones - Amir Garrett (P-Cin) to the farm. Still less than 10 on the farm.</t>
  </si>
  <si>
    <t>33. Goats - Isan Dian (2B-Mil), cut Matt Olson (1B-Oak)</t>
  </si>
  <si>
    <t>34. Wonderboys - Ian Happ (2B-OF, Cubs), cut Jesse Biddle (P, ATL)</t>
  </si>
  <si>
    <t>35. Loop - PASS</t>
  </si>
  <si>
    <t>36. 30 Palms - Kevin Newman (SS-PIT), cut Alex Jackson (OF-Sea)</t>
  </si>
  <si>
    <t>37. Harnisches - Cal Quantrill (P-SD), cut Jake Thompson (P-PHI)</t>
  </si>
  <si>
    <t>38. Strangers - Jake Bauers (1B,OF-TB), move Brandon Drury (2B-Ari) to</t>
  </si>
  <si>
    <t>active, cut Chris Carter (1B-NY) and his home runs from active. Why</t>
  </si>
  <si>
    <t>can't you walk more, Chris!?</t>
  </si>
  <si>
    <t>39. Boys - Raimel Tapia (OF-Col) to the farm, cut Archie Bradley (P-Ari)</t>
  </si>
  <si>
    <t>40. Giants II - A.J. Puk (P-Oak) to the farm, cut Kyle Zimmer (P-KC)</t>
  </si>
  <si>
    <t>Fifth round:</t>
  </si>
  <si>
    <t>41. JARS - PASS</t>
  </si>
  <si>
    <t>42. Clones - Juan Soto (OF-WAS) to the farm, cut Tyler Stephenson (C-Cin)</t>
  </si>
  <si>
    <t>43. Goats - Dominic Smith (1B-NYM), cut Dalton Pompey (CF-Tor)</t>
  </si>
  <si>
    <t>44. Wonderboys - PASS</t>
  </si>
  <si>
    <t>45. Loop - PASS</t>
  </si>
  <si>
    <t>46. 30 Palms - Likely PASS</t>
  </si>
  <si>
    <t>47. Harnisches - Reynaldo Lopez (P-CWS) to farm, Tim Anderson (SS-CWS)</t>
  </si>
  <si>
    <t>to active, cut Chris Owings from active.</t>
  </si>
  <si>
    <t>48. Strangers - Chance Sisco (C-Bal) to farm, cut Aaron Blair (P-Atl).</t>
  </si>
  <si>
    <t>49. Boys - ANY TIME (Note I have just nine on the farm at the moment</t>
  </si>
  <si>
    <t>for the Boys)</t>
  </si>
  <si>
    <t>50. Giants - Will Craig (3B-Pit), move Blake Snell (P-TB) to active,</t>
  </si>
  <si>
    <t>cut Kyle Calhoun (RF-LAA) from active.</t>
  </si>
  <si>
    <t>52. Clones - Adrian Morejon (P-SD), 10 on the farm.</t>
  </si>
  <si>
    <t>57. Harnisches - Leody Taveras (OF-Tex) to the farm, cut Marco Gonzales (P-Stl)</t>
  </si>
  <si>
    <t>59. Boys - Lourdes Gurriel (3B-Tor) to the farm.</t>
  </si>
  <si>
    <t>End of Draft.</t>
  </si>
  <si>
    <t>HBL - 2016 Active+Farm Draft</t>
  </si>
  <si>
    <t>1. Clones - Vlad Guerrero Jr. (OF-Tor) to the farm, Gray and Baez</t>
  </si>
  <si>
    <t>already on active roster, Clones now have 8 on the farm (started with</t>
  </si>
  <si>
    <t>9 prior to these changes).</t>
  </si>
  <si>
    <t>2. JARS - A.J. Reed (1B-Hou), less than 10 on the farm</t>
  </si>
  <si>
    <t>3. Goats - Lewis Brinson (OF-Tex), less than 10 on the farm</t>
  </si>
  <si>
    <t>4. Strangers - Orlando Arcia (SS-Mil), now has 10 on the farm</t>
  </si>
  <si>
    <t>5. WonderBoys - Byung-ho Park (1B-Min), now has 10 on the farm</t>
  </si>
  <si>
    <t>6. Space Loop - Brendan Rogers (SS-Col), now has 10 on the farm</t>
  </si>
  <si>
    <t>7. Harnisches - Master J. Dansby Swanson, Esquire (SS-Atl), Aaron Nola</t>
  </si>
  <si>
    <t>(P-Phi) to active, now 29 on active, 11 on the farm</t>
  </si>
  <si>
    <t>8. Boys - Gleybar Torres (SS-ChN), now 10 on the farm</t>
  </si>
  <si>
    <t>9. 30 Palms - Andrew Benintendi (OF Bos), drop Keone Kela (P-Tex) from</t>
  </si>
  <si>
    <t>active, move Brandon Finnegan (P-Cin) from farm to active roster.</t>
  </si>
  <si>
    <t>10. Giants II - Blake Snell (SP-TB), promote Henry Owens (SP-Bos) to</t>
  </si>
  <si>
    <t>The Show, and drop Jayson Werth (OF-Was) from the active roster.</t>
  </si>
  <si>
    <t>11. Clones - Anderson Espinoza (P-Bos), now 9 on the farm</t>
  </si>
  <si>
    <t>12. JARS - Dillon Tate (P-Tex), now 9 on the farm</t>
  </si>
  <si>
    <t>13. Goats - Jose de Leon (P-LAD), now 10 on the farm</t>
  </si>
  <si>
    <t>14. Strangers - Nick Williams (OF-Phi), cut Phil Ervin (OF-Cin) from the farm.</t>
  </si>
  <si>
    <t>15. WonderBoys - Incorrecto Cabrera (SS-NYM), cut Devon Travis (2B-Tor).</t>
  </si>
  <si>
    <t>16. Space Loop - Kyle Tucker (OF-Hou), cut Eddie Butler (P-Col) from the farm.</t>
  </si>
  <si>
    <t>17. Harnisches - Victor Robles (OF-Was), cut Lucas Sims (P-Atl) from the farm.</t>
  </si>
  <si>
    <t>18. Boys - Alex Bregman (SS-Hou), cut Colin Moran (3B-Hou) from the farm.</t>
  </si>
  <si>
    <t>19. 30 Palms - Ozhaino Albies (SS - ATL), cut Ian Kennedy (P-KC) from</t>
  </si>
  <si>
    <t>active, promote Hector Olivera (3B-Atl) from farm to active.</t>
  </si>
  <si>
    <t>20. Giants II - Sean Newcomb (P-Atl) and drop Tyler Kolek (P-Mia) from the farm.</t>
  </si>
  <si>
    <t>21. Clones - Tyler Stephenson (C-Cin), now have 10 on the farm.</t>
  </si>
  <si>
    <t>22. JARS - Tyler Jay (P-Min), now 10 on the farm.</t>
  </si>
  <si>
    <t>23. Goats - Willson Contreras (C-ChN), and drop Jon Singleton (OF-Hou)</t>
  </si>
  <si>
    <t>24. Strangers - Kenta Maeda (P-LAD) to active, cut Carter Capps</t>
  </si>
  <si>
    <t>(P-Mia) from active.</t>
  </si>
  <si>
    <t>25. WonderBoys - PASS</t>
  </si>
  <si>
    <t>26. Space Loop - Max Kepler (OF-Min), cut Mark Canha (1B-Oak), move up</t>
  </si>
  <si>
    <t>Bruce Rondon (P-Det)</t>
  </si>
  <si>
    <t>27. Harnisches - Francis Martes (P-Hou), cut C.J. Edwards (P-ChN) from the farm.</t>
  </si>
  <si>
    <t>28 Boys - Trent Clark (OF-Mil), move Corey Seager (SS-LAD) from farm to active.</t>
  </si>
  <si>
    <t>29. 30 Palms - PASS</t>
  </si>
  <si>
    <t>30. Giants II - Carson Fulmer (P-ChA), cut Richie Shaffer (3B/1B-TB)</t>
  </si>
  <si>
    <t>31. Clones - Kolby Allard (P-Atl), cut Arismendy Alcantara (??-ChC)</t>
  </si>
  <si>
    <t>32. JARS - Josh Naylor (1B,OF-Mia), cut Matt Wisler (P-SD)</t>
  </si>
  <si>
    <t>33. Goats - Anthony Alford (OF-TOR), cut Dan Robertson (SS-TB)</t>
  </si>
  <si>
    <t>34. Strangers - Brett Phillips (OF-Mil), move Andrew Susac (C-SF) to</t>
  </si>
  <si>
    <t>active, cut long-time Stranger, Jered Weaver (P-Ana).</t>
  </si>
  <si>
    <t>35. WonderBoys - PASS</t>
  </si>
  <si>
    <t>36. Space Loop - Brady Aiken (P-Cle), move Yasmany Tomas (3B-Ari) from</t>
  </si>
  <si>
    <t>farm to active, cut Cliff Lee (P).</t>
  </si>
  <si>
    <t>37. Harnisches - Cody Reed (P-Cin), cut Miguel Almonte (P-KC) from farm.</t>
  </si>
  <si>
    <t>38. Boys - Yusniel Diaz (OF-LAD), cut Alen Hanson (SS-Pit) from farm.</t>
  </si>
  <si>
    <t>39. 30 Palms - PASS</t>
  </si>
  <si>
    <t>40. Giants II - Drew Storen (P-Tor) to active, cut Henry Owens (P-Bos)</t>
  </si>
  <si>
    <t>from active roster.</t>
  </si>
  <si>
    <t>41. Clones - PASS</t>
  </si>
  <si>
    <t>42. JARS - Jacob Nottingham (C-Mil) to farm, Severino on both active</t>
  </si>
  <si>
    <t>and farm; cut from farm. Blaine Boyer also cut from active.</t>
  </si>
  <si>
    <t>43. Goats - PASS</t>
  </si>
  <si>
    <t>44. Strangers - PASS</t>
  </si>
  <si>
    <t>45. WonderBoys - PASS</t>
  </si>
  <si>
    <t>46. Space Loop - PASS</t>
  </si>
  <si>
    <t>47. Harnisches - Jorge Mateo (SS-NYA), cut Dilson Herrera (2B-NYN) from farm.</t>
  </si>
  <si>
    <t>48. Boys - PASS</t>
  </si>
  <si>
    <t>49. 30 Palms - PASS</t>
  </si>
  <si>
    <t>50. Giants II - PASS</t>
  </si>
  <si>
    <t>Remaining selections:</t>
  </si>
  <si>
    <t>52. and 62. JARS drop Lind and Etheir from active, move Buxton from</t>
  </si>
  <si>
    <t>farm to active, and cut Christian Walker from the farm. JARS then add</t>
  </si>
  <si>
    <t>Andy Ibanez (2B-Tex) and Dom Nunez (C-Col) to the farm.</t>
  </si>
  <si>
    <t>57. Harnisches add Jake Thompson (P-Phi) to the farm, move Mike</t>
  </si>
  <si>
    <t>Foltyniewicz (P-Hou) to the active roster, and cut Phil Hughes</t>
  </si>
  <si>
    <t>(P-WhoCares) from active roster.</t>
  </si>
  <si>
    <t>HBL - 2015 Active+Farm Draft - Final Draft Results</t>
  </si>
  <si>
    <t>1. JARS - Daniel Norris (P-Tor), Soler and Abreu no longer on farm.</t>
  </si>
  <si>
    <t>2. Space Loop - Yoan Moncada (2B-Bos), cut Oscar Tavaras (RIP).</t>
  </si>
  <si>
    <t>3. Clones - Carlos Rodon (P-CWS), cut Jurickson Profar (DL-TEX).</t>
  </si>
  <si>
    <t>4. Goats - Hunter Harvey (P-Bal), cut Tyler Austin (OF-NYY).</t>
  </si>
  <si>
    <t>5. WonderBoys - Steven Matz (P-NYM), cut Luis Heredia (P-PIT)</t>
  </si>
  <si>
    <t>6. 30 Palms - Alex Jackson (OF-Sea), promote Trevor Bauer (P-Cle) to</t>
  </si>
  <si>
    <t>active, drop Rafael Montero (P-NYM) from active roster.</t>
  </si>
  <si>
    <t>7. Strangers - Kyle Schwarber (C,OF-ChC), move Kolten Wong (2B-StL) to</t>
  </si>
  <si>
    <t>active roster (now 30 on active)</t>
  </si>
  <si>
    <t>8. Harnisches - Braden Shipley (P-Ari), cut Mike Olt (3B-ChC)</t>
  </si>
  <si>
    <t>9. Boys - Nomar Mazara (OF-Tex), cut Dustin Ackley (OF-Sea) from</t>
  </si>
  <si>
    <t>active, move Oswaldo Arcia (OF-Min) to active.</t>
  </si>
  <si>
    <t>10. Giants II - Michael Conforto (OF-NYM), cut Jake Marisnick (OF-Hou)</t>
  </si>
  <si>
    <t>11. JARS - Luis Severino (P-NYY), cut James Ramsey (OF-StL)</t>
  </si>
  <si>
    <t>12. Space Loop - Yasmani Tomas (3B,RF-Ari), cut Lewis Brinson (CF-Tex)</t>
  </si>
  <si>
    <t>13. Clones - Aaron Judge (OF-NYY), cut Reese McGuire (C-Pit)</t>
  </si>
  <si>
    <t>14. Goats - Pompey, Dalton (CF-Tor), cut Rymer Liriano (OF-SD)</t>
  </si>
  <si>
    <t>15. WonderBoys - Manuel Margot (OF-Bos), cut Gavin Cecchini (SS-NYM)</t>
  </si>
  <si>
    <t>16. Strangers - Franklin Barreto (SS-Oak), cut Josmil Pinto (C-Min)</t>
  </si>
  <si>
    <t>17. 30 Palms - Jose Peraza (SS-Atl), cut Bryan Goodwin (OF-Was)</t>
  </si>
  <si>
    <t>18. Harnisches - Dilson Herrera (2B-NYM), move Neftali Feliz (P-Tex)</t>
  </si>
  <si>
    <t>to active, cut Tyler Skaggs (P-LAA) from active roster</t>
  </si>
  <si>
    <t>19. Boys - Ahmed Rosario (SS-NYM), cut Mason Williams (OF-NYY)</t>
  </si>
  <si>
    <t>20. Giants II - Tyler Kolek (SP-Mia), cut Allen Webster (SP-Ari)</t>
  </si>
  <si>
    <t>21. JARS - PASS</t>
  </si>
  <si>
    <t>22. Space Loop - Brett Cecil (P-Tor) to active roster, cut Dominic</t>
  </si>
  <si>
    <t>Brown (LF-Phi) from active roster.</t>
  </si>
  <si>
    <t>23. Clones - PASS</t>
  </si>
  <si>
    <t>24. Goats - Jose Berrios (P-Min), move Mookie Betts (2B,CF-Bos) from</t>
  </si>
  <si>
    <t>farm to active roster.</t>
  </si>
  <si>
    <t>25. WonderBoys - Mike Leake (P-Cin) to active.</t>
  </si>
  <si>
    <t>26. Strangers - Jean Segura (SS-Mil) to active, cut Rafael Soriano (P-FA).</t>
  </si>
  <si>
    <t>27. 30 Palms - Hector Olivera (IF-LAD) to farm, Wilmer Flores</t>
  </si>
  <si>
    <t>(2B,SS-NYM) from farm to active, Sergio Romo (P-SF) cut from active.</t>
  </si>
  <si>
    <t>28. Harnisches - Marco Gonzales (P-StL), cut Matt Barnes (P-Bos).</t>
  </si>
  <si>
    <t>29. Boys - Russell Martin (C-Tor) for active roster, cut Stephen Vogt (C-Oak).</t>
  </si>
  <si>
    <t>30. Giants II - Trea Turner (SS-SD/Was), move Kevin Gausman (P-Bal)</t>
  </si>
  <si>
    <t>from farm to active, cut Neil Ramirez (P-ChC) from active.</t>
  </si>
  <si>
    <t>32. Space Loop - Nick Gordon (SS-Min), now 10 on the farm.</t>
  </si>
  <si>
    <t>33. Clones - PASS</t>
  </si>
  <si>
    <t>34. Goats - Daniel Robertson (SS-TB) to farm, move Nick Castellanos</t>
  </si>
  <si>
    <t>(3B-Det) to active, cut Trevor Plouffe (3B-Min) from active.</t>
  </si>
  <si>
    <t>35. Wonderboys - PASS</t>
  </si>
  <si>
    <t>36. 30 Palms - Rafael Devers (3B-Bos), cut Michael Choice (OF-Oak).</t>
  </si>
  <si>
    <t>37. Strangers - Andrew Susac (C-SF) to farm, cut Eddie Rosario (2B-Min).</t>
  </si>
  <si>
    <t>38. Harnisches - Aaron Nola (P-Phi) to farm, cut Mark Teixeira</t>
  </si>
  <si>
    <t>(1B-NYY) from active, now 11 on farm, 29 on active.</t>
  </si>
  <si>
    <t>39. Boys - PASS</t>
  </si>
  <si>
    <t>40. Giants II - Bradley Zimmer (OF-Cle), cut Anthony Ranaudo (P-Tex)</t>
  </si>
  <si>
    <t>42. Space Loop - A.J. Cole (P-Was), cut Kaleb Cowart (3B-LAA)</t>
  </si>
  <si>
    <t>43. Clones - PASS</t>
  </si>
  <si>
    <t>44. Goats - Matt Olson (1B-Oak), move Marcus Stroman (P-Tor) from farm</t>
  </si>
  <si>
    <t>to active, release Jason Grilli (P-Atl) from active.</t>
  </si>
  <si>
    <t>46. 30 Palms - Ryan McMahon (3B-Col), cut Austin Hedges (C-SD).</t>
  </si>
  <si>
    <t>47. Strangers - Greg Bird (1B-NYY), move Rougned Odor (2B-Tex) from</t>
  </si>
  <si>
    <t>farm to active, cut Yangervis Solarte (2B,3B-SD) from active.</t>
  </si>
  <si>
    <t>48. Harnisches - Tim Anderson (SS-ChA), cut Kyle Crick (P-SF)</t>
  </si>
  <si>
    <t>49. Boys - PASS</t>
  </si>
  <si>
    <t>51. JARS - PASS</t>
  </si>
  <si>
    <t>52. Space Loop - PASS</t>
  </si>
  <si>
    <t>53. Clones - PASS</t>
  </si>
  <si>
    <t>54. Goats - PASS</t>
  </si>
  <si>
    <t>55. WonderBoys - PASS</t>
  </si>
  <si>
    <t>56. Strangers - Brandon Drury (3B-Ari), move Taijuan Walker (P-Sea) to</t>
  </si>
  <si>
    <t>active, cut Aramis Ramirez (3B-Mil) from active.</t>
  </si>
  <si>
    <t>57. 30 Palms - Brandon Finnegan (P-KC), move Kris Bryant (3B-ChC) from</t>
  </si>
  <si>
    <t>farm to active, cut Danny Farquhar (P-Sea) from active.</t>
  </si>
  <si>
    <t>58. Harnisches - PASS</t>
  </si>
  <si>
    <t>66. Strangers - Alex Reyes (P-StL), cut Tommy Medica (1B-SD).</t>
  </si>
  <si>
    <t>77. Strangers - Aaron Blair (P-Ari), move Aaron Sanchez (P-Tor) from</t>
  </si>
  <si>
    <t>farm to active, cut Jake Peavy (P-SF) from active.</t>
  </si>
  <si>
    <t>HBL - 2014 Spring Farm+Active Draft - Final Results</t>
  </si>
  <si>
    <t>1. 30 Palms - Kris Bryant (3B-ChC) to farm, now 6 on the farm.</t>
  </si>
  <si>
    <t>2. Clones - Jonathan Gray (P-Col) to farm, cutting Roy Halladay</t>
  </si>
  <si>
    <t>(Retired) from active, 29 on active, 11 on farm.</t>
  </si>
  <si>
    <t>3. Space Loop - Masahiro Tanaka (P-NYY) to active, cutting J.J. Putz</t>
  </si>
  <si>
    <t>(P-Ari) from active.</t>
  </si>
  <si>
    <t>4. Goats - Mark Appel (P-Hou), now 8 on the farm.</t>
  </si>
  <si>
    <t>5. JARS - Jose Abreu (1B-CWS), now 10 on the farm.</t>
  </si>
  <si>
    <t>6. WonderBoys - Maikel Franco (3B-Phi) now 9 on the farm.</t>
  </si>
  <si>
    <t>7. Harnisches - Kyle Crick (P-SF), now 7 on the farm.</t>
  </si>
  <si>
    <t>8. Strangers - Rougned Odor (2B-Tex), now 9 on the farm.</t>
  </si>
  <si>
    <t>9. Boys - Corey Seager (SS-LAD), Everth Cabrera dropped from farm list</t>
  </si>
  <si>
    <t>because already on active roster!</t>
  </si>
  <si>
    <t>10. Giants II - Clint Frazier (OF-Cle), now 9 on the farm.</t>
  </si>
  <si>
    <t>11. 30 Palms - Austin Meadows (OF-Pit), now 7 on the farm.</t>
  </si>
  <si>
    <t>12. Clones - Reese McGuire (C-Pit), cut Courtney Hawkins (OF-CWS) from farm.</t>
  </si>
  <si>
    <t>13. Space Loop - Kohl Stewart (P-Min), cut Mike Zunino (C-Sea) from farm.</t>
  </si>
  <si>
    <t>14. Goats - Joc Pederson (OF-LAD), now 9 on the farm.</t>
  </si>
  <si>
    <t>15. JARS - Joey Gallo (3B-Tex), cut Travis Harrison (3B/OF-Min) from farm.</t>
  </si>
  <si>
    <t>16. WonderBoys - Andrew Heaney (P-Mia), now 10 on the farm.</t>
  </si>
  <si>
    <t>17. Harnisches - Chris Owings (SS-Ari), now 8 on the farm.</t>
  </si>
  <si>
    <t>18. Strangers - Phillip Ervin (OF-Cin), now 10 on the farm.</t>
  </si>
  <si>
    <t>19. Boys - Blake Swihart (C-Bos), cut Jesus Montero (C-Sea) from farm.</t>
  </si>
  <si>
    <t>20. Giants II - Mike Zunino (C-Sea) to active, cut Jarrod</t>
  </si>
  <si>
    <t>Saltalamacchia (C-Mia) from active.</t>
  </si>
  <si>
    <t>21. 30 Palms - D.J. Peterson (3B-Sea), now 8 on the farm.</t>
  </si>
  <si>
    <t>22. Clones - Arismendy Alcantara (SS-ChC) to farm, cut John Lackey</t>
  </si>
  <si>
    <t>(P-Bos) from active, now 12 on the farm, 28 on active.</t>
  </si>
  <si>
    <t>23. Space Loop - Eddie Bulter (P-Col) to the farm, moving Chris Archer</t>
  </si>
  <si>
    <t>to active, cutting Hector Ambriz (P-FA).</t>
  </si>
  <si>
    <t>24. Goats - Tyler Glasnow (P-Pit), now 10 on the farm.</t>
  </si>
  <si>
    <t>25. JARS - Matt Wisler (P-SD), cut Arodys Vizcaino (P-Atl) from the farm.</t>
  </si>
  <si>
    <t>26. WonderBoys - Rafael Montero (P-NYM) to farm, move Jeurys Familia</t>
  </si>
  <si>
    <t>(P-NYM) from farm to active, and cut Chris Perez (P-LAD) from active</t>
  </si>
  <si>
    <t>roster.</t>
  </si>
  <si>
    <t>27. Harnisches - Jorge Alfaro (C-Tex), now 9 on the farm.</t>
  </si>
  <si>
    <t>28. Strangers - Josmil Pinto (C-Min), cut John Hicks (C-Sea) from the farm.</t>
  </si>
  <si>
    <t>29. Boys - Colin Moran (3B-Mia), cut Trevor Story (SS-Col) from the farm.</t>
  </si>
  <si>
    <t>30. Giants II - Trey Ball (P-Bos), now 10 on the farm.</t>
  </si>
  <si>
    <t>31. 30 Palms - Nick Franklin (2B-Sea), move Michael Choice (OF-Oak)</t>
  </si>
  <si>
    <t>from active to the farm, now 9 on the farm.</t>
  </si>
  <si>
    <t>32. Clones - PASS</t>
  </si>
  <si>
    <t>33. Space Loop - Stephen Piscotty (RF-StL) to active, cut Cameron</t>
  </si>
  <si>
    <t>Mabin (CF-SD) from active.</t>
  </si>
  <si>
    <t>34. Goats - Marcus Stroman (P-Tor), move Xander Bogaerts (SS-Bos) to</t>
  </si>
  <si>
    <t>active, cut Marco Scutaro (2B-SF) from active roster.</t>
  </si>
  <si>
    <t>35. JARS - Carlos Quentin (LF-SD), cut Junior Lake (OF-ChC) from active roster.</t>
  </si>
  <si>
    <t>36. WonderBoys - Kevin Plawecki (C-NYM) to farm, Alex Meyer (P-Min)</t>
  </si>
  <si>
    <t>moved from farm to active, and cut Luke Hochevar (P-KC) from active.</t>
  </si>
  <si>
    <t>37. Harnisches - C.J. Edwards (P-ChC), now 10 on the farm.</t>
  </si>
  <si>
    <t>38. Strangers - Tommy Medica (1B-SD), cut Trevor May (P-Min) from the farm.</t>
  </si>
  <si>
    <t>39. Boys - Sean Menaea (P-KC), cut Rubby De La Rosa (P-Bos) from the farm.</t>
  </si>
  <si>
    <t>40. Giants II - Henry Owen (P-Bos), cut Stryker Trahan (OF-Ari) from the farm.</t>
  </si>
  <si>
    <t>41. 30 Palms - J.P. Crawford (SS-Phi), now 10 on the farm.</t>
  </si>
  <si>
    <t>42 Clones - PASS</t>
  </si>
  <si>
    <t>43. Space Loop - Jonathan Schoop (2B-Bal) to active, cut Adam LaRoche</t>
  </si>
  <si>
    <t>(1B-Was) from active.</t>
  </si>
  <si>
    <t>44. Goats - Mookie Betts (2B-Bos) to farm, Jackie Bradley (OF-Bos)</t>
  </si>
  <si>
    <t>from farm to active, cut Nick Markakis (OF-Bal) from active.</t>
  </si>
  <si>
    <t>45. JARS - Luke Gregerson (P-Oak), cut Steve Delabar (P-Tor).</t>
  </si>
  <si>
    <t>46. WonderBoys - Devon Travis (2B-Det), cut Cory Spangenberg (2B-SD) from farm.</t>
  </si>
  <si>
    <t>47. Harnisches - Lucas Sims (P-Atl), cut Manny Banuelos (P-NYY) from farm.</t>
  </si>
  <si>
    <t>48. Strangers - Jesse Winker (OF-Cin), cut Danny Hultzen (P-Sea) from farm.</t>
  </si>
  <si>
    <t>49. Boys -PASS</t>
  </si>
  <si>
    <t>50. Giants II - Chris Carter (DH-Hou) to active, cut Drew Storen</t>
  </si>
  <si>
    <t>(P-Was) from active.</t>
  </si>
  <si>
    <t>51. 30 Palms - Lance Lynn (P-StL) to active, send Trevor Bauer (P-Cle)</t>
  </si>
  <si>
    <t>to farm from active, cut Richie Shaffer (3B-TB) from farm.</t>
  </si>
  <si>
    <t>52. Clones - PASS</t>
  </si>
  <si>
    <t>53. Space Loop - PASS</t>
  </si>
  <si>
    <t>55. JARS - PASS</t>
  </si>
  <si>
    <t>56. WonderBoys - PASS</t>
  </si>
  <si>
    <t>57. Harnisches - Mike Foltyniewicz (P-Hou) to farm, Jake Odorizzi</t>
  </si>
  <si>
    <t>(P-TB) to active from farm, Brett Anderson (P-Col) cut from active.</t>
  </si>
  <si>
    <t>58. Strangers - PASS</t>
  </si>
  <si>
    <t>59. Boys - PASS</t>
  </si>
  <si>
    <t>60. Giants II - PASS</t>
  </si>
  <si>
    <t>61. 30 Palms - Doug Fister (P-Was) to active, Wilmer Flores (SS-NYM)</t>
  </si>
  <si>
    <t>from active to farm, Stefen Romero (OF-Sea) cut from farm.</t>
  </si>
  <si>
    <t>67. Harnisches - Miguel Almonte (P-KC) to farm, cut Delino Deshields</t>
  </si>
  <si>
    <t>(2B-Hou) from farm.</t>
  </si>
  <si>
    <t>Spring 2013 Farm+Active Draft Results</t>
  </si>
  <si>
    <t>1. 30 Palms - Austin Hedges (C-SD), now 10 on the farm</t>
  </si>
  <si>
    <t>2. JARS - Jorge Soler (OF-ChC), now 29 on active, 9 on farm</t>
  </si>
  <si>
    <t>3. Space Loop - Matt Davidson (3B-Ari), now 14 on farm, 26 on active</t>
  </si>
  <si>
    <t>4. Goats - Trevor Rosenthal (P-StL), cut Casey Kelly (P-SD).</t>
  </si>
  <si>
    <t>5. Clones - Gregory Polanco (OF-Pit), cut Josh Beckett (P-LAD) from</t>
  </si>
  <si>
    <t>active roster, Brett Jackson (CF-ChC) moved from farm to active.</t>
  </si>
  <si>
    <t>6. Harnisches - Matt Barnes (P-Bos), 29 active, 11 on farm</t>
  </si>
  <si>
    <t>7. Boys - Dorssys Paulino (SS-Cle), now 10 on farm</t>
  </si>
  <si>
    <t>8. Wonderboys - Adam Eaton (CF-Ari) for active, cut Kevin Youkilis</t>
  </si>
  <si>
    <t>(1B,3B-NY) from active.</t>
  </si>
  <si>
    <t>9. Strangers - Brandon Moss (1B,LF,RF-Oak) for active, now 30 on</t>
  </si>
  <si>
    <t>active since ARod on DL.</t>
  </si>
  <si>
    <t>10. Giants II - Max Fried (P-SD), move Jarrod Parker (P-Oak) from farm</t>
  </si>
  <si>
    <t>to active, cut Chris Tillman (P-Bal) from active.</t>
  </si>
  <si>
    <t>11. 30 Palms - Yasiel Puig (OF-LAD), cut Jose Campos (P-NY).</t>
  </si>
  <si>
    <t>12. JARS - Michael Wacha (P-StL) for active, cut Chris Carpenter</t>
  </si>
  <si>
    <t>(P-StL) from active.</t>
  </si>
  <si>
    <t>13. Space Loop - Wily Peralta (P-Mil), cut Hector Rondon (P-Cle).</t>
  </si>
  <si>
    <t>14. Goats - PASS</t>
  </si>
  <si>
    <t>15. Clones - Courtney Hawkins (OF-CWS), cut Zach Lee (SP-LAD).</t>
  </si>
  <si>
    <t>16. Harnisches - Adalberto Mondesi (SS, Royals), cut Dellin Betances (P-NY)</t>
  </si>
  <si>
    <t>17. Boys - Johnathon Schoop (IF-Bal), cut Ryan Lavarnway (?-Bos)</t>
  </si>
  <si>
    <t>18. Wonderboys - Alex Meyer (P-Min), cut Jenrry Mejia (P-NYM)</t>
  </si>
  <si>
    <t>19. Strangers - Leonys Martin (CF-Tex), cut Anthony Gose (CF-Tor)</t>
  </si>
  <si>
    <t>20. Giants II - Andrew Heaney (P-Mia), move Drew Pomeranz (P-Col) from</t>
  </si>
  <si>
    <t>farm to active, cut Alcides Escobar (SS-KC) from active.</t>
  </si>
  <si>
    <t>21. 30 Palms - Brian Goodwin (OF-Was), cut Jake Marisnick (OF-Mia)</t>
  </si>
  <si>
    <t>22. JARS - Arodys Vizcaino (P-Atl), now 10 on the farm.</t>
  </si>
  <si>
    <t>23 - Space Loop - Lewis Brinson (CF-Tex), cut Corey Hart (1B,RF) from</t>
  </si>
  <si>
    <t>active, move Dominic Brown (RF-Phi) from farm to active.</t>
  </si>
  <si>
    <t>24 - Goats - PASS</t>
  </si>
  <si>
    <t>25 - Clones - Robert Stephenson (P-Cin), cut Keyvius Sampson (P-SD)</t>
  </si>
  <si>
    <t>26 - Harnisches - Delino DeShields (2B-Hou), cut Mike Montgomery (P-KC)</t>
  </si>
  <si>
    <t>27 - Boys - PASS</t>
  </si>
  <si>
    <t>28. Wonderboys - Jesse Biddle (P-Phi), cut Randall Delgado (P-Ari)</t>
  </si>
  <si>
    <t>29. Strangers - Antonio Bastardo (P-Phi) for active, cut Andrew Bailey</t>
  </si>
  <si>
    <t>(P-Bos) from active</t>
  </si>
  <si>
    <t>30. Giants II - Stryker Trahan (C-Ari), move Jacob Turner (P-Mia) to</t>
  </si>
  <si>
    <t>active, cut Matt Joyce (OF-TB) from active.</t>
  </si>
  <si>
    <t>31. 30 Palms - Brad Miller (SS-Sea), move Travis d'Arnaud (C-Tor) to</t>
  </si>
  <si>
    <t>active, cut Travis Snider (LF,RF-Pit) from active</t>
  </si>
  <si>
    <t>32. JARS - PASS</t>
  </si>
  <si>
    <t>33. Space Loop - Aaron Hicks (OF-Min)</t>
  </si>
  <si>
    <t>34. Goats - PASS</t>
  </si>
  <si>
    <t>35. Clones - Norichika Aoki (LF,CF,RF-Mil) to active, cut Jonathan</t>
  </si>
  <si>
    <t>Lucroy (C-Mil) from active.</t>
  </si>
  <si>
    <t>36. Harnisches - 10 AM - Tony Cingrani (P-Cin), cut Gary Brown (OF-SF)</t>
  </si>
  <si>
    <t>37. Boys - PASS</t>
  </si>
  <si>
    <t>38. Wonderboys - PASS</t>
  </si>
  <si>
    <t>39. Strangers - Eddie Rosario (2B/OF-Min), cut Hak-Ju Lee (SS-TB)</t>
  </si>
  <si>
    <t>40. Giants II - Jake Marisnick (OF-Mia), cut Taylor Jungmann (P-Mil)</t>
  </si>
  <si>
    <t>41. 30 Palms - Stefen Romero (2B-Sea), move Nolan Arenado (3B-Col) to</t>
  </si>
  <si>
    <t>active, cut Derek Norris from active.</t>
  </si>
  <si>
    <t>42. JARS - PASS</t>
  </si>
  <si>
    <t>44. Goats - PASS</t>
  </si>
  <si>
    <t>45. Clones - Lance Berkman ("1B"-Tex) for active, cut James McDonald</t>
  </si>
  <si>
    <t>(SP-PIT) from active.</t>
  </si>
  <si>
    <t>46 - Harnisches - PASS</t>
  </si>
  <si>
    <t>47 - Boys - PASS</t>
  </si>
  <si>
    <t>48. Wonderboys - PASS</t>
  </si>
  <si>
    <t>49. Strangers - John Hicks (C-Sea), move Devin Mesoraco (C-Cin) to</t>
  </si>
  <si>
    <t>active, cut Vance Worley (P-Min) from active.</t>
  </si>
  <si>
    <t>End of Draft</t>
  </si>
  <si>
    <t>2012 Spring Farm Draft</t>
  </si>
  <si>
    <t>1. JARS - Yu Darvish (P-Tex), added to active roster, no cut needed</t>
  </si>
  <si>
    <t>2. Harnisches - Yoenis Céspedes (OF-Oak), added to active roster,</t>
  </si>
  <si>
    <t>Derek Lowe cut.</t>
  </si>
  <si>
    <t>3. Clones - Cheslor Cuthbert (3B-KC), cut Tanner Scheppers (P-Tex)</t>
  </si>
  <si>
    <t>4. Bonds - Anthony Rizzo (1B-ChC), cut Donovan Tate (CF-SD)</t>
  </si>
  <si>
    <t>5. 30 Palms - PASS</t>
  </si>
  <si>
    <t>6. Giants II - George Springer (OF-Hou), cut Anthony Ranaudo (SP-Bos)</t>
  </si>
  <si>
    <t>7. Wonderboys - Yonder Alonso (1B/OF-SD), no cut needed</t>
  </si>
  <si>
    <t>8. Goats - Xander Bogaerts (SS/3B-Bos), no cut needed</t>
  </si>
  <si>
    <t>9. Strangers - Kolten Wong (2B-StL), no cut needed</t>
  </si>
  <si>
    <t>10. Boys - Mason Williams (OF-NY), no cut needed</t>
  </si>
  <si>
    <t>11. JARS - Travis Harrison (3B/OF/1B-Min), no cut needed</t>
  </si>
  <si>
    <t>12. Harnisches - Matt Harvey (P-NYM), cut Zach Britton (P-Bal)</t>
  </si>
  <si>
    <t>13. Clones - Javier Baez (3B-ChC), cut Robbie Grossman (OF-Pit)</t>
  </si>
  <si>
    <t>14. Bonds - Oscar Tavares (OF-StL), cut Andrew Lambo (LF-LAD)</t>
  </si>
  <si>
    <t>15. 30 Palms - PASS</t>
  </si>
  <si>
    <t>16. Giants II - PASS</t>
  </si>
  <si>
    <t>17. Wonderboys - Jeurys Familia (P-NYM), cut Cory Vaughn (OF-NYM), add</t>
  </si>
  <si>
    <t>18. Goats - Rymer Liriano (OF-SD), cut Jaff Decker (OF-SD)</t>
  </si>
  <si>
    <t>19. Strangers - Trevor May (P-Phi), cut Christian Colon (SS-KC)</t>
  </si>
  <si>
    <t>20. Boys - PASS</t>
  </si>
  <si>
    <t>22. Harnisches - Mike Olt (3B-Tex), cut Kyle Gibson (P-Min)</t>
  </si>
  <si>
    <t>23. Clones - Tommy La Stella (2B??-Atl), cut Danny Duffy (P-KC)</t>
  </si>
  <si>
    <t>24. Bonds - PASS</t>
  </si>
  <si>
    <t>25. 30 Palms - PASS</t>
  </si>
  <si>
    <t>26. Giants II - PASS</t>
  </si>
  <si>
    <t>27. Wonderboys - PASS</t>
  </si>
  <si>
    <t>28. Goats - PASS</t>
  </si>
  <si>
    <t>29. Strangers - Anthony Gose (OF-Tor), cut Grant Green (SS-Oak)</t>
  </si>
  <si>
    <t>30. Boys - PASS</t>
  </si>
  <si>
    <t>32. Harnisches - Jarred Cosart (P-Hou), cut John Lamb (P-KC)</t>
  </si>
  <si>
    <t>33. Clones - PASS?</t>
  </si>
  <si>
    <t>34. Bonds - PASS</t>
  </si>
  <si>
    <t>35. 30 Palms - PASS</t>
  </si>
  <si>
    <t>36. Giants II - PASS</t>
  </si>
  <si>
    <t>37. Wonderboys - PASS</t>
  </si>
  <si>
    <t>38. Goats - A.J. Cole, cutting Vizcaino.</t>
  </si>
  <si>
    <t>39. Strangers - Jansen moves to active roster, replacing Chris Carpenter</t>
  </si>
  <si>
    <t>40. Boys - PASS</t>
  </si>
  <si>
    <t>End of draft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</si>
</sst>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
    <numFmt numFmtId="166" formatCode="m&quot;/&quot;d&quot;/&quot;yy"/>
    <numFmt numFmtId="167" formatCode="m/d"/>
  </numFmts>
  <fonts count="28">
    <font>
      <sz val="10.0"/>
      <color rgb="FF000000"/>
      <name val="Arial"/>
    </font>
    <font>
      <b/>
    </font>
    <font/>
    <font>
      <sz val="10.0"/>
    </font>
    <font>
      <color rgb="FF222222"/>
      <name val="Arial"/>
    </font>
    <font>
      <sz val="10.0"/>
      <color rgb="FF050505"/>
      <name val="Arial"/>
    </font>
    <font>
      <color rgb="FF000000"/>
      <name val="Arial"/>
    </font>
    <font>
      <color rgb="FF000000"/>
      <name val="&quot;Yahoo Sans&quot;"/>
    </font>
    <font>
      <sz val="10.0"/>
      <color rgb="FF26282A"/>
      <name val="Arial"/>
    </font>
    <font>
      <sz val="10.0"/>
      <name val="Helvetica"/>
    </font>
    <font>
      <sz val="10.0"/>
      <color rgb="FF26282A"/>
      <name val="Helvetica"/>
    </font>
    <font>
      <sz val="10.0"/>
      <color rgb="FF1F1F1F"/>
      <name val="&quot;Google Sans&quot;"/>
    </font>
    <font>
      <sz val="10.0"/>
      <color rgb="FF1F1F1F"/>
      <name val="Arial"/>
    </font>
    <font>
      <sz val="10.0"/>
      <color rgb="FF26282A"/>
      <name val="&quot;Helvetica Neue&quot;"/>
    </font>
    <font>
      <sz val="11.0"/>
      <color rgb="FF990000"/>
      <name val="'Times New Roman'"/>
    </font>
    <font>
      <sz val="11.0"/>
      <color rgb="FF000000"/>
      <name val="'Times New Roman'"/>
    </font>
    <font>
      <sz val="11.0"/>
      <color rgb="FF000000"/>
    </font>
    <font>
      <color rgb="FFFF0000"/>
    </font>
    <font>
      <color rgb="FFFFFFFF"/>
      <name val="Inherit"/>
    </font>
    <font>
      <b/>
      <color rgb="FFFFFFFF"/>
      <name val="&quot;PT Sans Narrow&quot;"/>
    </font>
    <font>
      <color rgb="FF333333"/>
      <name val="Roboto"/>
    </font>
    <font>
      <b/>
      <color rgb="FF000000"/>
      <name val="Arial"/>
    </font>
    <font>
      <b/>
      <name val="Arial"/>
    </font>
    <font>
      <name val="Arial"/>
    </font>
    <font>
      <color rgb="FF000000"/>
    </font>
    <font>
      <color rgb="FF1D2228"/>
      <name val="&quot;Helvetica Neue&quot;"/>
    </font>
    <font>
      <color rgb="FF1D2228"/>
    </font>
    <font>
      <b/>
      <sz val="10.0"/>
    </font>
  </fonts>
  <fills count="7">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FDFDFD"/>
        <bgColor rgb="FFFDFDFD"/>
      </patternFill>
    </fill>
    <fill>
      <patternFill patternType="solid">
        <fgColor rgb="FFBC101D"/>
        <bgColor rgb="FFBC101D"/>
      </patternFill>
    </fill>
    <fill>
      <patternFill patternType="solid">
        <fgColor rgb="FFFF0000"/>
        <bgColor rgb="FFFF0000"/>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0" fontId="2" numFmtId="0" xfId="0" applyAlignment="1" applyFont="1">
      <alignment readingOrder="0"/>
    </xf>
    <xf borderId="0" fillId="0" fontId="2" numFmtId="0" xfId="0" applyAlignment="1" applyFont="1">
      <alignment horizontal="center" readingOrder="0"/>
    </xf>
    <xf borderId="0" fillId="0" fontId="1" numFmtId="0" xfId="0" applyAlignment="1" applyFont="1">
      <alignment readingOrder="0"/>
    </xf>
    <xf borderId="0" fillId="0" fontId="3" numFmtId="0" xfId="0" applyFont="1"/>
    <xf borderId="0" fillId="2" fontId="4" numFmtId="0" xfId="0" applyAlignment="1" applyFont="1">
      <alignment readingOrder="0"/>
    </xf>
    <xf borderId="0" fillId="2" fontId="5" numFmtId="0" xfId="0" applyAlignment="1" applyFont="1">
      <alignment readingOrder="0"/>
    </xf>
    <xf borderId="0" fillId="0" fontId="2" numFmtId="0" xfId="0" applyAlignment="1" applyFont="1">
      <alignment horizontal="center"/>
    </xf>
    <xf borderId="0" fillId="2" fontId="2" numFmtId="0" xfId="0" applyFont="1"/>
    <xf borderId="0" fillId="0" fontId="2" numFmtId="14" xfId="0" applyAlignment="1" applyFont="1" applyNumberFormat="1">
      <alignment readingOrder="0"/>
    </xf>
    <xf borderId="0" fillId="0" fontId="2" numFmtId="164" xfId="0" applyAlignment="1" applyFont="1" applyNumberFormat="1">
      <alignment readingOrder="0"/>
    </xf>
    <xf borderId="0" fillId="2" fontId="4" numFmtId="0" xfId="0" applyAlignment="1" applyFont="1">
      <alignment readingOrder="0"/>
    </xf>
    <xf borderId="0" fillId="0" fontId="2" numFmtId="165" xfId="0" applyAlignment="1" applyFont="1" applyNumberFormat="1">
      <alignment readingOrder="0"/>
    </xf>
    <xf borderId="0" fillId="2" fontId="6" numFmtId="0" xfId="0" applyAlignment="1" applyFont="1">
      <alignment readingOrder="0"/>
    </xf>
    <xf borderId="0" fillId="3" fontId="6" numFmtId="0" xfId="0" applyAlignment="1" applyFill="1" applyFont="1">
      <alignment horizontal="left" readingOrder="0"/>
    </xf>
    <xf borderId="0" fillId="0" fontId="6" numFmtId="0" xfId="0" applyAlignment="1" applyFont="1">
      <alignment horizontal="left" readingOrder="0"/>
    </xf>
    <xf borderId="0" fillId="0" fontId="6" numFmtId="0" xfId="0" applyAlignment="1" applyFont="1">
      <alignment horizontal="left" readingOrder="0" shrinkToFit="0" wrapText="0"/>
    </xf>
    <xf borderId="0" fillId="2" fontId="4" numFmtId="0" xfId="0" applyAlignment="1" applyFont="1">
      <alignment readingOrder="0"/>
    </xf>
    <xf borderId="0" fillId="3" fontId="7" numFmtId="0" xfId="0" applyAlignment="1" applyFont="1">
      <alignment horizontal="left" readingOrder="0"/>
    </xf>
    <xf borderId="0" fillId="0" fontId="2" numFmtId="0" xfId="0" applyAlignment="1" applyFont="1">
      <alignment horizontal="left" readingOrder="0"/>
    </xf>
    <xf borderId="0" fillId="2" fontId="8" numFmtId="0" xfId="0" applyAlignment="1" applyFont="1">
      <alignment readingOrder="0"/>
    </xf>
    <xf borderId="0" fillId="0" fontId="9" numFmtId="0" xfId="0" applyAlignment="1" applyFont="1">
      <alignment readingOrder="0"/>
    </xf>
    <xf borderId="0" fillId="2" fontId="10" numFmtId="0" xfId="0" applyAlignment="1" applyFont="1">
      <alignment readingOrder="0"/>
    </xf>
    <xf borderId="0" fillId="0" fontId="10" numFmtId="0" xfId="0" applyAlignment="1" applyFont="1">
      <alignment readingOrder="0"/>
    </xf>
    <xf borderId="0" fillId="2" fontId="11" numFmtId="0" xfId="0" applyAlignment="1" applyFont="1">
      <alignment readingOrder="0"/>
    </xf>
    <xf borderId="0" fillId="2" fontId="12" numFmtId="0" xfId="0" applyAlignment="1" applyFont="1">
      <alignment readingOrder="0"/>
    </xf>
    <xf borderId="0" fillId="2" fontId="13" numFmtId="0" xfId="0" applyAlignment="1" applyFont="1">
      <alignment readingOrder="0"/>
    </xf>
    <xf borderId="0" fillId="0" fontId="2" numFmtId="166" xfId="0" applyAlignment="1" applyFont="1" applyNumberFormat="1">
      <alignment readingOrder="0"/>
    </xf>
    <xf borderId="0" fillId="4" fontId="14" numFmtId="0" xfId="0" applyAlignment="1" applyFill="1" applyFont="1">
      <alignment readingOrder="0"/>
    </xf>
    <xf borderId="0" fillId="4" fontId="15" numFmtId="0" xfId="0" applyAlignment="1" applyFont="1">
      <alignment readingOrder="0"/>
    </xf>
    <xf borderId="0" fillId="0" fontId="16" numFmtId="0" xfId="0" applyFont="1"/>
    <xf borderId="0" fillId="0" fontId="17" numFmtId="0" xfId="0" applyAlignment="1" applyFont="1">
      <alignment readingOrder="0"/>
    </xf>
    <xf borderId="0" fillId="2" fontId="4" numFmtId="0" xfId="0" applyFont="1"/>
    <xf borderId="0" fillId="5" fontId="18" numFmtId="0" xfId="0" applyAlignment="1" applyFill="1" applyFont="1">
      <alignment readingOrder="0" vertical="bottom"/>
    </xf>
    <xf borderId="0" fillId="5" fontId="19" numFmtId="0" xfId="0" applyAlignment="1" applyFont="1">
      <alignment readingOrder="0" vertical="bottom"/>
    </xf>
    <xf borderId="0" fillId="0" fontId="20" numFmtId="0" xfId="0" applyAlignment="1" applyFont="1">
      <alignment readingOrder="0" vertical="bottom"/>
    </xf>
    <xf borderId="0" fillId="0" fontId="1" numFmtId="0" xfId="0" applyFont="1"/>
    <xf borderId="0" fillId="0" fontId="21" numFmtId="0" xfId="0" applyAlignment="1" applyFont="1">
      <alignment horizontal="left" readingOrder="0" shrinkToFit="0" wrapText="0"/>
    </xf>
    <xf borderId="0" fillId="0" fontId="21" numFmtId="167" xfId="0" applyAlignment="1" applyFont="1" applyNumberFormat="1">
      <alignment horizontal="center"/>
    </xf>
    <xf borderId="0" fillId="0" fontId="22" numFmtId="20" xfId="0" applyFont="1" applyNumberFormat="1"/>
    <xf borderId="0" fillId="0" fontId="22" numFmtId="0" xfId="0" applyFont="1"/>
    <xf borderId="0" fillId="0" fontId="21" numFmtId="0" xfId="0" applyFont="1"/>
    <xf borderId="0" fillId="0" fontId="21" numFmtId="0" xfId="0" applyAlignment="1" applyFont="1">
      <alignment readingOrder="0"/>
    </xf>
    <xf borderId="0" fillId="0" fontId="21" numFmtId="0" xfId="0" applyAlignment="1" applyFont="1">
      <alignment horizontal="center" readingOrder="0"/>
    </xf>
    <xf borderId="0" fillId="0" fontId="21" numFmtId="0" xfId="0" applyAlignment="1" applyFont="1">
      <alignment horizontal="center"/>
    </xf>
    <xf borderId="0" fillId="0" fontId="1" numFmtId="0" xfId="0" applyAlignment="1" applyFont="1">
      <alignment horizontal="center" readingOrder="0"/>
    </xf>
    <xf borderId="0" fillId="0" fontId="6" numFmtId="167" xfId="0" applyAlignment="1" applyFont="1" applyNumberFormat="1">
      <alignment horizontal="center" readingOrder="0" shrinkToFit="0" wrapText="1"/>
    </xf>
    <xf borderId="0" fillId="0" fontId="23" numFmtId="0" xfId="0" applyAlignment="1" applyFont="1">
      <alignment horizontal="center" readingOrder="0" shrinkToFit="0" vertical="bottom" wrapText="1"/>
    </xf>
    <xf borderId="0" fillId="0" fontId="23" numFmtId="0" xfId="0" applyAlignment="1" applyFont="1">
      <alignment horizontal="right" readingOrder="0" shrinkToFit="0" wrapText="1"/>
    </xf>
    <xf borderId="0" fillId="0" fontId="6" numFmtId="0" xfId="0" applyAlignment="1" applyFont="1">
      <alignment readingOrder="0" shrinkToFit="0" wrapText="1"/>
    </xf>
    <xf borderId="0" fillId="0" fontId="24" numFmtId="0" xfId="0" applyAlignment="1" applyFont="1">
      <alignment readingOrder="0"/>
    </xf>
    <xf borderId="0" fillId="0" fontId="23" numFmtId="0" xfId="0" applyAlignment="1" applyFont="1">
      <alignment horizontal="right" shrinkToFit="0" wrapText="1"/>
    </xf>
    <xf borderId="0" fillId="0" fontId="4" numFmtId="0" xfId="0" applyAlignment="1" applyFont="1">
      <alignment readingOrder="0" shrinkToFit="0" wrapText="1"/>
    </xf>
    <xf borderId="0" fillId="0" fontId="2" numFmtId="0" xfId="0" applyAlignment="1" applyFont="1">
      <alignment readingOrder="0"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horizontal="left" readingOrder="0" shrinkToFit="0" wrapText="1"/>
    </xf>
    <xf borderId="0" fillId="0" fontId="6" numFmtId="0" xfId="0" applyAlignment="1" applyFont="1">
      <alignment horizontal="center" readingOrder="0" shrinkToFit="0" wrapText="1"/>
    </xf>
    <xf borderId="0" fillId="0" fontId="25" numFmtId="0" xfId="0" applyAlignment="1" applyFont="1">
      <alignment horizontal="left" readingOrder="0" shrinkToFit="0" wrapText="1"/>
    </xf>
    <xf borderId="0" fillId="0" fontId="26" numFmtId="0" xfId="0" applyAlignment="1" applyFont="1">
      <alignment horizontal="center" readingOrder="0"/>
    </xf>
    <xf borderId="0" fillId="0" fontId="2" numFmtId="0" xfId="0" applyAlignment="1" applyFont="1">
      <alignment readingOrder="0" shrinkToFit="0" wrapText="1"/>
    </xf>
    <xf borderId="0" fillId="2" fontId="6" numFmtId="0" xfId="0" applyAlignment="1" applyFont="1">
      <alignment readingOrder="0"/>
    </xf>
    <xf borderId="0" fillId="0" fontId="24" numFmtId="0" xfId="0" applyFont="1"/>
    <xf borderId="0" fillId="0" fontId="23" numFmtId="0" xfId="0" applyAlignment="1" applyFont="1">
      <alignment readingOrder="0"/>
    </xf>
    <xf borderId="0" fillId="0" fontId="21" numFmtId="0" xfId="0" applyAlignment="1" applyFont="1">
      <alignment readingOrder="0" shrinkToFit="0" wrapText="0"/>
    </xf>
    <xf borderId="0" fillId="2" fontId="6" numFmtId="0" xfId="0" applyAlignment="1" applyFont="1">
      <alignment readingOrder="0"/>
    </xf>
    <xf borderId="0" fillId="6" fontId="2" numFmtId="0" xfId="0" applyAlignment="1" applyFill="1" applyFont="1">
      <alignment horizontal="center" readingOrder="0"/>
    </xf>
    <xf borderId="0" fillId="2" fontId="6" numFmtId="0" xfId="0" applyAlignment="1" applyFont="1">
      <alignment horizontal="left" readingOrder="0" shrinkToFit="0" wrapText="1"/>
    </xf>
    <xf borderId="0" fillId="2" fontId="25" numFmtId="0" xfId="0" applyAlignment="1" applyFont="1">
      <alignment horizontal="left" readingOrder="0" shrinkToFit="0" wrapText="1"/>
    </xf>
    <xf borderId="0" fillId="0" fontId="2" numFmtId="167" xfId="0" applyAlignment="1" applyFont="1" applyNumberFormat="1">
      <alignment horizontal="center" readingOrder="0"/>
    </xf>
    <xf borderId="0" fillId="0" fontId="23" numFmtId="0" xfId="0" applyAlignment="1" applyFont="1">
      <alignment horizontal="right" readingOrder="0" shrinkToFit="0" vertical="bottom" wrapText="1"/>
    </xf>
    <xf borderId="0" fillId="0" fontId="23" numFmtId="0" xfId="0" applyAlignment="1" applyFont="1">
      <alignment horizontal="right" shrinkToFit="0" vertical="bottom" wrapText="1"/>
    </xf>
    <xf borderId="0" fillId="0" fontId="2" numFmtId="0" xfId="0" applyFont="1"/>
    <xf borderId="0" fillId="0" fontId="2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pivotCacheDefinition" Target="pivotCache/pivotCacheDefinition1.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H100" sheet="Farm Rosters"/>
  </cacheSource>
  <cacheFields>
    <cacheField name="Player" numFmtId="0">
      <sharedItems containsBlank="1">
        <s v="Abel, Mick"/>
        <s v="Acuna, Luisangel"/>
        <s v="Alcantara, Kevin"/>
        <s v="Alvarez Jr., Nacho"/>
        <s v="Amador, Adael"/>
        <s v="Anthony, Roman"/>
        <s v="Baldwin, Drake"/>
        <s v="Basallo, Samuel"/>
        <s v="Baty, Brett"/>
        <s v="Baz, Shane"/>
        <s v="Berry, Jacob"/>
        <s v="Bleis, Miguel"/>
        <s v="Caminero, Junior"/>
        <s v="Campbell, Kristian"/>
        <s v="Cartaya, Diego"/>
        <s v="Chandler, Bubba"/>
        <s v="Clark, Max"/>
        <s v="Clifford, Ryan"/>
        <s v="Collier, Cam"/>
        <s v="Corry, Seth"/>
        <s v="Crews, Dylan"/>
        <s v="Crow-Armstrong, Pete"/>
        <s v="De Los Santos, Deyvision"/>
        <s v="De Paula, Josue"/>
        <s v="DeLauter, Chase"/>
        <s v="Dominguez, Jasson"/>
        <s v="Emerson, Colt"/>
        <s v="Espino, Daniel"/>
        <s v="Ford, Harry"/>
        <s v="Fulton, Dax"/>
        <s v="Gilbert, Drew"/>
        <s v="Green, Elijah"/>
        <s v="Groshans, Jordan"/>
        <s v="Holliday, Jackson"/>
        <s v="Horton, Cade"/>
        <s v="House, Brady"/>
        <s v="Jenkins, Walker"/>
        <s v="Jobe, Jackson"/>
        <s v="Johnson, Termarr"/>
        <s v="Jones, Druw"/>
        <s v="Jones, Spencer"/>
        <s v="Kjerstad, Heston"/>
        <s v="Langford, Wyatt"/>
        <s v="Lawlar, Jordan"/>
        <s v="Lee, Brooks"/>
        <s v="Leiter, Jack"/>
        <s v="Lesko, Dylan"/>
        <s v="Loperfido, Joey"/>
        <s v="Lowder, Rhett"/>
        <s v="Luciano, Marco"/>
        <s v="Martinez, Orelvis"/>
        <s v="Mauricio, Ronny"/>
        <s v="Mayer, Marcelo"/>
        <s v="Mayo, Coby"/>
        <s v="McGarry, Griff"/>
        <s v="Merrill, Jackson"/>
        <s v="Mervis, Matt"/>
        <s v="Meyer, Max"/>
        <s v="Meyer, Noble"/>
        <s v="Misirowski, Jacob"/>
        <s v="Montgomery, Colson"/>
        <s v="Nastrini, Nick"/>
        <s v="Nimmala, Arjun"/>
        <s v="Painter, Andrew"/>
        <s v="Parada, Kevin"/>
        <s v="Perez, Franklin"/>
        <s v="Priester, Quinn"/>
        <s v="Quero, Jeferson"/>
        <s v="Ramirez, Alex"/>
        <s v="Ramos, Bryan"/>
        <s v="Rocchio, Brayan"/>
        <s v="Rodriguez, Emmanuel"/>
        <s v="Salas, Ethan"/>
        <s v="Schultz, Noah"/>
        <s v="Scott, Christian"/>
        <s v="Shaw, Matt"/>
        <s v="Smith-Shawver, AJ"/>
        <s v="Soderstrom, Tyler"/>
        <s v="Sproat, Brandon"/>
        <s v="Thorpe, Drew"/>
        <s v="Tiedemann, Ricky"/>
        <s v="Valera, George"/>
        <s v="Waldrep, Hurston"/>
        <s v="Walker, Jordan"/>
        <s v="Williams, Carson"/>
        <s v="Williams, Jett"/>
        <s v="Wilson, Jacob"/>
        <s v="Wood, James"/>
        <s v="Woods Richardson, Simeon"/>
        <m/>
      </sharedItems>
    </cacheField>
    <cacheField name="Position" numFmtId="0">
      <sharedItems containsBlank="1">
        <s v="P"/>
        <s v="SS"/>
        <s v="OF"/>
        <s v="IF"/>
        <s v="C"/>
        <s v="3B"/>
        <s v="IF/OF"/>
        <s v="OF/1B"/>
        <s v="1B/3B"/>
        <s v="3B,SS"/>
        <s v="2B"/>
        <s v="1B"/>
        <s v="SP"/>
        <s v="CF"/>
        <m/>
      </sharedItems>
    </cacheField>
    <cacheField name="MLB Team" numFmtId="0">
      <sharedItems containsBlank="1">
        <s v="Phi"/>
        <s v="NYM"/>
        <s v="ChC"/>
        <s v="ATL"/>
        <s v="Col"/>
        <s v="Bos"/>
        <s v="Bal"/>
        <s v="NYN"/>
        <s v="TB"/>
        <s v="Mia"/>
        <s v="LAD"/>
        <s v="Pit"/>
        <s v="Det"/>
        <s v="CIN"/>
        <s v="SFG"/>
        <s v="Was"/>
        <s v="AZ"/>
        <s v="Cle"/>
        <s v="NYA"/>
        <s v="Sea"/>
        <s v="Tor"/>
        <s v="MIN"/>
        <s v="Ari"/>
        <s v="Tex"/>
        <s v="SD"/>
        <s v="Hou"/>
        <s v="SF"/>
        <s v="Mil"/>
        <s v="ChA"/>
        <s v="Oak"/>
        <s v="STL"/>
        <m/>
      </sharedItems>
    </cacheField>
    <cacheField name="BP Rank">
      <sharedItems containsBlank="1" containsMixedTypes="1" containsNumber="1" containsInteger="1">
        <s v=""/>
        <n v="76.0"/>
        <n v="80.0"/>
        <m/>
        <n v="28.0"/>
        <n v="8.0"/>
        <n v="13.0"/>
        <n v="3.0"/>
        <n v="24.0"/>
        <n v="5.0"/>
        <n v="20.0"/>
        <n v="48.0"/>
        <n v="31.0"/>
        <n v="39.0"/>
        <n v="50.0"/>
        <n v="34.0"/>
        <n v="29.0"/>
        <n v="1.0"/>
        <n v="27.0"/>
        <n v="69.0"/>
        <n v="16.0"/>
        <n v="17.0"/>
        <n v="90.0"/>
        <n v="81.0"/>
        <n v="33.0"/>
        <n v="41.0"/>
        <n v="2.0"/>
        <n v="14.0"/>
        <n v="52.0"/>
        <n v="46.0"/>
        <n v="49.0"/>
        <n v="95.0"/>
        <n v="32.0"/>
        <n v="15.0"/>
        <n v="10.0"/>
        <n v="73.0"/>
        <n v="63.0"/>
        <n v="11.0"/>
        <n v="19.0"/>
        <n v="38.0"/>
        <n v="62.0"/>
        <n v="12.0"/>
        <n v="57.0"/>
        <n v="21.0"/>
        <n v="45.0"/>
        <n v="26.0"/>
        <n v="30.0"/>
        <n v="18.0"/>
        <n v="23.0"/>
        <n v="7.0"/>
      </sharedItems>
    </cacheField>
    <cacheField name="Status" numFmtId="0">
      <sharedItems containsBlank="1">
        <m/>
        <s v="NA"/>
      </sharedItems>
    </cacheField>
    <cacheField name="HBL Team" numFmtId="0">
      <sharedItems containsBlank="1">
        <s v="CS"/>
        <s v="BotLC"/>
        <s v="SJ"/>
        <s v="WG"/>
        <s v="MGWB"/>
        <s v="JBB"/>
        <s v="DSL"/>
        <s v="LGII"/>
        <s v="JWC"/>
        <s v="AC"/>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Farm Rosters" cacheId="0" dataCaption="" compact="0" compactData="0">
  <location ref="J1:K13" firstHeaderRow="1" firstDataRow="2" firstDataCol="0"/>
  <pivotFields>
    <pivotField name="Play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Position" compact="0" outline="0" multipleItemSelectionAllowed="1" showAll="0">
      <items>
        <item x="0"/>
        <item x="1"/>
        <item x="2"/>
        <item x="3"/>
        <item x="4"/>
        <item x="5"/>
        <item x="6"/>
        <item x="7"/>
        <item x="8"/>
        <item x="9"/>
        <item x="10"/>
        <item x="11"/>
        <item x="12"/>
        <item x="13"/>
        <item x="14"/>
        <item t="default"/>
      </items>
    </pivotField>
    <pivotField name="MLB T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BP 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Status" compact="0" outline="0" multipleItemSelectionAllowed="1" showAll="0">
      <items>
        <item x="0"/>
        <item x="1"/>
        <item t="default"/>
      </items>
    </pivotField>
    <pivotField name="HBL Team" axis="axisRow" dataField="1" compact="0" outline="0" multipleItemSelectionAllowed="1" showAll="0" sortType="ascending">
      <items>
        <item x="10"/>
        <item x="9"/>
        <item x="1"/>
        <item x="0"/>
        <item x="6"/>
        <item x="5"/>
        <item x="8"/>
        <item x="7"/>
        <item x="4"/>
        <item x="2"/>
        <item x="3"/>
        <item t="default"/>
      </items>
    </pivotField>
  </pivotFields>
  <rowFields>
    <field x="5"/>
  </rowFields>
  <dataFields>
    <dataField name="COUNTA of HBL Team" fld="5"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20.75"/>
    <col customWidth="1" min="3" max="3" width="27.75"/>
    <col customWidth="1" min="6" max="6" width="16.88"/>
    <col customWidth="1" min="7" max="7" width="8.38"/>
  </cols>
  <sheetData>
    <row r="1">
      <c r="A1" s="1" t="s">
        <v>0</v>
      </c>
      <c r="B1" s="1" t="s">
        <v>1</v>
      </c>
      <c r="C1" s="2" t="s">
        <v>1</v>
      </c>
      <c r="D1" s="3" t="s">
        <v>2</v>
      </c>
      <c r="E1" s="3" t="s">
        <v>3</v>
      </c>
      <c r="F1" s="4" t="s">
        <v>4</v>
      </c>
      <c r="G1" s="3" t="s">
        <v>5</v>
      </c>
      <c r="H1" s="3" t="s">
        <v>6</v>
      </c>
      <c r="I1" s="5" t="s">
        <v>5</v>
      </c>
    </row>
    <row r="2">
      <c r="A2" s="3" t="s">
        <v>7</v>
      </c>
      <c r="B2" s="3" t="str">
        <f>concatenate(right(C2,len(C2)-find(",",C2)-1)," ",left(C2,find(",",C2)-1))</f>
        <v>Mick Abel</v>
      </c>
      <c r="C2" s="3" t="s">
        <v>8</v>
      </c>
      <c r="D2" s="3" t="s">
        <v>9</v>
      </c>
      <c r="E2" s="3" t="s">
        <v>10</v>
      </c>
      <c r="F2" s="4" t="str">
        <f>if(isna(vlookup(B2,'BP Top 101 2024'!$B$2:$C$102,2,0))=TRUE,"",vlookup(B2,'BP Top 101 2024'!$B$2:$C$102,2,0))</f>
        <v/>
      </c>
      <c r="G2" s="3"/>
      <c r="H2" s="3" t="s">
        <v>11</v>
      </c>
    </row>
    <row r="3">
      <c r="A3" s="3" t="s">
        <v>7</v>
      </c>
      <c r="B3" s="3" t="s">
        <v>12</v>
      </c>
      <c r="C3" s="3" t="s">
        <v>13</v>
      </c>
      <c r="D3" s="3" t="s">
        <v>14</v>
      </c>
      <c r="E3" s="3" t="s">
        <v>15</v>
      </c>
      <c r="F3" s="4">
        <f>if(isna(vlookup(B3,'BP Top 101 2024'!$B$2:$C$102,2,0))=TRUE,"",vlookup(B3,'BP Top 101 2024'!$B$2:$C$102,2,0))</f>
        <v>76</v>
      </c>
      <c r="G3" s="3"/>
      <c r="H3" s="3" t="s">
        <v>16</v>
      </c>
    </row>
    <row r="4">
      <c r="A4" s="2" t="s">
        <v>7</v>
      </c>
      <c r="B4" s="2" t="str">
        <f>concatenate(right(C4,len(C4)-find(",",C4)-1)," ",left(C4,find(",",C4)-1))</f>
        <v>Kevin Alcantara</v>
      </c>
      <c r="C4" s="2" t="s">
        <v>18</v>
      </c>
      <c r="D4" s="3" t="s">
        <v>19</v>
      </c>
      <c r="E4" s="3" t="s">
        <v>20</v>
      </c>
      <c r="F4" s="4">
        <f>if(isna(vlookup(B4,'BP Top 101 2024'!$B$2:$C$102,2,0))=TRUE,"",vlookup(B4,'BP Top 101 2024'!$B$2:$C$102,2,0))</f>
        <v>80</v>
      </c>
      <c r="H4" s="3" t="s">
        <v>21</v>
      </c>
    </row>
    <row r="5">
      <c r="A5" s="3" t="s">
        <v>7</v>
      </c>
      <c r="B5" s="2" t="s">
        <v>22</v>
      </c>
      <c r="C5" s="2" t="s">
        <v>23</v>
      </c>
      <c r="D5" s="3" t="s">
        <v>14</v>
      </c>
      <c r="E5" s="3" t="s">
        <v>24</v>
      </c>
      <c r="F5" s="4"/>
      <c r="H5" s="3" t="s">
        <v>16</v>
      </c>
    </row>
    <row r="6">
      <c r="A6" s="3" t="s">
        <v>7</v>
      </c>
      <c r="B6" s="3" t="str">
        <f t="shared" ref="B6:B7" si="1">concatenate(right(C6,len(C6)-find(",",C6)-1)," ",left(C6,find(",",C6)-1))</f>
        <v>Adael Amador</v>
      </c>
      <c r="C6" s="3" t="s">
        <v>25</v>
      </c>
      <c r="D6" s="3" t="s">
        <v>26</v>
      </c>
      <c r="E6" s="3" t="s">
        <v>27</v>
      </c>
      <c r="F6" s="4">
        <f>if(isna(vlookup(B6,'BP Top 101 2024'!$B$2:$C$102,2,0))=TRUE,"",vlookup(B6,'BP Top 101 2024'!$B$2:$C$102,2,0))</f>
        <v>28</v>
      </c>
      <c r="G6" s="3"/>
      <c r="H6" s="3" t="s">
        <v>11</v>
      </c>
    </row>
    <row r="7">
      <c r="A7" s="3" t="s">
        <v>7</v>
      </c>
      <c r="B7" s="2" t="str">
        <f t="shared" si="1"/>
        <v>Roman Anthony</v>
      </c>
      <c r="C7" s="3" t="s">
        <v>29</v>
      </c>
      <c r="D7" s="3" t="s">
        <v>19</v>
      </c>
      <c r="E7" s="3" t="s">
        <v>30</v>
      </c>
      <c r="F7" s="4">
        <f>if(isna(vlookup(B7,'BP Top 101 2024'!$B$2:$C$102,2,0))=TRUE,"",vlookup(B7,'BP Top 101 2024'!$B$2:$C$102,2,0))</f>
        <v>8</v>
      </c>
      <c r="G7" s="3"/>
      <c r="H7" s="3" t="s">
        <v>11</v>
      </c>
    </row>
    <row r="8">
      <c r="A8" s="3" t="s">
        <v>7</v>
      </c>
      <c r="B8" s="2" t="s">
        <v>32</v>
      </c>
      <c r="C8" s="2" t="s">
        <v>33</v>
      </c>
      <c r="D8" s="3" t="s">
        <v>34</v>
      </c>
      <c r="E8" s="3" t="s">
        <v>24</v>
      </c>
      <c r="F8" s="4" t="str">
        <f>if(isna(vlookup(B8,'BP Top 101 2024'!$B$2:$C$102,2,0))=TRUE,"",vlookup(B8,'BP Top 101 2024'!$B$2:$C$102,2,0))</f>
        <v/>
      </c>
      <c r="H8" s="3" t="s">
        <v>16</v>
      </c>
    </row>
    <row r="9">
      <c r="A9" s="3" t="s">
        <v>7</v>
      </c>
      <c r="B9" s="2" t="str">
        <f t="shared" ref="B9:B13" si="2">concatenate(right(C9,len(C9)-find(",",C9)-1)," ",left(C9,find(",",C9)-1))</f>
        <v>Samuel Basallo</v>
      </c>
      <c r="C9" s="2" t="s">
        <v>36</v>
      </c>
      <c r="D9" s="3" t="s">
        <v>34</v>
      </c>
      <c r="E9" s="3" t="s">
        <v>37</v>
      </c>
      <c r="F9" s="4">
        <f>if(isna(vlookup(B9,'BP Top 101 2024'!$B$2:$C$102,2,0))=TRUE,"",vlookup(B9,'BP Top 101 2024'!$B$2:$C$102,2,0))</f>
        <v>13</v>
      </c>
      <c r="H9" s="3" t="s">
        <v>38</v>
      </c>
    </row>
    <row r="10">
      <c r="A10" s="2" t="s">
        <v>7</v>
      </c>
      <c r="B10" s="2" t="str">
        <f t="shared" si="2"/>
        <v>Brett Baty</v>
      </c>
      <c r="C10" s="2" t="s">
        <v>40</v>
      </c>
      <c r="D10" s="3" t="s">
        <v>41</v>
      </c>
      <c r="E10" s="3" t="s">
        <v>42</v>
      </c>
      <c r="F10" s="4" t="str">
        <f>if(isna(vlookup(B10,'BP Top 101 2024'!$B$2:$C$102,2,0))=TRUE,"",vlookup(B10,'BP Top 101 2024'!$B$2:$C$102,2,0))</f>
        <v/>
      </c>
      <c r="H10" s="3" t="s">
        <v>43</v>
      </c>
    </row>
    <row r="11">
      <c r="A11" s="3" t="s">
        <v>7</v>
      </c>
      <c r="B11" s="2" t="str">
        <f t="shared" si="2"/>
        <v>Shane Baz</v>
      </c>
      <c r="C11" s="2" t="s">
        <v>44</v>
      </c>
      <c r="D11" s="3" t="s">
        <v>9</v>
      </c>
      <c r="E11" s="3" t="s">
        <v>45</v>
      </c>
      <c r="F11" s="4" t="str">
        <f>if(isna(vlookup(B11,'BP Top 101 2024'!$B$2:$C$102,2,0))=TRUE,"",vlookup(B11,'BP Top 101 2024'!$B$2:$C$102,2,0))</f>
        <v/>
      </c>
      <c r="H11" s="3" t="s">
        <v>31</v>
      </c>
    </row>
    <row r="12">
      <c r="A12" s="2" t="s">
        <v>7</v>
      </c>
      <c r="B12" s="3" t="str">
        <f t="shared" si="2"/>
        <v>Jacob Berry</v>
      </c>
      <c r="C12" s="3" t="s">
        <v>46</v>
      </c>
      <c r="D12" s="3" t="s">
        <v>41</v>
      </c>
      <c r="E12" s="3" t="s">
        <v>47</v>
      </c>
      <c r="F12" s="4" t="str">
        <f>if(isna(vlookup(B12,'BP Top 101 2024'!$B$2:$C$102,2,0))=TRUE,"",vlookup(B12,'BP Top 101 2024'!$B$2:$C$102,2,0))</f>
        <v/>
      </c>
      <c r="H12" s="3" t="s">
        <v>28</v>
      </c>
    </row>
    <row r="13">
      <c r="A13" s="2" t="s">
        <v>7</v>
      </c>
      <c r="B13" s="2" t="str">
        <f t="shared" si="2"/>
        <v>Miguel Bleis</v>
      </c>
      <c r="C13" s="3" t="s">
        <v>48</v>
      </c>
      <c r="D13" s="3" t="s">
        <v>19</v>
      </c>
      <c r="E13" s="3" t="s">
        <v>30</v>
      </c>
      <c r="F13" s="4" t="str">
        <f>if(isna(vlookup(B13,'BP Top 101 2024'!$B$2:$C$102,2,0))=TRUE,"",vlookup(B13,'BP Top 101 2024'!$B$2:$C$102,2,0))</f>
        <v/>
      </c>
      <c r="H13" s="3" t="s">
        <v>21</v>
      </c>
    </row>
    <row r="14">
      <c r="A14" s="2" t="s">
        <v>7</v>
      </c>
      <c r="B14" s="2" t="s">
        <v>50</v>
      </c>
      <c r="C14" s="2" t="s">
        <v>51</v>
      </c>
      <c r="D14" s="3" t="s">
        <v>26</v>
      </c>
      <c r="E14" s="3" t="s">
        <v>45</v>
      </c>
      <c r="F14" s="4">
        <f>if(isna(vlookup(B14,'BP Top 101 2024'!$B$2:$C$102,2,0))=TRUE,"",vlookup(B14,'BP Top 101 2024'!$B$2:$C$102,2,0))</f>
        <v>3</v>
      </c>
      <c r="H14" s="3" t="s">
        <v>39</v>
      </c>
    </row>
    <row r="15">
      <c r="A15" s="3" t="s">
        <v>7</v>
      </c>
      <c r="B15" s="2" t="s">
        <v>52</v>
      </c>
      <c r="C15" s="3" t="s">
        <v>53</v>
      </c>
      <c r="D15" s="3" t="s">
        <v>54</v>
      </c>
      <c r="E15" s="3" t="s">
        <v>30</v>
      </c>
      <c r="F15" s="4"/>
      <c r="G15" s="3"/>
      <c r="H15" s="3" t="s">
        <v>31</v>
      </c>
    </row>
    <row r="16">
      <c r="A16" s="2" t="s">
        <v>7</v>
      </c>
      <c r="B16" s="2" t="str">
        <f t="shared" ref="B16:B23" si="3">concatenate(right(C16,len(C16)-find(",",C16)-1)," ",left(C16,find(",",C16)-1))</f>
        <v>Diego Cartaya</v>
      </c>
      <c r="C16" s="2" t="s">
        <v>55</v>
      </c>
      <c r="D16" s="3" t="s">
        <v>34</v>
      </c>
      <c r="E16" s="3" t="s">
        <v>56</v>
      </c>
      <c r="F16" s="4" t="str">
        <f>if(isna(vlookup(B16,'BP Top 101 2024'!$B$2:$C$102,2,0))=TRUE,"",vlookup(B16,'BP Top 101 2024'!$B$2:$C$102,2,0))</f>
        <v/>
      </c>
      <c r="H16" s="3" t="s">
        <v>31</v>
      </c>
    </row>
    <row r="17">
      <c r="A17" s="2" t="s">
        <v>7</v>
      </c>
      <c r="B17" s="2" t="str">
        <f t="shared" si="3"/>
        <v>Bubba Chandler</v>
      </c>
      <c r="C17" s="2" t="s">
        <v>57</v>
      </c>
      <c r="D17" s="3" t="s">
        <v>9</v>
      </c>
      <c r="E17" s="3" t="s">
        <v>58</v>
      </c>
      <c r="F17" s="4" t="str">
        <f>if(isna(vlookup(B17,'BP Top 101 2024'!$B$2:$C$102,2,0))=TRUE,"",vlookup(B17,'BP Top 101 2024'!$B$2:$C$102,2,0))</f>
        <v/>
      </c>
      <c r="H17" s="3" t="s">
        <v>35</v>
      </c>
      <c r="J17" s="3" t="s">
        <v>59</v>
      </c>
    </row>
    <row r="18">
      <c r="A18" s="2" t="s">
        <v>7</v>
      </c>
      <c r="B18" s="2" t="str">
        <f t="shared" si="3"/>
        <v>Max Clark</v>
      </c>
      <c r="C18" s="2" t="s">
        <v>60</v>
      </c>
      <c r="D18" s="3" t="s">
        <v>19</v>
      </c>
      <c r="E18" s="3" t="s">
        <v>61</v>
      </c>
      <c r="F18" s="4">
        <f>if(isna(vlookup(B18,'BP Top 101 2024'!$B$2:$C$102,2,0))=TRUE,"",vlookup(B18,'BP Top 101 2024'!$B$2:$C$102,2,0))</f>
        <v>24</v>
      </c>
      <c r="H18" s="3" t="s">
        <v>35</v>
      </c>
    </row>
    <row r="19">
      <c r="A19" s="2" t="s">
        <v>7</v>
      </c>
      <c r="B19" s="2" t="str">
        <f t="shared" si="3"/>
        <v>Ryan Clifford</v>
      </c>
      <c r="C19" s="2" t="s">
        <v>62</v>
      </c>
      <c r="D19" s="3" t="s">
        <v>63</v>
      </c>
      <c r="E19" s="3" t="s">
        <v>42</v>
      </c>
      <c r="F19" s="4"/>
      <c r="H19" t="s">
        <v>43</v>
      </c>
    </row>
    <row r="20">
      <c r="A20" s="2" t="s">
        <v>7</v>
      </c>
      <c r="B20" s="2" t="str">
        <f t="shared" si="3"/>
        <v>Cam Collier</v>
      </c>
      <c r="C20" s="2" t="s">
        <v>64</v>
      </c>
      <c r="D20" s="3" t="s">
        <v>41</v>
      </c>
      <c r="E20" s="3" t="s">
        <v>65</v>
      </c>
      <c r="F20" s="4" t="str">
        <f>if(isna(vlookup(B20,'BP Top 101 2024'!$B$2:$C$102,2,0))=TRUE,"",vlookup(B20,'BP Top 101 2024'!$B$2:$C$102,2,0))</f>
        <v/>
      </c>
      <c r="H20" s="3" t="s">
        <v>35</v>
      </c>
    </row>
    <row r="21">
      <c r="A21" s="2" t="s">
        <v>7</v>
      </c>
      <c r="B21" s="2" t="str">
        <f t="shared" si="3"/>
        <v>Seth Corry</v>
      </c>
      <c r="C21" s="2" t="s">
        <v>66</v>
      </c>
      <c r="D21" s="3" t="s">
        <v>9</v>
      </c>
      <c r="E21" s="3" t="s">
        <v>67</v>
      </c>
      <c r="F21" s="4" t="str">
        <f>if(isna(vlookup(B21,'BP Top 101 2024'!$B$2:$C$102,2,0))=TRUE,"",vlookup(B21,'BP Top 101 2024'!$B$2:$C$102,2,0))</f>
        <v/>
      </c>
      <c r="H21" s="3" t="s">
        <v>31</v>
      </c>
    </row>
    <row r="22">
      <c r="A22" s="2" t="s">
        <v>7</v>
      </c>
      <c r="B22" s="3" t="str">
        <f t="shared" si="3"/>
        <v>Dylan Crews</v>
      </c>
      <c r="C22" s="3" t="s">
        <v>68</v>
      </c>
      <c r="D22" s="3" t="s">
        <v>19</v>
      </c>
      <c r="E22" s="3" t="s">
        <v>69</v>
      </c>
      <c r="F22" s="4">
        <f>if(isna(vlookup(B22,'BP Top 101 2024'!$B$2:$C$102,2,0))=TRUE,"",vlookup(B22,'BP Top 101 2024'!$B$2:$C$102,2,0))</f>
        <v>5</v>
      </c>
      <c r="H22" s="3" t="s">
        <v>28</v>
      </c>
    </row>
    <row r="23">
      <c r="A23" s="3" t="s">
        <v>7</v>
      </c>
      <c r="B23" s="2" t="str">
        <f t="shared" si="3"/>
        <v>Pete Crow-Armstrong</v>
      </c>
      <c r="C23" s="3" t="s">
        <v>70</v>
      </c>
      <c r="D23" s="3" t="s">
        <v>19</v>
      </c>
      <c r="E23" s="3" t="s">
        <v>20</v>
      </c>
      <c r="F23" s="4">
        <f>if(isna(vlookup(B23,'BP Top 101 2024'!$B$2:$C$102,2,0))=TRUE,"",vlookup(B23,'BP Top 101 2024'!$B$2:$C$102,2,0))</f>
        <v>20</v>
      </c>
      <c r="H23" s="3" t="s">
        <v>38</v>
      </c>
    </row>
    <row r="24">
      <c r="A24" s="2" t="s">
        <v>7</v>
      </c>
      <c r="B24" s="2" t="s">
        <v>71</v>
      </c>
      <c r="C24" s="2" t="s">
        <v>72</v>
      </c>
      <c r="D24" s="3" t="s">
        <v>73</v>
      </c>
      <c r="E24" s="3" t="s">
        <v>74</v>
      </c>
      <c r="F24" s="4"/>
      <c r="H24" s="3" t="s">
        <v>16</v>
      </c>
    </row>
    <row r="25">
      <c r="A25" s="2" t="s">
        <v>7</v>
      </c>
      <c r="B25" s="2" t="str">
        <f t="shared" ref="B25:B27" si="4">concatenate(right(C25,len(C25)-find(",",C25)-1)," ",left(C25,find(",",C25)-1))</f>
        <v>Josue De Paula</v>
      </c>
      <c r="C25" s="2" t="s">
        <v>75</v>
      </c>
      <c r="D25" s="3" t="s">
        <v>19</v>
      </c>
      <c r="E25" s="3" t="s">
        <v>56</v>
      </c>
      <c r="F25" s="4">
        <f>if(isna(vlookup(B25,'BP Top 101 2024'!$B$2:$C$102,2,0))=TRUE,"",vlookup(B25,'BP Top 101 2024'!$B$2:$C$102,2,0))</f>
        <v>48</v>
      </c>
      <c r="H25" s="3" t="s">
        <v>35</v>
      </c>
    </row>
    <row r="26">
      <c r="A26" s="2" t="s">
        <v>7</v>
      </c>
      <c r="B26" s="2" t="str">
        <f t="shared" si="4"/>
        <v>Chase DeLauter</v>
      </c>
      <c r="C26" s="2" t="s">
        <v>76</v>
      </c>
      <c r="D26" s="3" t="s">
        <v>19</v>
      </c>
      <c r="E26" s="3" t="s">
        <v>77</v>
      </c>
      <c r="F26" s="4">
        <f>if(isna(vlookup(B26,'BP Top 101 2024'!$B$2:$C$102,2,0))=TRUE,"",vlookup(B26,'BP Top 101 2024'!$B$2:$C$102,2,0))</f>
        <v>31</v>
      </c>
      <c r="H26" s="3" t="s">
        <v>38</v>
      </c>
    </row>
    <row r="27">
      <c r="A27" s="2" t="s">
        <v>7</v>
      </c>
      <c r="B27" s="2" t="str">
        <f t="shared" si="4"/>
        <v>Jasson Dominguez</v>
      </c>
      <c r="C27" s="2" t="s">
        <v>78</v>
      </c>
      <c r="D27" s="3" t="s">
        <v>19</v>
      </c>
      <c r="E27" s="3" t="s">
        <v>79</v>
      </c>
      <c r="F27" s="4">
        <f>if(isna(vlookup(B27,'BP Top 101 2024'!$B$2:$C$102,2,0))=TRUE,"",vlookup(B27,'BP Top 101 2024'!$B$2:$C$102,2,0))</f>
        <v>39</v>
      </c>
      <c r="H27" s="3" t="s">
        <v>39</v>
      </c>
    </row>
    <row r="28">
      <c r="A28" s="2" t="s">
        <v>7</v>
      </c>
      <c r="B28" s="2" t="s">
        <v>80</v>
      </c>
      <c r="C28" s="2" t="s">
        <v>81</v>
      </c>
      <c r="D28" s="3" t="s">
        <v>26</v>
      </c>
      <c r="E28" s="3" t="s">
        <v>82</v>
      </c>
      <c r="F28" s="4">
        <f>if(isna(vlookup(B28,'BP Top 101 2024'!$B$2:$C$102,2,0))=TRUE,"",vlookup(B28,'BP Top 101 2024'!$B$2:$C$102,2,0))</f>
        <v>50</v>
      </c>
      <c r="H28" s="3" t="s">
        <v>35</v>
      </c>
    </row>
    <row r="29">
      <c r="A29" s="2" t="s">
        <v>7</v>
      </c>
      <c r="B29" s="2" t="str">
        <f t="shared" ref="B29:B34" si="5">concatenate(right(C29,len(C29)-find(",",C29)-1)," ",left(C29,find(",",C29)-1))</f>
        <v>Daniel Espino</v>
      </c>
      <c r="C29" s="2" t="s">
        <v>83</v>
      </c>
      <c r="D29" s="3" t="s">
        <v>9</v>
      </c>
      <c r="E29" s="3" t="s">
        <v>77</v>
      </c>
      <c r="F29" s="4" t="str">
        <f>if(isna(vlookup(B29,'BP Top 101 2024'!$B$2:$C$102,2,0))=TRUE,"",vlookup(B29,'BP Top 101 2024'!$B$2:$C$102,2,0))</f>
        <v/>
      </c>
      <c r="H29" s="3" t="s">
        <v>17</v>
      </c>
    </row>
    <row r="30">
      <c r="A30" s="2" t="s">
        <v>7</v>
      </c>
      <c r="B30" s="2" t="str">
        <f t="shared" si="5"/>
        <v>Harry Ford</v>
      </c>
      <c r="C30" s="2" t="s">
        <v>84</v>
      </c>
      <c r="D30" s="3" t="s">
        <v>19</v>
      </c>
      <c r="E30" s="3" t="s">
        <v>82</v>
      </c>
      <c r="F30" s="4">
        <f>if(isna(vlookup(B30,'BP Top 101 2024'!$B$2:$C$102,2,0))=TRUE,"",vlookup(B30,'BP Top 101 2024'!$B$2:$C$102,2,0))</f>
        <v>34</v>
      </c>
      <c r="H30" s="3" t="s">
        <v>16</v>
      </c>
    </row>
    <row r="31">
      <c r="A31" s="2" t="s">
        <v>7</v>
      </c>
      <c r="B31" s="2" t="str">
        <f t="shared" si="5"/>
        <v>Dax Fulton</v>
      </c>
      <c r="C31" s="2" t="s">
        <v>85</v>
      </c>
      <c r="D31" s="3" t="s">
        <v>9</v>
      </c>
      <c r="E31" s="3" t="s">
        <v>47</v>
      </c>
      <c r="F31" s="4" t="str">
        <f>if(isna(vlookup(B31,'BP Top 101 2024'!$B$2:$C$102,2,0))=TRUE,"",vlookup(B31,'BP Top 101 2024'!$B$2:$C$102,2,0))</f>
        <v/>
      </c>
      <c r="H31" s="3" t="s">
        <v>17</v>
      </c>
    </row>
    <row r="32">
      <c r="A32" s="2" t="s">
        <v>7</v>
      </c>
      <c r="B32" s="2" t="str">
        <f t="shared" si="5"/>
        <v>Drew Gilbert</v>
      </c>
      <c r="C32" s="2" t="s">
        <v>86</v>
      </c>
      <c r="D32" s="3" t="s">
        <v>19</v>
      </c>
      <c r="E32" s="3" t="s">
        <v>42</v>
      </c>
      <c r="F32" s="4">
        <f>if(isna(vlookup(B32,'BP Top 101 2024'!$B$2:$C$102,2,0))=TRUE,"",vlookup(B32,'BP Top 101 2024'!$B$2:$C$102,2,0))</f>
        <v>29</v>
      </c>
      <c r="H32" s="3" t="s">
        <v>43</v>
      </c>
    </row>
    <row r="33">
      <c r="A33" s="2" t="s">
        <v>7</v>
      </c>
      <c r="B33" s="2" t="str">
        <f t="shared" si="5"/>
        <v>Elijah Green</v>
      </c>
      <c r="C33" s="2" t="s">
        <v>87</v>
      </c>
      <c r="D33" s="3" t="s">
        <v>19</v>
      </c>
      <c r="E33" s="3" t="s">
        <v>69</v>
      </c>
      <c r="F33" s="4" t="str">
        <f>if(isna(vlookup(B33,'BP Top 101 2024'!$B$2:$C$102,2,0))=TRUE,"",vlookup(B33,'BP Top 101 2024'!$B$2:$C$102,2,0))</f>
        <v/>
      </c>
      <c r="H33" s="3" t="s">
        <v>28</v>
      </c>
    </row>
    <row r="34">
      <c r="A34" s="2" t="s">
        <v>7</v>
      </c>
      <c r="B34" s="2" t="str">
        <f t="shared" si="5"/>
        <v>Jordan Groshans</v>
      </c>
      <c r="C34" s="2" t="s">
        <v>88</v>
      </c>
      <c r="D34" s="3" t="s">
        <v>89</v>
      </c>
      <c r="E34" s="3" t="s">
        <v>90</v>
      </c>
      <c r="F34" s="4" t="str">
        <f>if(isna(vlookup(B34,'BP Top 101 2024'!$B$2:$C$102,2,0))=TRUE,"",vlookup(B34,'BP Top 101 2024'!$B$2:$C$102,2,0))</f>
        <v/>
      </c>
      <c r="H34" s="3" t="s">
        <v>28</v>
      </c>
    </row>
    <row r="35">
      <c r="A35" s="2" t="s">
        <v>7</v>
      </c>
      <c r="B35" s="2" t="s">
        <v>91</v>
      </c>
      <c r="C35" s="2" t="s">
        <v>92</v>
      </c>
      <c r="D35" s="3" t="s">
        <v>14</v>
      </c>
      <c r="E35" s="3" t="s">
        <v>37</v>
      </c>
      <c r="F35" s="4">
        <f>if(isna(vlookup(B35,'BP Top 101 2024'!$B$2:$C$102,2,0))=TRUE,"",vlookup(B35,'BP Top 101 2024'!$B$2:$C$102,2,0))</f>
        <v>1</v>
      </c>
      <c r="H35" s="3" t="s">
        <v>38</v>
      </c>
    </row>
    <row r="36">
      <c r="A36" s="3" t="s">
        <v>7</v>
      </c>
      <c r="B36" s="2" t="str">
        <f t="shared" ref="B36:B37" si="6">concatenate(right(C36,len(C36)-find(",",C36)-1)," ",left(C36,find(",",C36)-1))</f>
        <v>Cade Horton</v>
      </c>
      <c r="C36" s="3" t="s">
        <v>93</v>
      </c>
      <c r="D36" s="3" t="s">
        <v>9</v>
      </c>
      <c r="E36" s="3" t="s">
        <v>20</v>
      </c>
      <c r="F36" s="4">
        <f>if(isna(vlookup(B36,'BP Top 101 2024'!$B$2:$C$102,2,0))=TRUE,"",vlookup(B36,'BP Top 101 2024'!$B$2:$C$102,2,0))</f>
        <v>27</v>
      </c>
      <c r="G36" s="3"/>
      <c r="H36" s="3" t="s">
        <v>11</v>
      </c>
    </row>
    <row r="37">
      <c r="A37" s="2" t="s">
        <v>7</v>
      </c>
      <c r="B37" s="2" t="str">
        <f t="shared" si="6"/>
        <v>Brady House</v>
      </c>
      <c r="C37" s="2" t="s">
        <v>94</v>
      </c>
      <c r="D37" s="3" t="s">
        <v>14</v>
      </c>
      <c r="E37" s="3" t="s">
        <v>69</v>
      </c>
      <c r="F37" s="4">
        <f>if(isna(vlookup(B37,'BP Top 101 2024'!$B$2:$C$102,2,0))=TRUE,"",vlookup(B37,'BP Top 101 2024'!$B$2:$C$102,2,0))</f>
        <v>69</v>
      </c>
      <c r="H37" s="3" t="s">
        <v>39</v>
      </c>
    </row>
    <row r="38">
      <c r="A38" s="2" t="s">
        <v>7</v>
      </c>
      <c r="B38" s="2" t="s">
        <v>95</v>
      </c>
      <c r="C38" s="2" t="s">
        <v>96</v>
      </c>
      <c r="D38" s="3" t="s">
        <v>19</v>
      </c>
      <c r="E38" s="3" t="s">
        <v>97</v>
      </c>
      <c r="F38" s="4">
        <f>if(isna(vlookup(B38,'BP Top 101 2024'!$B$2:$C$102,2,0))=TRUE,"",vlookup(B38,'BP Top 101 2024'!$B$2:$C$102,2,0))</f>
        <v>16</v>
      </c>
      <c r="H38" s="3" t="s">
        <v>38</v>
      </c>
    </row>
    <row r="39">
      <c r="A39" s="2" t="s">
        <v>7</v>
      </c>
      <c r="B39" s="2" t="str">
        <f t="shared" ref="B39:B45" si="7">concatenate(right(C39,len(C39)-find(",",C39)-1)," ",left(C39,find(",",C39)-1))</f>
        <v>Jackson Jobe</v>
      </c>
      <c r="C39" s="2" t="s">
        <v>98</v>
      </c>
      <c r="D39" s="3" t="s">
        <v>9</v>
      </c>
      <c r="E39" s="3" t="s">
        <v>61</v>
      </c>
      <c r="F39" s="4">
        <f>if(isna(vlookup(B39,'BP Top 101 2024'!$B$2:$C$102,2,0))=TRUE,"",vlookup(B39,'BP Top 101 2024'!$B$2:$C$102,2,0))</f>
        <v>17</v>
      </c>
      <c r="H39" t="s">
        <v>43</v>
      </c>
    </row>
    <row r="40">
      <c r="A40" s="2" t="s">
        <v>7</v>
      </c>
      <c r="B40" s="2" t="str">
        <f t="shared" si="7"/>
        <v>Termarr Johnson</v>
      </c>
      <c r="C40" s="2" t="s">
        <v>99</v>
      </c>
      <c r="D40" s="3" t="s">
        <v>100</v>
      </c>
      <c r="E40" s="3" t="s">
        <v>58</v>
      </c>
      <c r="F40" s="4">
        <f>if(isna(vlookup(B40,'BP Top 101 2024'!$B$2:$C$102,2,0))=TRUE,"",vlookup(B40,'BP Top 101 2024'!$B$2:$C$102,2,0))</f>
        <v>90</v>
      </c>
      <c r="H40" s="3" t="s">
        <v>39</v>
      </c>
    </row>
    <row r="41">
      <c r="A41" s="2" t="s">
        <v>7</v>
      </c>
      <c r="B41" s="2" t="str">
        <f t="shared" si="7"/>
        <v>Druw Jones</v>
      </c>
      <c r="C41" s="2" t="s">
        <v>101</v>
      </c>
      <c r="D41" s="3" t="s">
        <v>19</v>
      </c>
      <c r="E41" s="3" t="s">
        <v>102</v>
      </c>
      <c r="F41" s="4">
        <f>if(isna(vlookup(B41,'BP Top 101 2024'!$B$2:$C$102,2,0))=TRUE,"",vlookup(B41,'BP Top 101 2024'!$B$2:$C$102,2,0))</f>
        <v>81</v>
      </c>
      <c r="H41" s="3" t="s">
        <v>31</v>
      </c>
    </row>
    <row r="42">
      <c r="A42" s="2" t="s">
        <v>7</v>
      </c>
      <c r="B42" s="2" t="str">
        <f t="shared" si="7"/>
        <v>Spencer Jones</v>
      </c>
      <c r="C42" s="2" t="s">
        <v>103</v>
      </c>
      <c r="D42" s="3" t="s">
        <v>19</v>
      </c>
      <c r="E42" s="3" t="s">
        <v>79</v>
      </c>
      <c r="F42" s="4">
        <f>if(isna(vlookup(B42,'BP Top 101 2024'!$B$2:$C$102,2,0))=TRUE,"",vlookup(B42,'BP Top 101 2024'!$B$2:$C$102,2,0))</f>
        <v>33</v>
      </c>
      <c r="H42" s="3" t="s">
        <v>11</v>
      </c>
    </row>
    <row r="43">
      <c r="A43" s="3" t="s">
        <v>7</v>
      </c>
      <c r="B43" s="3" t="str">
        <f t="shared" si="7"/>
        <v>Heston Kjerstad</v>
      </c>
      <c r="C43" s="3" t="s">
        <v>104</v>
      </c>
      <c r="D43" s="3" t="s">
        <v>105</v>
      </c>
      <c r="E43" s="3" t="s">
        <v>37</v>
      </c>
      <c r="F43" s="4">
        <f>if(isna(vlookup(B43,'BP Top 101 2024'!$B$2:$C$102,2,0))=TRUE,"",vlookup(B43,'BP Top 101 2024'!$B$2:$C$102,2,0))</f>
        <v>41</v>
      </c>
      <c r="G43" s="3"/>
      <c r="H43" s="3" t="s">
        <v>11</v>
      </c>
    </row>
    <row r="44">
      <c r="A44" s="2" t="s">
        <v>7</v>
      </c>
      <c r="B44" s="2" t="str">
        <f t="shared" si="7"/>
        <v>Wyatt Langford</v>
      </c>
      <c r="C44" s="2" t="s">
        <v>106</v>
      </c>
      <c r="D44" s="3" t="s">
        <v>19</v>
      </c>
      <c r="E44" s="3" t="s">
        <v>107</v>
      </c>
      <c r="F44" s="4">
        <f>if(isna(vlookup(B44,'BP Top 101 2024'!$B$2:$C$102,2,0))=TRUE,"",vlookup(B44,'BP Top 101 2024'!$B$2:$C$102,2,0))</f>
        <v>2</v>
      </c>
      <c r="H44" s="3" t="s">
        <v>11</v>
      </c>
    </row>
    <row r="45">
      <c r="A45" s="2" t="s">
        <v>7</v>
      </c>
      <c r="B45" s="2" t="str">
        <f t="shared" si="7"/>
        <v>Jordan Lawlar</v>
      </c>
      <c r="C45" s="2" t="s">
        <v>108</v>
      </c>
      <c r="D45" s="3" t="s">
        <v>14</v>
      </c>
      <c r="E45" s="3" t="s">
        <v>102</v>
      </c>
      <c r="F45" s="4">
        <f>if(isna(vlookup(B45,'BP Top 101 2024'!$B$2:$C$102,2,0))=TRUE,"",vlookup(B45,'BP Top 101 2024'!$B$2:$C$102,2,0))</f>
        <v>14</v>
      </c>
      <c r="H45" s="3" t="s">
        <v>43</v>
      </c>
    </row>
    <row r="46">
      <c r="A46" s="2" t="s">
        <v>7</v>
      </c>
      <c r="B46" s="2" t="s">
        <v>109</v>
      </c>
      <c r="C46" s="2" t="s">
        <v>110</v>
      </c>
      <c r="D46" s="3" t="s">
        <v>14</v>
      </c>
      <c r="E46" s="3" t="s">
        <v>111</v>
      </c>
      <c r="F46" s="4">
        <f>if(isna(vlookup(B46,'BP Top 101 2024'!$B$2:$C$102,2,0))=TRUE,"",vlookup(B46,'BP Top 101 2024'!$B$2:$C$102,2,0))</f>
        <v>52</v>
      </c>
      <c r="H46" s="3" t="s">
        <v>39</v>
      </c>
    </row>
    <row r="47">
      <c r="A47" s="2" t="s">
        <v>7</v>
      </c>
      <c r="B47" s="2" t="str">
        <f t="shared" ref="B47:B48" si="8">concatenate(right(C47,len(C47)-find(",",C47)-1)," ",left(C47,find(",",C47)-1))</f>
        <v>Jack Leiter</v>
      </c>
      <c r="C47" s="2" t="s">
        <v>112</v>
      </c>
      <c r="D47" s="3" t="s">
        <v>9</v>
      </c>
      <c r="E47" s="3" t="s">
        <v>107</v>
      </c>
      <c r="F47" s="4" t="str">
        <f>if(isna(vlookup(B47,'BP Top 101 2024'!$B$2:$C$102,2,0))=TRUE,"",vlookup(B47,'BP Top 101 2024'!$B$2:$C$102,2,0))</f>
        <v/>
      </c>
      <c r="H47" s="3" t="s">
        <v>43</v>
      </c>
    </row>
    <row r="48">
      <c r="A48" s="2" t="s">
        <v>7</v>
      </c>
      <c r="B48" s="2" t="str">
        <f t="shared" si="8"/>
        <v>Dylan Lesko</v>
      </c>
      <c r="C48" s="2" t="s">
        <v>113</v>
      </c>
      <c r="D48" s="3" t="s">
        <v>9</v>
      </c>
      <c r="E48" s="3" t="s">
        <v>114</v>
      </c>
      <c r="F48" s="4">
        <f>if(isna(vlookup(B48,'BP Top 101 2024'!$B$2:$C$102,2,0))=TRUE,"",vlookup(B48,'BP Top 101 2024'!$B$2:$C$102,2,0))</f>
        <v>46</v>
      </c>
      <c r="H48" s="3" t="s">
        <v>38</v>
      </c>
    </row>
    <row r="49">
      <c r="A49" s="2" t="s">
        <v>7</v>
      </c>
      <c r="B49" s="2" t="s">
        <v>115</v>
      </c>
      <c r="C49" s="2" t="s">
        <v>116</v>
      </c>
      <c r="D49" s="3" t="s">
        <v>105</v>
      </c>
      <c r="E49" s="3" t="s">
        <v>117</v>
      </c>
      <c r="F49" s="4"/>
      <c r="H49" s="3" t="s">
        <v>16</v>
      </c>
    </row>
    <row r="50">
      <c r="A50" s="2" t="s">
        <v>7</v>
      </c>
      <c r="B50" s="2" t="s">
        <v>118</v>
      </c>
      <c r="C50" s="2" t="s">
        <v>119</v>
      </c>
      <c r="D50" s="3" t="s">
        <v>9</v>
      </c>
      <c r="E50" s="3" t="s">
        <v>120</v>
      </c>
      <c r="F50" s="4">
        <f>if(isna(vlookup(B50,'BP Top 101 2024'!$B$2:$C$102,2,0))=TRUE,"",vlookup(B50,'BP Top 101 2024'!$B$2:$C$102,2,0))</f>
        <v>49</v>
      </c>
      <c r="H50" s="3" t="s">
        <v>39</v>
      </c>
    </row>
    <row r="51">
      <c r="A51" s="2" t="s">
        <v>7</v>
      </c>
      <c r="B51" s="2" t="s">
        <v>121</v>
      </c>
      <c r="C51" s="2" t="s">
        <v>122</v>
      </c>
      <c r="D51" s="3" t="s">
        <v>14</v>
      </c>
      <c r="E51" s="3" t="s">
        <v>123</v>
      </c>
      <c r="F51" s="4"/>
      <c r="H51" s="3" t="s">
        <v>16</v>
      </c>
    </row>
    <row r="52">
      <c r="A52" s="2" t="s">
        <v>7</v>
      </c>
      <c r="B52" s="2" t="str">
        <f t="shared" ref="B52:B60" si="9">concatenate(right(C52,len(C52)-find(",",C52)-1)," ",left(C52,find(",",C52)-1))</f>
        <v>Orelvis Martinez</v>
      </c>
      <c r="C52" s="2" t="s">
        <v>124</v>
      </c>
      <c r="D52" s="3" t="s">
        <v>14</v>
      </c>
      <c r="E52" s="3" t="s">
        <v>90</v>
      </c>
      <c r="F52" s="4">
        <f>if(isna(vlookup(B52,'BP Top 101 2024'!$B$2:$C$102,2,0))=TRUE,"",vlookup(B52,'BP Top 101 2024'!$B$2:$C$102,2,0))</f>
        <v>95</v>
      </c>
      <c r="H52" s="3" t="s">
        <v>31</v>
      </c>
    </row>
    <row r="53" ht="16.5" customHeight="1">
      <c r="A53" s="2" t="s">
        <v>7</v>
      </c>
      <c r="B53" s="2" t="str">
        <f t="shared" si="9"/>
        <v>Ronny Mauricio</v>
      </c>
      <c r="C53" s="2" t="s">
        <v>125</v>
      </c>
      <c r="D53" s="3" t="s">
        <v>14</v>
      </c>
      <c r="E53" s="3" t="s">
        <v>42</v>
      </c>
      <c r="F53" s="4" t="str">
        <f>if(isna(vlookup(B53,'BP Top 101 2024'!$B$2:$C$102,2,0))=TRUE,"",vlookup(B53,'BP Top 101 2024'!$B$2:$C$102,2,0))</f>
        <v/>
      </c>
      <c r="H53" s="3" t="s">
        <v>17</v>
      </c>
    </row>
    <row r="54" ht="16.5" customHeight="1">
      <c r="A54" s="2" t="s">
        <v>7</v>
      </c>
      <c r="B54" s="2" t="str">
        <f t="shared" si="9"/>
        <v>Marcelo Mayer</v>
      </c>
      <c r="C54" s="2" t="s">
        <v>126</v>
      </c>
      <c r="D54" s="3" t="s">
        <v>14</v>
      </c>
      <c r="E54" s="3" t="s">
        <v>30</v>
      </c>
      <c r="F54" s="4">
        <f>if(isna(vlookup(B54,'BP Top 101 2024'!$B$2:$C$102,2,0))=TRUE,"",vlookup(B54,'BP Top 101 2024'!$B$2:$C$102,2,0))</f>
        <v>32</v>
      </c>
      <c r="H54" s="3" t="s">
        <v>31</v>
      </c>
    </row>
    <row r="55" ht="16.5" customHeight="1">
      <c r="A55" s="2" t="s">
        <v>7</v>
      </c>
      <c r="B55" s="2" t="str">
        <f t="shared" si="9"/>
        <v>Coby Mayo</v>
      </c>
      <c r="C55" s="2" t="s">
        <v>127</v>
      </c>
      <c r="D55" s="3" t="s">
        <v>41</v>
      </c>
      <c r="E55" s="3" t="s">
        <v>37</v>
      </c>
      <c r="F55" s="4">
        <f>if(isna(vlookup(B55,'BP Top 101 2024'!$B$2:$C$102,2,0))=TRUE,"",vlookup(B55,'BP Top 101 2024'!$B$2:$C$102,2,0))</f>
        <v>15</v>
      </c>
      <c r="H55" s="3" t="s">
        <v>21</v>
      </c>
    </row>
    <row r="56">
      <c r="A56" s="3" t="s">
        <v>7</v>
      </c>
      <c r="B56" s="3" t="str">
        <f t="shared" si="9"/>
        <v>Griff McGarry</v>
      </c>
      <c r="C56" s="3" t="s">
        <v>128</v>
      </c>
      <c r="D56" s="3" t="s">
        <v>9</v>
      </c>
      <c r="E56" s="3" t="s">
        <v>10</v>
      </c>
      <c r="F56" s="4" t="str">
        <f>if(isna(vlookup(B56,'BP Top 101 2024'!$B$2:$C$102,2,0))=TRUE,"",vlookup(B56,'BP Top 101 2024'!$B$2:$C$102,2,0))</f>
        <v/>
      </c>
      <c r="H56" s="3" t="s">
        <v>17</v>
      </c>
    </row>
    <row r="57">
      <c r="A57" s="2" t="s">
        <v>7</v>
      </c>
      <c r="B57" s="2" t="str">
        <f t="shared" si="9"/>
        <v>Jackson Merrill</v>
      </c>
      <c r="C57" s="2" t="s">
        <v>129</v>
      </c>
      <c r="D57" s="3" t="s">
        <v>14</v>
      </c>
      <c r="E57" s="3" t="s">
        <v>114</v>
      </c>
      <c r="F57" s="4">
        <f>if(isna(vlookup(B57,'BP Top 101 2024'!$B$2:$C$102,2,0))=TRUE,"",vlookup(B57,'BP Top 101 2024'!$B$2:$C$102,2,0))</f>
        <v>10</v>
      </c>
      <c r="H57" s="3" t="s">
        <v>21</v>
      </c>
    </row>
    <row r="58">
      <c r="A58" s="3" t="s">
        <v>7</v>
      </c>
      <c r="B58" s="2" t="str">
        <f t="shared" si="9"/>
        <v>Matt Mervis</v>
      </c>
      <c r="C58" s="3" t="s">
        <v>130</v>
      </c>
      <c r="D58" s="3" t="s">
        <v>105</v>
      </c>
      <c r="E58" s="3" t="s">
        <v>20</v>
      </c>
      <c r="F58" s="4" t="str">
        <f>if(isna(vlookup(B58,'BP Top 101 2024'!$B$2:$C$102,2,0))=TRUE,"",vlookup(B58,'BP Top 101 2024'!$B$2:$C$102,2,0))</f>
        <v/>
      </c>
      <c r="H58" s="3" t="s">
        <v>21</v>
      </c>
    </row>
    <row r="59">
      <c r="A59" s="2" t="s">
        <v>7</v>
      </c>
      <c r="B59" s="2" t="str">
        <f t="shared" si="9"/>
        <v>Max Meyer</v>
      </c>
      <c r="C59" s="2" t="s">
        <v>131</v>
      </c>
      <c r="D59" s="3" t="s">
        <v>9</v>
      </c>
      <c r="E59" s="3" t="s">
        <v>47</v>
      </c>
      <c r="F59" s="4"/>
      <c r="G59" s="3" t="s">
        <v>132</v>
      </c>
      <c r="H59" s="3" t="s">
        <v>43</v>
      </c>
    </row>
    <row r="60">
      <c r="A60" s="2" t="s">
        <v>7</v>
      </c>
      <c r="B60" s="2" t="str">
        <f t="shared" si="9"/>
        <v>Noble Meyer</v>
      </c>
      <c r="C60" s="2" t="s">
        <v>133</v>
      </c>
      <c r="D60" s="3" t="s">
        <v>9</v>
      </c>
      <c r="E60" s="3" t="s">
        <v>47</v>
      </c>
      <c r="F60" s="4">
        <f>if(isna(vlookup(B60,'BP Top 101 2024'!$B$2:$C$102,2,0))=TRUE,"",vlookup(B60,'BP Top 101 2024'!$B$2:$C$102,2,0))</f>
        <v>73</v>
      </c>
      <c r="H60" s="3" t="s">
        <v>39</v>
      </c>
      <c r="K60" s="7"/>
    </row>
    <row r="61">
      <c r="A61" s="3" t="s">
        <v>7</v>
      </c>
      <c r="B61" s="3" t="s">
        <v>134</v>
      </c>
      <c r="C61" s="3" t="s">
        <v>135</v>
      </c>
      <c r="D61" s="3" t="s">
        <v>136</v>
      </c>
      <c r="E61" s="3" t="s">
        <v>137</v>
      </c>
      <c r="F61" s="4">
        <f>if(isna(vlookup(B61,'BP Top 101 2024'!$B$2:$C$102,2,0))=TRUE,"",vlookup(B61,'BP Top 101 2024'!$B$2:$C$102,2,0))</f>
        <v>63</v>
      </c>
      <c r="H61" s="3" t="s">
        <v>38</v>
      </c>
    </row>
    <row r="62">
      <c r="A62" s="3" t="s">
        <v>7</v>
      </c>
      <c r="B62" s="3" t="str">
        <f t="shared" ref="B62:B63" si="10">concatenate(right(C62,len(C62)-find(",",C62)-1)," ",left(C62,find(",",C62)-1))</f>
        <v>Colson Montgomery</v>
      </c>
      <c r="C62" s="3" t="s">
        <v>138</v>
      </c>
      <c r="D62" s="3" t="s">
        <v>14</v>
      </c>
      <c r="E62" s="3" t="s">
        <v>139</v>
      </c>
      <c r="F62" s="4">
        <f>if(isna(vlookup(B62,'BP Top 101 2024'!$B$2:$C$102,2,0))=TRUE,"",vlookup(B62,'BP Top 101 2024'!$B$2:$C$102,2,0))</f>
        <v>11</v>
      </c>
      <c r="H62" s="3" t="s">
        <v>17</v>
      </c>
    </row>
    <row r="63">
      <c r="A63" s="2" t="s">
        <v>7</v>
      </c>
      <c r="B63" s="2" t="str">
        <f t="shared" si="10"/>
        <v>Nick Nastrini</v>
      </c>
      <c r="C63" s="2" t="s">
        <v>140</v>
      </c>
      <c r="D63" s="3" t="s">
        <v>9</v>
      </c>
      <c r="E63" s="3" t="s">
        <v>139</v>
      </c>
      <c r="F63" s="4" t="str">
        <f>if(isna(vlookup(B63,'BP Top 101 2024'!$B$2:$C$102,2,0))=TRUE,"",vlookup(B63,'BP Top 101 2024'!$B$2:$C$102,2,0))</f>
        <v/>
      </c>
      <c r="H63" s="3" t="s">
        <v>17</v>
      </c>
    </row>
    <row r="64">
      <c r="A64" s="2" t="s">
        <v>7</v>
      </c>
      <c r="B64" s="2" t="s">
        <v>141</v>
      </c>
      <c r="C64" s="2" t="s">
        <v>142</v>
      </c>
      <c r="D64" s="3" t="s">
        <v>14</v>
      </c>
      <c r="E64" s="3" t="s">
        <v>90</v>
      </c>
      <c r="F64" s="4" t="str">
        <f>if(isna(vlookup(B64,'BP Top 101 2024'!$B$2:$C$102,2,0))=TRUE,"",vlookup(B64,'BP Top 101 2024'!$B$2:$C$102,2,0))</f>
        <v/>
      </c>
      <c r="H64" s="3" t="s">
        <v>35</v>
      </c>
    </row>
    <row r="65">
      <c r="A65" s="2" t="s">
        <v>7</v>
      </c>
      <c r="B65" s="2" t="str">
        <f t="shared" ref="B65:B68" si="11">concatenate(right(C65,len(C65)-find(",",C65)-1)," ",left(C65,find(",",C65)-1))</f>
        <v>Andrew Painter</v>
      </c>
      <c r="C65" s="2" t="s">
        <v>143</v>
      </c>
      <c r="D65" s="3" t="s">
        <v>136</v>
      </c>
      <c r="E65" s="3" t="s">
        <v>10</v>
      </c>
      <c r="F65" s="4">
        <f>if(isna(vlookup(B65,'BP Top 101 2024'!$B$2:$C$102,2,0))=TRUE,"",vlookup(B65,'BP Top 101 2024'!$B$2:$C$102,2,0))</f>
        <v>19</v>
      </c>
      <c r="H65" s="3" t="s">
        <v>21</v>
      </c>
    </row>
    <row r="66">
      <c r="A66" s="2" t="s">
        <v>7</v>
      </c>
      <c r="B66" s="2" t="str">
        <f t="shared" si="11"/>
        <v>Kevin Parada</v>
      </c>
      <c r="C66" s="2" t="s">
        <v>144</v>
      </c>
      <c r="D66" s="3" t="s">
        <v>34</v>
      </c>
      <c r="E66" s="3" t="s">
        <v>42</v>
      </c>
      <c r="F66" s="4" t="str">
        <f>if(isna(vlookup(B66,'BP Top 101 2024'!$B$2:$C$102,2,0))=TRUE,"",vlookup(B66,'BP Top 101 2024'!$B$2:$C$102,2,0))</f>
        <v/>
      </c>
      <c r="H66" s="3" t="s">
        <v>28</v>
      </c>
    </row>
    <row r="67">
      <c r="A67" s="2" t="s">
        <v>7</v>
      </c>
      <c r="B67" s="2" t="str">
        <f t="shared" si="11"/>
        <v>Franklin Perez</v>
      </c>
      <c r="C67" s="2" t="s">
        <v>145</v>
      </c>
      <c r="D67" t="s">
        <v>9</v>
      </c>
      <c r="E67" s="3" t="s">
        <v>61</v>
      </c>
      <c r="F67" s="4" t="str">
        <f>if(isna(vlookup(B67,'BP Top 101 2024'!$B$2:$C$102,2,0))=TRUE,"",vlookup(B67,'BP Top 101 2024'!$B$2:$C$102,2,0))</f>
        <v/>
      </c>
      <c r="H67" s="3" t="s">
        <v>28</v>
      </c>
    </row>
    <row r="68">
      <c r="A68" s="2" t="s">
        <v>7</v>
      </c>
      <c r="B68" s="2" t="str">
        <f t="shared" si="11"/>
        <v>Quinn Priester</v>
      </c>
      <c r="C68" s="2" t="s">
        <v>146</v>
      </c>
      <c r="D68" s="3" t="s">
        <v>9</v>
      </c>
      <c r="E68" s="3" t="s">
        <v>147</v>
      </c>
      <c r="F68" s="4" t="str">
        <f>if(isna(vlookup(B68,'BP Top 101 2024'!$B$2:$C$102,2,0))=TRUE,"",vlookup(B68,'BP Top 101 2024'!$B$2:$C$102,2,0))</f>
        <v/>
      </c>
      <c r="H68" s="3" t="s">
        <v>35</v>
      </c>
    </row>
    <row r="69">
      <c r="A69" s="2" t="s">
        <v>7</v>
      </c>
      <c r="B69" s="2" t="s">
        <v>148</v>
      </c>
      <c r="C69" s="2" t="s">
        <v>149</v>
      </c>
      <c r="D69" s="3" t="s">
        <v>34</v>
      </c>
      <c r="E69" s="3" t="s">
        <v>150</v>
      </c>
      <c r="F69" s="4">
        <f>if(isna(vlookup(B69,'BP Top 101 2024'!$B$2:$C$102,2,0))=TRUE,"",vlookup(B69,'BP Top 101 2024'!$B$2:$C$102,2,0))</f>
        <v>38</v>
      </c>
      <c r="H69" s="3" t="s">
        <v>35</v>
      </c>
    </row>
    <row r="70">
      <c r="A70" s="3" t="s">
        <v>7</v>
      </c>
      <c r="B70" s="2" t="str">
        <f t="shared" ref="B70:B71" si="12">concatenate(right(C70,len(C70)-find(",",C70)-1)," ",left(C70,find(",",C70)-1))</f>
        <v>Alex Ramirez</v>
      </c>
      <c r="C70" s="2" t="s">
        <v>151</v>
      </c>
      <c r="D70" s="3" t="s">
        <v>19</v>
      </c>
      <c r="E70" s="3" t="s">
        <v>42</v>
      </c>
      <c r="F70" s="4" t="str">
        <f>if(isna(vlookup(B70,'BP Top 101 2024'!$B$2:$C$102,2,0))=TRUE,"",vlookup(B70,'BP Top 101 2024'!$B$2:$C$102,2,0))</f>
        <v/>
      </c>
      <c r="H70" s="3" t="s">
        <v>43</v>
      </c>
    </row>
    <row r="71">
      <c r="A71" s="3" t="s">
        <v>7</v>
      </c>
      <c r="B71" s="2" t="str">
        <f t="shared" si="12"/>
        <v>Bryan Ramos</v>
      </c>
      <c r="C71" s="2" t="s">
        <v>152</v>
      </c>
      <c r="D71" s="3" t="s">
        <v>41</v>
      </c>
      <c r="E71" s="3" t="s">
        <v>139</v>
      </c>
      <c r="F71" s="4" t="str">
        <f>if(isna(vlookup(B71,'BP Top 101 2024'!$B$2:$C$102,2,0))=TRUE,"",vlookup(B71,'BP Top 101 2024'!$B$2:$C$102,2,0))</f>
        <v/>
      </c>
      <c r="H71" s="3" t="s">
        <v>17</v>
      </c>
    </row>
    <row r="72">
      <c r="A72" s="2" t="s">
        <v>7</v>
      </c>
      <c r="B72" s="2" t="s">
        <v>153</v>
      </c>
      <c r="C72" s="2" t="s">
        <v>154</v>
      </c>
      <c r="D72" s="3" t="s">
        <v>14</v>
      </c>
      <c r="E72" s="3" t="s">
        <v>77</v>
      </c>
      <c r="F72" s="4" t="str">
        <f>if(isna(vlookup(B72,'BP Top 101 2024'!$B$2:$C$102,2,0))=TRUE,"",vlookup(B72,'BP Top 101 2024'!$B$2:$C$102,2,0))</f>
        <v/>
      </c>
      <c r="H72" s="3" t="s">
        <v>35</v>
      </c>
    </row>
    <row r="73">
      <c r="A73" s="2" t="s">
        <v>7</v>
      </c>
      <c r="B73" s="2" t="str">
        <f>concatenate(right(C73,len(C73)-find(",",C73)-1)," ",left(C73,find(",",C73)-1))</f>
        <v>Emmanuel Rodriguez</v>
      </c>
      <c r="C73" s="2" t="s">
        <v>155</v>
      </c>
      <c r="D73" s="3" t="s">
        <v>19</v>
      </c>
      <c r="E73" s="3" t="s">
        <v>111</v>
      </c>
      <c r="F73" s="4">
        <f>if(isna(vlookup(B73,'BP Top 101 2024'!$B$2:$C$102,2,0))=TRUE,"",vlookup(B73,'BP Top 101 2024'!$B$2:$C$102,2,0))</f>
        <v>62</v>
      </c>
      <c r="H73" s="3" t="s">
        <v>38</v>
      </c>
    </row>
    <row r="74">
      <c r="A74" s="2" t="s">
        <v>7</v>
      </c>
      <c r="B74" s="2" t="s">
        <v>156</v>
      </c>
      <c r="C74" s="2" t="s">
        <v>157</v>
      </c>
      <c r="D74" s="3" t="s">
        <v>34</v>
      </c>
      <c r="E74" s="3" t="s">
        <v>114</v>
      </c>
      <c r="F74" s="4">
        <f>if(isna(vlookup(B74,'BP Top 101 2024'!$B$2:$C$102,2,0))=TRUE,"",vlookup(B74,'BP Top 101 2024'!$B$2:$C$102,2,0))</f>
        <v>12</v>
      </c>
      <c r="H74" s="3" t="s">
        <v>16</v>
      </c>
    </row>
    <row r="75">
      <c r="A75" s="2" t="s">
        <v>7</v>
      </c>
      <c r="B75" s="2" t="str">
        <f t="shared" ref="B75:B77" si="13">concatenate(right(C75,len(C75)-find(",",C75)-1)," ",left(C75,find(",",C75)-1))</f>
        <v>Noah Schultz</v>
      </c>
      <c r="C75" s="2" t="s">
        <v>158</v>
      </c>
      <c r="D75" s="3" t="s">
        <v>9</v>
      </c>
      <c r="E75" s="3" t="s">
        <v>139</v>
      </c>
      <c r="F75" s="4">
        <f>if(isna(vlookup(B75,'BP Top 101 2024'!$B$2:$C$102,2,0))=TRUE,"",vlookup(B75,'BP Top 101 2024'!$B$2:$C$102,2,0))</f>
        <v>57</v>
      </c>
      <c r="H75" s="3" t="s">
        <v>17</v>
      </c>
    </row>
    <row r="76">
      <c r="A76" s="3" t="s">
        <v>7</v>
      </c>
      <c r="B76" s="2" t="str">
        <f t="shared" si="13"/>
        <v>Christian Scott</v>
      </c>
      <c r="C76" s="2" t="s">
        <v>159</v>
      </c>
      <c r="D76" s="3" t="s">
        <v>9</v>
      </c>
      <c r="E76" s="3" t="s">
        <v>42</v>
      </c>
      <c r="F76" s="4"/>
      <c r="H76" s="3" t="s">
        <v>43</v>
      </c>
    </row>
    <row r="77">
      <c r="A77" s="3" t="s">
        <v>7</v>
      </c>
      <c r="B77" s="3" t="str">
        <f t="shared" si="13"/>
        <v>Matt Shaw</v>
      </c>
      <c r="C77" s="3" t="s">
        <v>160</v>
      </c>
      <c r="D77" s="3" t="s">
        <v>26</v>
      </c>
      <c r="E77" s="3" t="s">
        <v>20</v>
      </c>
      <c r="F77" s="4">
        <f>if(isna(vlookup(B77,'BP Top 101 2024'!$B$2:$C$102,2,0))=TRUE,"",vlookup(B77,'BP Top 101 2024'!$B$2:$C$102,2,0))</f>
        <v>21</v>
      </c>
      <c r="H77" s="3" t="s">
        <v>11</v>
      </c>
    </row>
    <row r="78">
      <c r="A78" s="2" t="s">
        <v>7</v>
      </c>
      <c r="B78" s="2" t="s">
        <v>161</v>
      </c>
      <c r="C78" s="8" t="s">
        <v>162</v>
      </c>
      <c r="D78" s="3" t="s">
        <v>9</v>
      </c>
      <c r="E78" s="3" t="s">
        <v>163</v>
      </c>
      <c r="F78" s="4" t="str">
        <f>if(isna(vlookup(B78,'BP Top 101 2024'!$B$2:$C$102,2,0))=TRUE,"",vlookup(B78,'BP Top 101 2024'!$B$2:$C$102,2,0))</f>
        <v/>
      </c>
      <c r="H78" s="3" t="s">
        <v>16</v>
      </c>
    </row>
    <row r="79">
      <c r="A79" s="2" t="s">
        <v>7</v>
      </c>
      <c r="B79" s="2" t="str">
        <f t="shared" ref="B79:B83" si="14">concatenate(right(C79,len(C79)-find(",",C79)-1)," ",left(C79,find(",",C79)-1))</f>
        <v>Tyler Soderstrom</v>
      </c>
      <c r="C79" s="2" t="s">
        <v>164</v>
      </c>
      <c r="D79" s="3" t="s">
        <v>34</v>
      </c>
      <c r="E79" s="3" t="s">
        <v>165</v>
      </c>
      <c r="F79" s="4" t="str">
        <f>if(isna(vlookup(B79,'BP Top 101 2024'!$B$2:$C$102,2,0))=TRUE,"",vlookup(B79,'BP Top 101 2024'!$B$2:$C$102,2,0))</f>
        <v/>
      </c>
      <c r="H79" s="3" t="s">
        <v>38</v>
      </c>
    </row>
    <row r="80">
      <c r="A80" s="2" t="s">
        <v>7</v>
      </c>
      <c r="B80" s="2" t="str">
        <f t="shared" si="14"/>
        <v>Brandon Sproat</v>
      </c>
      <c r="C80" s="2" t="s">
        <v>166</v>
      </c>
      <c r="D80" s="3" t="s">
        <v>9</v>
      </c>
      <c r="E80" s="3" t="s">
        <v>42</v>
      </c>
      <c r="F80" s="4"/>
      <c r="H80" s="3" t="s">
        <v>43</v>
      </c>
    </row>
    <row r="81">
      <c r="A81" s="2" t="s">
        <v>7</v>
      </c>
      <c r="B81" s="3" t="str">
        <f t="shared" si="14"/>
        <v>Drew Thorpe</v>
      </c>
      <c r="C81" s="3" t="s">
        <v>167</v>
      </c>
      <c r="D81" s="3" t="s">
        <v>9</v>
      </c>
      <c r="E81" s="3" t="s">
        <v>139</v>
      </c>
      <c r="F81" s="4">
        <f>if(isna(vlookup(B81,'BP Top 101 2024'!$B$2:$C$102,2,0))=TRUE,"",vlookup(B81,'BP Top 101 2024'!$B$2:$C$102,2,0))</f>
        <v>45</v>
      </c>
      <c r="H81" s="3" t="s">
        <v>17</v>
      </c>
    </row>
    <row r="82">
      <c r="A82" s="3" t="s">
        <v>7</v>
      </c>
      <c r="B82" s="3" t="str">
        <f t="shared" si="14"/>
        <v>Ricky Tiedemann</v>
      </c>
      <c r="C82" s="3" t="s">
        <v>168</v>
      </c>
      <c r="D82" s="3" t="s">
        <v>136</v>
      </c>
      <c r="E82" s="3" t="s">
        <v>90</v>
      </c>
      <c r="F82" s="4">
        <f>if(isna(vlookup(B82,'BP Top 101 2024'!$B$2:$C$102,2,0))=TRUE,"",vlookup(B82,'BP Top 101 2024'!$B$2:$C$102,2,0))</f>
        <v>26</v>
      </c>
      <c r="G82" s="3"/>
      <c r="H82" s="3" t="s">
        <v>11</v>
      </c>
    </row>
    <row r="83">
      <c r="A83" s="3" t="s">
        <v>7</v>
      </c>
      <c r="B83" s="3" t="str">
        <f t="shared" si="14"/>
        <v>George Valera</v>
      </c>
      <c r="C83" s="3" t="s">
        <v>169</v>
      </c>
      <c r="D83" s="3" t="s">
        <v>170</v>
      </c>
      <c r="E83" s="3" t="s">
        <v>77</v>
      </c>
      <c r="F83" s="4" t="str">
        <f>if(isna(vlookup(B83,'BP Top 101 2024'!$B$2:$C$102,2,0))=TRUE,"",vlookup(B83,'BP Top 101 2024'!$B$2:$C$102,2,0))</f>
        <v/>
      </c>
      <c r="H83" s="3" t="s">
        <v>28</v>
      </c>
    </row>
    <row r="84">
      <c r="A84" s="2" t="s">
        <v>7</v>
      </c>
      <c r="B84" s="2" t="s">
        <v>171</v>
      </c>
      <c r="C84" s="2" t="s">
        <v>172</v>
      </c>
      <c r="D84" s="3" t="s">
        <v>9</v>
      </c>
      <c r="E84" s="3" t="s">
        <v>24</v>
      </c>
      <c r="F84" s="4">
        <f>if(isna(vlookup(B84,'BP Top 101 2024'!$B$2:$C$102,2,0))=TRUE,"",vlookup(B84,'BP Top 101 2024'!$B$2:$C$102,2,0))</f>
        <v>30</v>
      </c>
      <c r="H84" s="3" t="s">
        <v>16</v>
      </c>
    </row>
    <row r="85">
      <c r="A85" s="2" t="s">
        <v>7</v>
      </c>
      <c r="B85" s="2" t="s">
        <v>173</v>
      </c>
      <c r="C85" s="2" t="s">
        <v>174</v>
      </c>
      <c r="D85" s="3" t="s">
        <v>19</v>
      </c>
      <c r="E85" s="3" t="s">
        <v>175</v>
      </c>
      <c r="F85" s="4"/>
      <c r="H85" s="3" t="s">
        <v>35</v>
      </c>
    </row>
    <row r="86">
      <c r="A86" s="2" t="s">
        <v>7</v>
      </c>
      <c r="B86" s="2" t="str">
        <f t="shared" ref="B86:B87" si="15">concatenate(right(C86,len(C86)-find(",",C86)-1)," ",left(C86,find(",",C86)-1))</f>
        <v>Carson Williams</v>
      </c>
      <c r="C86" s="2" t="s">
        <v>176</v>
      </c>
      <c r="D86" s="3" t="s">
        <v>14</v>
      </c>
      <c r="E86" s="3" t="s">
        <v>45</v>
      </c>
      <c r="F86" s="4">
        <f>if(isna(vlookup(B86,'BP Top 101 2024'!$B$2:$C$102,2,0))=TRUE,"",vlookup(B86,'BP Top 101 2024'!$B$2:$C$102,2,0))</f>
        <v>18</v>
      </c>
      <c r="H86" s="3" t="s">
        <v>11</v>
      </c>
    </row>
    <row r="87">
      <c r="A87" s="2" t="s">
        <v>7</v>
      </c>
      <c r="B87" s="2" t="str">
        <f t="shared" si="15"/>
        <v>Jett Williams</v>
      </c>
      <c r="C87" s="2" t="s">
        <v>177</v>
      </c>
      <c r="D87" s="3" t="s">
        <v>14</v>
      </c>
      <c r="E87" s="3" t="s">
        <v>42</v>
      </c>
      <c r="F87" s="4">
        <f>if(isna(vlookup(B87,'BP Top 101 2024'!$B$2:$C$102,2,0))=TRUE,"",vlookup(B87,'BP Top 101 2024'!$B$2:$C$102,2,0))</f>
        <v>23</v>
      </c>
      <c r="H87" s="3" t="s">
        <v>43</v>
      </c>
    </row>
    <row r="88">
      <c r="A88" s="3" t="s">
        <v>7</v>
      </c>
      <c r="B88" s="2" t="s">
        <v>178</v>
      </c>
      <c r="C88" s="3" t="s">
        <v>179</v>
      </c>
      <c r="D88" s="3" t="s">
        <v>14</v>
      </c>
      <c r="E88" s="3" t="s">
        <v>165</v>
      </c>
      <c r="F88" s="4" t="str">
        <f>if(isna(vlookup(B88,'BP Top 101 2024'!$B$2:$C$102,2,0))=TRUE,"",vlookup(B88,'BP Top 101 2024'!$B$2:$C$102,2,0))</f>
        <v/>
      </c>
      <c r="H88" s="3" t="s">
        <v>39</v>
      </c>
    </row>
    <row r="89">
      <c r="A89" s="3" t="s">
        <v>7</v>
      </c>
      <c r="B89" s="2" t="str">
        <f t="shared" ref="B89:B90" si="16">concatenate(right(C89,len(C89)-find(",",C89)-1)," ",left(C89,find(",",C89)-1))</f>
        <v>James Wood</v>
      </c>
      <c r="C89" s="3" t="s">
        <v>180</v>
      </c>
      <c r="D89" s="3" t="s">
        <v>19</v>
      </c>
      <c r="E89" s="3" t="s">
        <v>69</v>
      </c>
      <c r="F89" s="4">
        <f>if(isna(vlookup(B89,'BP Top 101 2024'!$B$2:$C$102,2,0))=TRUE,"",vlookup(B89,'BP Top 101 2024'!$B$2:$C$102,2,0))</f>
        <v>7</v>
      </c>
      <c r="H89" s="3" t="s">
        <v>38</v>
      </c>
    </row>
    <row r="90">
      <c r="A90" s="2" t="s">
        <v>7</v>
      </c>
      <c r="B90" s="2" t="str">
        <f t="shared" si="16"/>
        <v>Simeon Woods Richardson</v>
      </c>
      <c r="C90" s="2" t="s">
        <v>181</v>
      </c>
      <c r="D90" s="3" t="s">
        <v>9</v>
      </c>
      <c r="E90" s="3" t="s">
        <v>90</v>
      </c>
      <c r="F90" s="4" t="str">
        <f>if(isna(vlookup(B90,'BP Top 101 2024'!$B$2:$C$102,2,0))=TRUE,"",vlookup(B90,'BP Top 101 2024'!$B$2:$C$102,2,0))</f>
        <v/>
      </c>
      <c r="H90" s="3" t="s">
        <v>21</v>
      </c>
    </row>
    <row r="91">
      <c r="A91" s="2"/>
      <c r="B91" s="2"/>
      <c r="C91" s="2"/>
      <c r="D91" s="3"/>
      <c r="E91" s="3"/>
      <c r="F91" s="4"/>
      <c r="H91" s="3"/>
    </row>
    <row r="92">
      <c r="F92" s="9"/>
    </row>
    <row r="93">
      <c r="F93" s="9"/>
    </row>
    <row r="94">
      <c r="F94" s="9"/>
    </row>
    <row r="95">
      <c r="F95" s="9"/>
    </row>
    <row r="96">
      <c r="A96" s="2"/>
      <c r="B96" s="2"/>
      <c r="C96" s="2"/>
      <c r="F96" s="9"/>
    </row>
    <row r="97">
      <c r="A97" s="10"/>
      <c r="B97" s="10"/>
      <c r="C97" s="10"/>
      <c r="F97" s="9"/>
    </row>
    <row r="98">
      <c r="A98" s="10"/>
      <c r="B98" s="10"/>
      <c r="C98" s="10"/>
      <c r="F98" s="9"/>
    </row>
    <row r="99">
      <c r="A99" s="10"/>
      <c r="B99" s="10"/>
      <c r="C99" s="10"/>
      <c r="F99" s="9"/>
    </row>
    <row r="100">
      <c r="A100" s="10"/>
      <c r="B100" s="10"/>
      <c r="C100" s="10"/>
      <c r="F100" s="9"/>
    </row>
    <row r="101">
      <c r="A101" s="10"/>
      <c r="B101" s="10"/>
      <c r="C101" s="10"/>
      <c r="F101" s="9"/>
    </row>
    <row r="102">
      <c r="A102" s="10"/>
      <c r="B102" s="10"/>
      <c r="C102" s="10"/>
      <c r="F102" s="9"/>
    </row>
    <row r="103">
      <c r="A103" s="10"/>
      <c r="B103" s="10"/>
      <c r="C103" s="10"/>
      <c r="F103" s="9"/>
    </row>
    <row r="104">
      <c r="A104" s="10"/>
      <c r="B104" s="10"/>
      <c r="C104" s="10"/>
      <c r="F104" s="9"/>
    </row>
    <row r="105">
      <c r="A105" s="10"/>
      <c r="B105" s="10"/>
      <c r="C105" s="10"/>
      <c r="F105" s="9"/>
    </row>
    <row r="106">
      <c r="A106" s="10"/>
      <c r="B106" s="10"/>
      <c r="C106" s="10"/>
      <c r="F106" s="9"/>
    </row>
    <row r="107">
      <c r="A107" s="10"/>
      <c r="B107" s="10"/>
      <c r="C107" s="10"/>
      <c r="F107" s="9"/>
    </row>
    <row r="108">
      <c r="A108" s="10"/>
      <c r="B108" s="10"/>
      <c r="C108" s="10"/>
      <c r="F108" s="9"/>
    </row>
    <row r="109">
      <c r="A109" s="10"/>
      <c r="B109" s="10"/>
      <c r="C109" s="10"/>
      <c r="F109" s="9"/>
    </row>
    <row r="110">
      <c r="A110" s="10"/>
      <c r="B110" s="10"/>
      <c r="C110" s="10"/>
      <c r="F110" s="9"/>
    </row>
    <row r="111">
      <c r="A111" s="10"/>
      <c r="B111" s="10"/>
      <c r="C111" s="10"/>
      <c r="F111" s="9"/>
    </row>
    <row r="112">
      <c r="A112" s="10"/>
      <c r="B112" s="10"/>
      <c r="C112" s="10"/>
      <c r="F112" s="9"/>
    </row>
    <row r="113">
      <c r="A113" s="10"/>
      <c r="B113" s="10"/>
      <c r="C113" s="10"/>
      <c r="F113" s="9"/>
    </row>
    <row r="114">
      <c r="A114" s="10"/>
      <c r="B114" s="10"/>
      <c r="C114" s="10"/>
      <c r="F114" s="9"/>
    </row>
    <row r="115">
      <c r="A115" s="10"/>
      <c r="B115" s="10"/>
      <c r="C115" s="10"/>
      <c r="F115" s="9"/>
    </row>
    <row r="116">
      <c r="A116" s="10"/>
      <c r="B116" s="10"/>
      <c r="C116" s="10"/>
      <c r="F116" s="9"/>
    </row>
    <row r="117">
      <c r="A117" s="10"/>
      <c r="B117" s="10"/>
      <c r="C117" s="10"/>
      <c r="F117" s="9"/>
    </row>
    <row r="118">
      <c r="A118" s="10"/>
      <c r="B118" s="10"/>
      <c r="C118" s="10"/>
      <c r="F118" s="9"/>
    </row>
    <row r="119">
      <c r="A119" s="10"/>
      <c r="B119" s="10"/>
      <c r="C119" s="10"/>
      <c r="F119" s="9"/>
    </row>
    <row r="120">
      <c r="A120" s="10"/>
      <c r="B120" s="10"/>
      <c r="C120" s="10"/>
      <c r="F120" s="9"/>
    </row>
    <row r="121">
      <c r="A121" s="10"/>
      <c r="B121" s="10"/>
      <c r="C121" s="10"/>
      <c r="F121" s="9"/>
    </row>
    <row r="122">
      <c r="A122" s="10"/>
      <c r="B122" s="10"/>
      <c r="C122" s="10"/>
      <c r="F122" s="9"/>
    </row>
    <row r="123">
      <c r="A123" s="10"/>
      <c r="B123" s="10"/>
      <c r="C123" s="10"/>
      <c r="F123" s="9"/>
    </row>
    <row r="124">
      <c r="A124" s="10"/>
      <c r="B124" s="10"/>
      <c r="C124" s="10"/>
      <c r="F124" s="9"/>
    </row>
    <row r="125">
      <c r="A125" s="10"/>
      <c r="B125" s="10"/>
      <c r="C125" s="10"/>
      <c r="F125" s="9"/>
    </row>
    <row r="126">
      <c r="A126" s="10"/>
      <c r="B126" s="10"/>
      <c r="C126" s="10"/>
      <c r="F126" s="9"/>
    </row>
    <row r="127">
      <c r="A127" s="10"/>
      <c r="B127" s="10"/>
      <c r="C127" s="10"/>
      <c r="F127" s="9"/>
    </row>
    <row r="128">
      <c r="A128" s="10"/>
      <c r="B128" s="10"/>
      <c r="C128" s="10"/>
      <c r="F128" s="9"/>
    </row>
    <row r="129">
      <c r="A129" s="10"/>
      <c r="B129" s="10"/>
      <c r="C129" s="10"/>
      <c r="F129" s="9"/>
    </row>
    <row r="130">
      <c r="A130" s="10"/>
      <c r="B130" s="10"/>
      <c r="C130" s="10"/>
      <c r="F130" s="9"/>
    </row>
    <row r="131">
      <c r="A131" s="10"/>
      <c r="B131" s="10"/>
      <c r="C131" s="10"/>
      <c r="F131" s="9"/>
    </row>
    <row r="132">
      <c r="A132" s="10"/>
      <c r="B132" s="10"/>
      <c r="C132" s="10"/>
      <c r="F132" s="9"/>
    </row>
    <row r="133">
      <c r="A133" s="10"/>
      <c r="B133" s="10"/>
      <c r="C133" s="10"/>
      <c r="F133" s="9"/>
    </row>
    <row r="134">
      <c r="A134" s="10"/>
      <c r="B134" s="10"/>
      <c r="C134" s="10"/>
      <c r="F134" s="9"/>
    </row>
    <row r="135">
      <c r="A135" s="10"/>
      <c r="B135" s="10"/>
      <c r="C135" s="10"/>
      <c r="F135" s="9"/>
    </row>
    <row r="136">
      <c r="A136" s="10"/>
      <c r="B136" s="10"/>
      <c r="C136" s="10"/>
      <c r="F136" s="9"/>
    </row>
    <row r="137">
      <c r="A137" s="10"/>
      <c r="B137" s="10"/>
      <c r="C137" s="10"/>
      <c r="F137" s="9"/>
    </row>
    <row r="138">
      <c r="A138" s="10"/>
      <c r="B138" s="10"/>
      <c r="C138" s="10"/>
      <c r="F138" s="9"/>
    </row>
    <row r="139">
      <c r="A139" s="10"/>
      <c r="B139" s="10"/>
      <c r="C139" s="10"/>
      <c r="F139" s="9"/>
    </row>
    <row r="140">
      <c r="A140" s="10"/>
      <c r="B140" s="10"/>
      <c r="C140" s="10"/>
      <c r="F140" s="9"/>
    </row>
    <row r="141">
      <c r="A141" s="10"/>
      <c r="B141" s="10"/>
      <c r="C141" s="10"/>
      <c r="F141" s="9"/>
    </row>
    <row r="142">
      <c r="A142" s="10"/>
      <c r="B142" s="10"/>
      <c r="C142" s="10"/>
      <c r="F142" s="9"/>
    </row>
    <row r="143">
      <c r="A143" s="10"/>
      <c r="B143" s="10"/>
      <c r="C143" s="10"/>
      <c r="F143" s="9"/>
    </row>
    <row r="144">
      <c r="A144" s="10"/>
      <c r="B144" s="10"/>
      <c r="C144" s="10"/>
      <c r="F144" s="9"/>
    </row>
    <row r="145">
      <c r="A145" s="10"/>
      <c r="B145" s="10"/>
      <c r="C145" s="10"/>
      <c r="F145" s="9"/>
    </row>
    <row r="146">
      <c r="A146" s="10"/>
      <c r="B146" s="10"/>
      <c r="C146" s="10"/>
      <c r="F146" s="9"/>
    </row>
    <row r="147">
      <c r="A147" s="10"/>
      <c r="B147" s="10"/>
      <c r="C147" s="10"/>
      <c r="F147" s="9"/>
    </row>
    <row r="148">
      <c r="A148" s="10"/>
      <c r="B148" s="10"/>
      <c r="C148" s="10"/>
      <c r="F148" s="9"/>
    </row>
    <row r="149">
      <c r="A149" s="10"/>
      <c r="B149" s="10"/>
      <c r="C149" s="10"/>
      <c r="F149" s="9"/>
    </row>
    <row r="150">
      <c r="A150" s="10"/>
      <c r="B150" s="10"/>
      <c r="C150" s="10"/>
      <c r="F150" s="9"/>
    </row>
    <row r="151">
      <c r="A151" s="10"/>
      <c r="B151" s="10"/>
      <c r="C151" s="10"/>
      <c r="F151" s="9"/>
    </row>
    <row r="152">
      <c r="A152" s="10"/>
      <c r="B152" s="10"/>
      <c r="C152" s="10"/>
      <c r="F152" s="9"/>
    </row>
    <row r="153">
      <c r="A153" s="10"/>
      <c r="B153" s="10"/>
      <c r="C153" s="10"/>
      <c r="F153" s="9"/>
    </row>
    <row r="154">
      <c r="A154" s="10"/>
      <c r="B154" s="10"/>
      <c r="C154" s="10"/>
      <c r="F154" s="9"/>
    </row>
    <row r="155">
      <c r="A155" s="10"/>
      <c r="B155" s="10"/>
      <c r="C155" s="10"/>
      <c r="F155" s="9"/>
    </row>
    <row r="156">
      <c r="A156" s="10"/>
      <c r="B156" s="10"/>
      <c r="C156" s="10"/>
      <c r="F156" s="9"/>
    </row>
    <row r="157">
      <c r="A157" s="10"/>
      <c r="B157" s="10"/>
      <c r="C157" s="10"/>
      <c r="F157" s="9"/>
    </row>
    <row r="158">
      <c r="A158" s="10"/>
      <c r="B158" s="10"/>
      <c r="C158" s="10"/>
      <c r="F158" s="9"/>
    </row>
    <row r="159">
      <c r="A159" s="10"/>
      <c r="B159" s="10"/>
      <c r="C159" s="10"/>
      <c r="F159" s="9"/>
    </row>
    <row r="160">
      <c r="A160" s="10"/>
      <c r="B160" s="10"/>
      <c r="C160" s="10"/>
      <c r="F160" s="9"/>
    </row>
    <row r="161">
      <c r="A161" s="10"/>
      <c r="B161" s="10"/>
      <c r="C161" s="10"/>
      <c r="F161" s="9"/>
    </row>
    <row r="162">
      <c r="A162" s="10"/>
      <c r="B162" s="10"/>
      <c r="C162" s="10"/>
      <c r="F162" s="9"/>
    </row>
    <row r="163">
      <c r="A163" s="10"/>
      <c r="B163" s="10"/>
      <c r="C163" s="10"/>
      <c r="F163" s="9"/>
    </row>
    <row r="164">
      <c r="A164" s="10"/>
      <c r="B164" s="10"/>
      <c r="C164" s="10"/>
      <c r="F164" s="9"/>
    </row>
    <row r="165">
      <c r="A165" s="10"/>
      <c r="B165" s="10"/>
      <c r="C165" s="10"/>
      <c r="F165" s="9"/>
    </row>
    <row r="166">
      <c r="A166" s="10"/>
      <c r="B166" s="10"/>
      <c r="C166" s="10"/>
      <c r="F166" s="9"/>
    </row>
    <row r="167">
      <c r="A167" s="10"/>
      <c r="B167" s="10"/>
      <c r="C167" s="10"/>
      <c r="F167" s="9"/>
    </row>
    <row r="168">
      <c r="A168" s="10"/>
      <c r="B168" s="10"/>
      <c r="C168" s="10"/>
      <c r="F168" s="9"/>
    </row>
    <row r="169">
      <c r="A169" s="10"/>
      <c r="B169" s="10"/>
      <c r="C169" s="10"/>
      <c r="F169" s="9"/>
    </row>
    <row r="170">
      <c r="A170" s="10"/>
      <c r="B170" s="10"/>
      <c r="C170" s="10"/>
      <c r="F170" s="9"/>
    </row>
    <row r="171">
      <c r="A171" s="10"/>
      <c r="B171" s="10"/>
      <c r="C171" s="10"/>
      <c r="F171" s="9"/>
    </row>
    <row r="172">
      <c r="A172" s="10"/>
      <c r="B172" s="10"/>
      <c r="C172" s="10"/>
      <c r="F172" s="9"/>
    </row>
    <row r="173">
      <c r="A173" s="10"/>
      <c r="B173" s="10"/>
      <c r="C173" s="10"/>
      <c r="F173" s="9"/>
    </row>
    <row r="174">
      <c r="A174" s="10"/>
      <c r="B174" s="10"/>
      <c r="C174" s="10"/>
      <c r="F174" s="9"/>
    </row>
    <row r="175">
      <c r="A175" s="10"/>
      <c r="B175" s="10"/>
      <c r="C175" s="10"/>
      <c r="F175" s="9"/>
    </row>
    <row r="176">
      <c r="A176" s="10"/>
      <c r="B176" s="10"/>
      <c r="C176" s="10"/>
      <c r="F176" s="9"/>
    </row>
    <row r="177">
      <c r="A177" s="10"/>
      <c r="B177" s="10"/>
      <c r="C177" s="10"/>
      <c r="F177" s="9"/>
    </row>
    <row r="178">
      <c r="A178" s="10"/>
      <c r="B178" s="10"/>
      <c r="C178" s="10"/>
      <c r="F178" s="9"/>
    </row>
    <row r="179">
      <c r="A179" s="10"/>
      <c r="B179" s="10"/>
      <c r="C179" s="10"/>
      <c r="F179" s="9"/>
    </row>
    <row r="180">
      <c r="A180" s="10"/>
      <c r="B180" s="10"/>
      <c r="C180" s="10"/>
      <c r="F180" s="9"/>
    </row>
    <row r="181">
      <c r="A181" s="10"/>
      <c r="B181" s="10"/>
      <c r="C181" s="10"/>
      <c r="F181" s="9"/>
    </row>
    <row r="182">
      <c r="A182" s="10"/>
      <c r="B182" s="10"/>
      <c r="C182" s="10"/>
      <c r="F182" s="9"/>
    </row>
    <row r="183">
      <c r="A183" s="10"/>
      <c r="B183" s="10"/>
      <c r="C183" s="10"/>
      <c r="F183" s="9"/>
    </row>
    <row r="184">
      <c r="A184" s="10"/>
      <c r="B184" s="10"/>
      <c r="C184" s="10"/>
      <c r="F184" s="9"/>
    </row>
    <row r="185">
      <c r="A185" s="10"/>
      <c r="B185" s="10"/>
      <c r="C185" s="10"/>
      <c r="F185" s="9"/>
    </row>
    <row r="186">
      <c r="A186" s="10"/>
      <c r="B186" s="10"/>
      <c r="C186" s="10"/>
      <c r="F186" s="9"/>
    </row>
    <row r="187">
      <c r="A187" s="10"/>
      <c r="B187" s="10"/>
      <c r="C187" s="10"/>
      <c r="F187" s="9"/>
    </row>
    <row r="188">
      <c r="A188" s="10"/>
      <c r="B188" s="10"/>
      <c r="C188" s="10"/>
      <c r="F188" s="9"/>
    </row>
    <row r="189">
      <c r="A189" s="10"/>
      <c r="B189" s="10"/>
      <c r="C189" s="10"/>
      <c r="F189" s="9"/>
    </row>
    <row r="190">
      <c r="A190" s="10"/>
      <c r="B190" s="10"/>
      <c r="C190" s="10"/>
      <c r="F190" s="9"/>
    </row>
    <row r="191">
      <c r="A191" s="10"/>
      <c r="B191" s="10"/>
      <c r="C191" s="10"/>
      <c r="F191" s="9"/>
    </row>
    <row r="192">
      <c r="A192" s="10"/>
      <c r="B192" s="10"/>
      <c r="C192" s="10"/>
      <c r="F192" s="9"/>
    </row>
    <row r="193">
      <c r="A193" s="10"/>
      <c r="B193" s="10"/>
      <c r="C193" s="10"/>
      <c r="F193" s="9"/>
    </row>
    <row r="194">
      <c r="A194" s="10"/>
      <c r="B194" s="10"/>
      <c r="C194" s="10"/>
      <c r="F194" s="9"/>
    </row>
    <row r="195">
      <c r="A195" s="10"/>
      <c r="B195" s="10"/>
      <c r="C195" s="10"/>
      <c r="F195" s="9"/>
    </row>
    <row r="196">
      <c r="A196" s="10"/>
      <c r="B196" s="10"/>
      <c r="C196" s="10"/>
      <c r="F196" s="9"/>
    </row>
    <row r="197">
      <c r="A197" s="10"/>
      <c r="B197" s="10"/>
      <c r="C197" s="10"/>
      <c r="F197" s="9"/>
    </row>
    <row r="198">
      <c r="A198" s="10"/>
      <c r="B198" s="10"/>
      <c r="C198" s="10"/>
      <c r="F198" s="9"/>
    </row>
    <row r="199">
      <c r="A199" s="10"/>
      <c r="B199" s="10"/>
      <c r="C199" s="10"/>
      <c r="F199" s="9"/>
    </row>
    <row r="200">
      <c r="A200" s="10"/>
      <c r="B200" s="10"/>
      <c r="C200" s="10"/>
      <c r="F200" s="9"/>
    </row>
    <row r="201">
      <c r="A201" s="10"/>
      <c r="B201" s="10"/>
      <c r="C201" s="10"/>
      <c r="F201" s="9"/>
    </row>
    <row r="202">
      <c r="A202" s="10"/>
      <c r="B202" s="10"/>
      <c r="C202" s="10"/>
      <c r="F202" s="9"/>
    </row>
    <row r="203">
      <c r="A203" s="10"/>
      <c r="B203" s="10"/>
      <c r="C203" s="10"/>
      <c r="F203" s="9"/>
    </row>
    <row r="204">
      <c r="A204" s="10"/>
      <c r="B204" s="10"/>
      <c r="C204" s="10"/>
      <c r="F204" s="9"/>
    </row>
    <row r="205">
      <c r="A205" s="10"/>
      <c r="B205" s="10"/>
      <c r="C205" s="10"/>
      <c r="F205" s="9"/>
    </row>
    <row r="206">
      <c r="A206" s="10"/>
      <c r="B206" s="10"/>
      <c r="C206" s="10"/>
      <c r="F206" s="9"/>
    </row>
    <row r="207">
      <c r="A207" s="10"/>
      <c r="B207" s="10"/>
      <c r="C207" s="10"/>
      <c r="F207" s="9"/>
    </row>
    <row r="208">
      <c r="A208" s="10"/>
      <c r="B208" s="10"/>
      <c r="C208" s="10"/>
      <c r="F208" s="9"/>
    </row>
    <row r="209">
      <c r="A209" s="10"/>
      <c r="B209" s="10"/>
      <c r="C209" s="10"/>
      <c r="F209" s="9"/>
    </row>
    <row r="210">
      <c r="A210" s="10"/>
      <c r="B210" s="10"/>
      <c r="C210" s="10"/>
      <c r="F210" s="9"/>
    </row>
    <row r="211">
      <c r="A211" s="10"/>
      <c r="B211" s="10"/>
      <c r="C211" s="10"/>
      <c r="F211" s="9"/>
    </row>
    <row r="212">
      <c r="A212" s="10"/>
      <c r="B212" s="10"/>
      <c r="C212" s="10"/>
      <c r="F212" s="9"/>
    </row>
    <row r="213">
      <c r="A213" s="10"/>
      <c r="B213" s="10"/>
      <c r="C213" s="10"/>
      <c r="F213" s="9"/>
    </row>
    <row r="214">
      <c r="A214" s="10"/>
      <c r="B214" s="10"/>
      <c r="C214" s="10"/>
      <c r="F214" s="9"/>
    </row>
    <row r="215">
      <c r="A215" s="10"/>
      <c r="B215" s="10"/>
      <c r="C215" s="10"/>
      <c r="F215" s="9"/>
    </row>
    <row r="216">
      <c r="A216" s="10"/>
      <c r="B216" s="10"/>
      <c r="C216" s="10"/>
      <c r="F216" s="9"/>
    </row>
    <row r="217">
      <c r="A217" s="10"/>
      <c r="B217" s="10"/>
      <c r="C217" s="10"/>
      <c r="F217" s="9"/>
    </row>
    <row r="218">
      <c r="A218" s="10"/>
      <c r="B218" s="10"/>
      <c r="C218" s="10"/>
      <c r="F218" s="9"/>
    </row>
    <row r="219">
      <c r="A219" s="10"/>
      <c r="B219" s="10"/>
      <c r="C219" s="10"/>
      <c r="F219" s="9"/>
    </row>
    <row r="220">
      <c r="A220" s="10"/>
      <c r="B220" s="10"/>
      <c r="C220" s="10"/>
      <c r="F220" s="9"/>
    </row>
    <row r="221">
      <c r="A221" s="10"/>
      <c r="B221" s="10"/>
      <c r="C221" s="10"/>
      <c r="F221" s="9"/>
    </row>
    <row r="222">
      <c r="A222" s="10"/>
      <c r="B222" s="10"/>
      <c r="C222" s="10"/>
      <c r="F222" s="9"/>
    </row>
    <row r="223">
      <c r="A223" s="10"/>
      <c r="B223" s="10"/>
      <c r="C223" s="10"/>
      <c r="F223" s="9"/>
    </row>
    <row r="224">
      <c r="A224" s="10"/>
      <c r="B224" s="10"/>
      <c r="C224" s="10"/>
      <c r="F224" s="9"/>
    </row>
    <row r="225">
      <c r="A225" s="10"/>
      <c r="B225" s="10"/>
      <c r="C225" s="10"/>
      <c r="F225" s="9"/>
    </row>
    <row r="226">
      <c r="A226" s="10"/>
      <c r="B226" s="10"/>
      <c r="C226" s="10"/>
      <c r="F226" s="9"/>
    </row>
    <row r="227">
      <c r="A227" s="10"/>
      <c r="B227" s="10"/>
      <c r="C227" s="10"/>
      <c r="F227" s="9"/>
    </row>
    <row r="228">
      <c r="A228" s="10"/>
      <c r="B228" s="10"/>
      <c r="C228" s="10"/>
      <c r="F228" s="9"/>
    </row>
    <row r="229">
      <c r="A229" s="10"/>
      <c r="B229" s="10"/>
      <c r="C229" s="10"/>
      <c r="F229" s="9"/>
    </row>
    <row r="230">
      <c r="A230" s="10"/>
      <c r="B230" s="10"/>
      <c r="C230" s="10"/>
      <c r="F230" s="9"/>
    </row>
    <row r="231">
      <c r="A231" s="10"/>
      <c r="B231" s="10"/>
      <c r="C231" s="10"/>
      <c r="F231" s="9"/>
    </row>
    <row r="232">
      <c r="A232" s="10"/>
      <c r="B232" s="10"/>
      <c r="C232" s="10"/>
      <c r="F232" s="9"/>
    </row>
    <row r="233">
      <c r="A233" s="10"/>
      <c r="B233" s="10"/>
      <c r="C233" s="10"/>
      <c r="F233" s="9"/>
    </row>
    <row r="234">
      <c r="A234" s="10"/>
      <c r="B234" s="10"/>
      <c r="C234" s="10"/>
      <c r="F234" s="9"/>
    </row>
    <row r="235">
      <c r="A235" s="10"/>
      <c r="B235" s="10"/>
      <c r="C235" s="10"/>
      <c r="F235" s="9"/>
    </row>
    <row r="236">
      <c r="A236" s="10"/>
      <c r="B236" s="10"/>
      <c r="C236" s="10"/>
      <c r="F236" s="9"/>
    </row>
    <row r="237">
      <c r="A237" s="10"/>
      <c r="B237" s="10"/>
      <c r="C237" s="10"/>
      <c r="F237" s="9"/>
    </row>
    <row r="238">
      <c r="A238" s="10"/>
      <c r="B238" s="10"/>
      <c r="C238" s="10"/>
      <c r="F238" s="9"/>
    </row>
    <row r="239">
      <c r="A239" s="10"/>
      <c r="B239" s="10"/>
      <c r="C239" s="10"/>
      <c r="F239" s="9"/>
    </row>
    <row r="240">
      <c r="A240" s="10"/>
      <c r="B240" s="10"/>
      <c r="C240" s="10"/>
      <c r="F240" s="9"/>
    </row>
    <row r="241">
      <c r="A241" s="10"/>
      <c r="B241" s="10"/>
      <c r="C241" s="10"/>
      <c r="F241" s="9"/>
    </row>
    <row r="242">
      <c r="A242" s="10"/>
      <c r="B242" s="10"/>
      <c r="C242" s="10"/>
      <c r="F242" s="9"/>
    </row>
    <row r="243">
      <c r="A243" s="10"/>
      <c r="B243" s="10"/>
      <c r="C243" s="10"/>
      <c r="F243" s="9"/>
    </row>
    <row r="244">
      <c r="A244" s="10"/>
      <c r="B244" s="10"/>
      <c r="C244" s="10"/>
      <c r="F244" s="9"/>
    </row>
    <row r="245">
      <c r="A245" s="10"/>
      <c r="B245" s="10"/>
      <c r="C245" s="10"/>
      <c r="F245" s="9"/>
    </row>
    <row r="246">
      <c r="A246" s="10"/>
      <c r="B246" s="10"/>
      <c r="C246" s="10"/>
      <c r="F246" s="9"/>
    </row>
    <row r="247">
      <c r="A247" s="10"/>
      <c r="B247" s="10"/>
      <c r="C247" s="10"/>
      <c r="F247" s="9"/>
    </row>
    <row r="248">
      <c r="A248" s="10"/>
      <c r="B248" s="10"/>
      <c r="C248" s="10"/>
      <c r="F248" s="9"/>
    </row>
    <row r="249">
      <c r="A249" s="10"/>
      <c r="B249" s="10"/>
      <c r="C249" s="10"/>
      <c r="F249" s="9"/>
    </row>
    <row r="250">
      <c r="A250" s="10"/>
      <c r="B250" s="10"/>
      <c r="C250" s="10"/>
      <c r="F250" s="9"/>
    </row>
    <row r="251">
      <c r="A251" s="10"/>
      <c r="B251" s="10"/>
      <c r="C251" s="10"/>
      <c r="F251" s="9"/>
    </row>
    <row r="252">
      <c r="A252" s="10"/>
      <c r="B252" s="10"/>
      <c r="C252" s="10"/>
      <c r="F252" s="9"/>
    </row>
    <row r="253">
      <c r="A253" s="10"/>
      <c r="B253" s="10"/>
      <c r="C253" s="10"/>
      <c r="F253" s="9"/>
    </row>
    <row r="254">
      <c r="A254" s="10"/>
      <c r="B254" s="10"/>
      <c r="C254" s="10"/>
      <c r="F254" s="9"/>
    </row>
    <row r="255">
      <c r="A255" s="10"/>
      <c r="B255" s="10"/>
      <c r="C255" s="10"/>
      <c r="F255" s="9"/>
    </row>
    <row r="256">
      <c r="A256" s="10"/>
      <c r="B256" s="10"/>
      <c r="C256" s="10"/>
      <c r="F256" s="9"/>
    </row>
    <row r="257">
      <c r="A257" s="10"/>
      <c r="B257" s="10"/>
      <c r="C257" s="10"/>
      <c r="F257" s="9"/>
    </row>
    <row r="258">
      <c r="A258" s="10"/>
      <c r="B258" s="10"/>
      <c r="C258" s="10"/>
      <c r="F258" s="9"/>
    </row>
    <row r="259">
      <c r="A259" s="10"/>
      <c r="B259" s="10"/>
      <c r="C259" s="10"/>
      <c r="F259" s="9"/>
    </row>
    <row r="260">
      <c r="A260" s="10"/>
      <c r="B260" s="10"/>
      <c r="C260" s="10"/>
      <c r="F260" s="9"/>
    </row>
    <row r="261">
      <c r="A261" s="10"/>
      <c r="B261" s="10"/>
      <c r="C261" s="10"/>
      <c r="F261" s="9"/>
    </row>
    <row r="262">
      <c r="A262" s="10"/>
      <c r="B262" s="10"/>
      <c r="C262" s="10"/>
      <c r="F262" s="9"/>
    </row>
    <row r="263">
      <c r="A263" s="10"/>
      <c r="B263" s="10"/>
      <c r="C263" s="10"/>
      <c r="F263" s="9"/>
    </row>
    <row r="264">
      <c r="A264" s="10"/>
      <c r="B264" s="10"/>
      <c r="C264" s="10"/>
      <c r="F264" s="9"/>
    </row>
    <row r="265">
      <c r="A265" s="10"/>
      <c r="B265" s="10"/>
      <c r="C265" s="10"/>
      <c r="F265" s="9"/>
    </row>
    <row r="266">
      <c r="A266" s="10"/>
      <c r="B266" s="10"/>
      <c r="C266" s="10"/>
      <c r="F266" s="9"/>
    </row>
    <row r="267">
      <c r="A267" s="10"/>
      <c r="B267" s="10"/>
      <c r="C267" s="10"/>
      <c r="F267" s="9"/>
    </row>
    <row r="268">
      <c r="A268" s="10"/>
      <c r="B268" s="10"/>
      <c r="C268" s="10"/>
      <c r="F268" s="9"/>
    </row>
    <row r="269">
      <c r="A269" s="10"/>
      <c r="B269" s="10"/>
      <c r="C269" s="10"/>
      <c r="F269" s="9"/>
    </row>
    <row r="270">
      <c r="A270" s="10"/>
      <c r="B270" s="10"/>
      <c r="C270" s="10"/>
      <c r="F270" s="9"/>
    </row>
    <row r="271">
      <c r="A271" s="10"/>
      <c r="B271" s="10"/>
      <c r="C271" s="10"/>
      <c r="F271" s="9"/>
    </row>
    <row r="272">
      <c r="A272" s="10"/>
      <c r="B272" s="10"/>
      <c r="C272" s="10"/>
      <c r="F272" s="9"/>
    </row>
    <row r="273">
      <c r="A273" s="10"/>
      <c r="B273" s="10"/>
      <c r="C273" s="10"/>
      <c r="F273" s="9"/>
    </row>
    <row r="274">
      <c r="A274" s="10"/>
      <c r="B274" s="10"/>
      <c r="C274" s="10"/>
      <c r="F274" s="9"/>
    </row>
    <row r="275">
      <c r="A275" s="10"/>
      <c r="B275" s="10"/>
      <c r="C275" s="10"/>
      <c r="F275" s="9"/>
    </row>
    <row r="276">
      <c r="A276" s="10"/>
      <c r="B276" s="10"/>
      <c r="C276" s="10"/>
      <c r="F276" s="9"/>
    </row>
    <row r="277">
      <c r="A277" s="10"/>
      <c r="B277" s="10"/>
      <c r="C277" s="10"/>
      <c r="F277" s="9"/>
    </row>
    <row r="278">
      <c r="A278" s="10"/>
      <c r="B278" s="10"/>
      <c r="C278" s="10"/>
      <c r="F278" s="9"/>
    </row>
    <row r="279">
      <c r="A279" s="10"/>
      <c r="B279" s="10"/>
      <c r="C279" s="10"/>
      <c r="F279" s="9"/>
    </row>
    <row r="280">
      <c r="A280" s="10"/>
      <c r="B280" s="10"/>
      <c r="C280" s="10"/>
      <c r="F280" s="9"/>
    </row>
    <row r="281">
      <c r="A281" s="10"/>
      <c r="B281" s="10"/>
      <c r="C281" s="10"/>
      <c r="F281" s="9"/>
    </row>
    <row r="282">
      <c r="A282" s="10"/>
      <c r="B282" s="10"/>
      <c r="C282" s="10"/>
      <c r="F282" s="9"/>
    </row>
    <row r="283">
      <c r="A283" s="10"/>
      <c r="B283" s="10"/>
      <c r="C283" s="10"/>
      <c r="F283" s="9"/>
    </row>
    <row r="284">
      <c r="A284" s="10"/>
      <c r="B284" s="10"/>
      <c r="C284" s="10"/>
      <c r="F284" s="9"/>
    </row>
    <row r="285">
      <c r="A285" s="10"/>
      <c r="B285" s="10"/>
      <c r="C285" s="10"/>
      <c r="F285" s="9"/>
    </row>
    <row r="286">
      <c r="A286" s="10"/>
      <c r="B286" s="10"/>
      <c r="C286" s="10"/>
      <c r="F286" s="9"/>
    </row>
    <row r="287">
      <c r="A287" s="10"/>
      <c r="B287" s="10"/>
      <c r="C287" s="10"/>
      <c r="F287" s="9"/>
    </row>
    <row r="288">
      <c r="A288" s="10"/>
      <c r="B288" s="10"/>
      <c r="C288" s="10"/>
      <c r="F288" s="9"/>
    </row>
    <row r="289">
      <c r="A289" s="10"/>
      <c r="B289" s="10"/>
      <c r="C289" s="10"/>
      <c r="F289" s="9"/>
    </row>
    <row r="290">
      <c r="A290" s="10"/>
      <c r="B290" s="10"/>
      <c r="C290" s="10"/>
      <c r="F290" s="9"/>
    </row>
    <row r="291">
      <c r="A291" s="10"/>
      <c r="B291" s="10"/>
      <c r="C291" s="10"/>
      <c r="F291" s="9"/>
    </row>
    <row r="292">
      <c r="A292" s="10"/>
      <c r="B292" s="10"/>
      <c r="C292" s="10"/>
      <c r="F292" s="9"/>
    </row>
    <row r="293">
      <c r="A293" s="10"/>
      <c r="B293" s="10"/>
      <c r="C293" s="10"/>
      <c r="F293" s="9"/>
    </row>
    <row r="294">
      <c r="A294" s="10"/>
      <c r="B294" s="10"/>
      <c r="C294" s="10"/>
      <c r="F294" s="9"/>
    </row>
    <row r="295">
      <c r="A295" s="10"/>
      <c r="B295" s="10"/>
      <c r="C295" s="10"/>
      <c r="F295" s="9"/>
    </row>
    <row r="296">
      <c r="A296" s="10"/>
      <c r="B296" s="10"/>
      <c r="C296" s="10"/>
      <c r="F296" s="9"/>
    </row>
    <row r="297">
      <c r="A297" s="10"/>
      <c r="B297" s="10"/>
      <c r="C297" s="10"/>
      <c r="F297" s="9"/>
    </row>
    <row r="298">
      <c r="A298" s="10"/>
      <c r="B298" s="10"/>
      <c r="C298" s="10"/>
      <c r="F298" s="9"/>
    </row>
    <row r="299">
      <c r="A299" s="10"/>
      <c r="B299" s="10"/>
      <c r="C299" s="10"/>
      <c r="F299" s="9"/>
    </row>
    <row r="300">
      <c r="A300" s="10"/>
      <c r="B300" s="10"/>
      <c r="C300" s="10"/>
      <c r="F300" s="9"/>
    </row>
    <row r="301">
      <c r="A301" s="10"/>
      <c r="B301" s="10"/>
      <c r="C301" s="10"/>
      <c r="F301" s="9"/>
    </row>
    <row r="302">
      <c r="A302" s="10"/>
      <c r="B302" s="10"/>
      <c r="C302" s="10"/>
      <c r="F302" s="9"/>
    </row>
    <row r="303">
      <c r="A303" s="10"/>
      <c r="B303" s="10"/>
      <c r="C303" s="10"/>
      <c r="F303" s="9"/>
    </row>
    <row r="304">
      <c r="A304" s="10"/>
      <c r="B304" s="10"/>
      <c r="C304" s="10"/>
      <c r="F304" s="9"/>
    </row>
    <row r="305">
      <c r="A305" s="10"/>
      <c r="B305" s="10"/>
      <c r="C305" s="10"/>
      <c r="F305" s="9"/>
    </row>
    <row r="306">
      <c r="A306" s="10"/>
      <c r="B306" s="10"/>
      <c r="C306" s="10"/>
      <c r="F306" s="9"/>
    </row>
    <row r="307">
      <c r="A307" s="10"/>
      <c r="B307" s="10"/>
      <c r="C307" s="10"/>
      <c r="F307" s="9"/>
    </row>
    <row r="308">
      <c r="A308" s="10"/>
      <c r="B308" s="10"/>
      <c r="C308" s="10"/>
      <c r="F308" s="9"/>
    </row>
    <row r="309">
      <c r="A309" s="10"/>
      <c r="B309" s="10"/>
      <c r="C309" s="10"/>
      <c r="F309" s="9"/>
    </row>
    <row r="310">
      <c r="A310" s="10"/>
      <c r="B310" s="10"/>
      <c r="C310" s="10"/>
      <c r="F310" s="9"/>
    </row>
    <row r="311">
      <c r="A311" s="10"/>
      <c r="B311" s="10"/>
      <c r="C311" s="10"/>
      <c r="F311" s="9"/>
    </row>
    <row r="312">
      <c r="A312" s="10"/>
      <c r="B312" s="10"/>
      <c r="C312" s="10"/>
      <c r="F312" s="9"/>
    </row>
    <row r="313">
      <c r="A313" s="10"/>
      <c r="B313" s="10"/>
      <c r="C313" s="10"/>
      <c r="F313" s="9"/>
    </row>
    <row r="314">
      <c r="A314" s="10"/>
      <c r="B314" s="10"/>
      <c r="C314" s="10"/>
      <c r="F314" s="9"/>
    </row>
    <row r="315">
      <c r="A315" s="10"/>
      <c r="B315" s="10"/>
      <c r="C315" s="10"/>
      <c r="F315" s="9"/>
    </row>
    <row r="316">
      <c r="A316" s="10"/>
      <c r="B316" s="10"/>
      <c r="C316" s="10"/>
      <c r="F316" s="9"/>
    </row>
    <row r="317">
      <c r="A317" s="10"/>
      <c r="B317" s="10"/>
      <c r="C317" s="10"/>
      <c r="F317" s="9"/>
    </row>
    <row r="318">
      <c r="A318" s="10"/>
      <c r="B318" s="10"/>
      <c r="C318" s="10"/>
      <c r="F318" s="9"/>
    </row>
    <row r="319">
      <c r="A319" s="10"/>
      <c r="B319" s="10"/>
      <c r="C319" s="10"/>
      <c r="F319" s="9"/>
    </row>
    <row r="320">
      <c r="A320" s="10"/>
      <c r="B320" s="10"/>
      <c r="C320" s="10"/>
      <c r="F320" s="9"/>
    </row>
    <row r="321">
      <c r="A321" s="10"/>
      <c r="B321" s="10"/>
      <c r="C321" s="10"/>
      <c r="F321" s="9"/>
    </row>
    <row r="322">
      <c r="A322" s="10"/>
      <c r="B322" s="10"/>
      <c r="C322" s="10"/>
      <c r="F322" s="9"/>
    </row>
    <row r="323">
      <c r="A323" s="10"/>
      <c r="B323" s="10"/>
      <c r="C323" s="10"/>
      <c r="F323" s="9"/>
    </row>
    <row r="324">
      <c r="A324" s="10"/>
      <c r="B324" s="10"/>
      <c r="C324" s="10"/>
      <c r="F324" s="9"/>
    </row>
    <row r="325">
      <c r="A325" s="10"/>
      <c r="B325" s="10"/>
      <c r="C325" s="10"/>
      <c r="F325" s="9"/>
    </row>
    <row r="326">
      <c r="A326" s="10"/>
      <c r="B326" s="10"/>
      <c r="C326" s="10"/>
      <c r="F326" s="9"/>
    </row>
    <row r="327">
      <c r="A327" s="10"/>
      <c r="B327" s="10"/>
      <c r="C327" s="10"/>
      <c r="F327" s="9"/>
    </row>
    <row r="328">
      <c r="A328" s="10"/>
      <c r="B328" s="10"/>
      <c r="C328" s="10"/>
      <c r="F328" s="9"/>
    </row>
    <row r="329">
      <c r="A329" s="10"/>
      <c r="B329" s="10"/>
      <c r="C329" s="10"/>
      <c r="F329" s="9"/>
    </row>
    <row r="330">
      <c r="A330" s="10"/>
      <c r="B330" s="10"/>
      <c r="C330" s="10"/>
      <c r="F330" s="9"/>
    </row>
    <row r="331">
      <c r="A331" s="10"/>
      <c r="B331" s="10"/>
      <c r="C331" s="10"/>
      <c r="F331" s="9"/>
    </row>
    <row r="332">
      <c r="A332" s="10"/>
      <c r="B332" s="10"/>
      <c r="C332" s="10"/>
      <c r="F332" s="9"/>
    </row>
    <row r="333">
      <c r="A333" s="10"/>
      <c r="B333" s="10"/>
      <c r="C333" s="10"/>
      <c r="F333" s="9"/>
    </row>
    <row r="334">
      <c r="A334" s="10"/>
      <c r="B334" s="10"/>
      <c r="C334" s="10"/>
      <c r="F334" s="9"/>
    </row>
    <row r="335">
      <c r="A335" s="10"/>
      <c r="B335" s="10"/>
      <c r="C335" s="10"/>
      <c r="F335" s="9"/>
    </row>
    <row r="336">
      <c r="A336" s="10"/>
      <c r="B336" s="10"/>
      <c r="C336" s="10"/>
      <c r="F336" s="9"/>
    </row>
    <row r="337">
      <c r="A337" s="10"/>
      <c r="B337" s="10"/>
      <c r="C337" s="10"/>
      <c r="F337" s="9"/>
    </row>
    <row r="338">
      <c r="A338" s="10"/>
      <c r="B338" s="10"/>
      <c r="C338" s="10"/>
      <c r="F338" s="9"/>
    </row>
    <row r="339">
      <c r="A339" s="10"/>
      <c r="B339" s="10"/>
      <c r="C339" s="10"/>
      <c r="F339" s="9"/>
    </row>
    <row r="340">
      <c r="A340" s="10"/>
      <c r="B340" s="10"/>
      <c r="C340" s="10"/>
      <c r="F340" s="9"/>
    </row>
    <row r="341">
      <c r="A341" s="10"/>
      <c r="B341" s="10"/>
      <c r="C341" s="10"/>
      <c r="F341" s="9"/>
    </row>
    <row r="342">
      <c r="A342" s="10"/>
      <c r="B342" s="10"/>
      <c r="C342" s="10"/>
      <c r="F342" s="9"/>
    </row>
    <row r="343">
      <c r="A343" s="10"/>
      <c r="B343" s="10"/>
      <c r="C343" s="10"/>
      <c r="F343" s="9"/>
    </row>
    <row r="344">
      <c r="A344" s="10"/>
      <c r="B344" s="10"/>
      <c r="C344" s="10"/>
      <c r="F344" s="9"/>
    </row>
    <row r="345">
      <c r="A345" s="10"/>
      <c r="B345" s="10"/>
      <c r="C345" s="10"/>
      <c r="F345" s="9"/>
    </row>
    <row r="346">
      <c r="A346" s="10"/>
      <c r="B346" s="10"/>
      <c r="C346" s="10"/>
      <c r="F346" s="9"/>
    </row>
    <row r="347">
      <c r="A347" s="10"/>
      <c r="B347" s="10"/>
      <c r="C347" s="10"/>
      <c r="F347" s="9"/>
    </row>
    <row r="348">
      <c r="A348" s="10"/>
      <c r="B348" s="10"/>
      <c r="C348" s="10"/>
      <c r="F348" s="9"/>
    </row>
    <row r="349">
      <c r="A349" s="10"/>
      <c r="B349" s="10"/>
      <c r="C349" s="10"/>
      <c r="F349" s="9"/>
    </row>
    <row r="350">
      <c r="A350" s="10"/>
      <c r="B350" s="10"/>
      <c r="C350" s="10"/>
      <c r="F350" s="9"/>
    </row>
    <row r="351">
      <c r="A351" s="10"/>
      <c r="B351" s="10"/>
      <c r="C351" s="10"/>
      <c r="F351" s="9"/>
    </row>
    <row r="352">
      <c r="A352" s="10"/>
      <c r="B352" s="10"/>
      <c r="C352" s="10"/>
      <c r="F352" s="9"/>
    </row>
    <row r="353">
      <c r="A353" s="10"/>
      <c r="B353" s="10"/>
      <c r="C353" s="10"/>
      <c r="F353" s="9"/>
    </row>
    <row r="354">
      <c r="A354" s="10"/>
      <c r="B354" s="10"/>
      <c r="C354" s="10"/>
      <c r="F354" s="9"/>
    </row>
    <row r="355">
      <c r="A355" s="10"/>
      <c r="B355" s="10"/>
      <c r="C355" s="10"/>
      <c r="F355" s="9"/>
    </row>
    <row r="356">
      <c r="A356" s="10"/>
      <c r="B356" s="10"/>
      <c r="C356" s="10"/>
      <c r="F356" s="9"/>
    </row>
    <row r="357">
      <c r="A357" s="10"/>
      <c r="B357" s="10"/>
      <c r="C357" s="10"/>
      <c r="F357" s="9"/>
    </row>
    <row r="358">
      <c r="A358" s="10"/>
      <c r="B358" s="10"/>
      <c r="C358" s="10"/>
      <c r="F358" s="9"/>
    </row>
    <row r="359">
      <c r="A359" s="10"/>
      <c r="B359" s="10"/>
      <c r="C359" s="10"/>
      <c r="F359" s="9"/>
    </row>
    <row r="360">
      <c r="A360" s="10"/>
      <c r="B360" s="10"/>
      <c r="C360" s="10"/>
      <c r="F360" s="9"/>
    </row>
    <row r="361">
      <c r="A361" s="10"/>
      <c r="B361" s="10"/>
      <c r="C361" s="10"/>
      <c r="F361" s="9"/>
    </row>
    <row r="362">
      <c r="A362" s="10"/>
      <c r="B362" s="10"/>
      <c r="C362" s="10"/>
      <c r="F362" s="9"/>
    </row>
    <row r="363">
      <c r="A363" s="10"/>
      <c r="B363" s="10"/>
      <c r="C363" s="10"/>
      <c r="F363" s="9"/>
    </row>
    <row r="364">
      <c r="A364" s="10"/>
      <c r="B364" s="10"/>
      <c r="C364" s="10"/>
      <c r="F364" s="9"/>
    </row>
    <row r="365">
      <c r="A365" s="10"/>
      <c r="B365" s="10"/>
      <c r="C365" s="10"/>
      <c r="F365" s="9"/>
    </row>
    <row r="366">
      <c r="A366" s="10"/>
      <c r="B366" s="10"/>
      <c r="C366" s="10"/>
      <c r="F366" s="9"/>
    </row>
    <row r="367">
      <c r="A367" s="10"/>
      <c r="B367" s="10"/>
      <c r="C367" s="10"/>
      <c r="F367" s="9"/>
    </row>
    <row r="368">
      <c r="A368" s="10"/>
      <c r="B368" s="10"/>
      <c r="C368" s="10"/>
      <c r="F368" s="9"/>
    </row>
    <row r="369">
      <c r="A369" s="10"/>
      <c r="B369" s="10"/>
      <c r="C369" s="10"/>
      <c r="F369" s="9"/>
    </row>
    <row r="370">
      <c r="A370" s="10"/>
      <c r="B370" s="10"/>
      <c r="C370" s="10"/>
      <c r="F370" s="9"/>
    </row>
    <row r="371">
      <c r="A371" s="10"/>
      <c r="B371" s="10"/>
      <c r="C371" s="10"/>
      <c r="F371" s="9"/>
    </row>
    <row r="372">
      <c r="A372" s="10"/>
      <c r="B372" s="10"/>
      <c r="C372" s="10"/>
      <c r="F372" s="9"/>
    </row>
    <row r="373">
      <c r="A373" s="10"/>
      <c r="B373" s="10"/>
      <c r="C373" s="10"/>
      <c r="F373" s="9"/>
    </row>
    <row r="374">
      <c r="A374" s="10"/>
      <c r="B374" s="10"/>
      <c r="C374" s="10"/>
      <c r="F374" s="9"/>
    </row>
    <row r="375">
      <c r="A375" s="10"/>
      <c r="B375" s="10"/>
      <c r="C375" s="10"/>
      <c r="F375" s="9"/>
    </row>
    <row r="376">
      <c r="A376" s="10"/>
      <c r="B376" s="10"/>
      <c r="C376" s="10"/>
      <c r="F376" s="9"/>
    </row>
    <row r="377">
      <c r="A377" s="10"/>
      <c r="B377" s="10"/>
      <c r="C377" s="10"/>
      <c r="F377" s="9"/>
    </row>
    <row r="378">
      <c r="A378" s="10"/>
      <c r="B378" s="10"/>
      <c r="C378" s="10"/>
      <c r="F378" s="9"/>
    </row>
    <row r="379">
      <c r="A379" s="10"/>
      <c r="B379" s="10"/>
      <c r="C379" s="10"/>
      <c r="F379" s="9"/>
    </row>
    <row r="380">
      <c r="A380" s="10"/>
      <c r="B380" s="10"/>
      <c r="C380" s="10"/>
      <c r="F380" s="9"/>
    </row>
    <row r="381">
      <c r="A381" s="10"/>
      <c r="B381" s="10"/>
      <c r="C381" s="10"/>
      <c r="F381" s="9"/>
    </row>
    <row r="382">
      <c r="A382" s="10"/>
      <c r="B382" s="10"/>
      <c r="C382" s="10"/>
      <c r="F382" s="9"/>
    </row>
    <row r="383">
      <c r="A383" s="10"/>
      <c r="B383" s="10"/>
      <c r="C383" s="10"/>
      <c r="F383" s="9"/>
    </row>
    <row r="384">
      <c r="A384" s="10"/>
      <c r="B384" s="10"/>
      <c r="C384" s="10"/>
      <c r="F384" s="9"/>
    </row>
    <row r="385">
      <c r="A385" s="10"/>
      <c r="B385" s="10"/>
      <c r="C385" s="10"/>
      <c r="F385" s="9"/>
    </row>
    <row r="386">
      <c r="A386" s="10"/>
      <c r="B386" s="10"/>
      <c r="C386" s="10"/>
      <c r="F386" s="9"/>
    </row>
    <row r="387">
      <c r="A387" s="10"/>
      <c r="B387" s="10"/>
      <c r="C387" s="10"/>
      <c r="F387" s="9"/>
    </row>
    <row r="388">
      <c r="A388" s="10"/>
      <c r="B388" s="10"/>
      <c r="C388" s="10"/>
      <c r="F388" s="9"/>
    </row>
    <row r="389">
      <c r="A389" s="10"/>
      <c r="B389" s="10"/>
      <c r="C389" s="10"/>
      <c r="F389" s="9"/>
    </row>
    <row r="390">
      <c r="A390" s="10"/>
      <c r="B390" s="10"/>
      <c r="C390" s="10"/>
      <c r="F390" s="9"/>
    </row>
    <row r="391">
      <c r="A391" s="10"/>
      <c r="B391" s="10"/>
      <c r="C391" s="10"/>
      <c r="F391" s="9"/>
    </row>
    <row r="392">
      <c r="A392" s="10"/>
      <c r="B392" s="10"/>
      <c r="C392" s="10"/>
      <c r="F392" s="9"/>
    </row>
    <row r="393">
      <c r="A393" s="10"/>
      <c r="B393" s="10"/>
      <c r="C393" s="10"/>
      <c r="F393" s="9"/>
    </row>
    <row r="394">
      <c r="A394" s="10"/>
      <c r="B394" s="10"/>
      <c r="C394" s="10"/>
      <c r="F394" s="9"/>
    </row>
    <row r="395">
      <c r="A395" s="10"/>
      <c r="B395" s="10"/>
      <c r="C395" s="10"/>
      <c r="F395" s="9"/>
    </row>
    <row r="396">
      <c r="A396" s="10"/>
      <c r="B396" s="10"/>
      <c r="C396" s="10"/>
      <c r="F396" s="9"/>
    </row>
    <row r="397">
      <c r="A397" s="10"/>
      <c r="B397" s="10"/>
      <c r="C397" s="10"/>
      <c r="F397" s="9"/>
    </row>
    <row r="398">
      <c r="A398" s="10"/>
      <c r="B398" s="10"/>
      <c r="C398" s="10"/>
      <c r="F398" s="9"/>
    </row>
    <row r="399">
      <c r="A399" s="10"/>
      <c r="B399" s="10"/>
      <c r="C399" s="10"/>
      <c r="F399" s="9"/>
    </row>
    <row r="400">
      <c r="A400" s="10"/>
      <c r="B400" s="10"/>
      <c r="C400" s="10"/>
      <c r="F400" s="9"/>
    </row>
    <row r="401">
      <c r="A401" s="10"/>
      <c r="B401" s="10"/>
      <c r="C401" s="10"/>
      <c r="F401" s="9"/>
    </row>
    <row r="402">
      <c r="A402" s="10"/>
      <c r="B402" s="10"/>
      <c r="C402" s="10"/>
      <c r="F402" s="9"/>
    </row>
    <row r="403">
      <c r="A403" s="10"/>
      <c r="B403" s="10"/>
      <c r="C403" s="10"/>
      <c r="F403" s="9"/>
    </row>
    <row r="404">
      <c r="A404" s="10"/>
      <c r="B404" s="10"/>
      <c r="C404" s="10"/>
      <c r="F404" s="9"/>
    </row>
    <row r="405">
      <c r="A405" s="10"/>
      <c r="B405" s="10"/>
      <c r="C405" s="10"/>
      <c r="F405" s="9"/>
    </row>
    <row r="406">
      <c r="A406" s="10"/>
      <c r="B406" s="10"/>
      <c r="C406" s="10"/>
      <c r="F406" s="9"/>
    </row>
    <row r="407">
      <c r="A407" s="10"/>
      <c r="B407" s="10"/>
      <c r="C407" s="10"/>
      <c r="F407" s="9"/>
    </row>
    <row r="408">
      <c r="A408" s="10"/>
      <c r="B408" s="10"/>
      <c r="C408" s="10"/>
      <c r="F408" s="9"/>
    </row>
    <row r="409">
      <c r="A409" s="10"/>
      <c r="B409" s="10"/>
      <c r="C409" s="10"/>
      <c r="F409" s="9"/>
    </row>
    <row r="410">
      <c r="A410" s="10"/>
      <c r="B410" s="10"/>
      <c r="C410" s="10"/>
      <c r="F410" s="9"/>
    </row>
    <row r="411">
      <c r="A411" s="10"/>
      <c r="B411" s="10"/>
      <c r="C411" s="10"/>
      <c r="F411" s="9"/>
    </row>
    <row r="412">
      <c r="A412" s="10"/>
      <c r="B412" s="10"/>
      <c r="C412" s="10"/>
      <c r="F412" s="9"/>
    </row>
    <row r="413">
      <c r="A413" s="10"/>
      <c r="B413" s="10"/>
      <c r="C413" s="10"/>
      <c r="F413" s="9"/>
    </row>
    <row r="414">
      <c r="A414" s="10"/>
      <c r="B414" s="10"/>
      <c r="C414" s="10"/>
      <c r="F414" s="9"/>
    </row>
    <row r="415">
      <c r="A415" s="10"/>
      <c r="B415" s="10"/>
      <c r="C415" s="10"/>
      <c r="F415" s="9"/>
    </row>
    <row r="416">
      <c r="A416" s="10"/>
      <c r="B416" s="10"/>
      <c r="C416" s="10"/>
      <c r="F416" s="9"/>
    </row>
    <row r="417">
      <c r="A417" s="10"/>
      <c r="B417" s="10"/>
      <c r="C417" s="10"/>
      <c r="F417" s="9"/>
    </row>
    <row r="418">
      <c r="A418" s="10"/>
      <c r="B418" s="10"/>
      <c r="C418" s="10"/>
      <c r="F418" s="9"/>
    </row>
    <row r="419">
      <c r="A419" s="10"/>
      <c r="B419" s="10"/>
      <c r="C419" s="10"/>
      <c r="F419" s="9"/>
    </row>
    <row r="420">
      <c r="A420" s="10"/>
      <c r="B420" s="10"/>
      <c r="C420" s="10"/>
      <c r="F420" s="9"/>
    </row>
    <row r="421">
      <c r="A421" s="10"/>
      <c r="B421" s="10"/>
      <c r="C421" s="10"/>
      <c r="F421" s="9"/>
    </row>
    <row r="422">
      <c r="A422" s="10"/>
      <c r="B422" s="10"/>
      <c r="C422" s="10"/>
      <c r="F422" s="9"/>
    </row>
    <row r="423">
      <c r="A423" s="10"/>
      <c r="B423" s="10"/>
      <c r="C423" s="10"/>
      <c r="F423" s="9"/>
    </row>
    <row r="424">
      <c r="A424" s="10"/>
      <c r="B424" s="10"/>
      <c r="C424" s="10"/>
      <c r="F424" s="9"/>
    </row>
    <row r="425">
      <c r="A425" s="10"/>
      <c r="B425" s="10"/>
      <c r="C425" s="10"/>
      <c r="F425" s="9"/>
    </row>
    <row r="426">
      <c r="A426" s="10"/>
      <c r="B426" s="10"/>
      <c r="C426" s="10"/>
      <c r="F426" s="9"/>
    </row>
    <row r="427">
      <c r="A427" s="10"/>
      <c r="B427" s="10"/>
      <c r="C427" s="10"/>
      <c r="F427" s="9"/>
    </row>
    <row r="428">
      <c r="A428" s="10"/>
      <c r="B428" s="10"/>
      <c r="C428" s="10"/>
      <c r="F428" s="9"/>
    </row>
    <row r="429">
      <c r="A429" s="10"/>
      <c r="B429" s="10"/>
      <c r="C429" s="10"/>
      <c r="F429" s="9"/>
    </row>
    <row r="430">
      <c r="A430" s="10"/>
      <c r="B430" s="10"/>
      <c r="C430" s="10"/>
      <c r="F430" s="9"/>
    </row>
    <row r="431">
      <c r="A431" s="10"/>
      <c r="B431" s="10"/>
      <c r="C431" s="10"/>
      <c r="F431" s="9"/>
    </row>
    <row r="432">
      <c r="A432" s="10"/>
      <c r="B432" s="10"/>
      <c r="C432" s="10"/>
      <c r="F432" s="9"/>
    </row>
    <row r="433">
      <c r="A433" s="10"/>
      <c r="B433" s="10"/>
      <c r="C433" s="10"/>
      <c r="F433" s="9"/>
    </row>
    <row r="434">
      <c r="A434" s="10"/>
      <c r="B434" s="10"/>
      <c r="C434" s="10"/>
      <c r="F434" s="9"/>
    </row>
    <row r="435">
      <c r="A435" s="10"/>
      <c r="B435" s="10"/>
      <c r="C435" s="10"/>
      <c r="F435" s="9"/>
    </row>
    <row r="436">
      <c r="A436" s="10"/>
      <c r="B436" s="10"/>
      <c r="C436" s="10"/>
      <c r="F436" s="9"/>
    </row>
    <row r="437">
      <c r="A437" s="10"/>
      <c r="B437" s="10"/>
      <c r="C437" s="10"/>
      <c r="F437" s="9"/>
    </row>
    <row r="438">
      <c r="A438" s="10"/>
      <c r="B438" s="10"/>
      <c r="C438" s="10"/>
      <c r="F438" s="9"/>
    </row>
    <row r="439">
      <c r="A439" s="10"/>
      <c r="B439" s="10"/>
      <c r="C439" s="10"/>
      <c r="F439" s="9"/>
    </row>
    <row r="440">
      <c r="A440" s="10"/>
      <c r="B440" s="10"/>
      <c r="C440" s="10"/>
      <c r="F440" s="9"/>
    </row>
    <row r="441">
      <c r="A441" s="10"/>
      <c r="B441" s="10"/>
      <c r="C441" s="10"/>
      <c r="F441" s="9"/>
    </row>
    <row r="442">
      <c r="A442" s="10"/>
      <c r="B442" s="10"/>
      <c r="C442" s="10"/>
      <c r="F442" s="9"/>
    </row>
    <row r="443">
      <c r="A443" s="10"/>
      <c r="B443" s="10"/>
      <c r="C443" s="10"/>
      <c r="F443" s="9"/>
    </row>
    <row r="444">
      <c r="A444" s="10"/>
      <c r="B444" s="10"/>
      <c r="C444" s="10"/>
      <c r="F444" s="9"/>
    </row>
    <row r="445">
      <c r="A445" s="10"/>
      <c r="B445" s="10"/>
      <c r="C445" s="10"/>
      <c r="F445" s="9"/>
    </row>
    <row r="446">
      <c r="A446" s="10"/>
      <c r="B446" s="10"/>
      <c r="C446" s="10"/>
      <c r="F446" s="9"/>
    </row>
    <row r="447">
      <c r="A447" s="10"/>
      <c r="B447" s="10"/>
      <c r="C447" s="10"/>
      <c r="F447" s="9"/>
    </row>
    <row r="448">
      <c r="A448" s="10"/>
      <c r="B448" s="10"/>
      <c r="C448" s="10"/>
      <c r="F448" s="9"/>
    </row>
    <row r="449">
      <c r="A449" s="10"/>
      <c r="B449" s="10"/>
      <c r="C449" s="10"/>
      <c r="F449" s="9"/>
    </row>
    <row r="450">
      <c r="A450" s="10"/>
      <c r="B450" s="10"/>
      <c r="C450" s="10"/>
      <c r="F450" s="9"/>
    </row>
    <row r="451">
      <c r="A451" s="10"/>
      <c r="B451" s="10"/>
      <c r="C451" s="10"/>
      <c r="F451" s="9"/>
    </row>
    <row r="452">
      <c r="A452" s="10"/>
      <c r="B452" s="10"/>
      <c r="C452" s="10"/>
      <c r="F452" s="9"/>
    </row>
    <row r="453">
      <c r="A453" s="10"/>
      <c r="B453" s="10"/>
      <c r="C453" s="10"/>
      <c r="F453" s="9"/>
    </row>
    <row r="454">
      <c r="A454" s="10"/>
      <c r="B454" s="10"/>
      <c r="C454" s="10"/>
      <c r="F454" s="9"/>
    </row>
    <row r="455">
      <c r="A455" s="10"/>
      <c r="B455" s="10"/>
      <c r="C455" s="10"/>
      <c r="F455" s="9"/>
    </row>
    <row r="456">
      <c r="A456" s="10"/>
      <c r="B456" s="10"/>
      <c r="C456" s="10"/>
      <c r="F456" s="9"/>
    </row>
    <row r="457">
      <c r="A457" s="10"/>
      <c r="B457" s="10"/>
      <c r="C457" s="10"/>
      <c r="F457" s="9"/>
    </row>
    <row r="458">
      <c r="A458" s="10"/>
      <c r="B458" s="10"/>
      <c r="C458" s="10"/>
      <c r="F458" s="9"/>
    </row>
    <row r="459">
      <c r="A459" s="10"/>
      <c r="B459" s="10"/>
      <c r="C459" s="10"/>
      <c r="F459" s="9"/>
    </row>
    <row r="460">
      <c r="A460" s="10"/>
      <c r="B460" s="10"/>
      <c r="C460" s="10"/>
      <c r="F460" s="9"/>
    </row>
    <row r="461">
      <c r="A461" s="10"/>
      <c r="B461" s="10"/>
      <c r="C461" s="10"/>
      <c r="F461" s="9"/>
    </row>
    <row r="462">
      <c r="A462" s="10"/>
      <c r="B462" s="10"/>
      <c r="C462" s="10"/>
      <c r="F462" s="9"/>
    </row>
    <row r="463">
      <c r="A463" s="10"/>
      <c r="B463" s="10"/>
      <c r="C463" s="10"/>
      <c r="F463" s="9"/>
    </row>
    <row r="464">
      <c r="A464" s="10"/>
      <c r="B464" s="10"/>
      <c r="C464" s="10"/>
      <c r="F464" s="9"/>
    </row>
    <row r="465">
      <c r="A465" s="10"/>
      <c r="B465" s="10"/>
      <c r="C465" s="10"/>
      <c r="F465" s="9"/>
    </row>
    <row r="466">
      <c r="A466" s="10"/>
      <c r="B466" s="10"/>
      <c r="C466" s="10"/>
      <c r="F466" s="9"/>
    </row>
    <row r="467">
      <c r="A467" s="10"/>
      <c r="B467" s="10"/>
      <c r="C467" s="10"/>
      <c r="F467" s="9"/>
    </row>
    <row r="468">
      <c r="A468" s="10"/>
      <c r="B468" s="10"/>
      <c r="C468" s="10"/>
      <c r="F468" s="9"/>
    </row>
    <row r="469">
      <c r="A469" s="10"/>
      <c r="B469" s="10"/>
      <c r="C469" s="10"/>
      <c r="F469" s="9"/>
    </row>
    <row r="470">
      <c r="A470" s="10"/>
      <c r="B470" s="10"/>
      <c r="C470" s="10"/>
      <c r="F470" s="9"/>
    </row>
    <row r="471">
      <c r="A471" s="10"/>
      <c r="B471" s="10"/>
      <c r="C471" s="10"/>
      <c r="F471" s="9"/>
    </row>
    <row r="472">
      <c r="A472" s="10"/>
      <c r="B472" s="10"/>
      <c r="C472" s="10"/>
      <c r="F472" s="9"/>
    </row>
    <row r="473">
      <c r="A473" s="10"/>
      <c r="B473" s="10"/>
      <c r="C473" s="10"/>
      <c r="F473" s="9"/>
    </row>
    <row r="474">
      <c r="A474" s="10"/>
      <c r="B474" s="10"/>
      <c r="C474" s="10"/>
      <c r="F474" s="9"/>
    </row>
    <row r="475">
      <c r="A475" s="10"/>
      <c r="B475" s="10"/>
      <c r="C475" s="10"/>
      <c r="F475" s="9"/>
    </row>
    <row r="476">
      <c r="A476" s="10"/>
      <c r="B476" s="10"/>
      <c r="C476" s="10"/>
      <c r="F476" s="9"/>
    </row>
    <row r="477">
      <c r="A477" s="10"/>
      <c r="B477" s="10"/>
      <c r="C477" s="10"/>
      <c r="F477" s="9"/>
    </row>
    <row r="478">
      <c r="A478" s="10"/>
      <c r="B478" s="10"/>
      <c r="C478" s="10"/>
      <c r="F478" s="9"/>
    </row>
    <row r="479">
      <c r="A479" s="10"/>
      <c r="B479" s="10"/>
      <c r="C479" s="10"/>
      <c r="F479" s="9"/>
    </row>
    <row r="480">
      <c r="A480" s="10"/>
      <c r="B480" s="10"/>
      <c r="C480" s="10"/>
      <c r="F480" s="9"/>
    </row>
    <row r="481">
      <c r="A481" s="10"/>
      <c r="B481" s="10"/>
      <c r="C481" s="10"/>
      <c r="F481" s="9"/>
    </row>
    <row r="482">
      <c r="A482" s="10"/>
      <c r="B482" s="10"/>
      <c r="C482" s="10"/>
      <c r="F482" s="9"/>
    </row>
    <row r="483">
      <c r="A483" s="10"/>
      <c r="B483" s="10"/>
      <c r="C483" s="10"/>
      <c r="F483" s="9"/>
    </row>
    <row r="484">
      <c r="A484" s="10"/>
      <c r="B484" s="10"/>
      <c r="C484" s="10"/>
      <c r="F484" s="9"/>
    </row>
    <row r="485">
      <c r="A485" s="10"/>
      <c r="B485" s="10"/>
      <c r="C485" s="10"/>
      <c r="F485" s="9"/>
    </row>
    <row r="486">
      <c r="A486" s="10"/>
      <c r="B486" s="10"/>
      <c r="C486" s="10"/>
      <c r="F486" s="9"/>
    </row>
    <row r="487">
      <c r="A487" s="10"/>
      <c r="B487" s="10"/>
      <c r="C487" s="10"/>
      <c r="F487" s="9"/>
    </row>
    <row r="488">
      <c r="A488" s="10"/>
      <c r="B488" s="10"/>
      <c r="C488" s="10"/>
      <c r="F488" s="9"/>
    </row>
    <row r="489">
      <c r="A489" s="10"/>
      <c r="B489" s="10"/>
      <c r="C489" s="10"/>
      <c r="F489" s="9"/>
    </row>
    <row r="490">
      <c r="A490" s="10"/>
      <c r="B490" s="10"/>
      <c r="C490" s="10"/>
      <c r="F490" s="9"/>
    </row>
    <row r="491">
      <c r="A491" s="10"/>
      <c r="B491" s="10"/>
      <c r="C491" s="10"/>
      <c r="F491" s="9"/>
    </row>
    <row r="492">
      <c r="A492" s="10"/>
      <c r="B492" s="10"/>
      <c r="C492" s="10"/>
      <c r="F492" s="9"/>
    </row>
    <row r="493">
      <c r="A493" s="10"/>
      <c r="B493" s="10"/>
      <c r="C493" s="10"/>
      <c r="F493" s="9"/>
    </row>
    <row r="494">
      <c r="A494" s="10"/>
      <c r="B494" s="10"/>
      <c r="C494" s="10"/>
      <c r="F494" s="9"/>
    </row>
    <row r="495">
      <c r="A495" s="10"/>
      <c r="B495" s="10"/>
      <c r="C495" s="10"/>
      <c r="F495" s="9"/>
    </row>
    <row r="496">
      <c r="A496" s="10"/>
      <c r="B496" s="10"/>
      <c r="C496" s="10"/>
      <c r="F496" s="9"/>
    </row>
    <row r="497">
      <c r="A497" s="10"/>
      <c r="B497" s="10"/>
      <c r="C497" s="10"/>
      <c r="F497" s="9"/>
    </row>
    <row r="498">
      <c r="A498" s="10"/>
      <c r="B498" s="10"/>
      <c r="C498" s="10"/>
      <c r="F498" s="9"/>
    </row>
    <row r="499">
      <c r="A499" s="10"/>
      <c r="B499" s="10"/>
      <c r="C499" s="10"/>
      <c r="F499" s="9"/>
    </row>
    <row r="500">
      <c r="A500" s="10"/>
      <c r="B500" s="10"/>
      <c r="C500" s="10"/>
      <c r="F500" s="9"/>
    </row>
    <row r="501">
      <c r="A501" s="10"/>
      <c r="B501" s="10"/>
      <c r="C501" s="10"/>
      <c r="F501" s="9"/>
    </row>
    <row r="502">
      <c r="A502" s="10"/>
      <c r="B502" s="10"/>
      <c r="C502" s="10"/>
      <c r="F502" s="9"/>
    </row>
    <row r="503">
      <c r="A503" s="10"/>
      <c r="B503" s="10"/>
      <c r="C503" s="10"/>
      <c r="F503" s="9"/>
    </row>
    <row r="504">
      <c r="A504" s="10"/>
      <c r="B504" s="10"/>
      <c r="C504" s="10"/>
      <c r="F504" s="9"/>
    </row>
    <row r="505">
      <c r="A505" s="10"/>
      <c r="B505" s="10"/>
      <c r="C505" s="10"/>
      <c r="F505" s="9"/>
    </row>
    <row r="506">
      <c r="A506" s="10"/>
      <c r="B506" s="10"/>
      <c r="C506" s="10"/>
      <c r="F506" s="9"/>
    </row>
    <row r="507">
      <c r="A507" s="10"/>
      <c r="B507" s="10"/>
      <c r="C507" s="10"/>
      <c r="F507" s="9"/>
    </row>
    <row r="508">
      <c r="A508" s="10"/>
      <c r="B508" s="10"/>
      <c r="C508" s="10"/>
      <c r="F508" s="9"/>
    </row>
    <row r="509">
      <c r="A509" s="10"/>
      <c r="B509" s="10"/>
      <c r="C509" s="10"/>
      <c r="F509" s="9"/>
    </row>
    <row r="510">
      <c r="A510" s="10"/>
      <c r="B510" s="10"/>
      <c r="C510" s="10"/>
      <c r="F510" s="9"/>
    </row>
    <row r="511">
      <c r="A511" s="10"/>
      <c r="B511" s="10"/>
      <c r="C511" s="10"/>
      <c r="F511" s="9"/>
    </row>
    <row r="512">
      <c r="A512" s="10"/>
      <c r="B512" s="10"/>
      <c r="C512" s="10"/>
      <c r="F512" s="9"/>
    </row>
    <row r="513">
      <c r="A513" s="10"/>
      <c r="B513" s="10"/>
      <c r="C513" s="10"/>
      <c r="F513" s="9"/>
    </row>
    <row r="514">
      <c r="A514" s="10"/>
      <c r="B514" s="10"/>
      <c r="C514" s="10"/>
      <c r="F514" s="9"/>
    </row>
    <row r="515">
      <c r="A515" s="10"/>
      <c r="B515" s="10"/>
      <c r="C515" s="10"/>
      <c r="F515" s="9"/>
    </row>
    <row r="516">
      <c r="A516" s="10"/>
      <c r="B516" s="10"/>
      <c r="C516" s="10"/>
      <c r="F516" s="9"/>
    </row>
    <row r="517">
      <c r="A517" s="10"/>
      <c r="B517" s="10"/>
      <c r="C517" s="10"/>
      <c r="F517" s="9"/>
    </row>
    <row r="518">
      <c r="A518" s="10"/>
      <c r="B518" s="10"/>
      <c r="C518" s="10"/>
      <c r="F518" s="9"/>
    </row>
    <row r="519">
      <c r="A519" s="10"/>
      <c r="B519" s="10"/>
      <c r="C519" s="10"/>
      <c r="F519" s="9"/>
    </row>
    <row r="520">
      <c r="A520" s="10"/>
      <c r="B520" s="10"/>
      <c r="C520" s="10"/>
      <c r="F520" s="9"/>
    </row>
    <row r="521">
      <c r="A521" s="10"/>
      <c r="B521" s="10"/>
      <c r="C521" s="10"/>
      <c r="F521" s="9"/>
    </row>
    <row r="522">
      <c r="A522" s="10"/>
      <c r="B522" s="10"/>
      <c r="C522" s="10"/>
      <c r="F522" s="9"/>
    </row>
    <row r="523">
      <c r="A523" s="10"/>
      <c r="B523" s="10"/>
      <c r="C523" s="10"/>
      <c r="F523" s="9"/>
    </row>
    <row r="524">
      <c r="A524" s="10"/>
      <c r="B524" s="10"/>
      <c r="C524" s="10"/>
      <c r="F524" s="9"/>
    </row>
    <row r="525">
      <c r="A525" s="10"/>
      <c r="B525" s="10"/>
      <c r="C525" s="10"/>
      <c r="F525" s="9"/>
    </row>
    <row r="526">
      <c r="A526" s="10"/>
      <c r="B526" s="10"/>
      <c r="C526" s="10"/>
      <c r="F526" s="9"/>
    </row>
    <row r="527">
      <c r="A527" s="10"/>
      <c r="B527" s="10"/>
      <c r="C527" s="10"/>
      <c r="F527" s="9"/>
    </row>
    <row r="528">
      <c r="A528" s="10"/>
      <c r="B528" s="10"/>
      <c r="C528" s="10"/>
      <c r="F528" s="9"/>
    </row>
    <row r="529">
      <c r="A529" s="10"/>
      <c r="B529" s="10"/>
      <c r="C529" s="10"/>
      <c r="F529" s="9"/>
    </row>
    <row r="530">
      <c r="A530" s="10"/>
      <c r="B530" s="10"/>
      <c r="C530" s="10"/>
      <c r="F530" s="9"/>
    </row>
    <row r="531">
      <c r="A531" s="10"/>
      <c r="B531" s="10"/>
      <c r="C531" s="10"/>
      <c r="F531" s="9"/>
    </row>
    <row r="532">
      <c r="A532" s="10"/>
      <c r="B532" s="10"/>
      <c r="C532" s="10"/>
      <c r="F532" s="9"/>
    </row>
    <row r="533">
      <c r="A533" s="10"/>
      <c r="B533" s="10"/>
      <c r="C533" s="10"/>
      <c r="F533" s="9"/>
    </row>
    <row r="534">
      <c r="A534" s="10"/>
      <c r="B534" s="10"/>
      <c r="C534" s="10"/>
      <c r="F534" s="9"/>
    </row>
    <row r="535">
      <c r="A535" s="10"/>
      <c r="B535" s="10"/>
      <c r="C535" s="10"/>
      <c r="F535" s="9"/>
    </row>
    <row r="536">
      <c r="A536" s="10"/>
      <c r="B536" s="10"/>
      <c r="C536" s="10"/>
      <c r="F536" s="9"/>
    </row>
    <row r="537">
      <c r="A537" s="10"/>
      <c r="B537" s="10"/>
      <c r="C537" s="10"/>
      <c r="F537" s="9"/>
    </row>
    <row r="538">
      <c r="A538" s="10"/>
      <c r="B538" s="10"/>
      <c r="C538" s="10"/>
      <c r="F538" s="9"/>
    </row>
    <row r="539">
      <c r="A539" s="10"/>
      <c r="B539" s="10"/>
      <c r="C539" s="10"/>
      <c r="F539" s="9"/>
    </row>
    <row r="540">
      <c r="A540" s="10"/>
      <c r="B540" s="10"/>
      <c r="C540" s="10"/>
      <c r="F540" s="9"/>
    </row>
    <row r="541">
      <c r="A541" s="10"/>
      <c r="B541" s="10"/>
      <c r="C541" s="10"/>
      <c r="F541" s="9"/>
    </row>
    <row r="542">
      <c r="A542" s="10"/>
      <c r="B542" s="10"/>
      <c r="C542" s="10"/>
      <c r="F542" s="9"/>
    </row>
    <row r="543">
      <c r="A543" s="10"/>
      <c r="B543" s="10"/>
      <c r="C543" s="10"/>
      <c r="F543" s="9"/>
    </row>
    <row r="544">
      <c r="A544" s="10"/>
      <c r="B544" s="10"/>
      <c r="C544" s="10"/>
      <c r="F544" s="9"/>
    </row>
    <row r="545">
      <c r="A545" s="10"/>
      <c r="B545" s="10"/>
      <c r="C545" s="10"/>
      <c r="F545" s="9"/>
    </row>
    <row r="546">
      <c r="A546" s="10"/>
      <c r="B546" s="10"/>
      <c r="C546" s="10"/>
      <c r="F546" s="9"/>
    </row>
    <row r="547">
      <c r="A547" s="10"/>
      <c r="B547" s="10"/>
      <c r="C547" s="10"/>
      <c r="F547" s="9"/>
    </row>
    <row r="548">
      <c r="A548" s="10"/>
      <c r="B548" s="10"/>
      <c r="C548" s="10"/>
      <c r="F548" s="9"/>
    </row>
    <row r="549">
      <c r="A549" s="10"/>
      <c r="B549" s="10"/>
      <c r="C549" s="10"/>
      <c r="F549" s="9"/>
    </row>
    <row r="550">
      <c r="A550" s="10"/>
      <c r="B550" s="10"/>
      <c r="C550" s="10"/>
      <c r="F550" s="9"/>
    </row>
    <row r="551">
      <c r="A551" s="10"/>
      <c r="B551" s="10"/>
      <c r="C551" s="10"/>
      <c r="F551" s="9"/>
    </row>
    <row r="552">
      <c r="A552" s="10"/>
      <c r="B552" s="10"/>
      <c r="C552" s="10"/>
      <c r="F552" s="9"/>
    </row>
    <row r="553">
      <c r="A553" s="10"/>
      <c r="B553" s="10"/>
      <c r="C553" s="10"/>
      <c r="F553" s="9"/>
    </row>
    <row r="554">
      <c r="A554" s="10"/>
      <c r="B554" s="10"/>
      <c r="C554" s="10"/>
      <c r="F554" s="9"/>
    </row>
    <row r="555">
      <c r="A555" s="10"/>
      <c r="B555" s="10"/>
      <c r="C555" s="10"/>
      <c r="F555" s="9"/>
    </row>
    <row r="556">
      <c r="A556" s="10"/>
      <c r="B556" s="10"/>
      <c r="C556" s="10"/>
      <c r="F556" s="9"/>
    </row>
    <row r="557">
      <c r="A557" s="10"/>
      <c r="B557" s="10"/>
      <c r="C557" s="10"/>
      <c r="F557" s="9"/>
    </row>
    <row r="558">
      <c r="A558" s="10"/>
      <c r="B558" s="10"/>
      <c r="C558" s="10"/>
      <c r="F558" s="9"/>
    </row>
    <row r="559">
      <c r="A559" s="10"/>
      <c r="B559" s="10"/>
      <c r="C559" s="10"/>
      <c r="F559" s="9"/>
    </row>
    <row r="560">
      <c r="A560" s="10"/>
      <c r="B560" s="10"/>
      <c r="C560" s="10"/>
      <c r="F560" s="9"/>
    </row>
    <row r="561">
      <c r="A561" s="10"/>
      <c r="B561" s="10"/>
      <c r="C561" s="10"/>
      <c r="F561" s="9"/>
    </row>
    <row r="562">
      <c r="A562" s="10"/>
      <c r="B562" s="10"/>
      <c r="C562" s="10"/>
      <c r="F562" s="9"/>
    </row>
    <row r="563">
      <c r="A563" s="10"/>
      <c r="B563" s="10"/>
      <c r="C563" s="10"/>
      <c r="F563" s="9"/>
    </row>
    <row r="564">
      <c r="A564" s="10"/>
      <c r="B564" s="10"/>
      <c r="C564" s="10"/>
      <c r="F564" s="9"/>
    </row>
    <row r="565">
      <c r="A565" s="10"/>
      <c r="B565" s="10"/>
      <c r="C565" s="10"/>
      <c r="F565" s="9"/>
    </row>
    <row r="566">
      <c r="A566" s="10"/>
      <c r="B566" s="10"/>
      <c r="C566" s="10"/>
      <c r="F566" s="9"/>
    </row>
    <row r="567">
      <c r="A567" s="10"/>
      <c r="B567" s="10"/>
      <c r="C567" s="10"/>
      <c r="F567" s="9"/>
    </row>
    <row r="568">
      <c r="A568" s="10"/>
      <c r="B568" s="10"/>
      <c r="C568" s="10"/>
      <c r="F568" s="9"/>
    </row>
    <row r="569">
      <c r="A569" s="10"/>
      <c r="B569" s="10"/>
      <c r="C569" s="10"/>
      <c r="F569" s="9"/>
    </row>
    <row r="570">
      <c r="A570" s="10"/>
      <c r="B570" s="10"/>
      <c r="C570" s="10"/>
      <c r="F570" s="9"/>
    </row>
    <row r="571">
      <c r="A571" s="10"/>
      <c r="B571" s="10"/>
      <c r="C571" s="10"/>
      <c r="F571" s="9"/>
    </row>
    <row r="572">
      <c r="A572" s="10"/>
      <c r="B572" s="10"/>
      <c r="C572" s="10"/>
      <c r="F572" s="9"/>
    </row>
    <row r="573">
      <c r="A573" s="10"/>
      <c r="B573" s="10"/>
      <c r="C573" s="10"/>
      <c r="F573" s="9"/>
    </row>
    <row r="574">
      <c r="A574" s="10"/>
      <c r="B574" s="10"/>
      <c r="C574" s="10"/>
      <c r="F574" s="9"/>
    </row>
    <row r="575">
      <c r="A575" s="10"/>
      <c r="B575" s="10"/>
      <c r="C575" s="10"/>
      <c r="F575" s="9"/>
    </row>
    <row r="576">
      <c r="A576" s="10"/>
      <c r="B576" s="10"/>
      <c r="C576" s="10"/>
      <c r="F576" s="9"/>
    </row>
    <row r="577">
      <c r="A577" s="10"/>
      <c r="B577" s="10"/>
      <c r="C577" s="10"/>
      <c r="F577" s="9"/>
    </row>
    <row r="578">
      <c r="A578" s="10"/>
      <c r="B578" s="10"/>
      <c r="C578" s="10"/>
      <c r="F578" s="9"/>
    </row>
    <row r="579">
      <c r="A579" s="10"/>
      <c r="B579" s="10"/>
      <c r="C579" s="10"/>
      <c r="F579" s="9"/>
    </row>
    <row r="580">
      <c r="A580" s="10"/>
      <c r="B580" s="10"/>
      <c r="C580" s="10"/>
      <c r="F580" s="9"/>
    </row>
    <row r="581">
      <c r="A581" s="10"/>
      <c r="B581" s="10"/>
      <c r="C581" s="10"/>
      <c r="F581" s="9"/>
    </row>
    <row r="582">
      <c r="A582" s="10"/>
      <c r="B582" s="10"/>
      <c r="C582" s="10"/>
      <c r="F582" s="9"/>
    </row>
    <row r="583">
      <c r="A583" s="10"/>
      <c r="B583" s="10"/>
      <c r="C583" s="10"/>
      <c r="F583" s="9"/>
    </row>
    <row r="584">
      <c r="A584" s="10"/>
      <c r="B584" s="10"/>
      <c r="C584" s="10"/>
      <c r="F584" s="9"/>
    </row>
    <row r="585">
      <c r="A585" s="10"/>
      <c r="B585" s="10"/>
      <c r="C585" s="10"/>
      <c r="F585" s="9"/>
    </row>
    <row r="586">
      <c r="A586" s="10"/>
      <c r="B586" s="10"/>
      <c r="C586" s="10"/>
      <c r="F586" s="9"/>
    </row>
    <row r="587">
      <c r="A587" s="10"/>
      <c r="B587" s="10"/>
      <c r="C587" s="10"/>
      <c r="F587" s="9"/>
    </row>
    <row r="588">
      <c r="A588" s="10"/>
      <c r="B588" s="10"/>
      <c r="C588" s="10"/>
      <c r="F588" s="9"/>
    </row>
    <row r="589">
      <c r="A589" s="10"/>
      <c r="B589" s="10"/>
      <c r="C589" s="10"/>
      <c r="F589" s="9"/>
    </row>
    <row r="590">
      <c r="A590" s="10"/>
      <c r="B590" s="10"/>
      <c r="C590" s="10"/>
      <c r="F590" s="9"/>
    </row>
    <row r="591">
      <c r="A591" s="10"/>
      <c r="B591" s="10"/>
      <c r="C591" s="10"/>
      <c r="F591" s="9"/>
    </row>
    <row r="592">
      <c r="A592" s="10"/>
      <c r="B592" s="10"/>
      <c r="C592" s="10"/>
      <c r="F592" s="9"/>
    </row>
    <row r="593">
      <c r="A593" s="10"/>
      <c r="B593" s="10"/>
      <c r="C593" s="10"/>
      <c r="F593" s="9"/>
    </row>
    <row r="594">
      <c r="A594" s="10"/>
      <c r="B594" s="10"/>
      <c r="C594" s="10"/>
      <c r="F594" s="9"/>
    </row>
    <row r="595">
      <c r="A595" s="10"/>
      <c r="B595" s="10"/>
      <c r="C595" s="10"/>
      <c r="F595" s="9"/>
    </row>
    <row r="596">
      <c r="A596" s="10"/>
      <c r="B596" s="10"/>
      <c r="C596" s="10"/>
      <c r="F596" s="9"/>
    </row>
    <row r="597">
      <c r="A597" s="10"/>
      <c r="B597" s="10"/>
      <c r="C597" s="10"/>
      <c r="F597" s="9"/>
    </row>
    <row r="598">
      <c r="A598" s="10"/>
      <c r="B598" s="10"/>
      <c r="C598" s="10"/>
      <c r="F598" s="9"/>
    </row>
    <row r="599">
      <c r="A599" s="10"/>
      <c r="B599" s="10"/>
      <c r="C599" s="10"/>
      <c r="F599" s="9"/>
    </row>
    <row r="600">
      <c r="A600" s="10"/>
      <c r="B600" s="10"/>
      <c r="C600" s="10"/>
      <c r="F600" s="9"/>
    </row>
    <row r="601">
      <c r="A601" s="10"/>
      <c r="B601" s="10"/>
      <c r="C601" s="10"/>
      <c r="F601" s="9"/>
    </row>
    <row r="602">
      <c r="A602" s="10"/>
      <c r="B602" s="10"/>
      <c r="C602" s="10"/>
      <c r="F602" s="9"/>
    </row>
    <row r="603">
      <c r="A603" s="10"/>
      <c r="B603" s="10"/>
      <c r="C603" s="10"/>
      <c r="F603" s="9"/>
    </row>
    <row r="604">
      <c r="A604" s="10"/>
      <c r="B604" s="10"/>
      <c r="C604" s="10"/>
      <c r="F604" s="9"/>
    </row>
    <row r="605">
      <c r="A605" s="10"/>
      <c r="B605" s="10"/>
      <c r="C605" s="10"/>
      <c r="F605" s="9"/>
    </row>
    <row r="606">
      <c r="A606" s="10"/>
      <c r="B606" s="10"/>
      <c r="C606" s="10"/>
      <c r="F606" s="9"/>
    </row>
    <row r="607">
      <c r="A607" s="10"/>
      <c r="B607" s="10"/>
      <c r="C607" s="10"/>
      <c r="F607" s="9"/>
    </row>
    <row r="608">
      <c r="A608" s="10"/>
      <c r="B608" s="10"/>
      <c r="C608" s="10"/>
      <c r="F608" s="9"/>
    </row>
    <row r="609">
      <c r="A609" s="10"/>
      <c r="B609" s="10"/>
      <c r="C609" s="10"/>
      <c r="F609" s="9"/>
    </row>
    <row r="610">
      <c r="A610" s="10"/>
      <c r="B610" s="10"/>
      <c r="C610" s="10"/>
      <c r="F610" s="9"/>
    </row>
    <row r="611">
      <c r="A611" s="10"/>
      <c r="B611" s="10"/>
      <c r="C611" s="10"/>
      <c r="F611" s="9"/>
    </row>
    <row r="612">
      <c r="A612" s="10"/>
      <c r="B612" s="10"/>
      <c r="C612" s="10"/>
      <c r="F612" s="9"/>
    </row>
    <row r="613">
      <c r="A613" s="10"/>
      <c r="B613" s="10"/>
      <c r="C613" s="10"/>
      <c r="F613" s="9"/>
    </row>
    <row r="614">
      <c r="A614" s="10"/>
      <c r="B614" s="10"/>
      <c r="C614" s="10"/>
      <c r="F614" s="9"/>
    </row>
    <row r="615">
      <c r="A615" s="10"/>
      <c r="B615" s="10"/>
      <c r="C615" s="10"/>
      <c r="F615" s="9"/>
    </row>
    <row r="616">
      <c r="A616" s="10"/>
      <c r="B616" s="10"/>
      <c r="C616" s="10"/>
      <c r="F616" s="9"/>
    </row>
    <row r="617">
      <c r="A617" s="10"/>
      <c r="B617" s="10"/>
      <c r="C617" s="10"/>
      <c r="F617" s="9"/>
    </row>
    <row r="618">
      <c r="A618" s="10"/>
      <c r="B618" s="10"/>
      <c r="C618" s="10"/>
      <c r="F618" s="9"/>
    </row>
    <row r="619">
      <c r="A619" s="10"/>
      <c r="B619" s="10"/>
      <c r="C619" s="10"/>
      <c r="F619" s="9"/>
    </row>
    <row r="620">
      <c r="A620" s="10"/>
      <c r="B620" s="10"/>
      <c r="C620" s="10"/>
      <c r="F620" s="9"/>
    </row>
    <row r="621">
      <c r="A621" s="10"/>
      <c r="B621" s="10"/>
      <c r="C621" s="10"/>
      <c r="F621" s="9"/>
    </row>
    <row r="622">
      <c r="A622" s="10"/>
      <c r="B622" s="10"/>
      <c r="C622" s="10"/>
      <c r="F622" s="9"/>
    </row>
    <row r="623">
      <c r="A623" s="10"/>
      <c r="B623" s="10"/>
      <c r="C623" s="10"/>
      <c r="F623" s="9"/>
    </row>
    <row r="624">
      <c r="A624" s="10"/>
      <c r="B624" s="10"/>
      <c r="C624" s="10"/>
      <c r="F624" s="9"/>
    </row>
    <row r="625">
      <c r="A625" s="10"/>
      <c r="B625" s="10"/>
      <c r="C625" s="10"/>
      <c r="F625" s="9"/>
    </row>
    <row r="626">
      <c r="A626" s="10"/>
      <c r="B626" s="10"/>
      <c r="C626" s="10"/>
      <c r="F626" s="9"/>
    </row>
    <row r="627">
      <c r="A627" s="10"/>
      <c r="B627" s="10"/>
      <c r="C627" s="10"/>
      <c r="F627" s="9"/>
    </row>
    <row r="628">
      <c r="A628" s="10"/>
      <c r="B628" s="10"/>
      <c r="C628" s="10"/>
      <c r="F628" s="9"/>
    </row>
    <row r="629">
      <c r="A629" s="10"/>
      <c r="B629" s="10"/>
      <c r="C629" s="10"/>
      <c r="F629" s="9"/>
    </row>
    <row r="630">
      <c r="A630" s="10"/>
      <c r="B630" s="10"/>
      <c r="C630" s="10"/>
      <c r="F630" s="9"/>
    </row>
    <row r="631">
      <c r="A631" s="10"/>
      <c r="B631" s="10"/>
      <c r="C631" s="10"/>
      <c r="F631" s="9"/>
    </row>
    <row r="632">
      <c r="A632" s="10"/>
      <c r="B632" s="10"/>
      <c r="C632" s="10"/>
      <c r="F632" s="9"/>
    </row>
    <row r="633">
      <c r="A633" s="10"/>
      <c r="B633" s="10"/>
      <c r="C633" s="10"/>
      <c r="F633" s="9"/>
    </row>
    <row r="634">
      <c r="A634" s="10"/>
      <c r="B634" s="10"/>
      <c r="C634" s="10"/>
      <c r="F634" s="9"/>
    </row>
    <row r="635">
      <c r="A635" s="10"/>
      <c r="B635" s="10"/>
      <c r="C635" s="10"/>
      <c r="F635" s="9"/>
    </row>
    <row r="636">
      <c r="A636" s="10"/>
      <c r="B636" s="10"/>
      <c r="C636" s="10"/>
      <c r="F636" s="9"/>
    </row>
    <row r="637">
      <c r="A637" s="10"/>
      <c r="B637" s="10"/>
      <c r="C637" s="10"/>
      <c r="F637" s="9"/>
    </row>
    <row r="638">
      <c r="A638" s="10"/>
      <c r="B638" s="10"/>
      <c r="C638" s="10"/>
      <c r="F638" s="9"/>
    </row>
    <row r="639">
      <c r="A639" s="10"/>
      <c r="B639" s="10"/>
      <c r="C639" s="10"/>
      <c r="F639" s="9"/>
    </row>
    <row r="640">
      <c r="A640" s="10"/>
      <c r="B640" s="10"/>
      <c r="C640" s="10"/>
      <c r="F640" s="9"/>
    </row>
    <row r="641">
      <c r="A641" s="10"/>
      <c r="B641" s="10"/>
      <c r="C641" s="10"/>
      <c r="F641" s="9"/>
    </row>
    <row r="642">
      <c r="A642" s="10"/>
      <c r="B642" s="10"/>
      <c r="C642" s="10"/>
      <c r="F642" s="9"/>
    </row>
    <row r="643">
      <c r="A643" s="10"/>
      <c r="B643" s="10"/>
      <c r="C643" s="10"/>
      <c r="F643" s="9"/>
    </row>
    <row r="644">
      <c r="A644" s="10"/>
      <c r="B644" s="10"/>
      <c r="C644" s="10"/>
      <c r="F644" s="9"/>
    </row>
    <row r="645">
      <c r="A645" s="10"/>
      <c r="B645" s="10"/>
      <c r="C645" s="10"/>
      <c r="F645" s="9"/>
    </row>
    <row r="646">
      <c r="A646" s="10"/>
      <c r="B646" s="10"/>
      <c r="C646" s="10"/>
      <c r="F646" s="9"/>
    </row>
    <row r="647">
      <c r="A647" s="10"/>
      <c r="B647" s="10"/>
      <c r="C647" s="10"/>
      <c r="F647" s="9"/>
    </row>
    <row r="648">
      <c r="A648" s="10"/>
      <c r="B648" s="10"/>
      <c r="C648" s="10"/>
      <c r="F648" s="9"/>
    </row>
    <row r="649">
      <c r="A649" s="10"/>
      <c r="B649" s="10"/>
      <c r="C649" s="10"/>
      <c r="F649" s="9"/>
    </row>
    <row r="650">
      <c r="A650" s="10"/>
      <c r="B650" s="10"/>
      <c r="C650" s="10"/>
      <c r="F650" s="9"/>
    </row>
    <row r="651">
      <c r="A651" s="10"/>
      <c r="B651" s="10"/>
      <c r="C651" s="10"/>
      <c r="F651" s="9"/>
    </row>
    <row r="652">
      <c r="A652" s="10"/>
      <c r="B652" s="10"/>
      <c r="C652" s="10"/>
      <c r="F652" s="9"/>
    </row>
    <row r="653">
      <c r="A653" s="10"/>
      <c r="B653" s="10"/>
      <c r="C653" s="10"/>
      <c r="F653" s="9"/>
    </row>
    <row r="654">
      <c r="A654" s="10"/>
      <c r="B654" s="10"/>
      <c r="C654" s="10"/>
      <c r="F654" s="9"/>
    </row>
    <row r="655">
      <c r="A655" s="10"/>
      <c r="B655" s="10"/>
      <c r="C655" s="10"/>
      <c r="F655" s="9"/>
    </row>
    <row r="656">
      <c r="A656" s="10"/>
      <c r="B656" s="10"/>
      <c r="C656" s="10"/>
      <c r="F656" s="9"/>
    </row>
    <row r="657">
      <c r="A657" s="10"/>
      <c r="B657" s="10"/>
      <c r="C657" s="10"/>
      <c r="F657" s="9"/>
    </row>
    <row r="658">
      <c r="A658" s="10"/>
      <c r="B658" s="10"/>
      <c r="C658" s="10"/>
      <c r="F658" s="9"/>
    </row>
    <row r="659">
      <c r="A659" s="10"/>
      <c r="B659" s="10"/>
      <c r="C659" s="10"/>
      <c r="F659" s="9"/>
    </row>
    <row r="660">
      <c r="A660" s="10"/>
      <c r="B660" s="10"/>
      <c r="C660" s="10"/>
      <c r="F660" s="9"/>
    </row>
    <row r="661">
      <c r="A661" s="10"/>
      <c r="B661" s="10"/>
      <c r="C661" s="10"/>
      <c r="F661" s="9"/>
    </row>
    <row r="662">
      <c r="A662" s="10"/>
      <c r="B662" s="10"/>
      <c r="C662" s="10"/>
      <c r="F662" s="9"/>
    </row>
    <row r="663">
      <c r="A663" s="10"/>
      <c r="B663" s="10"/>
      <c r="C663" s="10"/>
      <c r="F663" s="9"/>
    </row>
    <row r="664">
      <c r="A664" s="10"/>
      <c r="B664" s="10"/>
      <c r="C664" s="10"/>
      <c r="F664" s="9"/>
    </row>
    <row r="665">
      <c r="A665" s="10"/>
      <c r="B665" s="10"/>
      <c r="C665" s="10"/>
      <c r="F665" s="9"/>
    </row>
    <row r="666">
      <c r="A666" s="10"/>
      <c r="B666" s="10"/>
      <c r="C666" s="10"/>
      <c r="F666" s="9"/>
    </row>
    <row r="667">
      <c r="A667" s="10"/>
      <c r="B667" s="10"/>
      <c r="C667" s="10"/>
      <c r="F667" s="9"/>
    </row>
    <row r="668">
      <c r="A668" s="10"/>
      <c r="B668" s="10"/>
      <c r="C668" s="10"/>
      <c r="F668" s="9"/>
    </row>
    <row r="669">
      <c r="A669" s="10"/>
      <c r="B669" s="10"/>
      <c r="C669" s="10"/>
      <c r="F669" s="9"/>
    </row>
    <row r="670">
      <c r="A670" s="10"/>
      <c r="B670" s="10"/>
      <c r="C670" s="10"/>
      <c r="F670" s="9"/>
    </row>
    <row r="671">
      <c r="A671" s="10"/>
      <c r="B671" s="10"/>
      <c r="C671" s="10"/>
      <c r="F671" s="9"/>
    </row>
    <row r="672">
      <c r="A672" s="10"/>
      <c r="B672" s="10"/>
      <c r="C672" s="10"/>
      <c r="F672" s="9"/>
    </row>
    <row r="673">
      <c r="A673" s="10"/>
      <c r="B673" s="10"/>
      <c r="C673" s="10"/>
      <c r="F673" s="9"/>
    </row>
    <row r="674">
      <c r="A674" s="10"/>
      <c r="B674" s="10"/>
      <c r="C674" s="10"/>
      <c r="F674" s="9"/>
    </row>
    <row r="675">
      <c r="A675" s="10"/>
      <c r="B675" s="10"/>
      <c r="C675" s="10"/>
      <c r="F675" s="9"/>
    </row>
    <row r="676">
      <c r="A676" s="10"/>
      <c r="B676" s="10"/>
      <c r="C676" s="10"/>
      <c r="F676" s="9"/>
    </row>
    <row r="677">
      <c r="A677" s="10"/>
      <c r="B677" s="10"/>
      <c r="C677" s="10"/>
      <c r="F677" s="9"/>
    </row>
    <row r="678">
      <c r="A678" s="10"/>
      <c r="B678" s="10"/>
      <c r="C678" s="10"/>
      <c r="F678" s="9"/>
    </row>
    <row r="679">
      <c r="A679" s="10"/>
      <c r="B679" s="10"/>
      <c r="C679" s="10"/>
      <c r="F679" s="9"/>
    </row>
    <row r="680">
      <c r="A680" s="10"/>
      <c r="B680" s="10"/>
      <c r="C680" s="10"/>
      <c r="F680" s="9"/>
    </row>
    <row r="681">
      <c r="A681" s="10"/>
      <c r="B681" s="10"/>
      <c r="C681" s="10"/>
      <c r="F681" s="9"/>
    </row>
    <row r="682">
      <c r="A682" s="10"/>
      <c r="B682" s="10"/>
      <c r="C682" s="10"/>
      <c r="F682" s="9"/>
    </row>
    <row r="683">
      <c r="A683" s="10"/>
      <c r="B683" s="10"/>
      <c r="C683" s="10"/>
      <c r="F683" s="9"/>
    </row>
    <row r="684">
      <c r="A684" s="10"/>
      <c r="B684" s="10"/>
      <c r="C684" s="10"/>
      <c r="F684" s="9"/>
    </row>
    <row r="685">
      <c r="A685" s="10"/>
      <c r="B685" s="10"/>
      <c r="C685" s="10"/>
      <c r="F685" s="9"/>
    </row>
    <row r="686">
      <c r="A686" s="10"/>
      <c r="B686" s="10"/>
      <c r="C686" s="10"/>
      <c r="F686" s="9"/>
    </row>
    <row r="687">
      <c r="A687" s="10"/>
      <c r="B687" s="10"/>
      <c r="C687" s="10"/>
      <c r="F687" s="9"/>
    </row>
    <row r="688">
      <c r="A688" s="10"/>
      <c r="B688" s="10"/>
      <c r="C688" s="10"/>
      <c r="F688" s="9"/>
    </row>
    <row r="689">
      <c r="A689" s="10"/>
      <c r="B689" s="10"/>
      <c r="C689" s="10"/>
      <c r="F689" s="9"/>
    </row>
    <row r="690">
      <c r="A690" s="10"/>
      <c r="B690" s="10"/>
      <c r="C690" s="10"/>
      <c r="F690" s="9"/>
    </row>
    <row r="691">
      <c r="A691" s="10"/>
      <c r="B691" s="10"/>
      <c r="C691" s="10"/>
      <c r="F691" s="9"/>
    </row>
    <row r="692">
      <c r="A692" s="10"/>
      <c r="B692" s="10"/>
      <c r="C692" s="10"/>
      <c r="F692" s="9"/>
    </row>
    <row r="693">
      <c r="A693" s="10"/>
      <c r="B693" s="10"/>
      <c r="C693" s="10"/>
      <c r="F693" s="9"/>
    </row>
    <row r="694">
      <c r="A694" s="10"/>
      <c r="B694" s="10"/>
      <c r="C694" s="10"/>
      <c r="F694" s="9"/>
    </row>
    <row r="695">
      <c r="A695" s="10"/>
      <c r="B695" s="10"/>
      <c r="C695" s="10"/>
      <c r="F695" s="9"/>
    </row>
    <row r="696">
      <c r="A696" s="10"/>
      <c r="B696" s="10"/>
      <c r="C696" s="10"/>
      <c r="F696" s="9"/>
    </row>
    <row r="697">
      <c r="A697" s="10"/>
      <c r="B697" s="10"/>
      <c r="C697" s="10"/>
      <c r="F697" s="9"/>
    </row>
    <row r="698">
      <c r="A698" s="10"/>
      <c r="B698" s="10"/>
      <c r="C698" s="10"/>
      <c r="F698" s="9"/>
    </row>
    <row r="699">
      <c r="A699" s="10"/>
      <c r="B699" s="10"/>
      <c r="C699" s="10"/>
      <c r="F699" s="9"/>
    </row>
    <row r="700">
      <c r="A700" s="10"/>
      <c r="B700" s="10"/>
      <c r="C700" s="10"/>
      <c r="F700" s="9"/>
    </row>
    <row r="701">
      <c r="A701" s="10"/>
      <c r="B701" s="10"/>
      <c r="C701" s="10"/>
      <c r="F701" s="9"/>
    </row>
    <row r="702">
      <c r="A702" s="10"/>
      <c r="B702" s="10"/>
      <c r="C702" s="10"/>
      <c r="F702" s="9"/>
    </row>
    <row r="703">
      <c r="A703" s="10"/>
      <c r="B703" s="10"/>
      <c r="C703" s="10"/>
      <c r="F703" s="9"/>
    </row>
    <row r="704">
      <c r="A704" s="10"/>
      <c r="B704" s="10"/>
      <c r="C704" s="10"/>
      <c r="F704" s="9"/>
    </row>
    <row r="705">
      <c r="A705" s="10"/>
      <c r="B705" s="10"/>
      <c r="C705" s="10"/>
      <c r="F705" s="9"/>
    </row>
    <row r="706">
      <c r="A706" s="10"/>
      <c r="B706" s="10"/>
      <c r="C706" s="10"/>
      <c r="F706" s="9"/>
    </row>
    <row r="707">
      <c r="A707" s="10"/>
      <c r="B707" s="10"/>
      <c r="C707" s="10"/>
      <c r="F707" s="9"/>
    </row>
    <row r="708">
      <c r="A708" s="10"/>
      <c r="B708" s="10"/>
      <c r="C708" s="10"/>
      <c r="F708" s="9"/>
    </row>
    <row r="709">
      <c r="A709" s="10"/>
      <c r="B709" s="10"/>
      <c r="C709" s="10"/>
      <c r="F709" s="9"/>
    </row>
    <row r="710">
      <c r="A710" s="10"/>
      <c r="B710" s="10"/>
      <c r="C710" s="10"/>
      <c r="F710" s="9"/>
    </row>
    <row r="711">
      <c r="A711" s="10"/>
      <c r="B711" s="10"/>
      <c r="C711" s="10"/>
      <c r="F711" s="9"/>
    </row>
    <row r="712">
      <c r="A712" s="10"/>
      <c r="B712" s="10"/>
      <c r="C712" s="10"/>
      <c r="F712" s="9"/>
    </row>
    <row r="713">
      <c r="A713" s="10"/>
      <c r="B713" s="10"/>
      <c r="C713" s="10"/>
      <c r="F713" s="9"/>
    </row>
    <row r="714">
      <c r="A714" s="10"/>
      <c r="B714" s="10"/>
      <c r="C714" s="10"/>
      <c r="F714" s="9"/>
    </row>
    <row r="715">
      <c r="A715" s="10"/>
      <c r="B715" s="10"/>
      <c r="C715" s="10"/>
      <c r="F715" s="9"/>
    </row>
    <row r="716">
      <c r="A716" s="10"/>
      <c r="B716" s="10"/>
      <c r="C716" s="10"/>
      <c r="F716" s="9"/>
    </row>
    <row r="717">
      <c r="A717" s="10"/>
      <c r="B717" s="10"/>
      <c r="C717" s="10"/>
      <c r="F717" s="9"/>
    </row>
    <row r="718">
      <c r="A718" s="10"/>
      <c r="B718" s="10"/>
      <c r="C718" s="10"/>
      <c r="F718" s="9"/>
    </row>
    <row r="719">
      <c r="A719" s="10"/>
      <c r="B719" s="10"/>
      <c r="C719" s="10"/>
      <c r="F719" s="9"/>
    </row>
    <row r="720">
      <c r="A720" s="10"/>
      <c r="B720" s="10"/>
      <c r="C720" s="10"/>
      <c r="F720" s="9"/>
    </row>
    <row r="721">
      <c r="A721" s="10"/>
      <c r="B721" s="10"/>
      <c r="C721" s="10"/>
      <c r="F721" s="9"/>
    </row>
    <row r="722">
      <c r="A722" s="10"/>
      <c r="B722" s="10"/>
      <c r="C722" s="10"/>
      <c r="F722" s="9"/>
    </row>
    <row r="723">
      <c r="A723" s="10"/>
      <c r="B723" s="10"/>
      <c r="C723" s="10"/>
      <c r="F723" s="9"/>
    </row>
    <row r="724">
      <c r="A724" s="10"/>
      <c r="B724" s="10"/>
      <c r="C724" s="10"/>
      <c r="F724" s="9"/>
    </row>
    <row r="725">
      <c r="A725" s="10"/>
      <c r="B725" s="10"/>
      <c r="C725" s="10"/>
      <c r="F725" s="9"/>
    </row>
    <row r="726">
      <c r="A726" s="10"/>
      <c r="B726" s="10"/>
      <c r="C726" s="10"/>
      <c r="F726" s="9"/>
    </row>
    <row r="727">
      <c r="A727" s="10"/>
      <c r="B727" s="10"/>
      <c r="C727" s="10"/>
      <c r="F727" s="9"/>
    </row>
    <row r="728">
      <c r="A728" s="10"/>
      <c r="B728" s="10"/>
      <c r="C728" s="10"/>
      <c r="F728" s="9"/>
    </row>
    <row r="729">
      <c r="A729" s="10"/>
      <c r="B729" s="10"/>
      <c r="C729" s="10"/>
      <c r="F729" s="9"/>
    </row>
    <row r="730">
      <c r="A730" s="10"/>
      <c r="B730" s="10"/>
      <c r="C730" s="10"/>
      <c r="F730" s="9"/>
    </row>
    <row r="731">
      <c r="A731" s="10"/>
      <c r="B731" s="10"/>
      <c r="C731" s="10"/>
      <c r="F731" s="9"/>
    </row>
    <row r="732">
      <c r="A732" s="10"/>
      <c r="B732" s="10"/>
      <c r="C732" s="10"/>
      <c r="F732" s="9"/>
    </row>
    <row r="733">
      <c r="A733" s="10"/>
      <c r="B733" s="10"/>
      <c r="C733" s="10"/>
      <c r="F733" s="9"/>
    </row>
    <row r="734">
      <c r="A734" s="10"/>
      <c r="B734" s="10"/>
      <c r="C734" s="10"/>
      <c r="F734" s="9"/>
    </row>
    <row r="735">
      <c r="A735" s="10"/>
      <c r="B735" s="10"/>
      <c r="C735" s="10"/>
      <c r="F735" s="9"/>
    </row>
    <row r="736">
      <c r="A736" s="10"/>
      <c r="B736" s="10"/>
      <c r="C736" s="10"/>
      <c r="F736" s="9"/>
    </row>
    <row r="737">
      <c r="A737" s="10"/>
      <c r="B737" s="10"/>
      <c r="C737" s="10"/>
      <c r="F737" s="9"/>
    </row>
    <row r="738">
      <c r="A738" s="10"/>
      <c r="B738" s="10"/>
      <c r="C738" s="10"/>
      <c r="F738" s="9"/>
    </row>
    <row r="739">
      <c r="A739" s="10"/>
      <c r="B739" s="10"/>
      <c r="C739" s="10"/>
      <c r="F739" s="9"/>
    </row>
    <row r="740">
      <c r="A740" s="10"/>
      <c r="B740" s="10"/>
      <c r="C740" s="10"/>
      <c r="F740" s="9"/>
    </row>
    <row r="741">
      <c r="A741" s="10"/>
      <c r="B741" s="10"/>
      <c r="C741" s="10"/>
      <c r="F741" s="9"/>
    </row>
    <row r="742">
      <c r="A742" s="10"/>
      <c r="B742" s="10"/>
      <c r="C742" s="10"/>
      <c r="F742" s="9"/>
    </row>
    <row r="743">
      <c r="A743" s="10"/>
      <c r="B743" s="10"/>
      <c r="C743" s="10"/>
      <c r="F743" s="9"/>
    </row>
    <row r="744">
      <c r="A744" s="10"/>
      <c r="B744" s="10"/>
      <c r="C744" s="10"/>
      <c r="F744" s="9"/>
    </row>
    <row r="745">
      <c r="A745" s="10"/>
      <c r="B745" s="10"/>
      <c r="C745" s="10"/>
      <c r="F745" s="9"/>
    </row>
    <row r="746">
      <c r="A746" s="10"/>
      <c r="B746" s="10"/>
      <c r="C746" s="10"/>
      <c r="F746" s="9"/>
    </row>
    <row r="747">
      <c r="A747" s="10"/>
      <c r="B747" s="10"/>
      <c r="C747" s="10"/>
      <c r="F747" s="9"/>
    </row>
    <row r="748">
      <c r="A748" s="10"/>
      <c r="B748" s="10"/>
      <c r="C748" s="10"/>
      <c r="F748" s="9"/>
    </row>
    <row r="749">
      <c r="A749" s="10"/>
      <c r="B749" s="10"/>
      <c r="C749" s="10"/>
      <c r="F749" s="9"/>
    </row>
    <row r="750">
      <c r="A750" s="10"/>
      <c r="B750" s="10"/>
      <c r="C750" s="10"/>
      <c r="F750" s="9"/>
    </row>
    <row r="751">
      <c r="A751" s="10"/>
      <c r="B751" s="10"/>
      <c r="C751" s="10"/>
      <c r="F751" s="9"/>
    </row>
    <row r="752">
      <c r="A752" s="10"/>
      <c r="B752" s="10"/>
      <c r="C752" s="10"/>
      <c r="F752" s="9"/>
    </row>
    <row r="753">
      <c r="A753" s="10"/>
      <c r="B753" s="10"/>
      <c r="C753" s="10"/>
      <c r="F753" s="9"/>
    </row>
    <row r="754">
      <c r="A754" s="10"/>
      <c r="B754" s="10"/>
      <c r="C754" s="10"/>
      <c r="F754" s="9"/>
    </row>
    <row r="755">
      <c r="A755" s="10"/>
      <c r="B755" s="10"/>
      <c r="C755" s="10"/>
      <c r="F755" s="9"/>
    </row>
    <row r="756">
      <c r="A756" s="10"/>
      <c r="B756" s="10"/>
      <c r="C756" s="10"/>
      <c r="F756" s="9"/>
    </row>
    <row r="757">
      <c r="A757" s="10"/>
      <c r="B757" s="10"/>
      <c r="C757" s="10"/>
      <c r="F757" s="9"/>
    </row>
    <row r="758">
      <c r="A758" s="10"/>
      <c r="B758" s="10"/>
      <c r="C758" s="10"/>
      <c r="F758" s="9"/>
    </row>
    <row r="759">
      <c r="A759" s="10"/>
      <c r="B759" s="10"/>
      <c r="C759" s="10"/>
      <c r="F759" s="9"/>
    </row>
    <row r="760">
      <c r="A760" s="10"/>
      <c r="B760" s="10"/>
      <c r="C760" s="10"/>
      <c r="F760" s="9"/>
    </row>
    <row r="761">
      <c r="A761" s="10"/>
      <c r="B761" s="10"/>
      <c r="C761" s="10"/>
      <c r="F761" s="9"/>
    </row>
    <row r="762">
      <c r="A762" s="10"/>
      <c r="B762" s="10"/>
      <c r="C762" s="10"/>
      <c r="F762" s="9"/>
    </row>
    <row r="763">
      <c r="A763" s="10"/>
      <c r="B763" s="10"/>
      <c r="C763" s="10"/>
      <c r="F763" s="9"/>
    </row>
    <row r="764">
      <c r="A764" s="10"/>
      <c r="B764" s="10"/>
      <c r="C764" s="10"/>
      <c r="F764" s="9"/>
    </row>
    <row r="765">
      <c r="A765" s="10"/>
      <c r="B765" s="10"/>
      <c r="C765" s="10"/>
      <c r="F765" s="9"/>
    </row>
    <row r="766">
      <c r="A766" s="10"/>
      <c r="B766" s="10"/>
      <c r="C766" s="10"/>
      <c r="F766" s="9"/>
    </row>
    <row r="767">
      <c r="A767" s="10"/>
      <c r="B767" s="10"/>
      <c r="C767" s="10"/>
      <c r="F767" s="9"/>
    </row>
    <row r="768">
      <c r="A768" s="10"/>
      <c r="B768" s="10"/>
      <c r="C768" s="10"/>
      <c r="F768" s="9"/>
    </row>
    <row r="769">
      <c r="A769" s="10"/>
      <c r="B769" s="10"/>
      <c r="C769" s="10"/>
      <c r="F769" s="9"/>
    </row>
    <row r="770">
      <c r="A770" s="10"/>
      <c r="B770" s="10"/>
      <c r="C770" s="10"/>
      <c r="F770" s="9"/>
    </row>
    <row r="771">
      <c r="A771" s="10"/>
      <c r="B771" s="10"/>
      <c r="C771" s="10"/>
      <c r="F771" s="9"/>
    </row>
    <row r="772">
      <c r="A772" s="10"/>
      <c r="B772" s="10"/>
      <c r="C772" s="10"/>
      <c r="F772" s="9"/>
    </row>
    <row r="773">
      <c r="A773" s="10"/>
      <c r="B773" s="10"/>
      <c r="C773" s="10"/>
      <c r="F773" s="9"/>
    </row>
    <row r="774">
      <c r="A774" s="10"/>
      <c r="B774" s="10"/>
      <c r="C774" s="10"/>
      <c r="F774" s="9"/>
    </row>
    <row r="775">
      <c r="A775" s="10"/>
      <c r="B775" s="10"/>
      <c r="C775" s="10"/>
      <c r="F775" s="9"/>
    </row>
    <row r="776">
      <c r="A776" s="10"/>
      <c r="B776" s="10"/>
      <c r="C776" s="10"/>
      <c r="F776" s="9"/>
    </row>
    <row r="777">
      <c r="A777" s="10"/>
      <c r="B777" s="10"/>
      <c r="C777" s="10"/>
      <c r="F777" s="9"/>
    </row>
    <row r="778">
      <c r="A778" s="10"/>
      <c r="B778" s="10"/>
      <c r="C778" s="10"/>
      <c r="F778" s="9"/>
    </row>
    <row r="779">
      <c r="A779" s="10"/>
      <c r="B779" s="10"/>
      <c r="C779" s="10"/>
      <c r="F779" s="9"/>
    </row>
    <row r="780">
      <c r="A780" s="10"/>
      <c r="B780" s="10"/>
      <c r="C780" s="10"/>
      <c r="F780" s="9"/>
    </row>
    <row r="781">
      <c r="A781" s="10"/>
      <c r="B781" s="10"/>
      <c r="C781" s="10"/>
      <c r="F781" s="9"/>
    </row>
    <row r="782">
      <c r="A782" s="10"/>
      <c r="B782" s="10"/>
      <c r="C782" s="10"/>
      <c r="F782" s="9"/>
    </row>
    <row r="783">
      <c r="A783" s="10"/>
      <c r="B783" s="10"/>
      <c r="C783" s="10"/>
      <c r="F783" s="9"/>
    </row>
    <row r="784">
      <c r="A784" s="10"/>
      <c r="B784" s="10"/>
      <c r="C784" s="10"/>
      <c r="F784" s="9"/>
    </row>
    <row r="785">
      <c r="A785" s="10"/>
      <c r="B785" s="10"/>
      <c r="C785" s="10"/>
      <c r="F785" s="9"/>
    </row>
    <row r="786">
      <c r="A786" s="10"/>
      <c r="B786" s="10"/>
      <c r="C786" s="10"/>
      <c r="F786" s="9"/>
    </row>
    <row r="787">
      <c r="A787" s="10"/>
      <c r="B787" s="10"/>
      <c r="C787" s="10"/>
      <c r="F787" s="9"/>
    </row>
    <row r="788">
      <c r="A788" s="10"/>
      <c r="B788" s="10"/>
      <c r="C788" s="10"/>
      <c r="F788" s="9"/>
    </row>
    <row r="789">
      <c r="A789" s="10"/>
      <c r="B789" s="10"/>
      <c r="C789" s="10"/>
      <c r="F789" s="9"/>
    </row>
    <row r="790">
      <c r="A790" s="10"/>
      <c r="B790" s="10"/>
      <c r="C790" s="10"/>
      <c r="F790" s="9"/>
    </row>
    <row r="791">
      <c r="A791" s="10"/>
      <c r="B791" s="10"/>
      <c r="C791" s="10"/>
      <c r="F791" s="9"/>
    </row>
    <row r="792">
      <c r="A792" s="10"/>
      <c r="B792" s="10"/>
      <c r="C792" s="10"/>
      <c r="F792" s="9"/>
    </row>
    <row r="793">
      <c r="A793" s="10"/>
      <c r="B793" s="10"/>
      <c r="C793" s="10"/>
      <c r="F793" s="9"/>
    </row>
    <row r="794">
      <c r="A794" s="10"/>
      <c r="B794" s="10"/>
      <c r="C794" s="10"/>
      <c r="F794" s="9"/>
    </row>
    <row r="795">
      <c r="A795" s="10"/>
      <c r="B795" s="10"/>
      <c r="C795" s="10"/>
      <c r="F795" s="9"/>
    </row>
    <row r="796">
      <c r="A796" s="10"/>
      <c r="B796" s="10"/>
      <c r="C796" s="10"/>
      <c r="F796" s="9"/>
    </row>
    <row r="797">
      <c r="A797" s="10"/>
      <c r="B797" s="10"/>
      <c r="C797" s="10"/>
      <c r="F797" s="9"/>
    </row>
    <row r="798">
      <c r="A798" s="10"/>
      <c r="B798" s="10"/>
      <c r="C798" s="10"/>
      <c r="F798" s="9"/>
    </row>
    <row r="799">
      <c r="A799" s="10"/>
      <c r="B799" s="10"/>
      <c r="C799" s="10"/>
      <c r="F799" s="9"/>
    </row>
    <row r="800">
      <c r="A800" s="10"/>
      <c r="B800" s="10"/>
      <c r="C800" s="10"/>
      <c r="F800" s="9"/>
    </row>
    <row r="801">
      <c r="A801" s="10"/>
      <c r="B801" s="10"/>
      <c r="C801" s="10"/>
      <c r="F801" s="9"/>
    </row>
    <row r="802">
      <c r="A802" s="10"/>
      <c r="B802" s="10"/>
      <c r="C802" s="10"/>
      <c r="F802" s="9"/>
    </row>
    <row r="803">
      <c r="A803" s="10"/>
      <c r="B803" s="10"/>
      <c r="C803" s="10"/>
      <c r="F803" s="9"/>
    </row>
    <row r="804">
      <c r="A804" s="10"/>
      <c r="B804" s="10"/>
      <c r="C804" s="10"/>
      <c r="F804" s="9"/>
    </row>
    <row r="805">
      <c r="A805" s="10"/>
      <c r="B805" s="10"/>
      <c r="C805" s="10"/>
      <c r="F805" s="9"/>
    </row>
    <row r="806">
      <c r="A806" s="10"/>
      <c r="B806" s="10"/>
      <c r="C806" s="10"/>
      <c r="F806" s="9"/>
    </row>
    <row r="807">
      <c r="A807" s="10"/>
      <c r="B807" s="10"/>
      <c r="C807" s="10"/>
      <c r="F807" s="9"/>
    </row>
    <row r="808">
      <c r="A808" s="10"/>
      <c r="B808" s="10"/>
      <c r="C808" s="10"/>
      <c r="F808" s="9"/>
    </row>
    <row r="809">
      <c r="A809" s="10"/>
      <c r="B809" s="10"/>
      <c r="C809" s="10"/>
      <c r="F809" s="9"/>
    </row>
    <row r="810">
      <c r="A810" s="10"/>
      <c r="B810" s="10"/>
      <c r="C810" s="10"/>
      <c r="F810" s="9"/>
    </row>
    <row r="811">
      <c r="A811" s="10"/>
      <c r="B811" s="10"/>
      <c r="C811" s="10"/>
      <c r="F811" s="9"/>
    </row>
    <row r="812">
      <c r="A812" s="10"/>
      <c r="B812" s="10"/>
      <c r="C812" s="10"/>
      <c r="F812" s="9"/>
    </row>
    <row r="813">
      <c r="A813" s="10"/>
      <c r="B813" s="10"/>
      <c r="C813" s="10"/>
      <c r="F813" s="9"/>
    </row>
    <row r="814">
      <c r="A814" s="10"/>
      <c r="B814" s="10"/>
      <c r="C814" s="10"/>
      <c r="F814" s="9"/>
    </row>
    <row r="815">
      <c r="A815" s="10"/>
      <c r="B815" s="10"/>
      <c r="C815" s="10"/>
      <c r="F815" s="9"/>
    </row>
    <row r="816">
      <c r="A816" s="10"/>
      <c r="B816" s="10"/>
      <c r="C816" s="10"/>
      <c r="F816" s="9"/>
    </row>
    <row r="817">
      <c r="A817" s="10"/>
      <c r="B817" s="10"/>
      <c r="C817" s="10"/>
      <c r="F817" s="9"/>
    </row>
    <row r="818">
      <c r="A818" s="10"/>
      <c r="B818" s="10"/>
      <c r="C818" s="10"/>
      <c r="F818" s="9"/>
    </row>
    <row r="819">
      <c r="A819" s="10"/>
      <c r="B819" s="10"/>
      <c r="C819" s="10"/>
      <c r="F819" s="9"/>
    </row>
    <row r="820">
      <c r="A820" s="10"/>
      <c r="B820" s="10"/>
      <c r="C820" s="10"/>
      <c r="F820" s="9"/>
    </row>
    <row r="821">
      <c r="A821" s="10"/>
      <c r="B821" s="10"/>
      <c r="C821" s="10"/>
      <c r="F821" s="9"/>
    </row>
    <row r="822">
      <c r="A822" s="10"/>
      <c r="B822" s="10"/>
      <c r="C822" s="10"/>
      <c r="F822" s="9"/>
    </row>
    <row r="823">
      <c r="A823" s="10"/>
      <c r="B823" s="10"/>
      <c r="C823" s="10"/>
      <c r="F823" s="9"/>
    </row>
    <row r="824">
      <c r="A824" s="10"/>
      <c r="B824" s="10"/>
      <c r="C824" s="10"/>
      <c r="F824" s="9"/>
    </row>
    <row r="825">
      <c r="A825" s="10"/>
      <c r="B825" s="10"/>
      <c r="C825" s="10"/>
      <c r="F825" s="9"/>
    </row>
    <row r="826">
      <c r="A826" s="10"/>
      <c r="B826" s="10"/>
      <c r="C826" s="10"/>
      <c r="F826" s="9"/>
    </row>
    <row r="827">
      <c r="A827" s="10"/>
      <c r="B827" s="10"/>
      <c r="C827" s="10"/>
      <c r="F827" s="9"/>
    </row>
    <row r="828">
      <c r="A828" s="10"/>
      <c r="B828" s="10"/>
      <c r="C828" s="10"/>
      <c r="F828" s="9"/>
    </row>
    <row r="829">
      <c r="A829" s="10"/>
      <c r="B829" s="10"/>
      <c r="C829" s="10"/>
      <c r="F829" s="9"/>
    </row>
    <row r="830">
      <c r="A830" s="10"/>
      <c r="B830" s="10"/>
      <c r="C830" s="10"/>
      <c r="F830" s="9"/>
    </row>
    <row r="831">
      <c r="A831" s="10"/>
      <c r="B831" s="10"/>
      <c r="C831" s="10"/>
      <c r="F831" s="9"/>
    </row>
    <row r="832">
      <c r="A832" s="10"/>
      <c r="B832" s="10"/>
      <c r="C832" s="10"/>
      <c r="F832" s="9"/>
    </row>
    <row r="833">
      <c r="A833" s="10"/>
      <c r="B833" s="10"/>
      <c r="C833" s="10"/>
      <c r="F833" s="9"/>
    </row>
    <row r="834">
      <c r="A834" s="10"/>
      <c r="B834" s="10"/>
      <c r="C834" s="10"/>
      <c r="F834" s="9"/>
    </row>
    <row r="835">
      <c r="A835" s="10"/>
      <c r="B835" s="10"/>
      <c r="C835" s="10"/>
      <c r="F835" s="9"/>
    </row>
    <row r="836">
      <c r="A836" s="10"/>
      <c r="B836" s="10"/>
      <c r="C836" s="10"/>
      <c r="F836" s="9"/>
    </row>
    <row r="837">
      <c r="A837" s="10"/>
      <c r="B837" s="10"/>
      <c r="C837" s="10"/>
      <c r="F837" s="9"/>
    </row>
    <row r="838">
      <c r="A838" s="10"/>
      <c r="B838" s="10"/>
      <c r="C838" s="10"/>
      <c r="F838" s="9"/>
    </row>
    <row r="839">
      <c r="A839" s="10"/>
      <c r="B839" s="10"/>
      <c r="C839" s="10"/>
      <c r="F839" s="9"/>
    </row>
    <row r="840">
      <c r="A840" s="10"/>
      <c r="B840" s="10"/>
      <c r="C840" s="10"/>
      <c r="F840" s="9"/>
    </row>
    <row r="841">
      <c r="A841" s="10"/>
      <c r="B841" s="10"/>
      <c r="C841" s="10"/>
      <c r="F841" s="9"/>
    </row>
    <row r="842">
      <c r="A842" s="10"/>
      <c r="B842" s="10"/>
      <c r="C842" s="10"/>
      <c r="F842" s="9"/>
    </row>
    <row r="843">
      <c r="A843" s="10"/>
      <c r="B843" s="10"/>
      <c r="C843" s="10"/>
      <c r="F843" s="9"/>
    </row>
    <row r="844">
      <c r="A844" s="10"/>
      <c r="B844" s="10"/>
      <c r="C844" s="10"/>
      <c r="F844" s="9"/>
    </row>
    <row r="845">
      <c r="A845" s="10"/>
      <c r="B845" s="10"/>
      <c r="C845" s="10"/>
      <c r="F845" s="9"/>
    </row>
    <row r="846">
      <c r="A846" s="10"/>
      <c r="B846" s="10"/>
      <c r="C846" s="10"/>
      <c r="F846" s="9"/>
    </row>
    <row r="847">
      <c r="A847" s="10"/>
      <c r="B847" s="10"/>
      <c r="C847" s="10"/>
      <c r="F847" s="9"/>
    </row>
    <row r="848">
      <c r="A848" s="10"/>
      <c r="B848" s="10"/>
      <c r="C848" s="10"/>
      <c r="F848" s="9"/>
    </row>
    <row r="849">
      <c r="A849" s="10"/>
      <c r="B849" s="10"/>
      <c r="C849" s="10"/>
      <c r="F849" s="9"/>
    </row>
    <row r="850">
      <c r="A850" s="10"/>
      <c r="B850" s="10"/>
      <c r="C850" s="10"/>
      <c r="F850" s="9"/>
    </row>
    <row r="851">
      <c r="A851" s="10"/>
      <c r="B851" s="10"/>
      <c r="C851" s="10"/>
      <c r="F851" s="9"/>
    </row>
    <row r="852">
      <c r="A852" s="10"/>
      <c r="B852" s="10"/>
      <c r="C852" s="10"/>
      <c r="F852" s="9"/>
    </row>
    <row r="853">
      <c r="A853" s="10"/>
      <c r="B853" s="10"/>
      <c r="C853" s="10"/>
      <c r="F853" s="9"/>
    </row>
    <row r="854">
      <c r="A854" s="10"/>
      <c r="B854" s="10"/>
      <c r="C854" s="10"/>
      <c r="F854" s="9"/>
    </row>
    <row r="855">
      <c r="A855" s="10"/>
      <c r="B855" s="10"/>
      <c r="C855" s="10"/>
      <c r="F855" s="9"/>
    </row>
    <row r="856">
      <c r="A856" s="10"/>
      <c r="B856" s="10"/>
      <c r="C856" s="10"/>
      <c r="F856" s="9"/>
    </row>
    <row r="857">
      <c r="A857" s="10"/>
      <c r="B857" s="10"/>
      <c r="C857" s="10"/>
      <c r="F857" s="9"/>
    </row>
    <row r="858">
      <c r="A858" s="10"/>
      <c r="B858" s="10"/>
      <c r="C858" s="10"/>
      <c r="F858" s="9"/>
    </row>
    <row r="859">
      <c r="A859" s="10"/>
      <c r="B859" s="10"/>
      <c r="C859" s="10"/>
      <c r="F859" s="9"/>
    </row>
    <row r="860">
      <c r="A860" s="10"/>
      <c r="B860" s="10"/>
      <c r="C860" s="10"/>
      <c r="F860" s="9"/>
    </row>
    <row r="861">
      <c r="A861" s="10"/>
      <c r="B861" s="10"/>
      <c r="C861" s="10"/>
      <c r="F861" s="9"/>
    </row>
    <row r="862">
      <c r="A862" s="10"/>
      <c r="B862" s="10"/>
      <c r="C862" s="10"/>
      <c r="F862" s="9"/>
    </row>
    <row r="863">
      <c r="A863" s="10"/>
      <c r="B863" s="10"/>
      <c r="C863" s="10"/>
      <c r="F863" s="9"/>
    </row>
    <row r="864">
      <c r="A864" s="10"/>
      <c r="B864" s="10"/>
      <c r="C864" s="10"/>
      <c r="F864" s="9"/>
    </row>
    <row r="865">
      <c r="A865" s="10"/>
      <c r="B865" s="10"/>
      <c r="C865" s="10"/>
      <c r="F865" s="9"/>
    </row>
    <row r="866">
      <c r="A866" s="10"/>
      <c r="B866" s="10"/>
      <c r="C866" s="10"/>
      <c r="F866" s="9"/>
    </row>
    <row r="867">
      <c r="A867" s="10"/>
      <c r="B867" s="10"/>
      <c r="C867" s="10"/>
      <c r="F867" s="9"/>
    </row>
    <row r="868">
      <c r="A868" s="10"/>
      <c r="B868" s="10"/>
      <c r="C868" s="10"/>
      <c r="F868" s="9"/>
    </row>
    <row r="869">
      <c r="A869" s="10"/>
      <c r="B869" s="10"/>
      <c r="C869" s="10"/>
      <c r="F869" s="9"/>
    </row>
    <row r="870">
      <c r="A870" s="10"/>
      <c r="B870" s="10"/>
      <c r="C870" s="10"/>
      <c r="F870" s="9"/>
    </row>
    <row r="871">
      <c r="A871" s="10"/>
      <c r="B871" s="10"/>
      <c r="C871" s="10"/>
      <c r="F871" s="9"/>
    </row>
    <row r="872">
      <c r="A872" s="10"/>
      <c r="B872" s="10"/>
      <c r="C872" s="10"/>
      <c r="F872" s="9"/>
    </row>
    <row r="873">
      <c r="A873" s="10"/>
      <c r="B873" s="10"/>
      <c r="C873" s="10"/>
      <c r="F873" s="9"/>
    </row>
    <row r="874">
      <c r="A874" s="10"/>
      <c r="B874" s="10"/>
      <c r="C874" s="10"/>
      <c r="F874" s="9"/>
    </row>
    <row r="875">
      <c r="A875" s="10"/>
      <c r="B875" s="10"/>
      <c r="C875" s="10"/>
      <c r="F875" s="9"/>
    </row>
    <row r="876">
      <c r="A876" s="10"/>
      <c r="B876" s="10"/>
      <c r="C876" s="10"/>
      <c r="F876" s="9"/>
    </row>
    <row r="877">
      <c r="A877" s="10"/>
      <c r="B877" s="10"/>
      <c r="C877" s="10"/>
      <c r="F877" s="9"/>
    </row>
    <row r="878">
      <c r="A878" s="10"/>
      <c r="B878" s="10"/>
      <c r="C878" s="10"/>
      <c r="F878" s="9"/>
    </row>
    <row r="879">
      <c r="A879" s="10"/>
      <c r="B879" s="10"/>
      <c r="C879" s="10"/>
      <c r="F879" s="9"/>
    </row>
    <row r="880">
      <c r="A880" s="10"/>
      <c r="B880" s="10"/>
      <c r="C880" s="10"/>
      <c r="F880" s="9"/>
    </row>
    <row r="881">
      <c r="A881" s="10"/>
      <c r="B881" s="10"/>
      <c r="C881" s="10"/>
      <c r="F881" s="9"/>
    </row>
    <row r="882">
      <c r="A882" s="10"/>
      <c r="B882" s="10"/>
      <c r="C882" s="10"/>
      <c r="F882" s="9"/>
    </row>
    <row r="883">
      <c r="A883" s="10"/>
      <c r="B883" s="10"/>
      <c r="C883" s="10"/>
      <c r="F883" s="9"/>
    </row>
    <row r="884">
      <c r="A884" s="10"/>
      <c r="B884" s="10"/>
      <c r="C884" s="10"/>
      <c r="F884" s="9"/>
    </row>
    <row r="885">
      <c r="A885" s="10"/>
      <c r="B885" s="10"/>
      <c r="C885" s="10"/>
      <c r="F885" s="9"/>
    </row>
    <row r="886">
      <c r="A886" s="10"/>
      <c r="B886" s="10"/>
      <c r="C886" s="10"/>
      <c r="F886" s="9"/>
    </row>
    <row r="887">
      <c r="A887" s="10"/>
      <c r="B887" s="10"/>
      <c r="C887" s="10"/>
      <c r="F887" s="9"/>
    </row>
    <row r="888">
      <c r="A888" s="10"/>
      <c r="B888" s="10"/>
      <c r="C888" s="10"/>
      <c r="F888" s="9"/>
    </row>
    <row r="889">
      <c r="A889" s="10"/>
      <c r="B889" s="10"/>
      <c r="C889" s="10"/>
      <c r="F889" s="9"/>
    </row>
    <row r="890">
      <c r="A890" s="10"/>
      <c r="B890" s="10"/>
      <c r="C890" s="10"/>
      <c r="F890" s="9"/>
    </row>
    <row r="891">
      <c r="A891" s="10"/>
      <c r="B891" s="10"/>
      <c r="C891" s="10"/>
      <c r="F891" s="9"/>
    </row>
    <row r="892">
      <c r="A892" s="10"/>
      <c r="B892" s="10"/>
      <c r="C892" s="10"/>
      <c r="F892" s="9"/>
    </row>
    <row r="893">
      <c r="A893" s="10"/>
      <c r="B893" s="10"/>
      <c r="C893" s="10"/>
      <c r="F893" s="9"/>
    </row>
    <row r="894">
      <c r="A894" s="10"/>
      <c r="B894" s="10"/>
      <c r="C894" s="10"/>
      <c r="F894" s="9"/>
    </row>
    <row r="895">
      <c r="A895" s="10"/>
      <c r="B895" s="10"/>
      <c r="C895" s="10"/>
      <c r="F895" s="9"/>
    </row>
    <row r="896">
      <c r="A896" s="10"/>
      <c r="B896" s="10"/>
      <c r="C896" s="10"/>
      <c r="F896" s="9"/>
    </row>
    <row r="897">
      <c r="A897" s="10"/>
      <c r="B897" s="10"/>
      <c r="C897" s="10"/>
      <c r="F897" s="9"/>
    </row>
    <row r="898">
      <c r="A898" s="10"/>
      <c r="B898" s="10"/>
      <c r="C898" s="10"/>
      <c r="F898" s="9"/>
    </row>
    <row r="899">
      <c r="A899" s="10"/>
      <c r="B899" s="10"/>
      <c r="C899" s="10"/>
      <c r="F899" s="9"/>
    </row>
    <row r="900">
      <c r="A900" s="10"/>
      <c r="B900" s="10"/>
      <c r="C900" s="10"/>
      <c r="F900" s="9"/>
    </row>
    <row r="901">
      <c r="A901" s="10"/>
      <c r="B901" s="10"/>
      <c r="C901" s="10"/>
      <c r="F901" s="9"/>
    </row>
    <row r="902">
      <c r="A902" s="10"/>
      <c r="B902" s="10"/>
      <c r="C902" s="10"/>
      <c r="F902" s="9"/>
    </row>
    <row r="903">
      <c r="A903" s="10"/>
      <c r="B903" s="10"/>
      <c r="C903" s="10"/>
      <c r="F903" s="9"/>
    </row>
    <row r="904">
      <c r="A904" s="10"/>
      <c r="B904" s="10"/>
      <c r="C904" s="10"/>
      <c r="F904" s="9"/>
    </row>
    <row r="905">
      <c r="A905" s="10"/>
      <c r="B905" s="10"/>
      <c r="C905" s="10"/>
      <c r="F905" s="9"/>
    </row>
    <row r="906">
      <c r="A906" s="10"/>
      <c r="B906" s="10"/>
      <c r="C906" s="10"/>
      <c r="F906" s="9"/>
    </row>
    <row r="907">
      <c r="A907" s="10"/>
      <c r="B907" s="10"/>
      <c r="C907" s="10"/>
      <c r="F907" s="9"/>
    </row>
    <row r="908">
      <c r="A908" s="10"/>
      <c r="B908" s="10"/>
      <c r="C908" s="10"/>
      <c r="F908" s="9"/>
    </row>
    <row r="909">
      <c r="A909" s="10"/>
      <c r="B909" s="10"/>
      <c r="C909" s="10"/>
      <c r="F909" s="9"/>
    </row>
    <row r="910">
      <c r="A910" s="10"/>
      <c r="B910" s="10"/>
      <c r="C910" s="10"/>
      <c r="F910" s="9"/>
    </row>
    <row r="911">
      <c r="A911" s="10"/>
      <c r="B911" s="10"/>
      <c r="C911" s="10"/>
      <c r="F911" s="9"/>
    </row>
    <row r="912">
      <c r="A912" s="10"/>
      <c r="B912" s="10"/>
      <c r="C912" s="10"/>
      <c r="F912" s="9"/>
    </row>
    <row r="913">
      <c r="A913" s="10"/>
      <c r="B913" s="10"/>
      <c r="C913" s="10"/>
      <c r="F913" s="9"/>
    </row>
    <row r="914">
      <c r="A914" s="10"/>
      <c r="B914" s="10"/>
      <c r="C914" s="10"/>
      <c r="F914" s="9"/>
    </row>
    <row r="915">
      <c r="A915" s="10"/>
      <c r="B915" s="10"/>
      <c r="C915" s="10"/>
      <c r="F915" s="9"/>
    </row>
    <row r="916">
      <c r="A916" s="10"/>
      <c r="B916" s="10"/>
      <c r="C916" s="10"/>
      <c r="F916" s="9"/>
    </row>
    <row r="917">
      <c r="A917" s="10"/>
      <c r="B917" s="10"/>
      <c r="C917" s="10"/>
      <c r="F917" s="9"/>
    </row>
    <row r="918">
      <c r="A918" s="10"/>
      <c r="B918" s="10"/>
      <c r="C918" s="10"/>
      <c r="F918" s="9"/>
    </row>
    <row r="919">
      <c r="A919" s="10"/>
      <c r="B919" s="10"/>
      <c r="C919" s="10"/>
      <c r="F919" s="9"/>
    </row>
    <row r="920">
      <c r="A920" s="10"/>
      <c r="B920" s="10"/>
      <c r="C920" s="10"/>
      <c r="F920" s="9"/>
    </row>
    <row r="921">
      <c r="A921" s="10"/>
      <c r="B921" s="10"/>
      <c r="C921" s="10"/>
      <c r="F921" s="9"/>
    </row>
    <row r="922">
      <c r="A922" s="10"/>
      <c r="B922" s="10"/>
      <c r="C922" s="10"/>
      <c r="F922" s="9"/>
    </row>
    <row r="923">
      <c r="A923" s="10"/>
      <c r="B923" s="10"/>
      <c r="C923" s="10"/>
      <c r="F923" s="9"/>
    </row>
    <row r="924">
      <c r="A924" s="10"/>
      <c r="B924" s="10"/>
      <c r="C924" s="10"/>
      <c r="F924" s="9"/>
    </row>
    <row r="925">
      <c r="A925" s="10"/>
      <c r="B925" s="10"/>
      <c r="C925" s="10"/>
      <c r="F925" s="9"/>
    </row>
    <row r="926">
      <c r="A926" s="10"/>
      <c r="B926" s="10"/>
      <c r="C926" s="10"/>
      <c r="F926" s="9"/>
    </row>
    <row r="927">
      <c r="A927" s="10"/>
      <c r="B927" s="10"/>
      <c r="C927" s="10"/>
      <c r="F927" s="9"/>
    </row>
    <row r="928">
      <c r="A928" s="10"/>
      <c r="B928" s="10"/>
      <c r="C928" s="10"/>
      <c r="F928" s="9"/>
    </row>
    <row r="929">
      <c r="A929" s="10"/>
      <c r="B929" s="10"/>
      <c r="C929" s="10"/>
      <c r="F929" s="9"/>
    </row>
    <row r="930">
      <c r="A930" s="10"/>
      <c r="B930" s="10"/>
      <c r="C930" s="10"/>
      <c r="F930" s="9"/>
    </row>
    <row r="931">
      <c r="A931" s="10"/>
      <c r="B931" s="10"/>
      <c r="C931" s="10"/>
      <c r="F931" s="9"/>
    </row>
    <row r="932">
      <c r="A932" s="10"/>
      <c r="B932" s="10"/>
      <c r="C932" s="10"/>
      <c r="F932" s="9"/>
    </row>
    <row r="933">
      <c r="A933" s="10"/>
      <c r="B933" s="10"/>
      <c r="C933" s="10"/>
      <c r="F933" s="9"/>
    </row>
    <row r="934">
      <c r="A934" s="10"/>
      <c r="B934" s="10"/>
      <c r="C934" s="10"/>
      <c r="F934" s="9"/>
    </row>
    <row r="935">
      <c r="A935" s="10"/>
      <c r="B935" s="10"/>
      <c r="C935" s="10"/>
      <c r="F935" s="9"/>
    </row>
    <row r="936">
      <c r="A936" s="10"/>
      <c r="B936" s="10"/>
      <c r="C936" s="10"/>
      <c r="F936" s="9"/>
    </row>
    <row r="937">
      <c r="A937" s="10"/>
      <c r="B937" s="10"/>
      <c r="C937" s="10"/>
      <c r="F937" s="9"/>
    </row>
    <row r="938">
      <c r="A938" s="10"/>
      <c r="B938" s="10"/>
      <c r="C938" s="10"/>
      <c r="F938" s="9"/>
    </row>
    <row r="939">
      <c r="A939" s="10"/>
      <c r="B939" s="10"/>
      <c r="C939" s="10"/>
      <c r="F939" s="9"/>
    </row>
    <row r="940">
      <c r="A940" s="10"/>
      <c r="B940" s="10"/>
      <c r="C940" s="10"/>
      <c r="F940" s="9"/>
    </row>
    <row r="941">
      <c r="F941" s="9"/>
    </row>
    <row r="942">
      <c r="F942" s="9"/>
    </row>
  </sheetData>
  <autoFilter ref="$A$1:$H$90">
    <sortState ref="A1:H90">
      <sortCondition ref="C1:C90"/>
      <sortCondition ref="H1:H90"/>
      <sortCondition ref="B1:B90"/>
    </sortState>
  </autoFilter>
  <customSheetViews>
    <customSheetView guid="{14759CFC-CEC5-43BA-8985-8950549B914C}" filter="1" showAutoFilter="1">
      <autoFilter ref="$A$1:$H$940"/>
    </customSheetView>
    <customSheetView guid="{F8D78781-0CC1-4E28-8DDC-EC1500231830}" filter="1" showAutoFilter="1">
      <autoFilter ref="$A$1:$H$940"/>
    </customSheetView>
  </customSheetViews>
  <printOptions gridLines="1" horizontalCentered="1"/>
  <pageMargins bottom="0.75" footer="0.0" header="0.0" left="0.7" right="0.7" top="0.75"/>
  <pageSetup fitToHeight="0" cellComments="atEnd" orientation="portrait" pageOrder="overThenDown"/>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
    <col customWidth="1" min="2" max="2" width="6.63"/>
    <col customWidth="1" min="4" max="4" width="3.5"/>
    <col customWidth="1" min="5" max="6" width="4.13"/>
    <col customWidth="1" min="8" max="8" width="22.0"/>
    <col customWidth="1" min="9" max="9" width="7.88"/>
    <col customWidth="1" min="10" max="10" width="5.38"/>
    <col customWidth="1" min="11" max="11" width="10.75"/>
    <col customWidth="1" min="12" max="12" width="5.63"/>
    <col customWidth="1" min="13" max="13" width="43.38"/>
    <col customWidth="1" min="14" max="14" width="7.5"/>
  </cols>
  <sheetData>
    <row r="1">
      <c r="A1" s="39" t="s">
        <v>1103</v>
      </c>
      <c r="B1" s="40"/>
      <c r="C1" s="41"/>
      <c r="D1" s="42"/>
      <c r="E1" s="42"/>
      <c r="F1" s="42"/>
      <c r="G1" s="43"/>
      <c r="H1" s="43"/>
      <c r="I1" s="43"/>
      <c r="J1" s="44" t="s">
        <v>677</v>
      </c>
      <c r="K1" s="44"/>
      <c r="L1" s="45">
        <v>2022.0</v>
      </c>
      <c r="M1" s="44"/>
      <c r="N1" s="9"/>
    </row>
    <row r="2">
      <c r="A2" s="46" t="s">
        <v>725</v>
      </c>
      <c r="B2" s="45" t="s">
        <v>183</v>
      </c>
      <c r="C2" s="41" t="s">
        <v>726</v>
      </c>
      <c r="D2" s="42" t="s">
        <v>727</v>
      </c>
      <c r="E2" s="42" t="s">
        <v>728</v>
      </c>
      <c r="F2" s="42" t="s">
        <v>729</v>
      </c>
      <c r="G2" s="43" t="s">
        <v>602</v>
      </c>
      <c r="H2" s="43" t="s">
        <v>1</v>
      </c>
      <c r="I2" s="43" t="s">
        <v>483</v>
      </c>
      <c r="J2" s="44" t="s">
        <v>602</v>
      </c>
      <c r="K2" s="44" t="s">
        <v>730</v>
      </c>
      <c r="L2" s="45" t="s">
        <v>731</v>
      </c>
      <c r="M2" s="44" t="s">
        <v>732</v>
      </c>
      <c r="N2" s="47" t="s">
        <v>733</v>
      </c>
    </row>
    <row r="3">
      <c r="A3" s="4" t="s">
        <v>800</v>
      </c>
      <c r="B3" s="48">
        <v>43909.0</v>
      </c>
      <c r="C3" s="49" t="s">
        <v>736</v>
      </c>
      <c r="D3" s="50">
        <v>1.0</v>
      </c>
      <c r="E3" s="50">
        <v>1.0</v>
      </c>
      <c r="F3" s="50">
        <v>1.0</v>
      </c>
      <c r="G3" s="51" t="s">
        <v>436</v>
      </c>
      <c r="H3" s="3" t="s">
        <v>893</v>
      </c>
      <c r="I3" s="3" t="s">
        <v>9</v>
      </c>
      <c r="J3" s="3" t="s">
        <v>500</v>
      </c>
      <c r="K3" s="3" t="s">
        <v>738</v>
      </c>
      <c r="L3" s="4"/>
      <c r="M3" s="3" t="s">
        <v>1104</v>
      </c>
      <c r="N3" s="9"/>
    </row>
    <row r="4">
      <c r="A4" s="4" t="s">
        <v>800</v>
      </c>
      <c r="B4" s="48">
        <v>43909.0</v>
      </c>
      <c r="C4" s="49" t="s">
        <v>739</v>
      </c>
      <c r="D4" s="50">
        <v>1.0</v>
      </c>
      <c r="E4" s="50">
        <v>2.0</v>
      </c>
      <c r="F4" s="53">
        <f t="shared" ref="F4:F158" si="1">F3+1</f>
        <v>2</v>
      </c>
      <c r="G4" s="54" t="s">
        <v>474</v>
      </c>
      <c r="H4" s="3" t="s">
        <v>1105</v>
      </c>
      <c r="I4" s="3" t="s">
        <v>9</v>
      </c>
      <c r="J4" s="3" t="s">
        <v>528</v>
      </c>
      <c r="K4" s="3" t="s">
        <v>741</v>
      </c>
      <c r="L4" s="4"/>
      <c r="M4" s="3" t="s">
        <v>1106</v>
      </c>
      <c r="N4" s="4">
        <v>22.0</v>
      </c>
    </row>
    <row r="5">
      <c r="A5" s="4" t="s">
        <v>800</v>
      </c>
      <c r="B5" s="48">
        <v>43909.0</v>
      </c>
      <c r="C5" s="49" t="s">
        <v>740</v>
      </c>
      <c r="D5" s="50">
        <v>1.0</v>
      </c>
      <c r="E5" s="50">
        <v>3.0</v>
      </c>
      <c r="F5" s="53">
        <f t="shared" si="1"/>
        <v>3</v>
      </c>
      <c r="G5" s="51" t="s">
        <v>413</v>
      </c>
      <c r="H5" s="3" t="s">
        <v>1107</v>
      </c>
      <c r="I5" s="3" t="s">
        <v>19</v>
      </c>
      <c r="J5" s="3" t="s">
        <v>45</v>
      </c>
      <c r="K5" s="3" t="s">
        <v>738</v>
      </c>
      <c r="L5" s="4"/>
      <c r="M5" s="3" t="s">
        <v>1108</v>
      </c>
      <c r="N5" s="4">
        <v>23.0</v>
      </c>
    </row>
    <row r="6">
      <c r="A6" s="4" t="s">
        <v>800</v>
      </c>
      <c r="B6" s="48">
        <v>43909.0</v>
      </c>
      <c r="C6" s="49" t="s">
        <v>743</v>
      </c>
      <c r="D6" s="50">
        <v>1.0</v>
      </c>
      <c r="E6" s="50">
        <v>4.0</v>
      </c>
      <c r="F6" s="53">
        <f t="shared" si="1"/>
        <v>4</v>
      </c>
      <c r="G6" s="51" t="s">
        <v>440</v>
      </c>
      <c r="H6" s="3" t="s">
        <v>1109</v>
      </c>
      <c r="I6" s="3" t="s">
        <v>9</v>
      </c>
      <c r="J6" s="3" t="s">
        <v>539</v>
      </c>
      <c r="K6" s="3" t="s">
        <v>738</v>
      </c>
      <c r="L6" s="4"/>
      <c r="N6" s="4">
        <v>24.0</v>
      </c>
    </row>
    <row r="7">
      <c r="A7" s="4" t="s">
        <v>800</v>
      </c>
      <c r="B7" s="48">
        <v>43909.0</v>
      </c>
      <c r="C7" s="49" t="s">
        <v>745</v>
      </c>
      <c r="D7" s="50">
        <v>1.0</v>
      </c>
      <c r="E7" s="50">
        <v>5.0</v>
      </c>
      <c r="F7" s="53">
        <f t="shared" si="1"/>
        <v>5</v>
      </c>
      <c r="G7" s="51" t="s">
        <v>416</v>
      </c>
      <c r="H7" s="3" t="s">
        <v>1110</v>
      </c>
      <c r="I7" s="3" t="s">
        <v>9</v>
      </c>
      <c r="J7" s="3" t="s">
        <v>528</v>
      </c>
      <c r="K7" s="3" t="s">
        <v>738</v>
      </c>
      <c r="L7" s="4"/>
      <c r="N7" s="4">
        <v>22.0</v>
      </c>
    </row>
    <row r="8">
      <c r="A8" s="4" t="s">
        <v>800</v>
      </c>
      <c r="B8" s="48">
        <v>43909.0</v>
      </c>
      <c r="C8" s="49" t="s">
        <v>747</v>
      </c>
      <c r="D8" s="50">
        <v>1.0</v>
      </c>
      <c r="E8" s="50">
        <v>6.0</v>
      </c>
      <c r="F8" s="53">
        <f t="shared" si="1"/>
        <v>6</v>
      </c>
      <c r="G8" s="51" t="s">
        <v>426</v>
      </c>
      <c r="H8" s="3" t="s">
        <v>1111</v>
      </c>
      <c r="I8" s="3" t="s">
        <v>34</v>
      </c>
      <c r="J8" s="3" t="s">
        <v>79</v>
      </c>
      <c r="K8" s="3" t="s">
        <v>738</v>
      </c>
      <c r="L8" s="4"/>
      <c r="M8" s="3" t="s">
        <v>1112</v>
      </c>
      <c r="N8" s="4">
        <v>30.0</v>
      </c>
    </row>
    <row r="9">
      <c r="A9" s="4" t="s">
        <v>800</v>
      </c>
      <c r="B9" s="48">
        <v>43909.0</v>
      </c>
      <c r="C9" s="49" t="s">
        <v>749</v>
      </c>
      <c r="D9" s="50">
        <v>1.0</v>
      </c>
      <c r="E9" s="50">
        <v>7.0</v>
      </c>
      <c r="F9" s="53">
        <f t="shared" si="1"/>
        <v>7</v>
      </c>
      <c r="G9" s="51" t="s">
        <v>451</v>
      </c>
      <c r="H9" s="3" t="s">
        <v>916</v>
      </c>
      <c r="I9" s="3" t="s">
        <v>1113</v>
      </c>
      <c r="J9" s="3" t="s">
        <v>114</v>
      </c>
      <c r="K9" s="3" t="s">
        <v>738</v>
      </c>
      <c r="L9" s="4"/>
      <c r="M9" s="3" t="s">
        <v>1114</v>
      </c>
      <c r="N9" s="4">
        <v>22.0</v>
      </c>
    </row>
    <row r="10">
      <c r="A10" s="4" t="s">
        <v>800</v>
      </c>
      <c r="B10" s="48">
        <v>43909.0</v>
      </c>
      <c r="C10" s="49" t="s">
        <v>751</v>
      </c>
      <c r="D10" s="50">
        <v>1.0</v>
      </c>
      <c r="E10" s="50">
        <v>8.0</v>
      </c>
      <c r="F10" s="53">
        <f t="shared" si="1"/>
        <v>8</v>
      </c>
      <c r="G10" s="51" t="s">
        <v>419</v>
      </c>
      <c r="H10" s="3" t="s">
        <v>1115</v>
      </c>
      <c r="I10" s="3" t="s">
        <v>41</v>
      </c>
      <c r="J10" s="3" t="s">
        <v>506</v>
      </c>
      <c r="K10" s="3" t="s">
        <v>741</v>
      </c>
      <c r="L10" s="4"/>
      <c r="M10" s="3" t="s">
        <v>1116</v>
      </c>
      <c r="N10" s="4">
        <v>24.0</v>
      </c>
    </row>
    <row r="11">
      <c r="A11" s="4" t="s">
        <v>800</v>
      </c>
      <c r="B11" s="48">
        <v>43909.0</v>
      </c>
      <c r="C11" s="49" t="s">
        <v>753</v>
      </c>
      <c r="D11" s="50">
        <v>1.0</v>
      </c>
      <c r="E11" s="50">
        <v>9.0</v>
      </c>
      <c r="F11" s="53">
        <f t="shared" si="1"/>
        <v>9</v>
      </c>
      <c r="G11" s="51" t="s">
        <v>415</v>
      </c>
      <c r="H11" s="3" t="s">
        <v>1117</v>
      </c>
      <c r="I11" s="3" t="s">
        <v>1118</v>
      </c>
      <c r="J11" s="3" t="s">
        <v>90</v>
      </c>
      <c r="K11" s="3" t="s">
        <v>741</v>
      </c>
      <c r="L11" s="4"/>
      <c r="M11" s="3" t="s">
        <v>1119</v>
      </c>
      <c r="N11" s="4">
        <v>16.0</v>
      </c>
    </row>
    <row r="12">
      <c r="A12" s="4" t="s">
        <v>800</v>
      </c>
      <c r="B12" s="48">
        <v>43909.0</v>
      </c>
      <c r="C12" s="49" t="s">
        <v>755</v>
      </c>
      <c r="D12" s="50">
        <v>1.0</v>
      </c>
      <c r="E12" s="50">
        <v>10.0</v>
      </c>
      <c r="F12" s="53">
        <f t="shared" si="1"/>
        <v>10</v>
      </c>
      <c r="G12" s="51" t="s">
        <v>421</v>
      </c>
      <c r="H12" s="3" t="s">
        <v>990</v>
      </c>
      <c r="I12" s="3" t="s">
        <v>34</v>
      </c>
      <c r="J12" s="3" t="s">
        <v>90</v>
      </c>
      <c r="K12" s="3" t="s">
        <v>738</v>
      </c>
      <c r="L12" s="4"/>
      <c r="N12" s="4">
        <v>18.0</v>
      </c>
    </row>
    <row r="13">
      <c r="A13" s="4" t="s">
        <v>800</v>
      </c>
      <c r="B13" s="48">
        <v>43909.0</v>
      </c>
      <c r="C13" s="49" t="s">
        <v>758</v>
      </c>
      <c r="D13" s="53">
        <f t="shared" ref="D13:D152" si="2">D3+1</f>
        <v>2</v>
      </c>
      <c r="E13" s="53">
        <f t="shared" ref="E13:E152" si="3">E3</f>
        <v>1</v>
      </c>
      <c r="F13" s="53">
        <f t="shared" si="1"/>
        <v>11</v>
      </c>
      <c r="G13" s="51" t="s">
        <v>436</v>
      </c>
      <c r="H13" s="3" t="s">
        <v>1120</v>
      </c>
      <c r="I13" s="3" t="s">
        <v>9</v>
      </c>
      <c r="J13" s="3" t="s">
        <v>533</v>
      </c>
      <c r="K13" s="3" t="s">
        <v>738</v>
      </c>
      <c r="L13" s="4"/>
      <c r="N13" s="4"/>
    </row>
    <row r="14">
      <c r="A14" s="4" t="s">
        <v>800</v>
      </c>
      <c r="B14" s="48">
        <v>43909.0</v>
      </c>
      <c r="C14" s="49" t="s">
        <v>760</v>
      </c>
      <c r="D14" s="53">
        <f t="shared" si="2"/>
        <v>2</v>
      </c>
      <c r="E14" s="53">
        <f t="shared" si="3"/>
        <v>2</v>
      </c>
      <c r="F14" s="53">
        <f t="shared" si="1"/>
        <v>12</v>
      </c>
      <c r="G14" s="54" t="s">
        <v>474</v>
      </c>
      <c r="H14" s="3" t="s">
        <v>1121</v>
      </c>
      <c r="I14" s="3" t="s">
        <v>1122</v>
      </c>
      <c r="J14" s="3" t="s">
        <v>65</v>
      </c>
      <c r="K14" s="3" t="s">
        <v>738</v>
      </c>
      <c r="L14" s="4"/>
      <c r="N14" s="4">
        <v>23.0</v>
      </c>
    </row>
    <row r="15">
      <c r="A15" s="4" t="s">
        <v>800</v>
      </c>
      <c r="B15" s="48">
        <v>43909.0</v>
      </c>
      <c r="C15" s="49" t="s">
        <v>762</v>
      </c>
      <c r="D15" s="53">
        <f t="shared" si="2"/>
        <v>2</v>
      </c>
      <c r="E15" s="53">
        <f t="shared" si="3"/>
        <v>3</v>
      </c>
      <c r="F15" s="53">
        <f t="shared" si="1"/>
        <v>13</v>
      </c>
      <c r="G15" s="51" t="s">
        <v>413</v>
      </c>
      <c r="H15" s="3" t="s">
        <v>1123</v>
      </c>
      <c r="I15" s="3" t="s">
        <v>105</v>
      </c>
      <c r="J15" s="3" t="s">
        <v>69</v>
      </c>
      <c r="K15" s="3" t="s">
        <v>738</v>
      </c>
      <c r="L15" s="4"/>
      <c r="N15" s="4">
        <v>24.0</v>
      </c>
    </row>
    <row r="16">
      <c r="A16" s="4" t="s">
        <v>812</v>
      </c>
      <c r="B16" s="48">
        <v>44275.0</v>
      </c>
      <c r="C16" s="49" t="s">
        <v>736</v>
      </c>
      <c r="D16" s="53">
        <f t="shared" si="2"/>
        <v>2</v>
      </c>
      <c r="E16" s="53">
        <f t="shared" si="3"/>
        <v>4</v>
      </c>
      <c r="F16" s="53">
        <f t="shared" si="1"/>
        <v>14</v>
      </c>
      <c r="G16" s="51" t="s">
        <v>440</v>
      </c>
      <c r="H16" s="3" t="s">
        <v>1124</v>
      </c>
      <c r="I16" s="3" t="s">
        <v>1125</v>
      </c>
      <c r="J16" s="3" t="s">
        <v>82</v>
      </c>
      <c r="K16" s="3" t="s">
        <v>738</v>
      </c>
      <c r="L16" s="4"/>
      <c r="N16" s="4">
        <v>25.0</v>
      </c>
    </row>
    <row r="17">
      <c r="A17" s="4" t="s">
        <v>812</v>
      </c>
      <c r="B17" s="48">
        <v>44275.0</v>
      </c>
      <c r="C17" s="49" t="s">
        <v>739</v>
      </c>
      <c r="D17" s="53">
        <f t="shared" si="2"/>
        <v>2</v>
      </c>
      <c r="E17" s="53">
        <f t="shared" si="3"/>
        <v>5</v>
      </c>
      <c r="F17" s="53">
        <f t="shared" si="1"/>
        <v>15</v>
      </c>
      <c r="G17" s="51" t="s">
        <v>416</v>
      </c>
      <c r="H17" s="3" t="s">
        <v>517</v>
      </c>
      <c r="I17" s="3" t="s">
        <v>14</v>
      </c>
      <c r="J17" s="3" t="s">
        <v>82</v>
      </c>
      <c r="K17" s="3" t="s">
        <v>741</v>
      </c>
      <c r="L17" s="4"/>
      <c r="N17" s="4"/>
    </row>
    <row r="18">
      <c r="A18" s="4" t="s">
        <v>812</v>
      </c>
      <c r="B18" s="48">
        <v>44275.0</v>
      </c>
      <c r="C18" s="49" t="s">
        <v>740</v>
      </c>
      <c r="D18" s="53">
        <f t="shared" si="2"/>
        <v>2</v>
      </c>
      <c r="E18" s="53">
        <f t="shared" si="3"/>
        <v>6</v>
      </c>
      <c r="F18" s="53">
        <f t="shared" si="1"/>
        <v>16</v>
      </c>
      <c r="G18" s="51" t="s">
        <v>426</v>
      </c>
      <c r="H18" s="3" t="s">
        <v>582</v>
      </c>
      <c r="I18" s="3" t="s">
        <v>9</v>
      </c>
      <c r="J18" s="3" t="s">
        <v>47</v>
      </c>
      <c r="K18" s="3" t="s">
        <v>741</v>
      </c>
      <c r="L18" s="4"/>
      <c r="M18" s="3" t="s">
        <v>1126</v>
      </c>
      <c r="N18" s="4">
        <v>30.0</v>
      </c>
    </row>
    <row r="19">
      <c r="A19" s="4" t="s">
        <v>812</v>
      </c>
      <c r="B19" s="48">
        <v>44275.0</v>
      </c>
      <c r="C19" s="49" t="s">
        <v>743</v>
      </c>
      <c r="D19" s="53">
        <f t="shared" si="2"/>
        <v>2</v>
      </c>
      <c r="E19" s="53">
        <f t="shared" si="3"/>
        <v>7</v>
      </c>
      <c r="F19" s="53">
        <f t="shared" si="1"/>
        <v>17</v>
      </c>
      <c r="G19" s="51" t="s">
        <v>451</v>
      </c>
      <c r="H19" s="3" t="s">
        <v>1127</v>
      </c>
      <c r="I19" s="3" t="s">
        <v>9</v>
      </c>
      <c r="J19" s="3" t="s">
        <v>47</v>
      </c>
      <c r="K19" s="3" t="s">
        <v>738</v>
      </c>
      <c r="L19" s="4"/>
      <c r="M19" s="3" t="s">
        <v>1128</v>
      </c>
      <c r="N19" s="4">
        <v>24.0</v>
      </c>
    </row>
    <row r="20">
      <c r="A20" s="4" t="s">
        <v>812</v>
      </c>
      <c r="B20" s="48">
        <v>44275.0</v>
      </c>
      <c r="C20" s="49" t="s">
        <v>745</v>
      </c>
      <c r="D20" s="53">
        <f t="shared" si="2"/>
        <v>2</v>
      </c>
      <c r="E20" s="53">
        <f t="shared" si="3"/>
        <v>8</v>
      </c>
      <c r="F20" s="53">
        <f t="shared" si="1"/>
        <v>18</v>
      </c>
      <c r="G20" s="51" t="s">
        <v>419</v>
      </c>
      <c r="H20" s="3" t="s">
        <v>1129</v>
      </c>
      <c r="I20" s="3" t="s">
        <v>9</v>
      </c>
      <c r="J20" s="3" t="s">
        <v>594</v>
      </c>
      <c r="K20" s="3" t="s">
        <v>738</v>
      </c>
      <c r="L20" s="4"/>
      <c r="N20" s="4">
        <v>25.0</v>
      </c>
    </row>
    <row r="21">
      <c r="A21" s="4" t="s">
        <v>812</v>
      </c>
      <c r="B21" s="48">
        <v>44275.0</v>
      </c>
      <c r="C21" s="49" t="s">
        <v>747</v>
      </c>
      <c r="D21" s="53">
        <f t="shared" si="2"/>
        <v>2</v>
      </c>
      <c r="E21" s="53">
        <f t="shared" si="3"/>
        <v>9</v>
      </c>
      <c r="F21" s="53">
        <f t="shared" si="1"/>
        <v>19</v>
      </c>
      <c r="G21" s="51" t="s">
        <v>421</v>
      </c>
      <c r="H21" s="3" t="s">
        <v>1130</v>
      </c>
      <c r="I21" s="3" t="s">
        <v>9</v>
      </c>
      <c r="J21" s="3" t="s">
        <v>10</v>
      </c>
      <c r="K21" s="3" t="s">
        <v>738</v>
      </c>
      <c r="L21" s="4"/>
      <c r="M21" s="3" t="s">
        <v>1131</v>
      </c>
      <c r="N21" s="4">
        <v>19.0</v>
      </c>
    </row>
    <row r="22">
      <c r="A22" s="4" t="s">
        <v>812</v>
      </c>
      <c r="B22" s="48">
        <v>44275.0</v>
      </c>
      <c r="C22" s="49" t="s">
        <v>749</v>
      </c>
      <c r="D22" s="53">
        <f t="shared" si="2"/>
        <v>2</v>
      </c>
      <c r="E22" s="53">
        <f t="shared" si="3"/>
        <v>10</v>
      </c>
      <c r="F22" s="53">
        <f t="shared" si="1"/>
        <v>20</v>
      </c>
      <c r="G22" s="51" t="s">
        <v>415</v>
      </c>
      <c r="H22" s="3" t="s">
        <v>1132</v>
      </c>
      <c r="I22" s="3" t="s">
        <v>9</v>
      </c>
      <c r="J22" s="3" t="s">
        <v>82</v>
      </c>
      <c r="K22" s="3" t="s">
        <v>741</v>
      </c>
      <c r="L22" s="4"/>
      <c r="M22" s="3" t="s">
        <v>1133</v>
      </c>
      <c r="N22" s="4">
        <v>17.0</v>
      </c>
    </row>
    <row r="23">
      <c r="A23" s="4" t="s">
        <v>812</v>
      </c>
      <c r="B23" s="48">
        <v>44275.0</v>
      </c>
      <c r="C23" s="49" t="s">
        <v>751</v>
      </c>
      <c r="D23" s="53">
        <f t="shared" si="2"/>
        <v>3</v>
      </c>
      <c r="E23" s="53">
        <f t="shared" si="3"/>
        <v>1</v>
      </c>
      <c r="F23" s="53">
        <f t="shared" si="1"/>
        <v>21</v>
      </c>
      <c r="G23" s="51" t="s">
        <v>436</v>
      </c>
      <c r="H23" s="3" t="s">
        <v>1134</v>
      </c>
      <c r="I23" s="3" t="s">
        <v>685</v>
      </c>
      <c r="J23" s="3" t="s">
        <v>97</v>
      </c>
      <c r="K23" s="3" t="s">
        <v>741</v>
      </c>
      <c r="L23" s="4"/>
      <c r="M23" s="3" t="s">
        <v>1135</v>
      </c>
      <c r="N23" s="4">
        <v>24.0</v>
      </c>
    </row>
    <row r="24">
      <c r="A24" s="4" t="s">
        <v>812</v>
      </c>
      <c r="B24" s="48">
        <v>44275.0</v>
      </c>
      <c r="C24" s="49" t="s">
        <v>753</v>
      </c>
      <c r="D24" s="53">
        <f t="shared" si="2"/>
        <v>3</v>
      </c>
      <c r="E24" s="53">
        <f t="shared" si="3"/>
        <v>2</v>
      </c>
      <c r="F24" s="53">
        <f t="shared" si="1"/>
        <v>22</v>
      </c>
      <c r="G24" s="54" t="s">
        <v>474</v>
      </c>
      <c r="H24" s="3" t="s">
        <v>1136</v>
      </c>
      <c r="I24" s="3" t="s">
        <v>9</v>
      </c>
      <c r="J24" s="3" t="s">
        <v>56</v>
      </c>
      <c r="K24" s="3" t="s">
        <v>741</v>
      </c>
      <c r="L24" s="4"/>
      <c r="M24" s="3" t="s">
        <v>1137</v>
      </c>
      <c r="N24" s="4">
        <v>24.0</v>
      </c>
    </row>
    <row r="25">
      <c r="A25" s="4" t="s">
        <v>812</v>
      </c>
      <c r="B25" s="48">
        <v>44275.0</v>
      </c>
      <c r="C25" s="49" t="s">
        <v>755</v>
      </c>
      <c r="D25" s="53">
        <f t="shared" si="2"/>
        <v>3</v>
      </c>
      <c r="E25" s="53">
        <f t="shared" si="3"/>
        <v>3</v>
      </c>
      <c r="F25" s="53">
        <f t="shared" si="1"/>
        <v>23</v>
      </c>
      <c r="G25" s="51" t="s">
        <v>413</v>
      </c>
      <c r="H25" s="3" t="s">
        <v>1138</v>
      </c>
      <c r="I25" s="3" t="s">
        <v>9</v>
      </c>
      <c r="J25" s="3" t="s">
        <v>123</v>
      </c>
      <c r="K25" s="3" t="s">
        <v>738</v>
      </c>
      <c r="L25" s="4"/>
      <c r="N25" s="4">
        <v>25.0</v>
      </c>
    </row>
    <row r="26">
      <c r="A26" s="4" t="s">
        <v>812</v>
      </c>
      <c r="B26" s="48">
        <v>44275.0</v>
      </c>
      <c r="C26" s="49" t="s">
        <v>758</v>
      </c>
      <c r="D26" s="53">
        <f t="shared" si="2"/>
        <v>3</v>
      </c>
      <c r="E26" s="53">
        <f t="shared" si="3"/>
        <v>4</v>
      </c>
      <c r="F26" s="53">
        <f t="shared" si="1"/>
        <v>24</v>
      </c>
      <c r="G26" s="51" t="s">
        <v>440</v>
      </c>
      <c r="H26" s="3" t="s">
        <v>919</v>
      </c>
      <c r="I26" s="3" t="s">
        <v>9</v>
      </c>
      <c r="J26" s="3" t="s">
        <v>539</v>
      </c>
      <c r="K26" s="3" t="s">
        <v>738</v>
      </c>
      <c r="L26" s="4"/>
      <c r="N26" s="4">
        <v>27.0</v>
      </c>
    </row>
    <row r="27">
      <c r="A27" s="4" t="s">
        <v>812</v>
      </c>
      <c r="B27" s="48">
        <v>44275.0</v>
      </c>
      <c r="C27" s="49" t="s">
        <v>760</v>
      </c>
      <c r="D27" s="53">
        <f t="shared" si="2"/>
        <v>3</v>
      </c>
      <c r="E27" s="53">
        <f t="shared" si="3"/>
        <v>5</v>
      </c>
      <c r="F27" s="53">
        <f t="shared" si="1"/>
        <v>25</v>
      </c>
      <c r="G27" s="51" t="s">
        <v>416</v>
      </c>
      <c r="H27" s="3" t="s">
        <v>1139</v>
      </c>
      <c r="I27" s="3" t="s">
        <v>9</v>
      </c>
      <c r="J27" s="3" t="s">
        <v>495</v>
      </c>
      <c r="K27" s="3" t="s">
        <v>738</v>
      </c>
      <c r="L27" s="4"/>
      <c r="N27" s="4">
        <v>24.0</v>
      </c>
    </row>
    <row r="28">
      <c r="A28" s="4" t="s">
        <v>812</v>
      </c>
      <c r="B28" s="48">
        <v>44275.0</v>
      </c>
      <c r="C28" s="49" t="s">
        <v>762</v>
      </c>
      <c r="D28" s="53">
        <f t="shared" si="2"/>
        <v>3</v>
      </c>
      <c r="E28" s="53">
        <f t="shared" si="3"/>
        <v>6</v>
      </c>
      <c r="F28" s="53">
        <f t="shared" si="1"/>
        <v>26</v>
      </c>
      <c r="G28" s="51" t="s">
        <v>426</v>
      </c>
      <c r="H28" s="3" t="s">
        <v>1140</v>
      </c>
      <c r="I28" s="3" t="s">
        <v>100</v>
      </c>
      <c r="J28" s="3" t="s">
        <v>58</v>
      </c>
      <c r="K28" s="3" t="s">
        <v>741</v>
      </c>
      <c r="L28" s="4"/>
      <c r="M28" s="3" t="s">
        <v>1141</v>
      </c>
      <c r="N28" s="4">
        <v>30.0</v>
      </c>
    </row>
    <row r="29">
      <c r="A29" s="4" t="s">
        <v>824</v>
      </c>
      <c r="B29" s="48">
        <v>44276.0</v>
      </c>
      <c r="C29" s="49" t="s">
        <v>736</v>
      </c>
      <c r="D29" s="53">
        <f t="shared" si="2"/>
        <v>3</v>
      </c>
      <c r="E29" s="53">
        <f t="shared" si="3"/>
        <v>7</v>
      </c>
      <c r="F29" s="53">
        <f t="shared" si="1"/>
        <v>27</v>
      </c>
      <c r="G29" s="51" t="s">
        <v>451</v>
      </c>
      <c r="H29" s="3" t="s">
        <v>624</v>
      </c>
      <c r="I29" s="3" t="s">
        <v>678</v>
      </c>
      <c r="J29" s="3" t="s">
        <v>27</v>
      </c>
      <c r="K29" s="3" t="s">
        <v>741</v>
      </c>
      <c r="L29" s="4"/>
      <c r="M29" s="3" t="s">
        <v>1142</v>
      </c>
      <c r="N29" s="4">
        <v>25.0</v>
      </c>
    </row>
    <row r="30">
      <c r="A30" s="4" t="s">
        <v>824</v>
      </c>
      <c r="B30" s="48">
        <v>44276.0</v>
      </c>
      <c r="C30" s="49" t="s">
        <v>739</v>
      </c>
      <c r="D30" s="53">
        <f t="shared" si="2"/>
        <v>3</v>
      </c>
      <c r="E30" s="53">
        <f t="shared" si="3"/>
        <v>8</v>
      </c>
      <c r="F30" s="53">
        <f t="shared" si="1"/>
        <v>28</v>
      </c>
      <c r="G30" s="51" t="s">
        <v>419</v>
      </c>
      <c r="H30" s="3" t="s">
        <v>1143</v>
      </c>
      <c r="I30" s="3" t="s">
        <v>9</v>
      </c>
      <c r="J30" s="3" t="s">
        <v>163</v>
      </c>
      <c r="K30" s="3" t="s">
        <v>738</v>
      </c>
      <c r="L30" s="4"/>
      <c r="N30" s="4">
        <v>26.0</v>
      </c>
    </row>
    <row r="31">
      <c r="A31" s="4" t="s">
        <v>824</v>
      </c>
      <c r="B31" s="48">
        <v>44276.0</v>
      </c>
      <c r="C31" s="49" t="s">
        <v>740</v>
      </c>
      <c r="D31" s="53">
        <f t="shared" si="2"/>
        <v>3</v>
      </c>
      <c r="E31" s="53">
        <f t="shared" si="3"/>
        <v>9</v>
      </c>
      <c r="F31" s="53">
        <f t="shared" si="1"/>
        <v>29</v>
      </c>
      <c r="G31" s="51" t="s">
        <v>421</v>
      </c>
      <c r="H31" s="3" t="s">
        <v>1144</v>
      </c>
      <c r="I31" s="3" t="s">
        <v>9</v>
      </c>
      <c r="J31" s="3" t="s">
        <v>500</v>
      </c>
      <c r="K31" s="3" t="s">
        <v>738</v>
      </c>
      <c r="L31" s="4"/>
      <c r="N31" s="4">
        <v>20.0</v>
      </c>
    </row>
    <row r="32">
      <c r="A32" s="4" t="s">
        <v>824</v>
      </c>
      <c r="B32" s="48">
        <v>44276.0</v>
      </c>
      <c r="C32" s="49" t="s">
        <v>743</v>
      </c>
      <c r="D32" s="53">
        <f t="shared" si="2"/>
        <v>3</v>
      </c>
      <c r="E32" s="53">
        <f t="shared" si="3"/>
        <v>10</v>
      </c>
      <c r="F32" s="53">
        <f t="shared" si="1"/>
        <v>30</v>
      </c>
      <c r="G32" s="51" t="s">
        <v>415</v>
      </c>
      <c r="H32" s="3" t="s">
        <v>1145</v>
      </c>
      <c r="I32" s="3" t="s">
        <v>100</v>
      </c>
      <c r="J32" s="3" t="s">
        <v>107</v>
      </c>
      <c r="K32" s="3" t="s">
        <v>738</v>
      </c>
      <c r="L32" s="4"/>
      <c r="N32" s="4">
        <v>18.0</v>
      </c>
    </row>
    <row r="33">
      <c r="A33" s="4" t="s">
        <v>824</v>
      </c>
      <c r="B33" s="48">
        <v>44276.0</v>
      </c>
      <c r="C33" s="49" t="s">
        <v>745</v>
      </c>
      <c r="D33" s="53">
        <f t="shared" si="2"/>
        <v>4</v>
      </c>
      <c r="E33" s="53">
        <f t="shared" si="3"/>
        <v>1</v>
      </c>
      <c r="F33" s="53">
        <f t="shared" si="1"/>
        <v>31</v>
      </c>
      <c r="G33" s="51" t="s">
        <v>436</v>
      </c>
      <c r="H33" s="3" t="s">
        <v>1146</v>
      </c>
      <c r="I33" s="3" t="s">
        <v>34</v>
      </c>
      <c r="J33" s="3" t="s">
        <v>123</v>
      </c>
      <c r="K33" s="3" t="s">
        <v>738</v>
      </c>
      <c r="L33" s="68">
        <v>2.0</v>
      </c>
      <c r="M33" s="3" t="s">
        <v>1147</v>
      </c>
      <c r="N33" s="4">
        <v>25.0</v>
      </c>
    </row>
    <row r="34">
      <c r="A34" s="4" t="s">
        <v>824</v>
      </c>
      <c r="B34" s="48">
        <v>44276.0</v>
      </c>
      <c r="C34" s="49" t="s">
        <v>747</v>
      </c>
      <c r="D34" s="53">
        <f t="shared" si="2"/>
        <v>4</v>
      </c>
      <c r="E34" s="53">
        <f t="shared" si="3"/>
        <v>2</v>
      </c>
      <c r="F34" s="53">
        <f t="shared" si="1"/>
        <v>32</v>
      </c>
      <c r="G34" s="54" t="s">
        <v>474</v>
      </c>
      <c r="H34" s="3" t="s">
        <v>1148</v>
      </c>
      <c r="I34" s="3" t="s">
        <v>105</v>
      </c>
      <c r="J34" s="3" t="s">
        <v>27</v>
      </c>
      <c r="K34" s="3" t="s">
        <v>738</v>
      </c>
      <c r="L34" s="4"/>
      <c r="N34" s="4">
        <v>25.0</v>
      </c>
    </row>
    <row r="35">
      <c r="A35" s="4" t="s">
        <v>824</v>
      </c>
      <c r="B35" s="48">
        <v>44276.0</v>
      </c>
      <c r="C35" s="49" t="s">
        <v>749</v>
      </c>
      <c r="D35" s="53">
        <f t="shared" si="2"/>
        <v>4</v>
      </c>
      <c r="E35" s="53">
        <f t="shared" si="3"/>
        <v>3</v>
      </c>
      <c r="F35" s="53">
        <f t="shared" si="1"/>
        <v>33</v>
      </c>
      <c r="G35" s="51" t="s">
        <v>413</v>
      </c>
      <c r="H35" s="3" t="s">
        <v>1149</v>
      </c>
      <c r="I35" s="3" t="s">
        <v>9</v>
      </c>
      <c r="J35" s="3" t="s">
        <v>120</v>
      </c>
      <c r="K35" s="3" t="s">
        <v>738</v>
      </c>
      <c r="L35" s="4"/>
      <c r="N35" s="4">
        <v>26.0</v>
      </c>
    </row>
    <row r="36">
      <c r="A36" s="4" t="s">
        <v>824</v>
      </c>
      <c r="B36" s="48">
        <v>44276.0</v>
      </c>
      <c r="C36" s="49" t="s">
        <v>751</v>
      </c>
      <c r="D36" s="53">
        <f t="shared" si="2"/>
        <v>4</v>
      </c>
      <c r="E36" s="53">
        <f t="shared" si="3"/>
        <v>4</v>
      </c>
      <c r="F36" s="53">
        <f t="shared" si="1"/>
        <v>34</v>
      </c>
      <c r="G36" s="51" t="s">
        <v>440</v>
      </c>
      <c r="H36" s="3" t="s">
        <v>777</v>
      </c>
      <c r="I36" s="3" t="s">
        <v>9</v>
      </c>
      <c r="J36" s="3" t="s">
        <v>511</v>
      </c>
      <c r="K36" s="3" t="s">
        <v>738</v>
      </c>
      <c r="L36" s="68">
        <v>2.0</v>
      </c>
      <c r="M36" s="3" t="s">
        <v>1147</v>
      </c>
      <c r="N36" s="4">
        <v>28.0</v>
      </c>
    </row>
    <row r="37">
      <c r="A37" s="4" t="s">
        <v>824</v>
      </c>
      <c r="B37" s="48">
        <v>44276.0</v>
      </c>
      <c r="C37" s="49" t="s">
        <v>753</v>
      </c>
      <c r="D37" s="53">
        <f t="shared" si="2"/>
        <v>4</v>
      </c>
      <c r="E37" s="53">
        <f t="shared" si="3"/>
        <v>5</v>
      </c>
      <c r="F37" s="53">
        <f t="shared" si="1"/>
        <v>35</v>
      </c>
      <c r="G37" s="51" t="s">
        <v>416</v>
      </c>
      <c r="H37" s="3" t="s">
        <v>1150</v>
      </c>
      <c r="I37" s="3" t="s">
        <v>34</v>
      </c>
      <c r="J37" s="3" t="s">
        <v>165</v>
      </c>
      <c r="K37" s="3" t="s">
        <v>738</v>
      </c>
      <c r="L37" s="4"/>
      <c r="N37" s="4">
        <v>25.0</v>
      </c>
    </row>
    <row r="38">
      <c r="A38" s="4" t="s">
        <v>824</v>
      </c>
      <c r="B38" s="48">
        <v>44276.0</v>
      </c>
      <c r="C38" s="49" t="s">
        <v>755</v>
      </c>
      <c r="D38" s="53">
        <f t="shared" si="2"/>
        <v>4</v>
      </c>
      <c r="E38" s="53">
        <f t="shared" si="3"/>
        <v>6</v>
      </c>
      <c r="F38" s="53">
        <f t="shared" si="1"/>
        <v>36</v>
      </c>
      <c r="G38" s="51" t="s">
        <v>426</v>
      </c>
      <c r="H38" s="3" t="s">
        <v>1151</v>
      </c>
      <c r="I38" s="57" t="s">
        <v>1015</v>
      </c>
      <c r="J38" s="3" t="s">
        <v>30</v>
      </c>
      <c r="K38" s="3" t="s">
        <v>741</v>
      </c>
      <c r="L38" s="4"/>
      <c r="M38" s="69" t="s">
        <v>1152</v>
      </c>
      <c r="N38" s="4">
        <v>30.0</v>
      </c>
    </row>
    <row r="39">
      <c r="A39" s="4" t="s">
        <v>824</v>
      </c>
      <c r="B39" s="48">
        <v>44276.0</v>
      </c>
      <c r="C39" s="49" t="s">
        <v>758</v>
      </c>
      <c r="D39" s="53">
        <f t="shared" si="2"/>
        <v>4</v>
      </c>
      <c r="E39" s="53">
        <f t="shared" si="3"/>
        <v>7</v>
      </c>
      <c r="F39" s="53">
        <f t="shared" si="1"/>
        <v>37</v>
      </c>
      <c r="G39" s="51" t="s">
        <v>451</v>
      </c>
      <c r="H39" s="3" t="s">
        <v>1153</v>
      </c>
      <c r="I39" s="3" t="s">
        <v>170</v>
      </c>
      <c r="J39" s="3" t="s">
        <v>20</v>
      </c>
      <c r="K39" s="3" t="s">
        <v>741</v>
      </c>
      <c r="L39" s="4"/>
      <c r="N39" s="4">
        <v>25.0</v>
      </c>
    </row>
    <row r="40">
      <c r="A40" s="4" t="s">
        <v>824</v>
      </c>
      <c r="B40" s="48">
        <v>44276.0</v>
      </c>
      <c r="C40" s="49" t="s">
        <v>760</v>
      </c>
      <c r="D40" s="53">
        <f t="shared" si="2"/>
        <v>4</v>
      </c>
      <c r="E40" s="53">
        <f t="shared" si="3"/>
        <v>8</v>
      </c>
      <c r="F40" s="53">
        <f t="shared" si="1"/>
        <v>38</v>
      </c>
      <c r="G40" s="51" t="s">
        <v>419</v>
      </c>
      <c r="H40" s="3" t="s">
        <v>1154</v>
      </c>
      <c r="I40" s="3" t="s">
        <v>1155</v>
      </c>
      <c r="J40" s="3" t="s">
        <v>123</v>
      </c>
      <c r="K40" s="3" t="s">
        <v>738</v>
      </c>
      <c r="L40" s="68">
        <v>2.0</v>
      </c>
      <c r="M40" s="3" t="s">
        <v>1147</v>
      </c>
      <c r="N40" s="4">
        <v>19.0</v>
      </c>
    </row>
    <row r="41">
      <c r="A41" s="4" t="s">
        <v>824</v>
      </c>
      <c r="B41" s="48">
        <v>44276.0</v>
      </c>
      <c r="C41" s="49" t="s">
        <v>762</v>
      </c>
      <c r="D41" s="53">
        <f t="shared" si="2"/>
        <v>4</v>
      </c>
      <c r="E41" s="53">
        <f t="shared" si="3"/>
        <v>9</v>
      </c>
      <c r="F41" s="53">
        <f t="shared" si="1"/>
        <v>39</v>
      </c>
      <c r="G41" s="51" t="s">
        <v>415</v>
      </c>
      <c r="H41" s="3" t="s">
        <v>791</v>
      </c>
      <c r="I41" s="3" t="s">
        <v>41</v>
      </c>
      <c r="J41" s="3" t="s">
        <v>56</v>
      </c>
      <c r="K41" s="3" t="s">
        <v>738</v>
      </c>
      <c r="L41" s="4"/>
      <c r="N41" s="4">
        <v>19.0</v>
      </c>
    </row>
    <row r="42">
      <c r="A42" s="59" t="s">
        <v>735</v>
      </c>
      <c r="B42" s="48">
        <v>43912.0</v>
      </c>
      <c r="C42" s="49" t="s">
        <v>736</v>
      </c>
      <c r="D42" s="53">
        <f t="shared" si="2"/>
        <v>4</v>
      </c>
      <c r="E42" s="53">
        <f t="shared" si="3"/>
        <v>10</v>
      </c>
      <c r="F42" s="53">
        <f t="shared" si="1"/>
        <v>40</v>
      </c>
      <c r="G42" s="51" t="s">
        <v>421</v>
      </c>
      <c r="H42" s="3" t="s">
        <v>1156</v>
      </c>
      <c r="I42" s="3" t="s">
        <v>9</v>
      </c>
      <c r="J42" s="3" t="s">
        <v>599</v>
      </c>
      <c r="K42" s="3" t="s">
        <v>738</v>
      </c>
      <c r="L42" s="4"/>
      <c r="N42" s="4">
        <v>21.0</v>
      </c>
    </row>
    <row r="43">
      <c r="A43" s="59" t="s">
        <v>735</v>
      </c>
      <c r="B43" s="48">
        <v>43912.0</v>
      </c>
      <c r="C43" s="49" t="s">
        <v>739</v>
      </c>
      <c r="D43" s="53">
        <f t="shared" si="2"/>
        <v>5</v>
      </c>
      <c r="E43" s="53">
        <f t="shared" si="3"/>
        <v>1</v>
      </c>
      <c r="F43" s="53">
        <f t="shared" si="1"/>
        <v>41</v>
      </c>
      <c r="G43" s="51" t="s">
        <v>436</v>
      </c>
      <c r="H43" s="3" t="s">
        <v>1157</v>
      </c>
      <c r="I43" s="3" t="s">
        <v>34</v>
      </c>
      <c r="J43" s="3" t="s">
        <v>111</v>
      </c>
      <c r="K43" s="3" t="s">
        <v>741</v>
      </c>
      <c r="L43" s="4"/>
      <c r="M43" s="3" t="s">
        <v>1158</v>
      </c>
      <c r="N43" s="4">
        <v>25.0</v>
      </c>
    </row>
    <row r="44">
      <c r="A44" s="59" t="s">
        <v>735</v>
      </c>
      <c r="B44" s="48">
        <v>43912.0</v>
      </c>
      <c r="C44" s="49" t="s">
        <v>740</v>
      </c>
      <c r="D44" s="53">
        <f t="shared" si="2"/>
        <v>5</v>
      </c>
      <c r="E44" s="53">
        <f t="shared" si="3"/>
        <v>2</v>
      </c>
      <c r="F44" s="53">
        <f t="shared" si="1"/>
        <v>42</v>
      </c>
      <c r="G44" s="54" t="s">
        <v>474</v>
      </c>
      <c r="H44" s="3" t="s">
        <v>1159</v>
      </c>
      <c r="I44" s="3" t="s">
        <v>9</v>
      </c>
      <c r="J44" s="3" t="s">
        <v>114</v>
      </c>
      <c r="K44" s="3" t="s">
        <v>738</v>
      </c>
      <c r="L44" s="4"/>
      <c r="N44" s="4">
        <v>26.0</v>
      </c>
    </row>
    <row r="45">
      <c r="A45" s="59" t="s">
        <v>735</v>
      </c>
      <c r="B45" s="48">
        <v>43912.0</v>
      </c>
      <c r="C45" s="49" t="s">
        <v>743</v>
      </c>
      <c r="D45" s="53">
        <f t="shared" si="2"/>
        <v>5</v>
      </c>
      <c r="E45" s="53">
        <f t="shared" si="3"/>
        <v>3</v>
      </c>
      <c r="F45" s="53">
        <f t="shared" si="1"/>
        <v>43</v>
      </c>
      <c r="G45" s="51" t="s">
        <v>413</v>
      </c>
      <c r="H45" s="3" t="s">
        <v>454</v>
      </c>
      <c r="I45" s="3" t="s">
        <v>105</v>
      </c>
      <c r="J45" s="3" t="s">
        <v>120</v>
      </c>
      <c r="K45" s="3" t="s">
        <v>738</v>
      </c>
      <c r="L45" s="4">
        <v>2.0</v>
      </c>
      <c r="N45" s="4">
        <v>26.0</v>
      </c>
      <c r="O45" s="3" t="s">
        <v>1160</v>
      </c>
    </row>
    <row r="46">
      <c r="A46" s="59" t="s">
        <v>735</v>
      </c>
      <c r="B46" s="48">
        <v>43912.0</v>
      </c>
      <c r="C46" s="49" t="s">
        <v>745</v>
      </c>
      <c r="D46" s="53">
        <f t="shared" si="2"/>
        <v>5</v>
      </c>
      <c r="E46" s="53">
        <f t="shared" si="3"/>
        <v>4</v>
      </c>
      <c r="F46" s="53">
        <f t="shared" si="1"/>
        <v>44</v>
      </c>
      <c r="G46" s="51" t="s">
        <v>440</v>
      </c>
      <c r="H46" s="3" t="s">
        <v>1161</v>
      </c>
      <c r="I46" s="3" t="s">
        <v>9</v>
      </c>
      <c r="J46" s="3" t="s">
        <v>114</v>
      </c>
      <c r="K46" s="3" t="s">
        <v>738</v>
      </c>
      <c r="L46" s="4"/>
      <c r="N46" s="4">
        <v>29.0</v>
      </c>
    </row>
    <row r="47">
      <c r="A47" s="59" t="s">
        <v>735</v>
      </c>
      <c r="B47" s="48">
        <v>43912.0</v>
      </c>
      <c r="C47" s="49" t="s">
        <v>747</v>
      </c>
      <c r="D47" s="53">
        <f t="shared" si="2"/>
        <v>5</v>
      </c>
      <c r="E47" s="53">
        <f t="shared" si="3"/>
        <v>5</v>
      </c>
      <c r="F47" s="53">
        <f t="shared" si="1"/>
        <v>45</v>
      </c>
      <c r="G47" s="51" t="s">
        <v>416</v>
      </c>
      <c r="H47" s="3" t="s">
        <v>1162</v>
      </c>
      <c r="I47" s="3" t="s">
        <v>9</v>
      </c>
      <c r="J47" s="3" t="s">
        <v>56</v>
      </c>
      <c r="K47" s="3" t="s">
        <v>738</v>
      </c>
      <c r="L47" s="68">
        <v>2.0</v>
      </c>
      <c r="M47" s="3" t="s">
        <v>1147</v>
      </c>
      <c r="N47" s="4">
        <v>26.0</v>
      </c>
    </row>
    <row r="48">
      <c r="A48" s="59" t="s">
        <v>735</v>
      </c>
      <c r="B48" s="48">
        <v>43912.0</v>
      </c>
      <c r="C48" s="49" t="s">
        <v>749</v>
      </c>
      <c r="D48" s="53">
        <f t="shared" si="2"/>
        <v>5</v>
      </c>
      <c r="E48" s="53">
        <f t="shared" si="3"/>
        <v>6</v>
      </c>
      <c r="F48" s="53">
        <f t="shared" si="1"/>
        <v>46</v>
      </c>
      <c r="G48" s="51" t="s">
        <v>426</v>
      </c>
      <c r="H48" s="3" t="s">
        <v>616</v>
      </c>
      <c r="I48" s="3" t="s">
        <v>41</v>
      </c>
      <c r="J48" s="3" t="s">
        <v>42</v>
      </c>
      <c r="K48" s="3" t="s">
        <v>741</v>
      </c>
      <c r="L48" s="4"/>
      <c r="M48" s="3" t="s">
        <v>1163</v>
      </c>
      <c r="N48" s="4">
        <v>30.0</v>
      </c>
    </row>
    <row r="49">
      <c r="A49" s="59" t="s">
        <v>735</v>
      </c>
      <c r="B49" s="48">
        <v>43912.0</v>
      </c>
      <c r="C49" s="49" t="s">
        <v>751</v>
      </c>
      <c r="D49" s="53">
        <f t="shared" si="2"/>
        <v>5</v>
      </c>
      <c r="E49" s="53">
        <f t="shared" si="3"/>
        <v>7</v>
      </c>
      <c r="F49" s="53">
        <f t="shared" si="1"/>
        <v>47</v>
      </c>
      <c r="G49" s="51" t="s">
        <v>451</v>
      </c>
      <c r="H49" s="3" t="s">
        <v>450</v>
      </c>
      <c r="I49" s="3" t="s">
        <v>9</v>
      </c>
      <c r="J49" s="3" t="s">
        <v>30</v>
      </c>
      <c r="K49" s="3" t="s">
        <v>738</v>
      </c>
      <c r="L49" s="4">
        <v>2.0</v>
      </c>
      <c r="M49" s="3"/>
      <c r="N49" s="4">
        <v>25.0</v>
      </c>
      <c r="O49" s="3" t="s">
        <v>1160</v>
      </c>
    </row>
    <row r="50">
      <c r="A50" s="59" t="s">
        <v>735</v>
      </c>
      <c r="B50" s="48">
        <v>43912.0</v>
      </c>
      <c r="C50" s="49" t="s">
        <v>753</v>
      </c>
      <c r="D50" s="53">
        <f t="shared" si="2"/>
        <v>5</v>
      </c>
      <c r="E50" s="53">
        <f t="shared" si="3"/>
        <v>8</v>
      </c>
      <c r="F50" s="53">
        <f t="shared" si="1"/>
        <v>48</v>
      </c>
      <c r="G50" s="51" t="s">
        <v>419</v>
      </c>
      <c r="H50" s="3" t="s">
        <v>880</v>
      </c>
      <c r="I50" s="3" t="s">
        <v>1164</v>
      </c>
      <c r="J50" s="3" t="s">
        <v>528</v>
      </c>
      <c r="K50" s="3" t="s">
        <v>738</v>
      </c>
      <c r="L50" s="4"/>
      <c r="N50" s="4">
        <v>20.0</v>
      </c>
    </row>
    <row r="51">
      <c r="A51" s="59" t="s">
        <v>735</v>
      </c>
      <c r="B51" s="48">
        <v>43912.0</v>
      </c>
      <c r="C51" s="49" t="s">
        <v>755</v>
      </c>
      <c r="D51" s="53">
        <f t="shared" si="2"/>
        <v>5</v>
      </c>
      <c r="E51" s="53">
        <f t="shared" si="3"/>
        <v>9</v>
      </c>
      <c r="F51" s="53">
        <f t="shared" si="1"/>
        <v>49</v>
      </c>
      <c r="G51" s="51" t="s">
        <v>415</v>
      </c>
      <c r="H51" s="3" t="s">
        <v>1165</v>
      </c>
      <c r="I51" s="3" t="s">
        <v>9</v>
      </c>
      <c r="J51" s="3" t="s">
        <v>58</v>
      </c>
      <c r="K51" s="3" t="s">
        <v>738</v>
      </c>
      <c r="L51" s="4"/>
      <c r="N51" s="4">
        <v>20.0</v>
      </c>
    </row>
    <row r="52">
      <c r="A52" s="59" t="s">
        <v>735</v>
      </c>
      <c r="B52" s="48">
        <v>43912.0</v>
      </c>
      <c r="C52" s="49" t="s">
        <v>758</v>
      </c>
      <c r="D52" s="53">
        <f t="shared" si="2"/>
        <v>5</v>
      </c>
      <c r="E52" s="53">
        <f t="shared" si="3"/>
        <v>10</v>
      </c>
      <c r="F52" s="53">
        <f t="shared" si="1"/>
        <v>50</v>
      </c>
      <c r="G52" s="51" t="s">
        <v>421</v>
      </c>
      <c r="H52" s="3" t="s">
        <v>955</v>
      </c>
      <c r="I52" s="3" t="s">
        <v>9</v>
      </c>
      <c r="J52" s="3" t="s">
        <v>495</v>
      </c>
      <c r="K52" s="3" t="s">
        <v>738</v>
      </c>
      <c r="L52" s="4"/>
      <c r="N52" s="4">
        <v>22.0</v>
      </c>
    </row>
    <row r="53">
      <c r="A53" s="59" t="s">
        <v>735</v>
      </c>
      <c r="B53" s="48">
        <v>43912.0</v>
      </c>
      <c r="C53" s="49" t="s">
        <v>760</v>
      </c>
      <c r="D53" s="53">
        <f t="shared" si="2"/>
        <v>6</v>
      </c>
      <c r="E53" s="53">
        <f t="shared" si="3"/>
        <v>1</v>
      </c>
      <c r="F53" s="53">
        <f t="shared" si="1"/>
        <v>51</v>
      </c>
      <c r="G53" s="51" t="s">
        <v>436</v>
      </c>
      <c r="H53" s="3" t="s">
        <v>1166</v>
      </c>
      <c r="I53" s="3" t="s">
        <v>9</v>
      </c>
      <c r="J53" s="3" t="s">
        <v>90</v>
      </c>
      <c r="K53" s="3" t="s">
        <v>741</v>
      </c>
      <c r="L53" s="4"/>
      <c r="M53" s="70" t="s">
        <v>1167</v>
      </c>
      <c r="N53" s="4"/>
    </row>
    <row r="54">
      <c r="A54" s="59" t="s">
        <v>735</v>
      </c>
      <c r="B54" s="48">
        <v>43912.0</v>
      </c>
      <c r="C54" s="49" t="s">
        <v>762</v>
      </c>
      <c r="D54" s="53">
        <f t="shared" si="2"/>
        <v>6</v>
      </c>
      <c r="E54" s="53">
        <f t="shared" si="3"/>
        <v>2</v>
      </c>
      <c r="F54" s="53">
        <f t="shared" si="1"/>
        <v>52</v>
      </c>
      <c r="G54" s="54" t="s">
        <v>474</v>
      </c>
      <c r="H54" s="3" t="s">
        <v>884</v>
      </c>
      <c r="I54" s="3" t="s">
        <v>34</v>
      </c>
      <c r="J54" s="3" t="s">
        <v>521</v>
      </c>
      <c r="K54" s="3" t="s">
        <v>738</v>
      </c>
      <c r="L54" s="4"/>
      <c r="N54" s="4">
        <v>27.0</v>
      </c>
    </row>
    <row r="55">
      <c r="A55" s="59" t="s">
        <v>763</v>
      </c>
      <c r="B55" s="48">
        <v>43913.0</v>
      </c>
      <c r="C55" s="49" t="s">
        <v>736</v>
      </c>
      <c r="D55" s="53">
        <f t="shared" si="2"/>
        <v>6</v>
      </c>
      <c r="E55" s="53">
        <f t="shared" si="3"/>
        <v>3</v>
      </c>
      <c r="F55" s="53">
        <f t="shared" si="1"/>
        <v>53</v>
      </c>
      <c r="G55" s="51" t="s">
        <v>413</v>
      </c>
      <c r="H55" s="3" t="s">
        <v>452</v>
      </c>
      <c r="I55" s="3" t="s">
        <v>9</v>
      </c>
      <c r="J55" s="3" t="s">
        <v>117</v>
      </c>
      <c r="K55" s="3" t="s">
        <v>738</v>
      </c>
      <c r="L55" s="61">
        <v>2.0</v>
      </c>
      <c r="N55" s="4">
        <v>26.0</v>
      </c>
      <c r="O55" s="3" t="s">
        <v>1160</v>
      </c>
    </row>
    <row r="56">
      <c r="A56" s="59" t="s">
        <v>763</v>
      </c>
      <c r="B56" s="48">
        <v>43913.0</v>
      </c>
      <c r="C56" s="49" t="s">
        <v>739</v>
      </c>
      <c r="D56" s="53">
        <f t="shared" si="2"/>
        <v>6</v>
      </c>
      <c r="E56" s="53">
        <f t="shared" si="3"/>
        <v>4</v>
      </c>
      <c r="F56" s="53">
        <f t="shared" si="1"/>
        <v>54</v>
      </c>
      <c r="G56" s="51" t="s">
        <v>440</v>
      </c>
      <c r="H56" s="3" t="s">
        <v>1168</v>
      </c>
      <c r="I56" s="3" t="s">
        <v>9</v>
      </c>
      <c r="J56" s="3" t="s">
        <v>776</v>
      </c>
      <c r="K56" s="3" t="s">
        <v>738</v>
      </c>
      <c r="L56" s="4"/>
      <c r="N56" s="4">
        <v>30.0</v>
      </c>
    </row>
    <row r="57">
      <c r="A57" s="59" t="s">
        <v>763</v>
      </c>
      <c r="B57" s="48">
        <v>43913.0</v>
      </c>
      <c r="C57" s="49" t="s">
        <v>740</v>
      </c>
      <c r="D57" s="53">
        <f t="shared" si="2"/>
        <v>6</v>
      </c>
      <c r="E57" s="53">
        <f t="shared" si="3"/>
        <v>5</v>
      </c>
      <c r="F57" s="53">
        <f t="shared" si="1"/>
        <v>55</v>
      </c>
      <c r="G57" s="51" t="s">
        <v>416</v>
      </c>
      <c r="H57" s="3" t="s">
        <v>722</v>
      </c>
      <c r="I57" s="3" t="s">
        <v>9</v>
      </c>
      <c r="J57" s="3" t="s">
        <v>147</v>
      </c>
      <c r="K57" s="3" t="s">
        <v>741</v>
      </c>
      <c r="L57" s="4"/>
      <c r="N57" s="4">
        <v>26.0</v>
      </c>
    </row>
    <row r="58">
      <c r="A58" s="59" t="s">
        <v>763</v>
      </c>
      <c r="B58" s="48">
        <v>43913.0</v>
      </c>
      <c r="C58" s="49" t="s">
        <v>743</v>
      </c>
      <c r="D58" s="53">
        <f t="shared" si="2"/>
        <v>6</v>
      </c>
      <c r="E58" s="53">
        <f t="shared" si="3"/>
        <v>6</v>
      </c>
      <c r="F58" s="53">
        <f t="shared" si="1"/>
        <v>56</v>
      </c>
      <c r="G58" s="51" t="s">
        <v>426</v>
      </c>
      <c r="H58" s="3" t="s">
        <v>841</v>
      </c>
      <c r="L58" s="4"/>
      <c r="N58" s="4">
        <v>30.0</v>
      </c>
    </row>
    <row r="59">
      <c r="A59" s="59" t="s">
        <v>763</v>
      </c>
      <c r="B59" s="48">
        <v>43913.0</v>
      </c>
      <c r="C59" s="49" t="s">
        <v>745</v>
      </c>
      <c r="D59" s="53">
        <f t="shared" si="2"/>
        <v>6</v>
      </c>
      <c r="E59" s="53">
        <f t="shared" si="3"/>
        <v>7</v>
      </c>
      <c r="F59" s="53">
        <f t="shared" si="1"/>
        <v>57</v>
      </c>
      <c r="G59" s="51" t="s">
        <v>451</v>
      </c>
      <c r="H59" s="3" t="s">
        <v>888</v>
      </c>
      <c r="I59" s="3" t="s">
        <v>9</v>
      </c>
      <c r="J59" s="3" t="s">
        <v>531</v>
      </c>
      <c r="K59" s="3" t="s">
        <v>738</v>
      </c>
      <c r="L59" s="4"/>
      <c r="M59" s="3" t="s">
        <v>1169</v>
      </c>
      <c r="N59" s="4">
        <v>25.0</v>
      </c>
    </row>
    <row r="60">
      <c r="A60" s="59" t="s">
        <v>763</v>
      </c>
      <c r="B60" s="48">
        <v>43913.0</v>
      </c>
      <c r="C60" s="49" t="s">
        <v>747</v>
      </c>
      <c r="D60" s="53">
        <f t="shared" si="2"/>
        <v>6</v>
      </c>
      <c r="E60" s="53">
        <f t="shared" si="3"/>
        <v>8</v>
      </c>
      <c r="F60" s="53">
        <f t="shared" si="1"/>
        <v>58</v>
      </c>
      <c r="G60" s="51" t="s">
        <v>419</v>
      </c>
      <c r="H60" s="3" t="s">
        <v>1170</v>
      </c>
      <c r="I60" s="3" t="s">
        <v>9</v>
      </c>
      <c r="J60" s="3" t="s">
        <v>521</v>
      </c>
      <c r="K60" s="3" t="s">
        <v>738</v>
      </c>
      <c r="L60" s="4"/>
      <c r="N60" s="4"/>
    </row>
    <row r="61">
      <c r="A61" s="59" t="s">
        <v>763</v>
      </c>
      <c r="B61" s="48">
        <v>43913.0</v>
      </c>
      <c r="C61" s="49" t="s">
        <v>749</v>
      </c>
      <c r="D61" s="53">
        <f t="shared" si="2"/>
        <v>6</v>
      </c>
      <c r="E61" s="53">
        <f t="shared" si="3"/>
        <v>9</v>
      </c>
      <c r="F61" s="53">
        <f t="shared" si="1"/>
        <v>59</v>
      </c>
      <c r="G61" s="51" t="s">
        <v>421</v>
      </c>
      <c r="H61" s="3" t="s">
        <v>1086</v>
      </c>
      <c r="I61" s="3" t="s">
        <v>9</v>
      </c>
      <c r="J61" s="3" t="s">
        <v>599</v>
      </c>
      <c r="K61" s="3" t="s">
        <v>738</v>
      </c>
      <c r="L61" s="4"/>
      <c r="N61" s="4">
        <v>23.0</v>
      </c>
    </row>
    <row r="62">
      <c r="A62" s="59" t="s">
        <v>763</v>
      </c>
      <c r="B62" s="48">
        <v>43913.0</v>
      </c>
      <c r="C62" s="49" t="s">
        <v>751</v>
      </c>
      <c r="D62" s="53">
        <f t="shared" si="2"/>
        <v>6</v>
      </c>
      <c r="E62" s="53">
        <f t="shared" si="3"/>
        <v>10</v>
      </c>
      <c r="F62" s="53">
        <f t="shared" si="1"/>
        <v>60</v>
      </c>
      <c r="G62" s="51" t="s">
        <v>415</v>
      </c>
      <c r="H62" s="3" t="s">
        <v>1171</v>
      </c>
      <c r="I62" s="3" t="s">
        <v>678</v>
      </c>
      <c r="J62" s="3" t="s">
        <v>531</v>
      </c>
      <c r="K62" s="3" t="s">
        <v>738</v>
      </c>
      <c r="L62" s="4"/>
      <c r="N62" s="4">
        <v>21.0</v>
      </c>
    </row>
    <row r="63">
      <c r="A63" s="59" t="s">
        <v>763</v>
      </c>
      <c r="B63" s="48">
        <v>43913.0</v>
      </c>
      <c r="C63" s="49" t="s">
        <v>753</v>
      </c>
      <c r="D63" s="53">
        <f t="shared" si="2"/>
        <v>7</v>
      </c>
      <c r="E63" s="53">
        <f t="shared" si="3"/>
        <v>1</v>
      </c>
      <c r="F63" s="53">
        <f t="shared" si="1"/>
        <v>61</v>
      </c>
      <c r="G63" s="51" t="s">
        <v>436</v>
      </c>
      <c r="H63" s="3" t="s">
        <v>1172</v>
      </c>
      <c r="I63" s="3" t="s">
        <v>100</v>
      </c>
      <c r="J63" s="3" t="s">
        <v>114</v>
      </c>
      <c r="K63" s="3" t="s">
        <v>1028</v>
      </c>
      <c r="L63" s="4"/>
      <c r="N63" s="4"/>
    </row>
    <row r="64">
      <c r="A64" s="59" t="s">
        <v>763</v>
      </c>
      <c r="B64" s="48">
        <v>43913.0</v>
      </c>
      <c r="C64" s="49" t="s">
        <v>755</v>
      </c>
      <c r="D64" s="53">
        <f t="shared" si="2"/>
        <v>7</v>
      </c>
      <c r="E64" s="53">
        <f t="shared" si="3"/>
        <v>2</v>
      </c>
      <c r="F64" s="53">
        <f t="shared" si="1"/>
        <v>62</v>
      </c>
      <c r="G64" s="54" t="s">
        <v>474</v>
      </c>
      <c r="H64" s="3" t="s">
        <v>1173</v>
      </c>
      <c r="I64" s="3" t="s">
        <v>9</v>
      </c>
      <c r="J64" s="3" t="s">
        <v>65</v>
      </c>
      <c r="K64" s="3" t="s">
        <v>738</v>
      </c>
      <c r="L64" s="4"/>
      <c r="N64" s="4">
        <v>28.0</v>
      </c>
    </row>
    <row r="65">
      <c r="A65" s="59" t="s">
        <v>763</v>
      </c>
      <c r="B65" s="48">
        <v>43913.0</v>
      </c>
      <c r="C65" s="49" t="s">
        <v>758</v>
      </c>
      <c r="D65" s="53">
        <f t="shared" si="2"/>
        <v>7</v>
      </c>
      <c r="E65" s="53">
        <f t="shared" si="3"/>
        <v>3</v>
      </c>
      <c r="F65" s="53">
        <f t="shared" si="1"/>
        <v>63</v>
      </c>
      <c r="G65" s="51" t="s">
        <v>413</v>
      </c>
      <c r="H65" s="3" t="s">
        <v>1174</v>
      </c>
      <c r="I65" s="3" t="s">
        <v>9</v>
      </c>
      <c r="J65" s="3" t="s">
        <v>79</v>
      </c>
      <c r="K65" s="3" t="s">
        <v>738</v>
      </c>
      <c r="L65" s="68">
        <v>2.0</v>
      </c>
      <c r="M65" s="3" t="s">
        <v>1147</v>
      </c>
      <c r="N65" s="4">
        <v>27.0</v>
      </c>
    </row>
    <row r="66">
      <c r="A66" s="59" t="s">
        <v>763</v>
      </c>
      <c r="B66" s="48">
        <v>43913.0</v>
      </c>
      <c r="C66" s="49" t="s">
        <v>760</v>
      </c>
      <c r="D66" s="53">
        <f t="shared" si="2"/>
        <v>7</v>
      </c>
      <c r="E66" s="53">
        <f t="shared" si="3"/>
        <v>4</v>
      </c>
      <c r="F66" s="53">
        <f t="shared" si="1"/>
        <v>64</v>
      </c>
      <c r="G66" s="51" t="s">
        <v>440</v>
      </c>
      <c r="H66" s="3" t="s">
        <v>1175</v>
      </c>
      <c r="I66" s="3" t="s">
        <v>9</v>
      </c>
      <c r="J66" s="3" t="s">
        <v>163</v>
      </c>
      <c r="K66" s="3" t="s">
        <v>738</v>
      </c>
      <c r="L66" s="4"/>
      <c r="M66" s="62" t="s">
        <v>1176</v>
      </c>
      <c r="N66" s="4"/>
    </row>
    <row r="67">
      <c r="A67" s="59" t="s">
        <v>763</v>
      </c>
      <c r="B67" s="48">
        <v>43913.0</v>
      </c>
      <c r="C67" s="49" t="s">
        <v>762</v>
      </c>
      <c r="D67" s="53">
        <f t="shared" si="2"/>
        <v>7</v>
      </c>
      <c r="E67" s="53">
        <f t="shared" si="3"/>
        <v>5</v>
      </c>
      <c r="F67" s="53">
        <f t="shared" si="1"/>
        <v>65</v>
      </c>
      <c r="G67" s="51" t="s">
        <v>416</v>
      </c>
      <c r="H67" s="3" t="s">
        <v>1177</v>
      </c>
      <c r="I67" s="3" t="s">
        <v>9</v>
      </c>
      <c r="J67" s="3" t="s">
        <v>69</v>
      </c>
      <c r="K67" s="3" t="s">
        <v>738</v>
      </c>
      <c r="L67" s="4"/>
      <c r="N67" s="4">
        <v>27.0</v>
      </c>
    </row>
    <row r="68">
      <c r="A68" s="59" t="s">
        <v>775</v>
      </c>
      <c r="B68" s="48">
        <v>44279.0</v>
      </c>
      <c r="C68" s="49" t="s">
        <v>736</v>
      </c>
      <c r="D68" s="53">
        <f t="shared" si="2"/>
        <v>7</v>
      </c>
      <c r="E68" s="53">
        <f t="shared" si="3"/>
        <v>6</v>
      </c>
      <c r="F68" s="53">
        <f t="shared" si="1"/>
        <v>66</v>
      </c>
      <c r="G68" s="51" t="s">
        <v>426</v>
      </c>
      <c r="H68" s="3" t="s">
        <v>1178</v>
      </c>
      <c r="I68" s="3" t="s">
        <v>9</v>
      </c>
      <c r="J68" s="3" t="s">
        <v>42</v>
      </c>
      <c r="K68" s="3" t="s">
        <v>738</v>
      </c>
      <c r="L68" s="4"/>
      <c r="M68" s="3" t="s">
        <v>1179</v>
      </c>
      <c r="N68" s="4">
        <v>30.0</v>
      </c>
    </row>
    <row r="69">
      <c r="A69" s="59" t="s">
        <v>775</v>
      </c>
      <c r="B69" s="48">
        <v>44279.0</v>
      </c>
      <c r="C69" s="49" t="s">
        <v>739</v>
      </c>
      <c r="D69" s="53">
        <f t="shared" si="2"/>
        <v>7</v>
      </c>
      <c r="E69" s="53">
        <f t="shared" si="3"/>
        <v>7</v>
      </c>
      <c r="F69" s="53">
        <f t="shared" si="1"/>
        <v>67</v>
      </c>
      <c r="G69" s="51" t="s">
        <v>451</v>
      </c>
      <c r="H69" s="3" t="s">
        <v>985</v>
      </c>
      <c r="I69" s="3" t="s">
        <v>9</v>
      </c>
      <c r="J69" s="3" t="s">
        <v>862</v>
      </c>
      <c r="K69" s="3" t="s">
        <v>738</v>
      </c>
      <c r="L69" s="9"/>
      <c r="N69" s="4">
        <v>26.0</v>
      </c>
    </row>
    <row r="70">
      <c r="A70" s="59" t="s">
        <v>775</v>
      </c>
      <c r="B70" s="48">
        <v>44279.0</v>
      </c>
      <c r="C70" s="49" t="s">
        <v>740</v>
      </c>
      <c r="D70" s="53">
        <f t="shared" si="2"/>
        <v>7</v>
      </c>
      <c r="E70" s="53">
        <f t="shared" si="3"/>
        <v>8</v>
      </c>
      <c r="F70" s="53">
        <f t="shared" si="1"/>
        <v>68</v>
      </c>
      <c r="G70" s="51" t="s">
        <v>419</v>
      </c>
      <c r="H70" s="3" t="s">
        <v>1180</v>
      </c>
      <c r="I70" s="3" t="s">
        <v>9</v>
      </c>
      <c r="J70" s="3" t="s">
        <v>45</v>
      </c>
      <c r="K70" s="3" t="s">
        <v>738</v>
      </c>
      <c r="L70" s="9"/>
      <c r="M70" s="3" t="s">
        <v>1181</v>
      </c>
      <c r="N70" s="4">
        <v>30.0</v>
      </c>
    </row>
    <row r="71">
      <c r="A71" s="59" t="s">
        <v>775</v>
      </c>
      <c r="B71" s="48">
        <v>44279.0</v>
      </c>
      <c r="C71" s="49" t="s">
        <v>743</v>
      </c>
      <c r="D71" s="53">
        <f t="shared" si="2"/>
        <v>7</v>
      </c>
      <c r="E71" s="53">
        <f t="shared" si="3"/>
        <v>9</v>
      </c>
      <c r="F71" s="53">
        <f t="shared" si="1"/>
        <v>69</v>
      </c>
      <c r="G71" s="51" t="s">
        <v>421</v>
      </c>
      <c r="H71" s="3" t="s">
        <v>987</v>
      </c>
      <c r="I71" s="3" t="s">
        <v>9</v>
      </c>
      <c r="J71" s="3" t="s">
        <v>528</v>
      </c>
      <c r="K71" s="3" t="s">
        <v>738</v>
      </c>
      <c r="L71" s="4"/>
      <c r="N71" s="4">
        <v>24.0</v>
      </c>
    </row>
    <row r="72">
      <c r="A72" s="59" t="s">
        <v>775</v>
      </c>
      <c r="B72" s="48">
        <v>44279.0</v>
      </c>
      <c r="C72" s="49" t="s">
        <v>745</v>
      </c>
      <c r="D72" s="53">
        <f t="shared" si="2"/>
        <v>7</v>
      </c>
      <c r="E72" s="53">
        <f t="shared" si="3"/>
        <v>10</v>
      </c>
      <c r="F72" s="53">
        <f t="shared" si="1"/>
        <v>70</v>
      </c>
      <c r="G72" s="51" t="s">
        <v>415</v>
      </c>
      <c r="H72" s="3" t="s">
        <v>982</v>
      </c>
      <c r="I72" s="3" t="s">
        <v>811</v>
      </c>
      <c r="J72" s="3" t="s">
        <v>37</v>
      </c>
      <c r="K72" s="3" t="s">
        <v>738</v>
      </c>
      <c r="L72" s="4"/>
      <c r="N72" s="4">
        <v>22.0</v>
      </c>
    </row>
    <row r="73">
      <c r="A73" s="59" t="s">
        <v>775</v>
      </c>
      <c r="B73" s="48">
        <v>44279.0</v>
      </c>
      <c r="C73" s="49" t="s">
        <v>747</v>
      </c>
      <c r="D73" s="53">
        <f t="shared" si="2"/>
        <v>8</v>
      </c>
      <c r="E73" s="53">
        <f t="shared" si="3"/>
        <v>1</v>
      </c>
      <c r="F73" s="53">
        <f t="shared" si="1"/>
        <v>71</v>
      </c>
      <c r="G73" s="51" t="s">
        <v>436</v>
      </c>
      <c r="H73" s="3" t="s">
        <v>1182</v>
      </c>
      <c r="I73" s="3" t="s">
        <v>9</v>
      </c>
      <c r="J73" s="3" t="s">
        <v>102</v>
      </c>
      <c r="K73" s="3" t="s">
        <v>738</v>
      </c>
      <c r="L73" s="68">
        <v>2.0</v>
      </c>
      <c r="M73" s="3" t="s">
        <v>1147</v>
      </c>
      <c r="N73" s="4"/>
    </row>
    <row r="74">
      <c r="A74" s="59" t="s">
        <v>775</v>
      </c>
      <c r="B74" s="48">
        <v>44279.0</v>
      </c>
      <c r="C74" s="49" t="s">
        <v>749</v>
      </c>
      <c r="D74" s="53">
        <f t="shared" si="2"/>
        <v>8</v>
      </c>
      <c r="E74" s="53">
        <f t="shared" si="3"/>
        <v>2</v>
      </c>
      <c r="F74" s="53">
        <f t="shared" si="1"/>
        <v>72</v>
      </c>
      <c r="G74" s="54" t="s">
        <v>474</v>
      </c>
      <c r="H74" s="3" t="s">
        <v>979</v>
      </c>
      <c r="I74" s="3" t="s">
        <v>9</v>
      </c>
      <c r="J74" s="3" t="s">
        <v>45</v>
      </c>
      <c r="K74" s="3" t="s">
        <v>738</v>
      </c>
      <c r="L74" s="4"/>
      <c r="N74" s="4">
        <v>29.0</v>
      </c>
    </row>
    <row r="75">
      <c r="A75" s="59" t="s">
        <v>775</v>
      </c>
      <c r="B75" s="48">
        <v>44279.0</v>
      </c>
      <c r="C75" s="49" t="s">
        <v>751</v>
      </c>
      <c r="D75" s="53">
        <f t="shared" si="2"/>
        <v>8</v>
      </c>
      <c r="E75" s="53">
        <f t="shared" si="3"/>
        <v>3</v>
      </c>
      <c r="F75" s="53">
        <f t="shared" si="1"/>
        <v>73</v>
      </c>
      <c r="G75" s="51" t="s">
        <v>413</v>
      </c>
      <c r="H75" s="3" t="s">
        <v>1183</v>
      </c>
      <c r="I75" s="3" t="s">
        <v>9</v>
      </c>
      <c r="J75" s="3" t="s">
        <v>102</v>
      </c>
      <c r="K75" s="3" t="s">
        <v>738</v>
      </c>
      <c r="L75" s="4"/>
      <c r="M75" s="3" t="s">
        <v>1184</v>
      </c>
      <c r="N75" s="4">
        <v>28.0</v>
      </c>
    </row>
    <row r="76">
      <c r="A76" s="59" t="s">
        <v>775</v>
      </c>
      <c r="B76" s="48">
        <v>44279.0</v>
      </c>
      <c r="C76" s="49" t="s">
        <v>753</v>
      </c>
      <c r="D76" s="53">
        <f t="shared" si="2"/>
        <v>8</v>
      </c>
      <c r="E76" s="53">
        <f t="shared" si="3"/>
        <v>4</v>
      </c>
      <c r="F76" s="53">
        <f t="shared" si="1"/>
        <v>74</v>
      </c>
      <c r="G76" s="51" t="s">
        <v>440</v>
      </c>
      <c r="H76" s="3" t="s">
        <v>841</v>
      </c>
      <c r="L76" s="4"/>
      <c r="N76" s="4">
        <v>30.0</v>
      </c>
    </row>
    <row r="77">
      <c r="A77" s="59" t="s">
        <v>775</v>
      </c>
      <c r="B77" s="48">
        <v>44279.0</v>
      </c>
      <c r="C77" s="49" t="s">
        <v>755</v>
      </c>
      <c r="D77" s="53">
        <f t="shared" si="2"/>
        <v>8</v>
      </c>
      <c r="E77" s="53">
        <f t="shared" si="3"/>
        <v>5</v>
      </c>
      <c r="F77" s="53">
        <f t="shared" si="1"/>
        <v>75</v>
      </c>
      <c r="G77" s="51" t="s">
        <v>416</v>
      </c>
      <c r="H77" s="3" t="s">
        <v>1185</v>
      </c>
      <c r="I77" s="3" t="s">
        <v>9</v>
      </c>
      <c r="J77" s="3" t="s">
        <v>539</v>
      </c>
      <c r="K77" s="3" t="s">
        <v>738</v>
      </c>
      <c r="L77" s="4"/>
      <c r="N77" s="4">
        <v>28.0</v>
      </c>
    </row>
    <row r="78">
      <c r="A78" s="59" t="s">
        <v>775</v>
      </c>
      <c r="B78" s="48">
        <v>44279.0</v>
      </c>
      <c r="C78" s="49" t="s">
        <v>758</v>
      </c>
      <c r="D78" s="53">
        <f t="shared" si="2"/>
        <v>8</v>
      </c>
      <c r="E78" s="53">
        <f t="shared" si="3"/>
        <v>6</v>
      </c>
      <c r="F78" s="53">
        <f t="shared" si="1"/>
        <v>76</v>
      </c>
      <c r="G78" s="51" t="s">
        <v>426</v>
      </c>
      <c r="H78" s="3" t="s">
        <v>841</v>
      </c>
      <c r="L78" s="4"/>
      <c r="N78" s="4">
        <v>30.0</v>
      </c>
    </row>
    <row r="79">
      <c r="A79" s="59" t="s">
        <v>775</v>
      </c>
      <c r="B79" s="48">
        <v>44279.0</v>
      </c>
      <c r="C79" s="49" t="s">
        <v>760</v>
      </c>
      <c r="D79" s="53">
        <f t="shared" si="2"/>
        <v>8</v>
      </c>
      <c r="E79" s="53">
        <f t="shared" si="3"/>
        <v>7</v>
      </c>
      <c r="F79" s="53">
        <f t="shared" si="1"/>
        <v>77</v>
      </c>
      <c r="G79" s="51" t="s">
        <v>451</v>
      </c>
      <c r="H79" s="3" t="s">
        <v>1186</v>
      </c>
      <c r="I79" s="3" t="s">
        <v>9</v>
      </c>
      <c r="J79" s="3" t="s">
        <v>175</v>
      </c>
      <c r="K79" s="3" t="s">
        <v>738</v>
      </c>
      <c r="L79" s="4"/>
      <c r="N79" s="4">
        <v>27.0</v>
      </c>
    </row>
    <row r="80">
      <c r="A80" s="59" t="s">
        <v>775</v>
      </c>
      <c r="B80" s="48">
        <v>44279.0</v>
      </c>
      <c r="C80" s="49" t="s">
        <v>762</v>
      </c>
      <c r="D80" s="53">
        <f t="shared" si="2"/>
        <v>8</v>
      </c>
      <c r="E80" s="53">
        <f t="shared" si="3"/>
        <v>8</v>
      </c>
      <c r="F80" s="53">
        <f t="shared" si="1"/>
        <v>78</v>
      </c>
      <c r="G80" s="51" t="s">
        <v>419</v>
      </c>
      <c r="H80" s="3" t="s">
        <v>625</v>
      </c>
      <c r="I80" s="3" t="s">
        <v>105</v>
      </c>
      <c r="J80" s="3" t="s">
        <v>30</v>
      </c>
      <c r="K80" s="3" t="s">
        <v>741</v>
      </c>
      <c r="L80" s="9"/>
      <c r="M80" s="3" t="s">
        <v>1187</v>
      </c>
      <c r="N80" s="4">
        <v>30.0</v>
      </c>
    </row>
    <row r="81">
      <c r="A81" s="59" t="s">
        <v>785</v>
      </c>
      <c r="B81" s="48">
        <v>44280.0</v>
      </c>
      <c r="C81" s="49" t="s">
        <v>736</v>
      </c>
      <c r="D81" s="53">
        <f t="shared" si="2"/>
        <v>8</v>
      </c>
      <c r="E81" s="53">
        <f t="shared" si="3"/>
        <v>9</v>
      </c>
      <c r="F81" s="53">
        <f t="shared" si="1"/>
        <v>79</v>
      </c>
      <c r="G81" s="51" t="s">
        <v>415</v>
      </c>
      <c r="H81" s="3" t="s">
        <v>1188</v>
      </c>
      <c r="I81" s="3" t="s">
        <v>1189</v>
      </c>
      <c r="J81" s="3" t="s">
        <v>82</v>
      </c>
      <c r="K81" s="3" t="s">
        <v>738</v>
      </c>
      <c r="L81" s="4"/>
      <c r="N81" s="4">
        <v>23.0</v>
      </c>
    </row>
    <row r="82">
      <c r="A82" s="59" t="s">
        <v>785</v>
      </c>
      <c r="B82" s="48">
        <v>44280.0</v>
      </c>
      <c r="C82" s="49" t="s">
        <v>739</v>
      </c>
      <c r="D82" s="53">
        <f t="shared" si="2"/>
        <v>8</v>
      </c>
      <c r="E82" s="53">
        <f t="shared" si="3"/>
        <v>10</v>
      </c>
      <c r="F82" s="53">
        <f t="shared" si="1"/>
        <v>80</v>
      </c>
      <c r="G82" s="51" t="s">
        <v>421</v>
      </c>
      <c r="H82" s="3" t="s">
        <v>1190</v>
      </c>
      <c r="I82" s="3" t="s">
        <v>19</v>
      </c>
      <c r="J82" s="3" t="s">
        <v>69</v>
      </c>
      <c r="K82" s="3" t="s">
        <v>738</v>
      </c>
      <c r="L82" s="4"/>
      <c r="N82" s="4">
        <v>25.0</v>
      </c>
    </row>
    <row r="83">
      <c r="A83" s="59" t="s">
        <v>785</v>
      </c>
      <c r="B83" s="48">
        <v>44280.0</v>
      </c>
      <c r="C83" s="49" t="s">
        <v>740</v>
      </c>
      <c r="D83" s="53">
        <f t="shared" si="2"/>
        <v>9</v>
      </c>
      <c r="E83" s="53">
        <f t="shared" si="3"/>
        <v>1</v>
      </c>
      <c r="F83" s="53">
        <f t="shared" si="1"/>
        <v>81</v>
      </c>
      <c r="G83" s="51" t="s">
        <v>436</v>
      </c>
      <c r="H83" s="3" t="s">
        <v>1071</v>
      </c>
      <c r="I83" s="3" t="s">
        <v>9</v>
      </c>
      <c r="J83" s="3" t="s">
        <v>614</v>
      </c>
      <c r="K83" s="3" t="s">
        <v>738</v>
      </c>
      <c r="L83" s="4"/>
      <c r="N83" s="4"/>
    </row>
    <row r="84">
      <c r="A84" s="59" t="s">
        <v>785</v>
      </c>
      <c r="B84" s="48">
        <v>44280.0</v>
      </c>
      <c r="C84" s="49" t="s">
        <v>743</v>
      </c>
      <c r="D84" s="53">
        <f t="shared" si="2"/>
        <v>9</v>
      </c>
      <c r="E84" s="53">
        <f t="shared" si="3"/>
        <v>2</v>
      </c>
      <c r="F84" s="53">
        <f t="shared" si="1"/>
        <v>82</v>
      </c>
      <c r="G84" s="54" t="s">
        <v>474</v>
      </c>
      <c r="H84" s="3" t="s">
        <v>1191</v>
      </c>
      <c r="I84" s="3" t="s">
        <v>105</v>
      </c>
      <c r="J84" s="3" t="s">
        <v>165</v>
      </c>
      <c r="K84" s="3" t="s">
        <v>738</v>
      </c>
      <c r="L84" s="4"/>
      <c r="N84" s="4">
        <v>30.0</v>
      </c>
    </row>
    <row r="85">
      <c r="A85" s="59" t="s">
        <v>785</v>
      </c>
      <c r="B85" s="48">
        <v>44280.0</v>
      </c>
      <c r="C85" s="49" t="s">
        <v>745</v>
      </c>
      <c r="D85" s="53">
        <f t="shared" si="2"/>
        <v>9</v>
      </c>
      <c r="E85" s="53">
        <f t="shared" si="3"/>
        <v>3</v>
      </c>
      <c r="F85" s="53">
        <f t="shared" si="1"/>
        <v>83</v>
      </c>
      <c r="G85" s="51" t="s">
        <v>413</v>
      </c>
      <c r="H85" s="3" t="s">
        <v>1192</v>
      </c>
      <c r="I85" s="3" t="s">
        <v>105</v>
      </c>
      <c r="J85" s="3" t="s">
        <v>594</v>
      </c>
      <c r="K85" s="3" t="s">
        <v>738</v>
      </c>
      <c r="L85" s="4"/>
      <c r="N85" s="4">
        <v>29.0</v>
      </c>
    </row>
    <row r="86">
      <c r="A86" s="59" t="s">
        <v>785</v>
      </c>
      <c r="B86" s="48">
        <v>44280.0</v>
      </c>
      <c r="C86" s="49" t="s">
        <v>747</v>
      </c>
      <c r="D86" s="53">
        <f t="shared" si="2"/>
        <v>9</v>
      </c>
      <c r="E86" s="53">
        <f t="shared" si="3"/>
        <v>4</v>
      </c>
      <c r="F86" s="53">
        <f t="shared" si="1"/>
        <v>84</v>
      </c>
      <c r="G86" s="51" t="s">
        <v>440</v>
      </c>
      <c r="H86" s="3" t="s">
        <v>841</v>
      </c>
      <c r="L86" s="4"/>
      <c r="N86" s="4">
        <v>30.0</v>
      </c>
    </row>
    <row r="87">
      <c r="A87" s="59" t="s">
        <v>785</v>
      </c>
      <c r="B87" s="48">
        <v>44280.0</v>
      </c>
      <c r="C87" s="49" t="s">
        <v>749</v>
      </c>
      <c r="D87" s="53">
        <f t="shared" si="2"/>
        <v>9</v>
      </c>
      <c r="E87" s="53">
        <f t="shared" si="3"/>
        <v>5</v>
      </c>
      <c r="F87" s="53">
        <f t="shared" si="1"/>
        <v>85</v>
      </c>
      <c r="G87" s="51" t="s">
        <v>416</v>
      </c>
      <c r="H87" s="3" t="s">
        <v>1193</v>
      </c>
      <c r="I87" s="3" t="s">
        <v>9</v>
      </c>
      <c r="J87" s="3" t="s">
        <v>528</v>
      </c>
      <c r="K87" s="3" t="s">
        <v>738</v>
      </c>
      <c r="L87" s="4"/>
      <c r="N87" s="4">
        <v>29.0</v>
      </c>
    </row>
    <row r="88">
      <c r="A88" s="59" t="s">
        <v>785</v>
      </c>
      <c r="B88" s="48">
        <v>44280.0</v>
      </c>
      <c r="C88" s="49" t="s">
        <v>751</v>
      </c>
      <c r="D88" s="53">
        <f t="shared" si="2"/>
        <v>9</v>
      </c>
      <c r="E88" s="53">
        <f t="shared" si="3"/>
        <v>6</v>
      </c>
      <c r="F88" s="53">
        <f t="shared" si="1"/>
        <v>86</v>
      </c>
      <c r="G88" s="51" t="s">
        <v>426</v>
      </c>
      <c r="H88" s="3" t="s">
        <v>841</v>
      </c>
      <c r="L88" s="4"/>
      <c r="N88" s="4">
        <v>30.0</v>
      </c>
    </row>
    <row r="89">
      <c r="A89" s="59" t="s">
        <v>785</v>
      </c>
      <c r="B89" s="48">
        <v>44280.0</v>
      </c>
      <c r="C89" s="49" t="s">
        <v>753</v>
      </c>
      <c r="D89" s="53">
        <f t="shared" si="2"/>
        <v>9</v>
      </c>
      <c r="E89" s="53">
        <f t="shared" si="3"/>
        <v>7</v>
      </c>
      <c r="F89" s="53">
        <f t="shared" si="1"/>
        <v>87</v>
      </c>
      <c r="G89" s="51" t="s">
        <v>451</v>
      </c>
      <c r="H89" s="3" t="s">
        <v>1194</v>
      </c>
      <c r="I89" s="3" t="s">
        <v>1195</v>
      </c>
      <c r="J89" s="3" t="s">
        <v>525</v>
      </c>
      <c r="K89" s="3" t="s">
        <v>738</v>
      </c>
      <c r="L89" s="9"/>
      <c r="N89" s="4">
        <v>28.0</v>
      </c>
    </row>
    <row r="90">
      <c r="A90" s="59" t="s">
        <v>785</v>
      </c>
      <c r="B90" s="48">
        <v>44280.0</v>
      </c>
      <c r="C90" s="49" t="s">
        <v>755</v>
      </c>
      <c r="D90" s="53">
        <f t="shared" si="2"/>
        <v>9</v>
      </c>
      <c r="E90" s="53">
        <f t="shared" si="3"/>
        <v>8</v>
      </c>
      <c r="F90" s="53">
        <f t="shared" si="1"/>
        <v>88</v>
      </c>
      <c r="G90" s="51" t="s">
        <v>419</v>
      </c>
      <c r="H90" s="3" t="s">
        <v>855</v>
      </c>
      <c r="I90" s="3" t="s">
        <v>9</v>
      </c>
      <c r="J90" s="3" t="s">
        <v>163</v>
      </c>
      <c r="K90" s="3" t="s">
        <v>738</v>
      </c>
      <c r="L90" s="9"/>
      <c r="N90" s="9"/>
    </row>
    <row r="91">
      <c r="A91" s="59" t="s">
        <v>785</v>
      </c>
      <c r="B91" s="48">
        <v>44280.0</v>
      </c>
      <c r="C91" s="49" t="s">
        <v>758</v>
      </c>
      <c r="D91" s="53">
        <f t="shared" si="2"/>
        <v>9</v>
      </c>
      <c r="E91" s="53">
        <f t="shared" si="3"/>
        <v>9</v>
      </c>
      <c r="F91" s="53">
        <f t="shared" si="1"/>
        <v>89</v>
      </c>
      <c r="G91" s="51" t="s">
        <v>415</v>
      </c>
      <c r="H91" s="3" t="s">
        <v>1196</v>
      </c>
      <c r="I91" s="3" t="s">
        <v>19</v>
      </c>
      <c r="J91" s="3" t="s">
        <v>82</v>
      </c>
      <c r="K91" s="3" t="s">
        <v>738</v>
      </c>
      <c r="L91" s="4"/>
      <c r="N91" s="4">
        <v>24.0</v>
      </c>
    </row>
    <row r="92">
      <c r="A92" s="59" t="s">
        <v>785</v>
      </c>
      <c r="B92" s="48">
        <v>44280.0</v>
      </c>
      <c r="C92" s="49" t="s">
        <v>760</v>
      </c>
      <c r="D92" s="53">
        <f t="shared" si="2"/>
        <v>9</v>
      </c>
      <c r="E92" s="53">
        <f t="shared" si="3"/>
        <v>10</v>
      </c>
      <c r="F92" s="53">
        <f t="shared" si="1"/>
        <v>90</v>
      </c>
      <c r="G92" s="51" t="s">
        <v>421</v>
      </c>
      <c r="H92" s="3" t="s">
        <v>1197</v>
      </c>
      <c r="I92" s="3" t="s">
        <v>9</v>
      </c>
      <c r="J92" s="3" t="s">
        <v>862</v>
      </c>
      <c r="K92" s="3" t="s">
        <v>738</v>
      </c>
      <c r="M92" s="3" t="s">
        <v>1198</v>
      </c>
      <c r="N92" s="4">
        <v>26.0</v>
      </c>
    </row>
    <row r="93">
      <c r="A93" s="59" t="s">
        <v>785</v>
      </c>
      <c r="B93" s="48">
        <v>44280.0</v>
      </c>
      <c r="C93" s="49" t="s">
        <v>762</v>
      </c>
      <c r="D93" s="53">
        <f t="shared" si="2"/>
        <v>10</v>
      </c>
      <c r="E93" s="53">
        <f t="shared" si="3"/>
        <v>1</v>
      </c>
      <c r="F93" s="53">
        <f t="shared" si="1"/>
        <v>91</v>
      </c>
      <c r="G93" s="51" t="s">
        <v>436</v>
      </c>
      <c r="H93" s="3" t="s">
        <v>1199</v>
      </c>
      <c r="I93" s="3" t="s">
        <v>9</v>
      </c>
      <c r="J93" s="3" t="s">
        <v>45</v>
      </c>
      <c r="K93" s="3" t="s">
        <v>738</v>
      </c>
      <c r="L93" s="9"/>
      <c r="M93" s="3"/>
      <c r="N93" s="4">
        <v>29.0</v>
      </c>
    </row>
    <row r="94">
      <c r="A94" s="59" t="s">
        <v>800</v>
      </c>
      <c r="B94" s="48">
        <v>44281.0</v>
      </c>
      <c r="C94" s="49" t="s">
        <v>736</v>
      </c>
      <c r="D94" s="53">
        <f t="shared" si="2"/>
        <v>10</v>
      </c>
      <c r="E94" s="53">
        <f t="shared" si="3"/>
        <v>2</v>
      </c>
      <c r="F94" s="53">
        <f t="shared" si="1"/>
        <v>92</v>
      </c>
      <c r="G94" s="54" t="s">
        <v>474</v>
      </c>
      <c r="H94" s="3" t="s">
        <v>1200</v>
      </c>
      <c r="L94" s="4"/>
      <c r="N94" s="4">
        <v>30.0</v>
      </c>
    </row>
    <row r="95">
      <c r="A95" s="59" t="s">
        <v>800</v>
      </c>
      <c r="B95" s="48">
        <v>44281.0</v>
      </c>
      <c r="C95" s="49" t="s">
        <v>739</v>
      </c>
      <c r="D95" s="53">
        <f t="shared" si="2"/>
        <v>10</v>
      </c>
      <c r="E95" s="53">
        <f t="shared" si="3"/>
        <v>3</v>
      </c>
      <c r="F95" s="53">
        <f t="shared" si="1"/>
        <v>93</v>
      </c>
      <c r="G95" s="51" t="s">
        <v>413</v>
      </c>
      <c r="H95" s="3" t="s">
        <v>1201</v>
      </c>
      <c r="I95" s="3" t="s">
        <v>41</v>
      </c>
      <c r="J95" s="3" t="s">
        <v>82</v>
      </c>
      <c r="K95" s="3" t="s">
        <v>738</v>
      </c>
      <c r="L95" s="4"/>
      <c r="N95" s="4">
        <v>30.0</v>
      </c>
    </row>
    <row r="96">
      <c r="A96" s="59" t="s">
        <v>800</v>
      </c>
      <c r="B96" s="48">
        <v>44281.0</v>
      </c>
      <c r="C96" s="49" t="s">
        <v>740</v>
      </c>
      <c r="D96" s="53">
        <f t="shared" si="2"/>
        <v>10</v>
      </c>
      <c r="E96" s="53">
        <f t="shared" si="3"/>
        <v>4</v>
      </c>
      <c r="F96" s="53">
        <f t="shared" si="1"/>
        <v>94</v>
      </c>
      <c r="G96" s="51" t="s">
        <v>440</v>
      </c>
      <c r="H96" s="3" t="s">
        <v>841</v>
      </c>
      <c r="L96" s="4"/>
      <c r="N96" s="4">
        <v>30.0</v>
      </c>
    </row>
    <row r="97">
      <c r="A97" s="59" t="s">
        <v>800</v>
      </c>
      <c r="B97" s="48">
        <v>44281.0</v>
      </c>
      <c r="C97" s="49" t="s">
        <v>743</v>
      </c>
      <c r="D97" s="53">
        <f t="shared" si="2"/>
        <v>10</v>
      </c>
      <c r="E97" s="53">
        <f t="shared" si="3"/>
        <v>5</v>
      </c>
      <c r="F97" s="53">
        <f t="shared" si="1"/>
        <v>95</v>
      </c>
      <c r="G97" s="51" t="s">
        <v>416</v>
      </c>
      <c r="H97" s="3" t="s">
        <v>1202</v>
      </c>
      <c r="I97" s="3" t="s">
        <v>19</v>
      </c>
      <c r="J97" s="3" t="s">
        <v>509</v>
      </c>
      <c r="K97" s="3" t="s">
        <v>738</v>
      </c>
      <c r="L97" s="4"/>
      <c r="N97" s="4">
        <v>30.0</v>
      </c>
    </row>
    <row r="98">
      <c r="A98" s="59" t="s">
        <v>800</v>
      </c>
      <c r="B98" s="48">
        <v>44281.0</v>
      </c>
      <c r="C98" s="49" t="s">
        <v>745</v>
      </c>
      <c r="D98" s="53">
        <f t="shared" si="2"/>
        <v>10</v>
      </c>
      <c r="E98" s="53">
        <f t="shared" si="3"/>
        <v>6</v>
      </c>
      <c r="F98" s="53">
        <f t="shared" si="1"/>
        <v>96</v>
      </c>
      <c r="G98" s="51" t="s">
        <v>426</v>
      </c>
      <c r="H98" s="3" t="s">
        <v>841</v>
      </c>
      <c r="L98" s="9"/>
      <c r="N98" s="4">
        <v>30.0</v>
      </c>
    </row>
    <row r="99">
      <c r="A99" s="59" t="s">
        <v>800</v>
      </c>
      <c r="B99" s="48">
        <v>44281.0</v>
      </c>
      <c r="C99" s="49" t="s">
        <v>747</v>
      </c>
      <c r="D99" s="53">
        <f t="shared" si="2"/>
        <v>10</v>
      </c>
      <c r="E99" s="53">
        <f t="shared" si="3"/>
        <v>7</v>
      </c>
      <c r="F99" s="53">
        <f t="shared" si="1"/>
        <v>97</v>
      </c>
      <c r="G99" s="51" t="s">
        <v>451</v>
      </c>
      <c r="H99" s="3" t="s">
        <v>1203</v>
      </c>
      <c r="I99" s="3" t="s">
        <v>170</v>
      </c>
      <c r="J99" s="3" t="s">
        <v>486</v>
      </c>
      <c r="K99" s="3" t="s">
        <v>738</v>
      </c>
      <c r="L99" s="9"/>
      <c r="M99" s="62" t="s">
        <v>1204</v>
      </c>
      <c r="N99" s="4">
        <v>28.0</v>
      </c>
    </row>
    <row r="100">
      <c r="A100" s="59" t="s">
        <v>800</v>
      </c>
      <c r="B100" s="48">
        <v>44281.0</v>
      </c>
      <c r="C100" s="49" t="s">
        <v>749</v>
      </c>
      <c r="D100" s="53">
        <f t="shared" si="2"/>
        <v>10</v>
      </c>
      <c r="E100" s="53">
        <f t="shared" si="3"/>
        <v>8</v>
      </c>
      <c r="F100" s="53">
        <f t="shared" si="1"/>
        <v>98</v>
      </c>
      <c r="G100" s="51" t="s">
        <v>419</v>
      </c>
      <c r="H100" s="3" t="s">
        <v>841</v>
      </c>
      <c r="L100" s="9"/>
      <c r="N100" s="4">
        <v>30.0</v>
      </c>
    </row>
    <row r="101">
      <c r="A101" s="59" t="s">
        <v>800</v>
      </c>
      <c r="B101" s="48">
        <v>44281.0</v>
      </c>
      <c r="C101" s="49" t="s">
        <v>751</v>
      </c>
      <c r="D101" s="53">
        <f t="shared" si="2"/>
        <v>10</v>
      </c>
      <c r="E101" s="53">
        <f t="shared" si="3"/>
        <v>9</v>
      </c>
      <c r="F101" s="53">
        <f t="shared" si="1"/>
        <v>99</v>
      </c>
      <c r="G101" s="51" t="s">
        <v>421</v>
      </c>
      <c r="H101" s="3" t="s">
        <v>1092</v>
      </c>
      <c r="I101" s="3" t="s">
        <v>678</v>
      </c>
      <c r="J101" s="3" t="s">
        <v>614</v>
      </c>
      <c r="K101" s="3" t="s">
        <v>738</v>
      </c>
      <c r="L101" s="4"/>
      <c r="N101" s="4">
        <v>27.0</v>
      </c>
    </row>
    <row r="102">
      <c r="A102" s="59" t="s">
        <v>800</v>
      </c>
      <c r="B102" s="48">
        <v>44281.0</v>
      </c>
      <c r="C102" s="49" t="s">
        <v>753</v>
      </c>
      <c r="D102" s="53">
        <f t="shared" si="2"/>
        <v>10</v>
      </c>
      <c r="E102" s="53">
        <f t="shared" si="3"/>
        <v>10</v>
      </c>
      <c r="F102" s="53">
        <f t="shared" si="1"/>
        <v>100</v>
      </c>
      <c r="G102" s="51" t="s">
        <v>415</v>
      </c>
      <c r="H102" s="3" t="s">
        <v>1205</v>
      </c>
      <c r="I102" s="3" t="s">
        <v>19</v>
      </c>
      <c r="J102" s="3" t="s">
        <v>114</v>
      </c>
      <c r="K102" s="3" t="s">
        <v>741</v>
      </c>
      <c r="L102" s="4"/>
      <c r="M102" s="3" t="s">
        <v>1206</v>
      </c>
      <c r="N102" s="4">
        <v>25.0</v>
      </c>
    </row>
    <row r="103">
      <c r="A103" s="59" t="s">
        <v>800</v>
      </c>
      <c r="B103" s="48">
        <v>44281.0</v>
      </c>
      <c r="C103" s="49" t="s">
        <v>755</v>
      </c>
      <c r="D103" s="53">
        <f t="shared" si="2"/>
        <v>11</v>
      </c>
      <c r="E103" s="53">
        <f t="shared" si="3"/>
        <v>1</v>
      </c>
      <c r="F103" s="53">
        <f t="shared" si="1"/>
        <v>101</v>
      </c>
      <c r="G103" s="51" t="s">
        <v>436</v>
      </c>
      <c r="H103" s="3" t="s">
        <v>1207</v>
      </c>
      <c r="I103" s="3" t="s">
        <v>9</v>
      </c>
      <c r="J103" s="3" t="s">
        <v>102</v>
      </c>
      <c r="K103" s="3" t="s">
        <v>738</v>
      </c>
      <c r="L103" s="4"/>
      <c r="M103" s="3"/>
      <c r="N103" s="4">
        <v>30.0</v>
      </c>
    </row>
    <row r="104">
      <c r="A104" s="59" t="s">
        <v>800</v>
      </c>
      <c r="B104" s="48">
        <v>44281.0</v>
      </c>
      <c r="C104" s="49" t="s">
        <v>758</v>
      </c>
      <c r="D104" s="53">
        <f t="shared" si="2"/>
        <v>11</v>
      </c>
      <c r="E104" s="53">
        <f t="shared" si="3"/>
        <v>2</v>
      </c>
      <c r="F104" s="53">
        <f t="shared" si="1"/>
        <v>102</v>
      </c>
      <c r="G104" s="54" t="s">
        <v>474</v>
      </c>
      <c r="H104" s="3" t="s">
        <v>841</v>
      </c>
      <c r="L104" s="4"/>
      <c r="N104" s="4">
        <v>30.0</v>
      </c>
    </row>
    <row r="105">
      <c r="A105" s="59" t="s">
        <v>800</v>
      </c>
      <c r="B105" s="48">
        <v>44281.0</v>
      </c>
      <c r="C105" s="49" t="s">
        <v>760</v>
      </c>
      <c r="D105" s="53">
        <f t="shared" si="2"/>
        <v>11</v>
      </c>
      <c r="E105" s="53">
        <f t="shared" si="3"/>
        <v>3</v>
      </c>
      <c r="F105" s="53">
        <f t="shared" si="1"/>
        <v>103</v>
      </c>
      <c r="G105" s="51" t="s">
        <v>413</v>
      </c>
      <c r="H105" s="3" t="s">
        <v>841</v>
      </c>
      <c r="L105" s="4"/>
      <c r="N105" s="4"/>
    </row>
    <row r="106">
      <c r="A106" s="59" t="s">
        <v>800</v>
      </c>
      <c r="B106" s="48">
        <v>44281.0</v>
      </c>
      <c r="C106" s="49" t="s">
        <v>762</v>
      </c>
      <c r="D106" s="53">
        <f t="shared" si="2"/>
        <v>11</v>
      </c>
      <c r="E106" s="53">
        <f t="shared" si="3"/>
        <v>4</v>
      </c>
      <c r="F106" s="53">
        <f t="shared" si="1"/>
        <v>104</v>
      </c>
      <c r="G106" s="51" t="s">
        <v>440</v>
      </c>
      <c r="H106" s="3" t="s">
        <v>841</v>
      </c>
      <c r="L106" s="4"/>
      <c r="N106" s="4"/>
    </row>
    <row r="107">
      <c r="A107" s="59" t="s">
        <v>812</v>
      </c>
      <c r="B107" s="48">
        <v>44282.0</v>
      </c>
      <c r="C107" s="49" t="s">
        <v>736</v>
      </c>
      <c r="D107" s="53">
        <f t="shared" si="2"/>
        <v>11</v>
      </c>
      <c r="E107" s="53">
        <f t="shared" si="3"/>
        <v>5</v>
      </c>
      <c r="F107" s="53">
        <f t="shared" si="1"/>
        <v>105</v>
      </c>
      <c r="G107" s="51" t="s">
        <v>416</v>
      </c>
      <c r="H107" s="3" t="s">
        <v>841</v>
      </c>
      <c r="L107" s="4"/>
      <c r="N107" s="4"/>
    </row>
    <row r="108">
      <c r="A108" s="59" t="s">
        <v>812</v>
      </c>
      <c r="B108" s="48">
        <v>44282.0</v>
      </c>
      <c r="C108" s="49" t="s">
        <v>739</v>
      </c>
      <c r="D108" s="53">
        <f t="shared" si="2"/>
        <v>11</v>
      </c>
      <c r="E108" s="53">
        <f t="shared" si="3"/>
        <v>6</v>
      </c>
      <c r="F108" s="53">
        <f t="shared" si="1"/>
        <v>106</v>
      </c>
      <c r="G108" s="51" t="s">
        <v>426</v>
      </c>
      <c r="H108" s="3" t="s">
        <v>841</v>
      </c>
      <c r="L108" s="9"/>
      <c r="M108" s="3" t="s">
        <v>1208</v>
      </c>
      <c r="N108" s="9"/>
    </row>
    <row r="109">
      <c r="A109" s="59" t="s">
        <v>812</v>
      </c>
      <c r="B109" s="48">
        <v>44282.0</v>
      </c>
      <c r="C109" s="49" t="s">
        <v>740</v>
      </c>
      <c r="D109" s="53">
        <f t="shared" si="2"/>
        <v>11</v>
      </c>
      <c r="E109" s="53">
        <f t="shared" si="3"/>
        <v>7</v>
      </c>
      <c r="F109" s="53">
        <f t="shared" si="1"/>
        <v>107</v>
      </c>
      <c r="G109" s="51" t="s">
        <v>451</v>
      </c>
      <c r="H109" s="3" t="s">
        <v>957</v>
      </c>
      <c r="I109" s="3" t="s">
        <v>1209</v>
      </c>
      <c r="J109" s="3" t="s">
        <v>594</v>
      </c>
      <c r="L109" s="9"/>
      <c r="N109" s="4">
        <v>29.0</v>
      </c>
    </row>
    <row r="110">
      <c r="A110" s="59" t="s">
        <v>812</v>
      </c>
      <c r="B110" s="48">
        <v>44282.0</v>
      </c>
      <c r="C110" s="49" t="s">
        <v>743</v>
      </c>
      <c r="D110" s="53">
        <f t="shared" si="2"/>
        <v>11</v>
      </c>
      <c r="E110" s="53">
        <f t="shared" si="3"/>
        <v>8</v>
      </c>
      <c r="F110" s="53">
        <f t="shared" si="1"/>
        <v>108</v>
      </c>
      <c r="G110" s="51" t="s">
        <v>419</v>
      </c>
      <c r="H110" s="3" t="s">
        <v>841</v>
      </c>
      <c r="L110" s="9"/>
      <c r="N110" s="9"/>
    </row>
    <row r="111">
      <c r="A111" s="59" t="s">
        <v>812</v>
      </c>
      <c r="B111" s="48">
        <v>44282.0</v>
      </c>
      <c r="C111" s="49" t="s">
        <v>745</v>
      </c>
      <c r="D111" s="53">
        <f t="shared" si="2"/>
        <v>11</v>
      </c>
      <c r="E111" s="53">
        <f t="shared" si="3"/>
        <v>9</v>
      </c>
      <c r="F111" s="53">
        <f t="shared" si="1"/>
        <v>109</v>
      </c>
      <c r="G111" s="51" t="s">
        <v>421</v>
      </c>
      <c r="H111" s="3" t="s">
        <v>1053</v>
      </c>
      <c r="I111" s="3" t="s">
        <v>9</v>
      </c>
      <c r="J111" s="3" t="s">
        <v>594</v>
      </c>
      <c r="L111" s="4"/>
      <c r="N111" s="4">
        <v>28.0</v>
      </c>
    </row>
    <row r="112">
      <c r="A112" s="59" t="s">
        <v>812</v>
      </c>
      <c r="B112" s="48">
        <v>44282.0</v>
      </c>
      <c r="C112" s="49" t="s">
        <v>747</v>
      </c>
      <c r="D112" s="53">
        <f t="shared" si="2"/>
        <v>11</v>
      </c>
      <c r="E112" s="53">
        <f t="shared" si="3"/>
        <v>10</v>
      </c>
      <c r="F112" s="53">
        <f t="shared" si="1"/>
        <v>110</v>
      </c>
      <c r="G112" s="51" t="s">
        <v>415</v>
      </c>
      <c r="H112" s="3" t="s">
        <v>1037</v>
      </c>
      <c r="I112" s="3" t="s">
        <v>9</v>
      </c>
      <c r="J112" s="3" t="s">
        <v>123</v>
      </c>
      <c r="K112" s="3" t="s">
        <v>738</v>
      </c>
      <c r="L112" s="4"/>
      <c r="N112" s="4">
        <v>26.0</v>
      </c>
    </row>
    <row r="113">
      <c r="A113" s="59" t="s">
        <v>812</v>
      </c>
      <c r="B113" s="48">
        <v>44282.0</v>
      </c>
      <c r="C113" s="49" t="s">
        <v>749</v>
      </c>
      <c r="D113" s="53">
        <f t="shared" si="2"/>
        <v>12</v>
      </c>
      <c r="E113" s="53">
        <f t="shared" si="3"/>
        <v>1</v>
      </c>
      <c r="F113" s="53">
        <f t="shared" si="1"/>
        <v>111</v>
      </c>
      <c r="G113" s="51" t="s">
        <v>436</v>
      </c>
      <c r="H113" s="3" t="s">
        <v>841</v>
      </c>
      <c r="L113" s="4"/>
      <c r="N113" s="4"/>
    </row>
    <row r="114">
      <c r="A114" s="59" t="s">
        <v>812</v>
      </c>
      <c r="B114" s="48">
        <v>44282.0</v>
      </c>
      <c r="C114" s="49" t="s">
        <v>751</v>
      </c>
      <c r="D114" s="53">
        <f t="shared" si="2"/>
        <v>12</v>
      </c>
      <c r="E114" s="53">
        <f t="shared" si="3"/>
        <v>2</v>
      </c>
      <c r="F114" s="53">
        <f t="shared" si="1"/>
        <v>112</v>
      </c>
      <c r="G114" s="54" t="s">
        <v>474</v>
      </c>
      <c r="H114" s="3" t="s">
        <v>841</v>
      </c>
      <c r="L114" s="4"/>
      <c r="N114" s="9"/>
    </row>
    <row r="115">
      <c r="A115" s="59" t="s">
        <v>812</v>
      </c>
      <c r="B115" s="48">
        <v>44282.0</v>
      </c>
      <c r="C115" s="49" t="s">
        <v>753</v>
      </c>
      <c r="D115" s="53">
        <f t="shared" si="2"/>
        <v>12</v>
      </c>
      <c r="E115" s="53">
        <f t="shared" si="3"/>
        <v>3</v>
      </c>
      <c r="F115" s="53">
        <f t="shared" si="1"/>
        <v>113</v>
      </c>
      <c r="G115" s="51" t="s">
        <v>413</v>
      </c>
      <c r="H115" s="3" t="s">
        <v>841</v>
      </c>
      <c r="L115" s="4"/>
      <c r="N115" s="4"/>
    </row>
    <row r="116">
      <c r="A116" s="59" t="s">
        <v>812</v>
      </c>
      <c r="B116" s="48">
        <v>44282.0</v>
      </c>
      <c r="C116" s="49" t="s">
        <v>755</v>
      </c>
      <c r="D116" s="53">
        <f t="shared" si="2"/>
        <v>12</v>
      </c>
      <c r="E116" s="53">
        <f t="shared" si="3"/>
        <v>4</v>
      </c>
      <c r="F116" s="53">
        <f t="shared" si="1"/>
        <v>114</v>
      </c>
      <c r="G116" s="51" t="s">
        <v>440</v>
      </c>
      <c r="H116" s="3" t="s">
        <v>841</v>
      </c>
      <c r="L116" s="9"/>
      <c r="N116" s="9"/>
    </row>
    <row r="117">
      <c r="A117" s="59" t="s">
        <v>812</v>
      </c>
      <c r="B117" s="48">
        <v>44282.0</v>
      </c>
      <c r="C117" s="49" t="s">
        <v>758</v>
      </c>
      <c r="D117" s="53">
        <f t="shared" si="2"/>
        <v>12</v>
      </c>
      <c r="E117" s="53">
        <f t="shared" si="3"/>
        <v>5</v>
      </c>
      <c r="F117" s="53">
        <f t="shared" si="1"/>
        <v>115</v>
      </c>
      <c r="G117" s="51" t="s">
        <v>416</v>
      </c>
      <c r="H117" s="3" t="s">
        <v>841</v>
      </c>
      <c r="L117" s="4"/>
      <c r="N117" s="4"/>
    </row>
    <row r="118">
      <c r="A118" s="59" t="s">
        <v>812</v>
      </c>
      <c r="B118" s="48">
        <v>44282.0</v>
      </c>
      <c r="C118" s="49" t="s">
        <v>760</v>
      </c>
      <c r="D118" s="53">
        <f t="shared" si="2"/>
        <v>12</v>
      </c>
      <c r="E118" s="53">
        <f t="shared" si="3"/>
        <v>6</v>
      </c>
      <c r="F118" s="53">
        <f t="shared" si="1"/>
        <v>116</v>
      </c>
      <c r="G118" s="51" t="s">
        <v>426</v>
      </c>
      <c r="H118" s="3" t="s">
        <v>841</v>
      </c>
      <c r="L118" s="9"/>
      <c r="N118" s="9"/>
    </row>
    <row r="119">
      <c r="A119" s="59" t="s">
        <v>812</v>
      </c>
      <c r="B119" s="48">
        <v>44282.0</v>
      </c>
      <c r="C119" s="49" t="s">
        <v>762</v>
      </c>
      <c r="D119" s="53">
        <f t="shared" si="2"/>
        <v>12</v>
      </c>
      <c r="E119" s="53">
        <f t="shared" si="3"/>
        <v>7</v>
      </c>
      <c r="F119" s="53">
        <f t="shared" si="1"/>
        <v>117</v>
      </c>
      <c r="G119" s="51" t="s">
        <v>451</v>
      </c>
      <c r="H119" s="3" t="s">
        <v>1210</v>
      </c>
      <c r="I119" s="3" t="s">
        <v>9</v>
      </c>
      <c r="J119" s="3" t="s">
        <v>586</v>
      </c>
      <c r="L119" s="9"/>
      <c r="M119" s="3" t="s">
        <v>1208</v>
      </c>
      <c r="N119" s="4">
        <v>30.0</v>
      </c>
    </row>
    <row r="120">
      <c r="A120" s="59" t="s">
        <v>812</v>
      </c>
      <c r="B120" s="48">
        <v>44283.0</v>
      </c>
      <c r="C120" s="49" t="s">
        <v>736</v>
      </c>
      <c r="D120" s="53">
        <f t="shared" si="2"/>
        <v>12</v>
      </c>
      <c r="E120" s="53">
        <f t="shared" si="3"/>
        <v>8</v>
      </c>
      <c r="F120" s="53">
        <f t="shared" si="1"/>
        <v>118</v>
      </c>
      <c r="G120" s="51" t="s">
        <v>419</v>
      </c>
      <c r="H120" s="3" t="s">
        <v>841</v>
      </c>
      <c r="L120" s="9"/>
      <c r="N120" s="9"/>
    </row>
    <row r="121">
      <c r="A121" s="59" t="s">
        <v>812</v>
      </c>
      <c r="B121" s="48">
        <v>44283.0</v>
      </c>
      <c r="C121" s="49" t="s">
        <v>739</v>
      </c>
      <c r="D121" s="53">
        <f t="shared" si="2"/>
        <v>12</v>
      </c>
      <c r="E121" s="53">
        <f t="shared" si="3"/>
        <v>9</v>
      </c>
      <c r="F121" s="53">
        <f t="shared" si="1"/>
        <v>119</v>
      </c>
      <c r="G121" s="51" t="s">
        <v>415</v>
      </c>
      <c r="H121" s="3" t="s">
        <v>925</v>
      </c>
      <c r="I121" s="3" t="s">
        <v>9</v>
      </c>
      <c r="J121" s="3" t="s">
        <v>47</v>
      </c>
      <c r="K121" s="3" t="s">
        <v>738</v>
      </c>
      <c r="L121" s="4"/>
      <c r="N121" s="4">
        <v>27.0</v>
      </c>
    </row>
    <row r="122">
      <c r="A122" s="59" t="s">
        <v>812</v>
      </c>
      <c r="B122" s="48">
        <v>44283.0</v>
      </c>
      <c r="C122" s="49" t="s">
        <v>740</v>
      </c>
      <c r="D122" s="53">
        <f t="shared" si="2"/>
        <v>12</v>
      </c>
      <c r="E122" s="53">
        <f t="shared" si="3"/>
        <v>10</v>
      </c>
      <c r="F122" s="53">
        <f t="shared" si="1"/>
        <v>120</v>
      </c>
      <c r="G122" s="51" t="s">
        <v>421</v>
      </c>
      <c r="H122" s="3" t="s">
        <v>1211</v>
      </c>
      <c r="I122" s="3" t="s">
        <v>1052</v>
      </c>
      <c r="J122" s="3" t="s">
        <v>123</v>
      </c>
      <c r="K122" s="3" t="s">
        <v>738</v>
      </c>
      <c r="L122" s="4"/>
      <c r="N122" s="4">
        <v>29.0</v>
      </c>
    </row>
    <row r="123">
      <c r="A123" s="59" t="s">
        <v>812</v>
      </c>
      <c r="B123" s="48">
        <v>44283.0</v>
      </c>
      <c r="C123" s="49" t="s">
        <v>743</v>
      </c>
      <c r="D123" s="53">
        <f t="shared" si="2"/>
        <v>13</v>
      </c>
      <c r="E123" s="53">
        <f t="shared" si="3"/>
        <v>1</v>
      </c>
      <c r="F123" s="53">
        <f t="shared" si="1"/>
        <v>121</v>
      </c>
      <c r="G123" s="51" t="s">
        <v>436</v>
      </c>
      <c r="H123" s="3" t="s">
        <v>841</v>
      </c>
      <c r="L123" s="4"/>
      <c r="N123" s="4"/>
    </row>
    <row r="124">
      <c r="A124" s="59" t="s">
        <v>812</v>
      </c>
      <c r="B124" s="48">
        <v>44283.0</v>
      </c>
      <c r="C124" s="49" t="s">
        <v>745</v>
      </c>
      <c r="D124" s="53">
        <f t="shared" si="2"/>
        <v>13</v>
      </c>
      <c r="E124" s="53">
        <f t="shared" si="3"/>
        <v>2</v>
      </c>
      <c r="F124" s="53">
        <f t="shared" si="1"/>
        <v>122</v>
      </c>
      <c r="G124" s="54" t="s">
        <v>474</v>
      </c>
      <c r="H124" s="3" t="s">
        <v>841</v>
      </c>
      <c r="L124" s="4"/>
      <c r="N124" s="9"/>
    </row>
    <row r="125">
      <c r="A125" s="59" t="s">
        <v>812</v>
      </c>
      <c r="B125" s="48">
        <v>44283.0</v>
      </c>
      <c r="C125" s="49" t="s">
        <v>747</v>
      </c>
      <c r="D125" s="53">
        <f t="shared" si="2"/>
        <v>13</v>
      </c>
      <c r="E125" s="53">
        <f t="shared" si="3"/>
        <v>3</v>
      </c>
      <c r="F125" s="53">
        <f t="shared" si="1"/>
        <v>123</v>
      </c>
      <c r="G125" s="51" t="s">
        <v>413</v>
      </c>
      <c r="H125" s="3" t="s">
        <v>841</v>
      </c>
      <c r="L125" s="4"/>
      <c r="N125" s="4"/>
    </row>
    <row r="126">
      <c r="A126" s="59" t="s">
        <v>812</v>
      </c>
      <c r="B126" s="48">
        <v>44283.0</v>
      </c>
      <c r="C126" s="49" t="s">
        <v>749</v>
      </c>
      <c r="D126" s="53">
        <f t="shared" si="2"/>
        <v>13</v>
      </c>
      <c r="E126" s="53">
        <f t="shared" si="3"/>
        <v>4</v>
      </c>
      <c r="F126" s="53">
        <f t="shared" si="1"/>
        <v>124</v>
      </c>
      <c r="G126" s="51" t="s">
        <v>440</v>
      </c>
      <c r="H126" s="3" t="s">
        <v>841</v>
      </c>
      <c r="L126" s="9"/>
      <c r="N126" s="9"/>
    </row>
    <row r="127">
      <c r="A127" s="59" t="s">
        <v>812</v>
      </c>
      <c r="B127" s="48">
        <v>44283.0</v>
      </c>
      <c r="C127" s="49" t="s">
        <v>751</v>
      </c>
      <c r="D127" s="53">
        <f t="shared" si="2"/>
        <v>13</v>
      </c>
      <c r="E127" s="53">
        <f t="shared" si="3"/>
        <v>5</v>
      </c>
      <c r="F127" s="53">
        <f t="shared" si="1"/>
        <v>125</v>
      </c>
      <c r="G127" s="51" t="s">
        <v>416</v>
      </c>
      <c r="H127" s="3" t="s">
        <v>841</v>
      </c>
      <c r="L127" s="4"/>
      <c r="N127" s="4"/>
    </row>
    <row r="128">
      <c r="A128" s="59" t="s">
        <v>812</v>
      </c>
      <c r="B128" s="48">
        <v>44283.0</v>
      </c>
      <c r="C128" s="49" t="s">
        <v>753</v>
      </c>
      <c r="D128" s="53">
        <f t="shared" si="2"/>
        <v>13</v>
      </c>
      <c r="E128" s="53">
        <f t="shared" si="3"/>
        <v>6</v>
      </c>
      <c r="F128" s="53">
        <f t="shared" si="1"/>
        <v>126</v>
      </c>
      <c r="G128" s="51" t="s">
        <v>426</v>
      </c>
      <c r="H128" s="3" t="s">
        <v>841</v>
      </c>
      <c r="L128" s="9"/>
      <c r="N128" s="9"/>
    </row>
    <row r="129">
      <c r="A129" s="59" t="s">
        <v>812</v>
      </c>
      <c r="B129" s="48">
        <v>44283.0</v>
      </c>
      <c r="C129" s="49" t="s">
        <v>755</v>
      </c>
      <c r="D129" s="53">
        <f t="shared" si="2"/>
        <v>13</v>
      </c>
      <c r="E129" s="53">
        <f t="shared" si="3"/>
        <v>7</v>
      </c>
      <c r="F129" s="53">
        <f t="shared" si="1"/>
        <v>127</v>
      </c>
      <c r="G129" s="51" t="s">
        <v>451</v>
      </c>
      <c r="H129" s="3" t="s">
        <v>841</v>
      </c>
      <c r="L129" s="9"/>
      <c r="N129" s="9"/>
    </row>
    <row r="130">
      <c r="A130" s="59" t="s">
        <v>812</v>
      </c>
      <c r="B130" s="48">
        <v>44283.0</v>
      </c>
      <c r="C130" s="49" t="s">
        <v>758</v>
      </c>
      <c r="D130" s="53">
        <f t="shared" si="2"/>
        <v>13</v>
      </c>
      <c r="E130" s="53">
        <f t="shared" si="3"/>
        <v>8</v>
      </c>
      <c r="F130" s="53">
        <f t="shared" si="1"/>
        <v>128</v>
      </c>
      <c r="G130" s="51" t="s">
        <v>419</v>
      </c>
      <c r="H130" s="3" t="s">
        <v>841</v>
      </c>
      <c r="L130" s="9"/>
      <c r="N130" s="9"/>
    </row>
    <row r="131">
      <c r="A131" s="59" t="s">
        <v>812</v>
      </c>
      <c r="B131" s="48">
        <v>44283.0</v>
      </c>
      <c r="C131" s="49" t="s">
        <v>760</v>
      </c>
      <c r="D131" s="53">
        <f t="shared" si="2"/>
        <v>13</v>
      </c>
      <c r="E131" s="53">
        <f t="shared" si="3"/>
        <v>9</v>
      </c>
      <c r="F131" s="53">
        <f t="shared" si="1"/>
        <v>129</v>
      </c>
      <c r="G131" s="51" t="s">
        <v>415</v>
      </c>
      <c r="H131" s="3" t="s">
        <v>983</v>
      </c>
      <c r="I131" s="3" t="s">
        <v>9</v>
      </c>
      <c r="J131" s="3" t="s">
        <v>862</v>
      </c>
      <c r="K131" s="3" t="s">
        <v>738</v>
      </c>
      <c r="L131" s="4"/>
      <c r="N131" s="4">
        <v>28.0</v>
      </c>
    </row>
    <row r="132">
      <c r="A132" s="59" t="s">
        <v>812</v>
      </c>
      <c r="B132" s="48">
        <v>44283.0</v>
      </c>
      <c r="C132" s="49" t="s">
        <v>762</v>
      </c>
      <c r="D132" s="53">
        <f t="shared" si="2"/>
        <v>13</v>
      </c>
      <c r="E132" s="53">
        <f t="shared" si="3"/>
        <v>10</v>
      </c>
      <c r="F132" s="53">
        <f t="shared" si="1"/>
        <v>130</v>
      </c>
      <c r="G132" s="51" t="s">
        <v>421</v>
      </c>
      <c r="H132" s="3" t="s">
        <v>1212</v>
      </c>
      <c r="I132" s="3" t="s">
        <v>9</v>
      </c>
      <c r="J132" s="3" t="s">
        <v>67</v>
      </c>
      <c r="K132" s="3" t="s">
        <v>741</v>
      </c>
      <c r="L132" s="4"/>
      <c r="N132" s="4">
        <v>29.0</v>
      </c>
    </row>
    <row r="133">
      <c r="A133" s="59" t="s">
        <v>735</v>
      </c>
      <c r="B133" s="48">
        <v>43919.0</v>
      </c>
      <c r="C133" s="49" t="s">
        <v>736</v>
      </c>
      <c r="D133" s="53">
        <f t="shared" si="2"/>
        <v>14</v>
      </c>
      <c r="E133" s="53">
        <f t="shared" si="3"/>
        <v>1</v>
      </c>
      <c r="F133" s="53">
        <f t="shared" si="1"/>
        <v>131</v>
      </c>
      <c r="G133" s="51" t="s">
        <v>436</v>
      </c>
      <c r="H133" s="3" t="s">
        <v>841</v>
      </c>
      <c r="L133" s="4"/>
      <c r="N133" s="4"/>
    </row>
    <row r="134">
      <c r="A134" s="59" t="s">
        <v>735</v>
      </c>
      <c r="B134" s="48">
        <v>43919.0</v>
      </c>
      <c r="C134" s="49" t="s">
        <v>739</v>
      </c>
      <c r="D134" s="53">
        <f t="shared" si="2"/>
        <v>14</v>
      </c>
      <c r="E134" s="53">
        <f t="shared" si="3"/>
        <v>2</v>
      </c>
      <c r="F134" s="53">
        <f t="shared" si="1"/>
        <v>132</v>
      </c>
      <c r="G134" s="54" t="s">
        <v>474</v>
      </c>
      <c r="H134" s="3" t="s">
        <v>841</v>
      </c>
      <c r="L134" s="4"/>
      <c r="N134" s="4"/>
    </row>
    <row r="135">
      <c r="A135" s="59" t="s">
        <v>735</v>
      </c>
      <c r="B135" s="48">
        <v>43919.0</v>
      </c>
      <c r="C135" s="49" t="s">
        <v>740</v>
      </c>
      <c r="D135" s="53">
        <f t="shared" si="2"/>
        <v>14</v>
      </c>
      <c r="E135" s="53">
        <f t="shared" si="3"/>
        <v>3</v>
      </c>
      <c r="F135" s="53">
        <f t="shared" si="1"/>
        <v>133</v>
      </c>
      <c r="G135" s="51" t="s">
        <v>413</v>
      </c>
      <c r="H135" s="3" t="s">
        <v>841</v>
      </c>
      <c r="L135" s="4"/>
      <c r="N135" s="4"/>
    </row>
    <row r="136">
      <c r="A136" s="59" t="s">
        <v>735</v>
      </c>
      <c r="B136" s="48">
        <v>43919.0</v>
      </c>
      <c r="C136" s="49" t="s">
        <v>743</v>
      </c>
      <c r="D136" s="53">
        <f t="shared" si="2"/>
        <v>14</v>
      </c>
      <c r="E136" s="53">
        <f t="shared" si="3"/>
        <v>4</v>
      </c>
      <c r="F136" s="53">
        <f t="shared" si="1"/>
        <v>134</v>
      </c>
      <c r="G136" s="51" t="s">
        <v>440</v>
      </c>
      <c r="H136" s="3" t="s">
        <v>841</v>
      </c>
      <c r="L136" s="4"/>
      <c r="N136" s="4"/>
    </row>
    <row r="137">
      <c r="A137" s="59" t="s">
        <v>735</v>
      </c>
      <c r="B137" s="48">
        <v>43919.0</v>
      </c>
      <c r="C137" s="49" t="s">
        <v>745</v>
      </c>
      <c r="D137" s="53">
        <f t="shared" si="2"/>
        <v>14</v>
      </c>
      <c r="E137" s="53">
        <f t="shared" si="3"/>
        <v>5</v>
      </c>
      <c r="F137" s="53">
        <f t="shared" si="1"/>
        <v>135</v>
      </c>
      <c r="G137" s="51" t="s">
        <v>416</v>
      </c>
      <c r="H137" s="3" t="s">
        <v>841</v>
      </c>
      <c r="L137" s="4"/>
      <c r="N137" s="4"/>
    </row>
    <row r="138">
      <c r="A138" s="59" t="s">
        <v>735</v>
      </c>
      <c r="B138" s="48">
        <v>43919.0</v>
      </c>
      <c r="C138" s="49" t="s">
        <v>747</v>
      </c>
      <c r="D138" s="53">
        <f t="shared" si="2"/>
        <v>14</v>
      </c>
      <c r="E138" s="53">
        <f t="shared" si="3"/>
        <v>6</v>
      </c>
      <c r="F138" s="53">
        <f t="shared" si="1"/>
        <v>136</v>
      </c>
      <c r="G138" s="51" t="s">
        <v>426</v>
      </c>
      <c r="H138" s="3" t="s">
        <v>841</v>
      </c>
      <c r="L138" s="9"/>
      <c r="N138" s="9"/>
    </row>
    <row r="139">
      <c r="A139" s="59" t="s">
        <v>735</v>
      </c>
      <c r="B139" s="48">
        <v>43919.0</v>
      </c>
      <c r="C139" s="49" t="s">
        <v>749</v>
      </c>
      <c r="D139" s="53">
        <f t="shared" si="2"/>
        <v>14</v>
      </c>
      <c r="E139" s="53">
        <f t="shared" si="3"/>
        <v>7</v>
      </c>
      <c r="F139" s="53">
        <f t="shared" si="1"/>
        <v>137</v>
      </c>
      <c r="G139" s="51" t="s">
        <v>451</v>
      </c>
      <c r="H139" s="3" t="s">
        <v>841</v>
      </c>
      <c r="L139" s="4"/>
      <c r="N139" s="4"/>
    </row>
    <row r="140">
      <c r="A140" s="59" t="s">
        <v>735</v>
      </c>
      <c r="B140" s="48">
        <v>43919.0</v>
      </c>
      <c r="C140" s="49" t="s">
        <v>751</v>
      </c>
      <c r="D140" s="53">
        <f t="shared" si="2"/>
        <v>14</v>
      </c>
      <c r="E140" s="53">
        <f t="shared" si="3"/>
        <v>8</v>
      </c>
      <c r="F140" s="53">
        <f t="shared" si="1"/>
        <v>138</v>
      </c>
      <c r="G140" s="51" t="s">
        <v>419</v>
      </c>
      <c r="H140" s="3" t="s">
        <v>841</v>
      </c>
      <c r="L140" s="4"/>
      <c r="N140" s="4"/>
    </row>
    <row r="141">
      <c r="A141" s="59" t="s">
        <v>735</v>
      </c>
      <c r="B141" s="48">
        <v>43919.0</v>
      </c>
      <c r="C141" s="49" t="s">
        <v>753</v>
      </c>
      <c r="D141" s="53">
        <f t="shared" si="2"/>
        <v>14</v>
      </c>
      <c r="E141" s="53">
        <f t="shared" si="3"/>
        <v>9</v>
      </c>
      <c r="F141" s="53">
        <f t="shared" si="1"/>
        <v>139</v>
      </c>
      <c r="G141" s="51" t="s">
        <v>421</v>
      </c>
      <c r="H141" s="3" t="s">
        <v>618</v>
      </c>
      <c r="I141" s="3" t="s">
        <v>34</v>
      </c>
      <c r="J141" s="3" t="s">
        <v>56</v>
      </c>
      <c r="K141" s="3" t="s">
        <v>741</v>
      </c>
      <c r="L141" s="4"/>
      <c r="M141" s="3" t="s">
        <v>1213</v>
      </c>
      <c r="N141" s="4"/>
    </row>
    <row r="142">
      <c r="A142" s="59" t="s">
        <v>735</v>
      </c>
      <c r="B142" s="48">
        <v>43919.0</v>
      </c>
      <c r="C142" s="49" t="s">
        <v>755</v>
      </c>
      <c r="D142" s="53">
        <f t="shared" si="2"/>
        <v>14</v>
      </c>
      <c r="E142" s="53">
        <f t="shared" si="3"/>
        <v>10</v>
      </c>
      <c r="F142" s="53">
        <f t="shared" si="1"/>
        <v>140</v>
      </c>
      <c r="G142" s="51" t="s">
        <v>415</v>
      </c>
      <c r="H142" s="3" t="s">
        <v>1214</v>
      </c>
      <c r="I142" s="3" t="s">
        <v>9</v>
      </c>
      <c r="J142" s="3" t="s">
        <v>47</v>
      </c>
      <c r="K142" s="3" t="s">
        <v>738</v>
      </c>
      <c r="L142" s="9"/>
      <c r="N142" s="4">
        <v>29.0</v>
      </c>
    </row>
    <row r="143">
      <c r="A143" s="59" t="s">
        <v>735</v>
      </c>
      <c r="B143" s="48">
        <v>43919.0</v>
      </c>
      <c r="C143" s="49" t="s">
        <v>758</v>
      </c>
      <c r="D143" s="53">
        <f t="shared" si="2"/>
        <v>15</v>
      </c>
      <c r="E143" s="53">
        <f t="shared" si="3"/>
        <v>1</v>
      </c>
      <c r="F143" s="53">
        <f t="shared" si="1"/>
        <v>141</v>
      </c>
      <c r="G143" s="51" t="s">
        <v>436</v>
      </c>
      <c r="H143" s="3" t="s">
        <v>841</v>
      </c>
      <c r="L143" s="4"/>
      <c r="N143" s="4"/>
    </row>
    <row r="144">
      <c r="A144" s="59" t="s">
        <v>735</v>
      </c>
      <c r="B144" s="48">
        <v>43919.0</v>
      </c>
      <c r="C144" s="49" t="s">
        <v>760</v>
      </c>
      <c r="D144" s="53">
        <f t="shared" si="2"/>
        <v>15</v>
      </c>
      <c r="E144" s="53">
        <f t="shared" si="3"/>
        <v>2</v>
      </c>
      <c r="F144" s="53">
        <f t="shared" si="1"/>
        <v>142</v>
      </c>
      <c r="G144" s="54" t="s">
        <v>474</v>
      </c>
      <c r="H144" s="3" t="s">
        <v>841</v>
      </c>
      <c r="L144" s="4"/>
      <c r="N144" s="4"/>
    </row>
    <row r="145">
      <c r="A145" s="59" t="s">
        <v>735</v>
      </c>
      <c r="B145" s="48">
        <v>43919.0</v>
      </c>
      <c r="C145" s="49" t="s">
        <v>762</v>
      </c>
      <c r="D145" s="53">
        <f t="shared" si="2"/>
        <v>15</v>
      </c>
      <c r="E145" s="53">
        <f t="shared" si="3"/>
        <v>3</v>
      </c>
      <c r="F145" s="53">
        <f t="shared" si="1"/>
        <v>143</v>
      </c>
      <c r="G145" s="51" t="s">
        <v>413</v>
      </c>
      <c r="H145" s="3" t="s">
        <v>841</v>
      </c>
      <c r="L145" s="4"/>
      <c r="N145" s="4"/>
    </row>
    <row r="146">
      <c r="A146" s="59" t="s">
        <v>763</v>
      </c>
      <c r="B146" s="48">
        <v>43920.0</v>
      </c>
      <c r="C146" s="49" t="s">
        <v>736</v>
      </c>
      <c r="D146" s="53">
        <f t="shared" si="2"/>
        <v>15</v>
      </c>
      <c r="E146" s="53">
        <f t="shared" si="3"/>
        <v>4</v>
      </c>
      <c r="F146" s="53">
        <f t="shared" si="1"/>
        <v>144</v>
      </c>
      <c r="G146" s="51" t="s">
        <v>440</v>
      </c>
      <c r="H146" s="3" t="s">
        <v>841</v>
      </c>
      <c r="L146" s="9"/>
      <c r="N146" s="9"/>
    </row>
    <row r="147">
      <c r="A147" s="59" t="s">
        <v>763</v>
      </c>
      <c r="B147" s="48">
        <v>43920.0</v>
      </c>
      <c r="C147" s="49" t="s">
        <v>739</v>
      </c>
      <c r="D147" s="53">
        <f t="shared" si="2"/>
        <v>15</v>
      </c>
      <c r="E147" s="53">
        <f t="shared" si="3"/>
        <v>5</v>
      </c>
      <c r="F147" s="53">
        <f t="shared" si="1"/>
        <v>145</v>
      </c>
      <c r="G147" s="51" t="s">
        <v>416</v>
      </c>
      <c r="H147" s="3" t="s">
        <v>841</v>
      </c>
      <c r="L147" s="9"/>
      <c r="N147" s="9"/>
    </row>
    <row r="148">
      <c r="A148" s="59" t="s">
        <v>763</v>
      </c>
      <c r="B148" s="48">
        <v>43920.0</v>
      </c>
      <c r="C148" s="49" t="s">
        <v>740</v>
      </c>
      <c r="D148" s="53">
        <f t="shared" si="2"/>
        <v>15</v>
      </c>
      <c r="E148" s="53">
        <f t="shared" si="3"/>
        <v>6</v>
      </c>
      <c r="F148" s="53">
        <f t="shared" si="1"/>
        <v>146</v>
      </c>
      <c r="G148" s="51" t="s">
        <v>426</v>
      </c>
      <c r="H148" s="3" t="s">
        <v>841</v>
      </c>
      <c r="L148" s="4"/>
      <c r="N148" s="4"/>
    </row>
    <row r="149">
      <c r="A149" s="59" t="s">
        <v>763</v>
      </c>
      <c r="B149" s="48">
        <v>43920.0</v>
      </c>
      <c r="C149" s="49" t="s">
        <v>743</v>
      </c>
      <c r="D149" s="53">
        <f t="shared" si="2"/>
        <v>15</v>
      </c>
      <c r="E149" s="53">
        <f t="shared" si="3"/>
        <v>7</v>
      </c>
      <c r="F149" s="53">
        <f t="shared" si="1"/>
        <v>147</v>
      </c>
      <c r="G149" s="51" t="s">
        <v>451</v>
      </c>
      <c r="H149" s="3" t="s">
        <v>841</v>
      </c>
      <c r="L149" s="9"/>
      <c r="N149" s="9"/>
    </row>
    <row r="150">
      <c r="A150" s="59" t="s">
        <v>763</v>
      </c>
      <c r="B150" s="48">
        <v>43920.0</v>
      </c>
      <c r="C150" s="49" t="s">
        <v>745</v>
      </c>
      <c r="D150" s="53">
        <f t="shared" si="2"/>
        <v>15</v>
      </c>
      <c r="E150" s="53">
        <f t="shared" si="3"/>
        <v>8</v>
      </c>
      <c r="F150" s="53">
        <f t="shared" si="1"/>
        <v>148</v>
      </c>
      <c r="G150" s="51" t="s">
        <v>419</v>
      </c>
      <c r="H150" s="3" t="s">
        <v>841</v>
      </c>
      <c r="L150" s="9"/>
      <c r="N150" s="9"/>
    </row>
    <row r="151">
      <c r="A151" s="59" t="s">
        <v>763</v>
      </c>
      <c r="B151" s="48">
        <v>43920.0</v>
      </c>
      <c r="C151" s="49" t="s">
        <v>747</v>
      </c>
      <c r="D151" s="53">
        <f t="shared" si="2"/>
        <v>15</v>
      </c>
      <c r="E151" s="53">
        <f t="shared" si="3"/>
        <v>9</v>
      </c>
      <c r="F151" s="53">
        <f t="shared" si="1"/>
        <v>149</v>
      </c>
      <c r="G151" s="51" t="s">
        <v>421</v>
      </c>
      <c r="H151" s="3" t="s">
        <v>841</v>
      </c>
      <c r="L151" s="9"/>
      <c r="N151" s="9"/>
    </row>
    <row r="152">
      <c r="A152" s="59" t="s">
        <v>763</v>
      </c>
      <c r="B152" s="48">
        <v>43920.0</v>
      </c>
      <c r="C152" s="49" t="s">
        <v>749</v>
      </c>
      <c r="D152" s="53">
        <f t="shared" si="2"/>
        <v>15</v>
      </c>
      <c r="E152" s="53">
        <f t="shared" si="3"/>
        <v>10</v>
      </c>
      <c r="F152" s="53">
        <f t="shared" si="1"/>
        <v>150</v>
      </c>
      <c r="G152" s="51" t="s">
        <v>415</v>
      </c>
      <c r="H152" s="3" t="s">
        <v>784</v>
      </c>
      <c r="I152" s="3" t="s">
        <v>615</v>
      </c>
      <c r="J152" s="3" t="s">
        <v>120</v>
      </c>
      <c r="K152" s="3" t="s">
        <v>738</v>
      </c>
      <c r="L152" s="9"/>
      <c r="N152" s="4">
        <v>30.0</v>
      </c>
    </row>
    <row r="153">
      <c r="A153" s="59" t="s">
        <v>763</v>
      </c>
      <c r="B153" s="48">
        <v>43920.0</v>
      </c>
      <c r="C153" s="49" t="s">
        <v>751</v>
      </c>
      <c r="D153" s="3">
        <v>16.0</v>
      </c>
      <c r="E153" s="3">
        <v>1.0</v>
      </c>
      <c r="F153" s="53">
        <f t="shared" si="1"/>
        <v>151</v>
      </c>
      <c r="G153" s="51" t="s">
        <v>436</v>
      </c>
      <c r="H153" s="3" t="s">
        <v>841</v>
      </c>
      <c r="L153" s="9"/>
      <c r="N153" s="9"/>
    </row>
    <row r="154">
      <c r="A154" s="59" t="s">
        <v>763</v>
      </c>
      <c r="B154" s="48">
        <v>43920.0</v>
      </c>
      <c r="C154" s="49" t="s">
        <v>753</v>
      </c>
      <c r="D154" s="3">
        <v>16.0</v>
      </c>
      <c r="E154" s="3">
        <v>2.0</v>
      </c>
      <c r="F154" s="53">
        <f t="shared" si="1"/>
        <v>152</v>
      </c>
      <c r="G154" s="54" t="s">
        <v>474</v>
      </c>
      <c r="H154" s="3" t="s">
        <v>841</v>
      </c>
      <c r="L154" s="9"/>
      <c r="N154" s="9"/>
    </row>
    <row r="155">
      <c r="A155" s="59" t="s">
        <v>763</v>
      </c>
      <c r="B155" s="48">
        <v>43920.0</v>
      </c>
      <c r="C155" s="49" t="s">
        <v>755</v>
      </c>
      <c r="D155" s="3">
        <v>16.0</v>
      </c>
      <c r="E155" s="3">
        <v>3.0</v>
      </c>
      <c r="F155" s="53">
        <f t="shared" si="1"/>
        <v>153</v>
      </c>
      <c r="G155" s="51" t="s">
        <v>413</v>
      </c>
      <c r="H155" s="3" t="s">
        <v>841</v>
      </c>
      <c r="L155" s="9"/>
      <c r="N155" s="9"/>
    </row>
    <row r="156">
      <c r="A156" s="59" t="s">
        <v>763</v>
      </c>
      <c r="B156" s="48">
        <v>43920.0</v>
      </c>
      <c r="C156" s="49" t="s">
        <v>758</v>
      </c>
      <c r="D156" s="3">
        <v>16.0</v>
      </c>
      <c r="E156" s="3">
        <v>4.0</v>
      </c>
      <c r="F156" s="53">
        <f t="shared" si="1"/>
        <v>154</v>
      </c>
      <c r="G156" s="51" t="s">
        <v>440</v>
      </c>
      <c r="H156" s="3" t="s">
        <v>841</v>
      </c>
      <c r="L156" s="9"/>
      <c r="N156" s="9"/>
    </row>
    <row r="157">
      <c r="A157" s="59" t="s">
        <v>763</v>
      </c>
      <c r="B157" s="48">
        <v>43920.0</v>
      </c>
      <c r="C157" s="49" t="s">
        <v>760</v>
      </c>
      <c r="D157" s="3">
        <v>16.0</v>
      </c>
      <c r="E157" s="3">
        <v>5.0</v>
      </c>
      <c r="F157" s="53">
        <f t="shared" si="1"/>
        <v>155</v>
      </c>
      <c r="G157" s="51" t="s">
        <v>416</v>
      </c>
      <c r="H157" s="3" t="s">
        <v>841</v>
      </c>
      <c r="L157" s="9"/>
      <c r="N157" s="9"/>
    </row>
    <row r="158">
      <c r="A158" s="59" t="s">
        <v>763</v>
      </c>
      <c r="B158" s="48">
        <v>43920.0</v>
      </c>
      <c r="C158" s="49" t="s">
        <v>762</v>
      </c>
      <c r="D158" s="3">
        <v>16.0</v>
      </c>
      <c r="E158" s="3">
        <v>6.0</v>
      </c>
      <c r="F158" s="53">
        <f t="shared" si="1"/>
        <v>156</v>
      </c>
      <c r="G158" s="51" t="s">
        <v>426</v>
      </c>
      <c r="H158" s="3" t="s">
        <v>841</v>
      </c>
      <c r="L158" s="9"/>
      <c r="N158" s="9"/>
    </row>
    <row r="159">
      <c r="A159" s="59"/>
      <c r="G159" s="51"/>
      <c r="L159" s="9"/>
      <c r="N159" s="9"/>
    </row>
    <row r="160">
      <c r="A160" s="59"/>
      <c r="G160" s="51"/>
      <c r="L160" s="9"/>
      <c r="N160" s="9"/>
    </row>
    <row r="161">
      <c r="A161" s="59"/>
      <c r="G161" s="51"/>
      <c r="L161" s="9"/>
      <c r="N161" s="9"/>
    </row>
    <row r="162">
      <c r="A162" s="59"/>
      <c r="G162" s="51"/>
      <c r="L162" s="9"/>
      <c r="N162" s="9"/>
    </row>
    <row r="163">
      <c r="A163" s="59"/>
      <c r="L163" s="9"/>
      <c r="N163" s="9"/>
    </row>
    <row r="164">
      <c r="A164" s="59"/>
      <c r="L164" s="9"/>
      <c r="N164" s="9"/>
    </row>
    <row r="165">
      <c r="A165" s="59"/>
      <c r="L165" s="9"/>
      <c r="N165" s="9"/>
    </row>
    <row r="166">
      <c r="A166" s="59"/>
      <c r="L166" s="9"/>
      <c r="N166" s="9"/>
    </row>
    <row r="167">
      <c r="A167" s="59"/>
      <c r="L167" s="9"/>
      <c r="N167" s="9"/>
    </row>
    <row r="168">
      <c r="A168" s="59"/>
      <c r="L168" s="9"/>
      <c r="N168" s="9"/>
    </row>
    <row r="169">
      <c r="A169" s="59"/>
      <c r="L169" s="9"/>
      <c r="N169" s="9"/>
    </row>
    <row r="170">
      <c r="A170" s="59"/>
      <c r="L170" s="9"/>
      <c r="N170" s="9"/>
    </row>
    <row r="171">
      <c r="A171" s="59"/>
      <c r="L171" s="9"/>
      <c r="N171" s="9"/>
    </row>
    <row r="172">
      <c r="L172" s="9"/>
      <c r="N172" s="9"/>
    </row>
    <row r="173">
      <c r="L173" s="9"/>
      <c r="N173" s="9"/>
    </row>
    <row r="174">
      <c r="L174" s="9"/>
      <c r="N174" s="9"/>
    </row>
    <row r="175">
      <c r="L175" s="9"/>
      <c r="N175" s="9"/>
    </row>
    <row r="176">
      <c r="L176" s="9"/>
      <c r="N176" s="9"/>
    </row>
    <row r="177">
      <c r="L177" s="9"/>
      <c r="N177" s="9"/>
    </row>
    <row r="178">
      <c r="L178" s="9"/>
      <c r="N178" s="9"/>
    </row>
    <row r="179">
      <c r="L179" s="9"/>
      <c r="N179" s="9"/>
    </row>
    <row r="180">
      <c r="L180" s="9"/>
      <c r="N180" s="9"/>
    </row>
    <row r="181">
      <c r="L181" s="9"/>
      <c r="N181" s="9"/>
    </row>
    <row r="182">
      <c r="L182" s="9"/>
      <c r="N182" s="9"/>
    </row>
    <row r="183">
      <c r="L183" s="9"/>
      <c r="N183" s="9"/>
    </row>
    <row r="184">
      <c r="L184" s="9"/>
      <c r="N184" s="9"/>
    </row>
    <row r="185">
      <c r="L185" s="9"/>
      <c r="N185" s="9"/>
    </row>
    <row r="186">
      <c r="L186" s="9"/>
      <c r="N186" s="9"/>
    </row>
    <row r="187">
      <c r="L187" s="9"/>
      <c r="N187" s="9"/>
    </row>
    <row r="188">
      <c r="L188" s="9"/>
      <c r="N188" s="9"/>
    </row>
    <row r="189">
      <c r="L189" s="9"/>
      <c r="N189" s="9"/>
    </row>
    <row r="190">
      <c r="L190" s="9"/>
      <c r="N190" s="9"/>
    </row>
    <row r="191">
      <c r="L191" s="9"/>
      <c r="N191" s="9"/>
    </row>
    <row r="192">
      <c r="L192" s="9"/>
      <c r="N192" s="9"/>
    </row>
    <row r="193">
      <c r="L193" s="9"/>
      <c r="N193" s="9"/>
    </row>
    <row r="194">
      <c r="L194" s="9"/>
      <c r="N194" s="9"/>
    </row>
    <row r="195">
      <c r="L195" s="9"/>
      <c r="N195" s="9"/>
    </row>
    <row r="196">
      <c r="L196" s="9"/>
      <c r="N196" s="9"/>
    </row>
    <row r="197">
      <c r="L197" s="9"/>
      <c r="N197" s="9"/>
    </row>
    <row r="198">
      <c r="L198" s="9"/>
      <c r="N198" s="9"/>
    </row>
    <row r="199">
      <c r="L199" s="9"/>
      <c r="N199" s="9"/>
    </row>
    <row r="200">
      <c r="L200" s="9"/>
      <c r="N200" s="9"/>
    </row>
    <row r="201">
      <c r="L201" s="9"/>
      <c r="N201" s="9"/>
    </row>
    <row r="202">
      <c r="L202" s="9"/>
      <c r="N202" s="9"/>
    </row>
    <row r="203">
      <c r="L203" s="9"/>
      <c r="N203" s="9"/>
    </row>
    <row r="204">
      <c r="L204" s="9"/>
      <c r="N204" s="9"/>
    </row>
    <row r="205">
      <c r="L205" s="9"/>
      <c r="N205" s="9"/>
    </row>
    <row r="206">
      <c r="L206" s="9"/>
      <c r="N206" s="9"/>
    </row>
    <row r="207">
      <c r="L207" s="9"/>
      <c r="N207" s="9"/>
    </row>
    <row r="208">
      <c r="L208" s="9"/>
      <c r="N208" s="9"/>
    </row>
    <row r="209">
      <c r="L209" s="9"/>
      <c r="N209" s="9"/>
    </row>
    <row r="210">
      <c r="L210" s="9"/>
      <c r="N210" s="9"/>
    </row>
    <row r="211">
      <c r="L211" s="9"/>
      <c r="N211" s="9"/>
    </row>
    <row r="212">
      <c r="L212" s="9"/>
      <c r="N212" s="9"/>
    </row>
    <row r="213">
      <c r="L213" s="9"/>
      <c r="N213" s="9"/>
    </row>
    <row r="214">
      <c r="L214" s="9"/>
      <c r="N214" s="9"/>
    </row>
    <row r="215">
      <c r="L215" s="9"/>
      <c r="N215" s="9"/>
    </row>
    <row r="216">
      <c r="L216" s="9"/>
      <c r="N216" s="9"/>
    </row>
    <row r="217">
      <c r="L217" s="9"/>
      <c r="N217" s="9"/>
    </row>
    <row r="218">
      <c r="L218" s="9"/>
      <c r="N218" s="9"/>
    </row>
    <row r="219">
      <c r="L219" s="9"/>
      <c r="N219" s="9"/>
    </row>
    <row r="220">
      <c r="L220" s="9"/>
      <c r="N220" s="9"/>
    </row>
    <row r="221">
      <c r="L221" s="9"/>
      <c r="N221" s="9"/>
    </row>
    <row r="222">
      <c r="L222" s="9"/>
      <c r="N222" s="9"/>
    </row>
    <row r="223">
      <c r="L223" s="9"/>
      <c r="N223" s="9"/>
    </row>
    <row r="224">
      <c r="L224" s="9"/>
      <c r="N224" s="9"/>
    </row>
    <row r="225">
      <c r="L225" s="9"/>
      <c r="N225" s="9"/>
    </row>
    <row r="226">
      <c r="L226" s="9"/>
      <c r="N226" s="9"/>
    </row>
    <row r="227">
      <c r="L227" s="9"/>
      <c r="N227" s="9"/>
    </row>
    <row r="228">
      <c r="L228" s="9"/>
      <c r="N228" s="9"/>
    </row>
    <row r="229">
      <c r="L229" s="9"/>
      <c r="N229" s="9"/>
    </row>
    <row r="230">
      <c r="L230" s="9"/>
      <c r="N230" s="9"/>
    </row>
    <row r="231">
      <c r="L231" s="9"/>
      <c r="N231" s="9"/>
    </row>
    <row r="232">
      <c r="L232" s="9"/>
      <c r="N232" s="9"/>
    </row>
    <row r="233">
      <c r="L233" s="9"/>
      <c r="N233" s="9"/>
    </row>
    <row r="234">
      <c r="L234" s="9"/>
      <c r="N234" s="9"/>
    </row>
    <row r="235">
      <c r="L235" s="9"/>
      <c r="N235" s="9"/>
    </row>
    <row r="236">
      <c r="L236" s="9"/>
      <c r="N236" s="9"/>
    </row>
    <row r="237">
      <c r="L237" s="9"/>
      <c r="N237" s="9"/>
    </row>
    <row r="238">
      <c r="L238" s="9"/>
      <c r="N238" s="9"/>
    </row>
    <row r="239">
      <c r="L239" s="9"/>
      <c r="N239" s="9"/>
    </row>
    <row r="240">
      <c r="L240" s="9"/>
      <c r="N240" s="9"/>
    </row>
    <row r="241">
      <c r="L241" s="9"/>
      <c r="N241" s="9"/>
    </row>
    <row r="242">
      <c r="L242" s="9"/>
      <c r="N242" s="9"/>
    </row>
    <row r="243">
      <c r="L243" s="9"/>
      <c r="N243" s="9"/>
    </row>
    <row r="244">
      <c r="L244" s="9"/>
      <c r="N244" s="9"/>
    </row>
    <row r="245">
      <c r="L245" s="9"/>
      <c r="N245" s="9"/>
    </row>
    <row r="246">
      <c r="L246" s="9"/>
      <c r="N246" s="9"/>
    </row>
    <row r="247">
      <c r="L247" s="9"/>
      <c r="N247" s="9"/>
    </row>
    <row r="248">
      <c r="L248" s="9"/>
      <c r="N248" s="9"/>
    </row>
    <row r="249">
      <c r="L249" s="9"/>
      <c r="N249" s="9"/>
    </row>
    <row r="250">
      <c r="L250" s="9"/>
      <c r="N250" s="9"/>
    </row>
    <row r="251">
      <c r="L251" s="9"/>
      <c r="N251" s="9"/>
    </row>
    <row r="252">
      <c r="L252" s="9"/>
      <c r="N252" s="9"/>
    </row>
    <row r="253">
      <c r="L253" s="9"/>
      <c r="N253" s="9"/>
    </row>
    <row r="254">
      <c r="L254" s="9"/>
      <c r="N254" s="9"/>
    </row>
    <row r="255">
      <c r="L255" s="9"/>
      <c r="N255" s="9"/>
    </row>
    <row r="256">
      <c r="L256" s="9"/>
      <c r="N256" s="9"/>
    </row>
    <row r="257">
      <c r="L257" s="9"/>
      <c r="N257" s="9"/>
    </row>
    <row r="258">
      <c r="L258" s="9"/>
      <c r="N258" s="9"/>
    </row>
    <row r="259">
      <c r="L259" s="9"/>
      <c r="N259" s="9"/>
    </row>
    <row r="260">
      <c r="L260" s="9"/>
      <c r="N260" s="9"/>
    </row>
    <row r="261">
      <c r="L261" s="9"/>
      <c r="N261" s="9"/>
    </row>
    <row r="262">
      <c r="L262" s="9"/>
      <c r="N262" s="9"/>
    </row>
    <row r="263">
      <c r="L263" s="9"/>
      <c r="N263" s="9"/>
    </row>
    <row r="264">
      <c r="L264" s="9"/>
      <c r="N264" s="9"/>
    </row>
    <row r="265">
      <c r="L265" s="9"/>
      <c r="N265" s="9"/>
    </row>
    <row r="266">
      <c r="L266" s="9"/>
      <c r="N266" s="9"/>
    </row>
    <row r="267">
      <c r="L267" s="9"/>
      <c r="N267" s="9"/>
    </row>
    <row r="268">
      <c r="L268" s="9"/>
      <c r="N268" s="9"/>
    </row>
    <row r="269">
      <c r="L269" s="9"/>
      <c r="N269" s="9"/>
    </row>
    <row r="270">
      <c r="L270" s="9"/>
      <c r="N270" s="9"/>
    </row>
    <row r="271">
      <c r="L271" s="9"/>
      <c r="N271" s="9"/>
    </row>
    <row r="272">
      <c r="L272" s="9"/>
      <c r="N272" s="9"/>
    </row>
    <row r="273">
      <c r="L273" s="9"/>
      <c r="N273" s="9"/>
    </row>
    <row r="274">
      <c r="L274" s="9"/>
      <c r="N274" s="9"/>
    </row>
    <row r="275">
      <c r="L275" s="9"/>
      <c r="N275" s="9"/>
    </row>
    <row r="276">
      <c r="L276" s="9"/>
      <c r="N276" s="9"/>
    </row>
    <row r="277">
      <c r="L277" s="9"/>
      <c r="N277" s="9"/>
    </row>
    <row r="278">
      <c r="L278" s="9"/>
      <c r="N278" s="9"/>
    </row>
    <row r="279">
      <c r="L279" s="9"/>
      <c r="N279" s="9"/>
    </row>
    <row r="280">
      <c r="L280" s="9"/>
      <c r="N280" s="9"/>
    </row>
    <row r="281">
      <c r="L281" s="9"/>
      <c r="N281" s="9"/>
    </row>
    <row r="282">
      <c r="L282" s="9"/>
      <c r="N282" s="9"/>
    </row>
    <row r="283">
      <c r="L283" s="9"/>
      <c r="N283" s="9"/>
    </row>
    <row r="284">
      <c r="L284" s="9"/>
      <c r="N284" s="9"/>
    </row>
    <row r="285">
      <c r="L285" s="9"/>
      <c r="N285" s="9"/>
    </row>
    <row r="286">
      <c r="L286" s="9"/>
      <c r="N286" s="9"/>
    </row>
    <row r="287">
      <c r="L287" s="9"/>
      <c r="N287" s="9"/>
    </row>
    <row r="288">
      <c r="L288" s="9"/>
      <c r="N288" s="9"/>
    </row>
    <row r="289">
      <c r="L289" s="9"/>
      <c r="N289" s="9"/>
    </row>
    <row r="290">
      <c r="L290" s="9"/>
      <c r="N290" s="9"/>
    </row>
    <row r="291">
      <c r="L291" s="9"/>
      <c r="N291" s="9"/>
    </row>
    <row r="292">
      <c r="L292" s="9"/>
      <c r="N292" s="9"/>
    </row>
    <row r="293">
      <c r="L293" s="9"/>
      <c r="N293" s="9"/>
    </row>
    <row r="294">
      <c r="L294" s="9"/>
      <c r="N294" s="9"/>
    </row>
    <row r="295">
      <c r="L295" s="9"/>
      <c r="N295" s="9"/>
    </row>
    <row r="296">
      <c r="L296" s="9"/>
      <c r="N296" s="9"/>
    </row>
    <row r="297">
      <c r="L297" s="9"/>
      <c r="N297" s="9"/>
    </row>
    <row r="298">
      <c r="L298" s="9"/>
      <c r="N298" s="9"/>
    </row>
    <row r="299">
      <c r="L299" s="9"/>
      <c r="N299" s="9"/>
    </row>
    <row r="300">
      <c r="L300" s="9"/>
      <c r="N300" s="9"/>
    </row>
    <row r="301">
      <c r="L301" s="9"/>
      <c r="N301" s="9"/>
    </row>
    <row r="302">
      <c r="L302" s="9"/>
      <c r="N302" s="9"/>
    </row>
    <row r="303">
      <c r="L303" s="9"/>
      <c r="N303" s="9"/>
    </row>
    <row r="304">
      <c r="L304" s="9"/>
      <c r="N304" s="9"/>
    </row>
    <row r="305">
      <c r="L305" s="9"/>
      <c r="N305" s="9"/>
    </row>
    <row r="306">
      <c r="L306" s="9"/>
      <c r="N306" s="9"/>
    </row>
    <row r="307">
      <c r="L307" s="9"/>
      <c r="N307" s="9"/>
    </row>
    <row r="308">
      <c r="L308" s="9"/>
      <c r="N308" s="9"/>
    </row>
    <row r="309">
      <c r="L309" s="9"/>
      <c r="N309" s="9"/>
    </row>
    <row r="310">
      <c r="L310" s="9"/>
      <c r="N310" s="9"/>
    </row>
    <row r="311">
      <c r="L311" s="9"/>
      <c r="N311" s="9"/>
    </row>
    <row r="312">
      <c r="L312" s="9"/>
      <c r="N312" s="9"/>
    </row>
    <row r="313">
      <c r="L313" s="9"/>
      <c r="N313" s="9"/>
    </row>
    <row r="314">
      <c r="L314" s="9"/>
      <c r="N314" s="9"/>
    </row>
    <row r="315">
      <c r="L315" s="9"/>
      <c r="N315" s="9"/>
    </row>
    <row r="316">
      <c r="L316" s="9"/>
      <c r="N316" s="9"/>
    </row>
    <row r="317">
      <c r="L317" s="9"/>
      <c r="N317" s="9"/>
    </row>
    <row r="318">
      <c r="L318" s="9"/>
      <c r="N318" s="9"/>
    </row>
    <row r="319">
      <c r="L319" s="9"/>
      <c r="N319" s="9"/>
    </row>
    <row r="320">
      <c r="L320" s="9"/>
      <c r="N320" s="9"/>
    </row>
    <row r="321">
      <c r="L321" s="9"/>
      <c r="N321" s="9"/>
    </row>
    <row r="322">
      <c r="L322" s="9"/>
      <c r="N322" s="9"/>
    </row>
    <row r="323">
      <c r="L323" s="9"/>
      <c r="N323" s="9"/>
    </row>
    <row r="324">
      <c r="L324" s="9"/>
      <c r="N324" s="9"/>
    </row>
    <row r="325">
      <c r="L325" s="9"/>
      <c r="N325" s="9"/>
    </row>
    <row r="326">
      <c r="L326" s="9"/>
      <c r="N326" s="9"/>
    </row>
    <row r="327">
      <c r="L327" s="9"/>
      <c r="N327" s="9"/>
    </row>
    <row r="328">
      <c r="L328" s="9"/>
      <c r="N328" s="9"/>
    </row>
    <row r="329">
      <c r="L329" s="9"/>
      <c r="N329" s="9"/>
    </row>
    <row r="330">
      <c r="L330" s="9"/>
      <c r="N330" s="9"/>
    </row>
    <row r="331">
      <c r="L331" s="9"/>
      <c r="N331" s="9"/>
    </row>
    <row r="332">
      <c r="L332" s="9"/>
      <c r="N332" s="9"/>
    </row>
    <row r="333">
      <c r="L333" s="9"/>
      <c r="N333" s="9"/>
    </row>
    <row r="334">
      <c r="L334" s="9"/>
      <c r="N334" s="9"/>
    </row>
    <row r="335">
      <c r="L335" s="9"/>
      <c r="N335" s="9"/>
    </row>
    <row r="336">
      <c r="L336" s="9"/>
      <c r="N336" s="9"/>
    </row>
    <row r="337">
      <c r="L337" s="9"/>
      <c r="N337" s="9"/>
    </row>
    <row r="338">
      <c r="L338" s="9"/>
      <c r="N338" s="9"/>
    </row>
    <row r="339">
      <c r="L339" s="9"/>
      <c r="N339" s="9"/>
    </row>
    <row r="340">
      <c r="L340" s="9"/>
      <c r="N340" s="9"/>
    </row>
    <row r="341">
      <c r="L341" s="9"/>
      <c r="N341" s="9"/>
    </row>
    <row r="342">
      <c r="L342" s="9"/>
      <c r="N342" s="9"/>
    </row>
    <row r="343">
      <c r="L343" s="9"/>
      <c r="N343" s="9"/>
    </row>
    <row r="344">
      <c r="L344" s="9"/>
      <c r="N344" s="9"/>
    </row>
    <row r="345">
      <c r="L345" s="9"/>
      <c r="N345" s="9"/>
    </row>
    <row r="346">
      <c r="L346" s="9"/>
      <c r="N346" s="9"/>
    </row>
    <row r="347">
      <c r="L347" s="9"/>
      <c r="N347" s="9"/>
    </row>
    <row r="348">
      <c r="L348" s="9"/>
      <c r="N348" s="9"/>
    </row>
    <row r="349">
      <c r="L349" s="9"/>
      <c r="N349" s="9"/>
    </row>
    <row r="350">
      <c r="L350" s="9"/>
      <c r="N350" s="9"/>
    </row>
    <row r="351">
      <c r="L351" s="9"/>
      <c r="N351" s="9"/>
    </row>
    <row r="352">
      <c r="L352" s="9"/>
      <c r="N352" s="9"/>
    </row>
    <row r="353">
      <c r="L353" s="9"/>
      <c r="N353" s="9"/>
    </row>
    <row r="354">
      <c r="L354" s="9"/>
      <c r="N354" s="9"/>
    </row>
    <row r="355">
      <c r="L355" s="9"/>
      <c r="N355" s="9"/>
    </row>
    <row r="356">
      <c r="L356" s="9"/>
      <c r="N356" s="9"/>
    </row>
    <row r="357">
      <c r="L357" s="9"/>
      <c r="N357" s="9"/>
    </row>
    <row r="358">
      <c r="L358" s="9"/>
      <c r="N358" s="9"/>
    </row>
    <row r="359">
      <c r="L359" s="9"/>
      <c r="N359" s="9"/>
    </row>
    <row r="360">
      <c r="L360" s="9"/>
      <c r="N360" s="9"/>
    </row>
    <row r="361">
      <c r="L361" s="9"/>
      <c r="N361" s="9"/>
    </row>
    <row r="362">
      <c r="L362" s="9"/>
      <c r="N362" s="9"/>
    </row>
    <row r="363">
      <c r="L363" s="9"/>
      <c r="N363" s="9"/>
    </row>
    <row r="364">
      <c r="L364" s="9"/>
      <c r="N364" s="9"/>
    </row>
    <row r="365">
      <c r="L365" s="9"/>
      <c r="N365" s="9"/>
    </row>
    <row r="366">
      <c r="L366" s="9"/>
      <c r="N366" s="9"/>
    </row>
    <row r="367">
      <c r="L367" s="9"/>
      <c r="N367" s="9"/>
    </row>
    <row r="368">
      <c r="L368" s="9"/>
      <c r="N368" s="9"/>
    </row>
    <row r="369">
      <c r="L369" s="9"/>
      <c r="N369" s="9"/>
    </row>
    <row r="370">
      <c r="L370" s="9"/>
      <c r="N370" s="9"/>
    </row>
    <row r="371">
      <c r="L371" s="9"/>
      <c r="N371" s="9"/>
    </row>
    <row r="372">
      <c r="L372" s="9"/>
      <c r="N372" s="9"/>
    </row>
    <row r="373">
      <c r="L373" s="9"/>
      <c r="N373" s="9"/>
    </row>
    <row r="374">
      <c r="L374" s="9"/>
      <c r="N374" s="9"/>
    </row>
    <row r="375">
      <c r="L375" s="9"/>
      <c r="N375" s="9"/>
    </row>
    <row r="376">
      <c r="L376" s="9"/>
      <c r="N376" s="9"/>
    </row>
    <row r="377">
      <c r="L377" s="9"/>
      <c r="N377" s="9"/>
    </row>
    <row r="378">
      <c r="L378" s="9"/>
      <c r="N378" s="9"/>
    </row>
    <row r="379">
      <c r="L379" s="9"/>
      <c r="N379" s="9"/>
    </row>
    <row r="380">
      <c r="L380" s="9"/>
      <c r="N380" s="9"/>
    </row>
    <row r="381">
      <c r="L381" s="9"/>
      <c r="N381" s="9"/>
    </row>
    <row r="382">
      <c r="L382" s="9"/>
      <c r="N382" s="9"/>
    </row>
    <row r="383">
      <c r="L383" s="9"/>
      <c r="N383" s="9"/>
    </row>
    <row r="384">
      <c r="L384" s="9"/>
      <c r="N384" s="9"/>
    </row>
    <row r="385">
      <c r="L385" s="9"/>
      <c r="N385" s="9"/>
    </row>
    <row r="386">
      <c r="L386" s="9"/>
      <c r="N386" s="9"/>
    </row>
    <row r="387">
      <c r="L387" s="9"/>
      <c r="N387" s="9"/>
    </row>
    <row r="388">
      <c r="L388" s="9"/>
      <c r="N388" s="9"/>
    </row>
    <row r="389">
      <c r="L389" s="9"/>
      <c r="N389" s="9"/>
    </row>
    <row r="390">
      <c r="L390" s="9"/>
      <c r="N390" s="9"/>
    </row>
    <row r="391">
      <c r="L391" s="9"/>
      <c r="N391" s="9"/>
    </row>
    <row r="392">
      <c r="L392" s="9"/>
      <c r="N392" s="9"/>
    </row>
    <row r="393">
      <c r="L393" s="9"/>
      <c r="N393" s="9"/>
    </row>
    <row r="394">
      <c r="L394" s="9"/>
      <c r="N394" s="9"/>
    </row>
    <row r="395">
      <c r="L395" s="9"/>
      <c r="N395" s="9"/>
    </row>
    <row r="396">
      <c r="L396" s="9"/>
      <c r="N396" s="9"/>
    </row>
    <row r="397">
      <c r="L397" s="9"/>
      <c r="N397" s="9"/>
    </row>
    <row r="398">
      <c r="L398" s="9"/>
      <c r="N398" s="9"/>
    </row>
    <row r="399">
      <c r="L399" s="9"/>
      <c r="N399" s="9"/>
    </row>
    <row r="400">
      <c r="L400" s="9"/>
      <c r="N400" s="9"/>
    </row>
    <row r="401">
      <c r="L401" s="9"/>
      <c r="N401" s="9"/>
    </row>
    <row r="402">
      <c r="L402" s="9"/>
      <c r="N402" s="9"/>
    </row>
    <row r="403">
      <c r="L403" s="9"/>
      <c r="N403" s="9"/>
    </row>
    <row r="404">
      <c r="L404" s="9"/>
      <c r="N404" s="9"/>
    </row>
    <row r="405">
      <c r="L405" s="9"/>
      <c r="N405" s="9"/>
    </row>
    <row r="406">
      <c r="L406" s="9"/>
      <c r="N406" s="9"/>
    </row>
    <row r="407">
      <c r="L407" s="9"/>
      <c r="N407" s="9"/>
    </row>
    <row r="408">
      <c r="L408" s="9"/>
      <c r="N408" s="9"/>
    </row>
    <row r="409">
      <c r="L409" s="9"/>
      <c r="N409" s="9"/>
    </row>
    <row r="410">
      <c r="L410" s="9"/>
      <c r="N410" s="9"/>
    </row>
    <row r="411">
      <c r="L411" s="9"/>
      <c r="N411" s="9"/>
    </row>
    <row r="412">
      <c r="L412" s="9"/>
      <c r="N412" s="9"/>
    </row>
    <row r="413">
      <c r="L413" s="9"/>
      <c r="N413" s="9"/>
    </row>
    <row r="414">
      <c r="L414" s="9"/>
      <c r="N414" s="9"/>
    </row>
    <row r="415">
      <c r="L415" s="9"/>
      <c r="N415" s="9"/>
    </row>
    <row r="416">
      <c r="L416" s="9"/>
      <c r="N416" s="9"/>
    </row>
    <row r="417">
      <c r="L417" s="9"/>
      <c r="N417" s="9"/>
    </row>
    <row r="418">
      <c r="L418" s="9"/>
      <c r="N418" s="9"/>
    </row>
    <row r="419">
      <c r="L419" s="9"/>
      <c r="N419" s="9"/>
    </row>
    <row r="420">
      <c r="L420" s="9"/>
      <c r="N420" s="9"/>
    </row>
    <row r="421">
      <c r="L421" s="9"/>
      <c r="N421" s="9"/>
    </row>
    <row r="422">
      <c r="L422" s="9"/>
      <c r="N422" s="9"/>
    </row>
    <row r="423">
      <c r="L423" s="9"/>
      <c r="N423" s="9"/>
    </row>
    <row r="424">
      <c r="L424" s="9"/>
      <c r="N424" s="9"/>
    </row>
    <row r="425">
      <c r="L425" s="9"/>
      <c r="N425" s="9"/>
    </row>
    <row r="426">
      <c r="L426" s="9"/>
      <c r="N426" s="9"/>
    </row>
    <row r="427">
      <c r="L427" s="9"/>
      <c r="N427" s="9"/>
    </row>
    <row r="428">
      <c r="L428" s="9"/>
      <c r="N428" s="9"/>
    </row>
    <row r="429">
      <c r="L429" s="9"/>
      <c r="N429" s="9"/>
    </row>
    <row r="430">
      <c r="L430" s="9"/>
      <c r="N430" s="9"/>
    </row>
    <row r="431">
      <c r="L431" s="9"/>
      <c r="N431" s="9"/>
    </row>
    <row r="432">
      <c r="L432" s="9"/>
      <c r="N432" s="9"/>
    </row>
    <row r="433">
      <c r="L433" s="9"/>
      <c r="N433" s="9"/>
    </row>
    <row r="434">
      <c r="L434" s="9"/>
      <c r="N434" s="9"/>
    </row>
    <row r="435">
      <c r="L435" s="9"/>
      <c r="N435" s="9"/>
    </row>
    <row r="436">
      <c r="L436" s="9"/>
      <c r="N436" s="9"/>
    </row>
    <row r="437">
      <c r="L437" s="9"/>
      <c r="N437" s="9"/>
    </row>
    <row r="438">
      <c r="L438" s="9"/>
      <c r="N438" s="9"/>
    </row>
    <row r="439">
      <c r="L439" s="9"/>
      <c r="N439" s="9"/>
    </row>
    <row r="440">
      <c r="L440" s="9"/>
      <c r="N440" s="9"/>
    </row>
    <row r="441">
      <c r="L441" s="9"/>
      <c r="N441" s="9"/>
    </row>
    <row r="442">
      <c r="L442" s="9"/>
      <c r="N442" s="9"/>
    </row>
    <row r="443">
      <c r="L443" s="9"/>
      <c r="N443" s="9"/>
    </row>
    <row r="444">
      <c r="L444" s="9"/>
      <c r="N444" s="9"/>
    </row>
    <row r="445">
      <c r="L445" s="9"/>
      <c r="N445" s="9"/>
    </row>
    <row r="446">
      <c r="L446" s="9"/>
      <c r="N446" s="9"/>
    </row>
    <row r="447">
      <c r="L447" s="9"/>
      <c r="N447" s="9"/>
    </row>
    <row r="448">
      <c r="L448" s="9"/>
      <c r="N448" s="9"/>
    </row>
    <row r="449">
      <c r="L449" s="9"/>
      <c r="N449" s="9"/>
    </row>
    <row r="450">
      <c r="L450" s="9"/>
      <c r="N450" s="9"/>
    </row>
    <row r="451">
      <c r="L451" s="9"/>
      <c r="N451" s="9"/>
    </row>
    <row r="452">
      <c r="L452" s="9"/>
      <c r="N452" s="9"/>
    </row>
    <row r="453">
      <c r="L453" s="9"/>
      <c r="N453" s="9"/>
    </row>
    <row r="454">
      <c r="L454" s="9"/>
      <c r="N454" s="9"/>
    </row>
    <row r="455">
      <c r="L455" s="9"/>
      <c r="N455" s="9"/>
    </row>
    <row r="456">
      <c r="L456" s="9"/>
      <c r="N456" s="9"/>
    </row>
    <row r="457">
      <c r="L457" s="9"/>
      <c r="N457" s="9"/>
    </row>
    <row r="458">
      <c r="L458" s="9"/>
      <c r="N458" s="9"/>
    </row>
    <row r="459">
      <c r="L459" s="9"/>
      <c r="N459" s="9"/>
    </row>
    <row r="460">
      <c r="L460" s="9"/>
      <c r="N460" s="9"/>
    </row>
    <row r="461">
      <c r="L461" s="9"/>
      <c r="N461" s="9"/>
    </row>
    <row r="462">
      <c r="L462" s="9"/>
      <c r="N462" s="9"/>
    </row>
    <row r="463">
      <c r="L463" s="9"/>
      <c r="N463" s="9"/>
    </row>
    <row r="464">
      <c r="L464" s="9"/>
      <c r="N464" s="9"/>
    </row>
    <row r="465">
      <c r="L465" s="9"/>
      <c r="N465" s="9"/>
    </row>
    <row r="466">
      <c r="L466" s="9"/>
      <c r="N466" s="9"/>
    </row>
    <row r="467">
      <c r="L467" s="9"/>
      <c r="N467" s="9"/>
    </row>
    <row r="468">
      <c r="L468" s="9"/>
      <c r="N468" s="9"/>
    </row>
    <row r="469">
      <c r="L469" s="9"/>
      <c r="N469" s="9"/>
    </row>
    <row r="470">
      <c r="L470" s="9"/>
      <c r="N470" s="9"/>
    </row>
    <row r="471">
      <c r="L471" s="9"/>
      <c r="N471" s="9"/>
    </row>
    <row r="472">
      <c r="L472" s="9"/>
      <c r="N472" s="9"/>
    </row>
    <row r="473">
      <c r="L473" s="9"/>
      <c r="N473" s="9"/>
    </row>
    <row r="474">
      <c r="L474" s="9"/>
      <c r="N474" s="9"/>
    </row>
    <row r="475">
      <c r="L475" s="9"/>
      <c r="N475" s="9"/>
    </row>
    <row r="476">
      <c r="L476" s="9"/>
      <c r="N476" s="9"/>
    </row>
    <row r="477">
      <c r="L477" s="9"/>
      <c r="N477" s="9"/>
    </row>
    <row r="478">
      <c r="L478" s="9"/>
      <c r="N478" s="9"/>
    </row>
    <row r="479">
      <c r="L479" s="9"/>
      <c r="N479" s="9"/>
    </row>
    <row r="480">
      <c r="L480" s="9"/>
      <c r="N480" s="9"/>
    </row>
    <row r="481">
      <c r="L481" s="9"/>
      <c r="N481" s="9"/>
    </row>
    <row r="482">
      <c r="L482" s="9"/>
      <c r="N482" s="9"/>
    </row>
    <row r="483">
      <c r="L483" s="9"/>
      <c r="N483" s="9"/>
    </row>
    <row r="484">
      <c r="L484" s="9"/>
      <c r="N484" s="9"/>
    </row>
    <row r="485">
      <c r="L485" s="9"/>
      <c r="N485" s="9"/>
    </row>
    <row r="486">
      <c r="L486" s="9"/>
      <c r="N486" s="9"/>
    </row>
    <row r="487">
      <c r="L487" s="9"/>
      <c r="N487" s="9"/>
    </row>
    <row r="488">
      <c r="L488" s="9"/>
      <c r="N488" s="9"/>
    </row>
    <row r="489">
      <c r="L489" s="9"/>
      <c r="N489" s="9"/>
    </row>
    <row r="490">
      <c r="L490" s="9"/>
      <c r="N490" s="9"/>
    </row>
    <row r="491">
      <c r="L491" s="9"/>
      <c r="N491" s="9"/>
    </row>
    <row r="492">
      <c r="L492" s="9"/>
      <c r="N492" s="9"/>
    </row>
    <row r="493">
      <c r="L493" s="9"/>
      <c r="N493" s="9"/>
    </row>
    <row r="494">
      <c r="L494" s="9"/>
      <c r="N494" s="9"/>
    </row>
    <row r="495">
      <c r="L495" s="9"/>
      <c r="N495" s="9"/>
    </row>
    <row r="496">
      <c r="L496" s="9"/>
      <c r="N496" s="9"/>
    </row>
    <row r="497">
      <c r="L497" s="9"/>
      <c r="N497" s="9"/>
    </row>
    <row r="498">
      <c r="L498" s="9"/>
      <c r="N498" s="9"/>
    </row>
    <row r="499">
      <c r="L499" s="9"/>
      <c r="N499" s="9"/>
    </row>
    <row r="500">
      <c r="L500" s="9"/>
      <c r="N500" s="9"/>
    </row>
    <row r="501">
      <c r="L501" s="9"/>
      <c r="N501" s="9"/>
    </row>
    <row r="502">
      <c r="L502" s="9"/>
      <c r="N502" s="9"/>
    </row>
    <row r="503">
      <c r="L503" s="9"/>
      <c r="N503" s="9"/>
    </row>
    <row r="504">
      <c r="L504" s="9"/>
      <c r="N504" s="9"/>
    </row>
    <row r="505">
      <c r="L505" s="9"/>
      <c r="N505" s="9"/>
    </row>
    <row r="506">
      <c r="L506" s="9"/>
      <c r="N506" s="9"/>
    </row>
    <row r="507">
      <c r="L507" s="9"/>
      <c r="N507" s="9"/>
    </row>
    <row r="508">
      <c r="L508" s="9"/>
      <c r="N508" s="9"/>
    </row>
    <row r="509">
      <c r="L509" s="9"/>
      <c r="N509" s="9"/>
    </row>
    <row r="510">
      <c r="L510" s="9"/>
      <c r="N510" s="9"/>
    </row>
    <row r="511">
      <c r="L511" s="9"/>
      <c r="N511" s="9"/>
    </row>
    <row r="512">
      <c r="L512" s="9"/>
      <c r="N512" s="9"/>
    </row>
    <row r="513">
      <c r="L513" s="9"/>
      <c r="N513" s="9"/>
    </row>
    <row r="514">
      <c r="L514" s="9"/>
      <c r="N514" s="9"/>
    </row>
    <row r="515">
      <c r="L515" s="9"/>
      <c r="N515" s="9"/>
    </row>
    <row r="516">
      <c r="L516" s="9"/>
      <c r="N516" s="9"/>
    </row>
    <row r="517">
      <c r="L517" s="9"/>
      <c r="N517" s="9"/>
    </row>
    <row r="518">
      <c r="L518" s="9"/>
      <c r="N518" s="9"/>
    </row>
    <row r="519">
      <c r="L519" s="9"/>
      <c r="N519" s="9"/>
    </row>
    <row r="520">
      <c r="L520" s="9"/>
      <c r="N520" s="9"/>
    </row>
    <row r="521">
      <c r="L521" s="9"/>
      <c r="N521" s="9"/>
    </row>
    <row r="522">
      <c r="L522" s="9"/>
      <c r="N522" s="9"/>
    </row>
    <row r="523">
      <c r="L523" s="9"/>
      <c r="N523" s="9"/>
    </row>
    <row r="524">
      <c r="L524" s="9"/>
      <c r="N524" s="9"/>
    </row>
    <row r="525">
      <c r="L525" s="9"/>
      <c r="N525" s="9"/>
    </row>
    <row r="526">
      <c r="L526" s="9"/>
      <c r="N526" s="9"/>
    </row>
    <row r="527">
      <c r="L527" s="9"/>
      <c r="N527" s="9"/>
    </row>
    <row r="528">
      <c r="L528" s="9"/>
      <c r="N528" s="9"/>
    </row>
    <row r="529">
      <c r="L529" s="9"/>
      <c r="N529" s="9"/>
    </row>
    <row r="530">
      <c r="L530" s="9"/>
      <c r="N530" s="9"/>
    </row>
    <row r="531">
      <c r="L531" s="9"/>
      <c r="N531" s="9"/>
    </row>
    <row r="532">
      <c r="L532" s="9"/>
      <c r="N532" s="9"/>
    </row>
    <row r="533">
      <c r="L533" s="9"/>
      <c r="N533" s="9"/>
    </row>
    <row r="534">
      <c r="L534" s="9"/>
      <c r="N534" s="9"/>
    </row>
    <row r="535">
      <c r="L535" s="9"/>
      <c r="N535" s="9"/>
    </row>
    <row r="536">
      <c r="L536" s="9"/>
      <c r="N536" s="9"/>
    </row>
    <row r="537">
      <c r="L537" s="9"/>
      <c r="N537" s="9"/>
    </row>
    <row r="538">
      <c r="L538" s="9"/>
      <c r="N538" s="9"/>
    </row>
    <row r="539">
      <c r="L539" s="9"/>
      <c r="N539" s="9"/>
    </row>
    <row r="540">
      <c r="L540" s="9"/>
      <c r="N540" s="9"/>
    </row>
    <row r="541">
      <c r="L541" s="9"/>
      <c r="N541" s="9"/>
    </row>
    <row r="542">
      <c r="L542" s="9"/>
      <c r="N542" s="9"/>
    </row>
    <row r="543">
      <c r="L543" s="9"/>
      <c r="N543" s="9"/>
    </row>
    <row r="544">
      <c r="L544" s="9"/>
      <c r="N544" s="9"/>
    </row>
    <row r="545">
      <c r="L545" s="9"/>
      <c r="N545" s="9"/>
    </row>
    <row r="546">
      <c r="L546" s="9"/>
      <c r="N546" s="9"/>
    </row>
    <row r="547">
      <c r="L547" s="9"/>
      <c r="N547" s="9"/>
    </row>
    <row r="548">
      <c r="L548" s="9"/>
      <c r="N548" s="9"/>
    </row>
    <row r="549">
      <c r="L549" s="9"/>
      <c r="N549" s="9"/>
    </row>
    <row r="550">
      <c r="L550" s="9"/>
      <c r="N550" s="9"/>
    </row>
    <row r="551">
      <c r="L551" s="9"/>
      <c r="N551" s="9"/>
    </row>
    <row r="552">
      <c r="L552" s="9"/>
      <c r="N552" s="9"/>
    </row>
    <row r="553">
      <c r="L553" s="9"/>
      <c r="N553" s="9"/>
    </row>
    <row r="554">
      <c r="L554" s="9"/>
      <c r="N554" s="9"/>
    </row>
    <row r="555">
      <c r="L555" s="9"/>
      <c r="N555" s="9"/>
    </row>
    <row r="556">
      <c r="L556" s="9"/>
      <c r="N556" s="9"/>
    </row>
    <row r="557">
      <c r="L557" s="9"/>
      <c r="N557" s="9"/>
    </row>
    <row r="558">
      <c r="L558" s="9"/>
      <c r="N558" s="9"/>
    </row>
    <row r="559">
      <c r="L559" s="9"/>
      <c r="N559" s="9"/>
    </row>
    <row r="560">
      <c r="L560" s="9"/>
      <c r="N560" s="9"/>
    </row>
    <row r="561">
      <c r="L561" s="9"/>
      <c r="N561" s="9"/>
    </row>
    <row r="562">
      <c r="L562" s="9"/>
      <c r="N562" s="9"/>
    </row>
    <row r="563">
      <c r="L563" s="9"/>
      <c r="N563" s="9"/>
    </row>
    <row r="564">
      <c r="L564" s="9"/>
      <c r="N564" s="9"/>
    </row>
    <row r="565">
      <c r="L565" s="9"/>
      <c r="N565" s="9"/>
    </row>
    <row r="566">
      <c r="L566" s="9"/>
      <c r="N566" s="9"/>
    </row>
    <row r="567">
      <c r="L567" s="9"/>
      <c r="N567" s="9"/>
    </row>
    <row r="568">
      <c r="L568" s="9"/>
      <c r="N568" s="9"/>
    </row>
    <row r="569">
      <c r="L569" s="9"/>
      <c r="N569" s="9"/>
    </row>
    <row r="570">
      <c r="L570" s="9"/>
      <c r="N570" s="9"/>
    </row>
    <row r="571">
      <c r="L571" s="9"/>
      <c r="N571" s="9"/>
    </row>
    <row r="572">
      <c r="L572" s="9"/>
      <c r="N572" s="9"/>
    </row>
    <row r="573">
      <c r="L573" s="9"/>
      <c r="N573" s="9"/>
    </row>
    <row r="574">
      <c r="L574" s="9"/>
      <c r="N574" s="9"/>
    </row>
    <row r="575">
      <c r="L575" s="9"/>
      <c r="N575" s="9"/>
    </row>
    <row r="576">
      <c r="L576" s="9"/>
      <c r="N576" s="9"/>
    </row>
    <row r="577">
      <c r="L577" s="9"/>
      <c r="N577" s="9"/>
    </row>
    <row r="578">
      <c r="L578" s="9"/>
      <c r="N578" s="9"/>
    </row>
    <row r="579">
      <c r="L579" s="9"/>
      <c r="N579" s="9"/>
    </row>
    <row r="580">
      <c r="L580" s="9"/>
      <c r="N580" s="9"/>
    </row>
    <row r="581">
      <c r="L581" s="9"/>
      <c r="N581" s="9"/>
    </row>
    <row r="582">
      <c r="L582" s="9"/>
      <c r="N582" s="9"/>
    </row>
    <row r="583">
      <c r="L583" s="9"/>
      <c r="N583" s="9"/>
    </row>
    <row r="584">
      <c r="L584" s="9"/>
      <c r="N584" s="9"/>
    </row>
    <row r="585">
      <c r="L585" s="9"/>
      <c r="N585" s="9"/>
    </row>
    <row r="586">
      <c r="L586" s="9"/>
      <c r="N586" s="9"/>
    </row>
    <row r="587">
      <c r="L587" s="9"/>
      <c r="N587" s="9"/>
    </row>
    <row r="588">
      <c r="L588" s="9"/>
      <c r="N588" s="9"/>
    </row>
    <row r="589">
      <c r="L589" s="9"/>
      <c r="N589" s="9"/>
    </row>
    <row r="590">
      <c r="L590" s="9"/>
      <c r="N590" s="9"/>
    </row>
    <row r="591">
      <c r="L591" s="9"/>
      <c r="N591" s="9"/>
    </row>
    <row r="592">
      <c r="L592" s="9"/>
      <c r="N592" s="9"/>
    </row>
    <row r="593">
      <c r="L593" s="9"/>
      <c r="N593" s="9"/>
    </row>
    <row r="594">
      <c r="L594" s="9"/>
      <c r="N594" s="9"/>
    </row>
    <row r="595">
      <c r="L595" s="9"/>
      <c r="N595" s="9"/>
    </row>
    <row r="596">
      <c r="L596" s="9"/>
      <c r="N596" s="9"/>
    </row>
    <row r="597">
      <c r="L597" s="9"/>
      <c r="N597" s="9"/>
    </row>
    <row r="598">
      <c r="L598" s="9"/>
      <c r="N598" s="9"/>
    </row>
    <row r="599">
      <c r="L599" s="9"/>
      <c r="N599" s="9"/>
    </row>
    <row r="600">
      <c r="L600" s="9"/>
      <c r="N600" s="9"/>
    </row>
    <row r="601">
      <c r="L601" s="9"/>
      <c r="N601" s="9"/>
    </row>
    <row r="602">
      <c r="L602" s="9"/>
      <c r="N602" s="9"/>
    </row>
    <row r="603">
      <c r="L603" s="9"/>
      <c r="N603" s="9"/>
    </row>
    <row r="604">
      <c r="L604" s="9"/>
      <c r="N604" s="9"/>
    </row>
    <row r="605">
      <c r="L605" s="9"/>
      <c r="N605" s="9"/>
    </row>
    <row r="606">
      <c r="L606" s="9"/>
      <c r="N606" s="9"/>
    </row>
    <row r="607">
      <c r="L607" s="9"/>
      <c r="N607" s="9"/>
    </row>
    <row r="608">
      <c r="L608" s="9"/>
      <c r="N608" s="9"/>
    </row>
    <row r="609">
      <c r="L609" s="9"/>
      <c r="N609" s="9"/>
    </row>
    <row r="610">
      <c r="L610" s="9"/>
      <c r="N610" s="9"/>
    </row>
    <row r="611">
      <c r="L611" s="9"/>
      <c r="N611" s="9"/>
    </row>
    <row r="612">
      <c r="L612" s="9"/>
      <c r="N612" s="9"/>
    </row>
    <row r="613">
      <c r="L613" s="9"/>
      <c r="N613" s="9"/>
    </row>
    <row r="614">
      <c r="L614" s="9"/>
      <c r="N614" s="9"/>
    </row>
    <row r="615">
      <c r="L615" s="9"/>
      <c r="N615" s="9"/>
    </row>
    <row r="616">
      <c r="L616" s="9"/>
      <c r="N616" s="9"/>
    </row>
    <row r="617">
      <c r="L617" s="9"/>
      <c r="N617" s="9"/>
    </row>
    <row r="618">
      <c r="L618" s="9"/>
      <c r="N618" s="9"/>
    </row>
    <row r="619">
      <c r="L619" s="9"/>
      <c r="N619" s="9"/>
    </row>
    <row r="620">
      <c r="L620" s="9"/>
      <c r="N620" s="9"/>
    </row>
    <row r="621">
      <c r="L621" s="9"/>
      <c r="N621" s="9"/>
    </row>
    <row r="622">
      <c r="L622" s="9"/>
      <c r="N622" s="9"/>
    </row>
    <row r="623">
      <c r="L623" s="9"/>
      <c r="N623" s="9"/>
    </row>
    <row r="624">
      <c r="L624" s="9"/>
      <c r="N624" s="9"/>
    </row>
    <row r="625">
      <c r="L625" s="9"/>
      <c r="N625" s="9"/>
    </row>
    <row r="626">
      <c r="L626" s="9"/>
      <c r="N626" s="9"/>
    </row>
    <row r="627">
      <c r="L627" s="9"/>
      <c r="N627" s="9"/>
    </row>
    <row r="628">
      <c r="L628" s="9"/>
      <c r="N628" s="9"/>
    </row>
    <row r="629">
      <c r="L629" s="9"/>
      <c r="N629" s="9"/>
    </row>
    <row r="630">
      <c r="L630" s="9"/>
      <c r="N630" s="9"/>
    </row>
    <row r="631">
      <c r="L631" s="9"/>
      <c r="N631" s="9"/>
    </row>
    <row r="632">
      <c r="L632" s="9"/>
      <c r="N632" s="9"/>
    </row>
    <row r="633">
      <c r="L633" s="9"/>
      <c r="N633" s="9"/>
    </row>
    <row r="634">
      <c r="L634" s="9"/>
      <c r="N634" s="9"/>
    </row>
    <row r="635">
      <c r="L635" s="9"/>
      <c r="N635" s="9"/>
    </row>
    <row r="636">
      <c r="L636" s="9"/>
      <c r="N636" s="9"/>
    </row>
    <row r="637">
      <c r="L637" s="9"/>
      <c r="N637" s="9"/>
    </row>
    <row r="638">
      <c r="L638" s="9"/>
      <c r="N638" s="9"/>
    </row>
    <row r="639">
      <c r="L639" s="9"/>
      <c r="N639" s="9"/>
    </row>
    <row r="640">
      <c r="L640" s="9"/>
      <c r="N640" s="9"/>
    </row>
    <row r="641">
      <c r="L641" s="9"/>
      <c r="N641" s="9"/>
    </row>
    <row r="642">
      <c r="L642" s="9"/>
      <c r="N642" s="9"/>
    </row>
    <row r="643">
      <c r="L643" s="9"/>
      <c r="N643" s="9"/>
    </row>
    <row r="644">
      <c r="L644" s="9"/>
      <c r="N644" s="9"/>
    </row>
    <row r="645">
      <c r="L645" s="9"/>
      <c r="N645" s="9"/>
    </row>
    <row r="646">
      <c r="L646" s="9"/>
      <c r="N646" s="9"/>
    </row>
    <row r="647">
      <c r="L647" s="9"/>
      <c r="N647" s="9"/>
    </row>
    <row r="648">
      <c r="L648" s="9"/>
      <c r="N648" s="9"/>
    </row>
    <row r="649">
      <c r="L649" s="9"/>
      <c r="N649" s="9"/>
    </row>
    <row r="650">
      <c r="L650" s="9"/>
      <c r="N650" s="9"/>
    </row>
    <row r="651">
      <c r="L651" s="9"/>
      <c r="N651" s="9"/>
    </row>
    <row r="652">
      <c r="L652" s="9"/>
      <c r="N652" s="9"/>
    </row>
    <row r="653">
      <c r="L653" s="9"/>
      <c r="N653" s="9"/>
    </row>
    <row r="654">
      <c r="L654" s="9"/>
      <c r="N654" s="9"/>
    </row>
    <row r="655">
      <c r="L655" s="9"/>
      <c r="N655" s="9"/>
    </row>
    <row r="656">
      <c r="L656" s="9"/>
      <c r="N656" s="9"/>
    </row>
    <row r="657">
      <c r="L657" s="9"/>
      <c r="N657" s="9"/>
    </row>
    <row r="658">
      <c r="L658" s="9"/>
      <c r="N658" s="9"/>
    </row>
    <row r="659">
      <c r="L659" s="9"/>
      <c r="N659" s="9"/>
    </row>
    <row r="660">
      <c r="L660" s="9"/>
      <c r="N660" s="9"/>
    </row>
    <row r="661">
      <c r="L661" s="9"/>
      <c r="N661" s="9"/>
    </row>
    <row r="662">
      <c r="L662" s="9"/>
      <c r="N662" s="9"/>
    </row>
    <row r="663">
      <c r="L663" s="9"/>
      <c r="N663" s="9"/>
    </row>
    <row r="664">
      <c r="L664" s="9"/>
      <c r="N664" s="9"/>
    </row>
    <row r="665">
      <c r="L665" s="9"/>
      <c r="N665" s="9"/>
    </row>
    <row r="666">
      <c r="L666" s="9"/>
      <c r="N666" s="9"/>
    </row>
    <row r="667">
      <c r="L667" s="9"/>
      <c r="N667" s="9"/>
    </row>
    <row r="668">
      <c r="L668" s="9"/>
      <c r="N668" s="9"/>
    </row>
    <row r="669">
      <c r="L669" s="9"/>
      <c r="N669" s="9"/>
    </row>
    <row r="670">
      <c r="L670" s="9"/>
      <c r="N670" s="9"/>
    </row>
    <row r="671">
      <c r="L671" s="9"/>
      <c r="N671" s="9"/>
    </row>
    <row r="672">
      <c r="L672" s="9"/>
      <c r="N672" s="9"/>
    </row>
    <row r="673">
      <c r="L673" s="9"/>
      <c r="N673" s="9"/>
    </row>
    <row r="674">
      <c r="L674" s="9"/>
      <c r="N674" s="9"/>
    </row>
    <row r="675">
      <c r="L675" s="9"/>
      <c r="N675" s="9"/>
    </row>
    <row r="676">
      <c r="L676" s="9"/>
      <c r="N676" s="9"/>
    </row>
    <row r="677">
      <c r="L677" s="9"/>
      <c r="N677" s="9"/>
    </row>
    <row r="678">
      <c r="L678" s="9"/>
      <c r="N678" s="9"/>
    </row>
    <row r="679">
      <c r="L679" s="9"/>
      <c r="N679" s="9"/>
    </row>
    <row r="680">
      <c r="L680" s="9"/>
      <c r="N680" s="9"/>
    </row>
    <row r="681">
      <c r="L681" s="9"/>
      <c r="N681" s="9"/>
    </row>
    <row r="682">
      <c r="L682" s="9"/>
      <c r="N682" s="9"/>
    </row>
    <row r="683">
      <c r="L683" s="9"/>
      <c r="N683" s="9"/>
    </row>
    <row r="684">
      <c r="L684" s="9"/>
      <c r="N684" s="9"/>
    </row>
    <row r="685">
      <c r="L685" s="9"/>
      <c r="N685" s="9"/>
    </row>
    <row r="686">
      <c r="L686" s="9"/>
      <c r="N686" s="9"/>
    </row>
    <row r="687">
      <c r="L687" s="9"/>
      <c r="N687" s="9"/>
    </row>
    <row r="688">
      <c r="L688" s="9"/>
      <c r="N688" s="9"/>
    </row>
    <row r="689">
      <c r="L689" s="9"/>
      <c r="N689" s="9"/>
    </row>
    <row r="690">
      <c r="L690" s="9"/>
      <c r="N690" s="9"/>
    </row>
    <row r="691">
      <c r="L691" s="9"/>
      <c r="N691" s="9"/>
    </row>
    <row r="692">
      <c r="L692" s="9"/>
      <c r="N692" s="9"/>
    </row>
    <row r="693">
      <c r="L693" s="9"/>
      <c r="N693" s="9"/>
    </row>
    <row r="694">
      <c r="L694" s="9"/>
      <c r="N694" s="9"/>
    </row>
    <row r="695">
      <c r="L695" s="9"/>
      <c r="N695" s="9"/>
    </row>
    <row r="696">
      <c r="L696" s="9"/>
      <c r="N696" s="9"/>
    </row>
    <row r="697">
      <c r="L697" s="9"/>
      <c r="N697" s="9"/>
    </row>
    <row r="698">
      <c r="L698" s="9"/>
      <c r="N698" s="9"/>
    </row>
    <row r="699">
      <c r="L699" s="9"/>
      <c r="N699" s="9"/>
    </row>
    <row r="700">
      <c r="L700" s="9"/>
      <c r="N700" s="9"/>
    </row>
    <row r="701">
      <c r="L701" s="9"/>
      <c r="N701" s="9"/>
    </row>
    <row r="702">
      <c r="L702" s="9"/>
      <c r="N702" s="9"/>
    </row>
    <row r="703">
      <c r="L703" s="9"/>
      <c r="N703" s="9"/>
    </row>
    <row r="704">
      <c r="L704" s="9"/>
      <c r="N704" s="9"/>
    </row>
    <row r="705">
      <c r="L705" s="9"/>
      <c r="N705" s="9"/>
    </row>
    <row r="706">
      <c r="L706" s="9"/>
      <c r="N706" s="9"/>
    </row>
    <row r="707">
      <c r="L707" s="9"/>
      <c r="N707" s="9"/>
    </row>
    <row r="708">
      <c r="L708" s="9"/>
      <c r="N708" s="9"/>
    </row>
    <row r="709">
      <c r="L709" s="9"/>
      <c r="N709" s="9"/>
    </row>
    <row r="710">
      <c r="L710" s="9"/>
      <c r="N710" s="9"/>
    </row>
    <row r="711">
      <c r="L711" s="9"/>
      <c r="N711" s="9"/>
    </row>
    <row r="712">
      <c r="L712" s="9"/>
      <c r="N712" s="9"/>
    </row>
    <row r="713">
      <c r="L713" s="9"/>
      <c r="N713" s="9"/>
    </row>
    <row r="714">
      <c r="L714" s="9"/>
      <c r="N714" s="9"/>
    </row>
    <row r="715">
      <c r="L715" s="9"/>
      <c r="N715" s="9"/>
    </row>
    <row r="716">
      <c r="L716" s="9"/>
      <c r="N716" s="9"/>
    </row>
    <row r="717">
      <c r="L717" s="9"/>
      <c r="N717" s="9"/>
    </row>
    <row r="718">
      <c r="L718" s="9"/>
      <c r="N718" s="9"/>
    </row>
    <row r="719">
      <c r="L719" s="9"/>
      <c r="N719" s="9"/>
    </row>
    <row r="720">
      <c r="L720" s="9"/>
      <c r="N720" s="9"/>
    </row>
    <row r="721">
      <c r="L721" s="9"/>
      <c r="N721" s="9"/>
    </row>
    <row r="722">
      <c r="L722" s="9"/>
      <c r="N722" s="9"/>
    </row>
    <row r="723">
      <c r="L723" s="9"/>
      <c r="N723" s="9"/>
    </row>
    <row r="724">
      <c r="L724" s="9"/>
      <c r="N724" s="9"/>
    </row>
    <row r="725">
      <c r="L725" s="9"/>
      <c r="N725" s="9"/>
    </row>
    <row r="726">
      <c r="L726" s="9"/>
      <c r="N726" s="9"/>
    </row>
    <row r="727">
      <c r="L727" s="9"/>
      <c r="N727" s="9"/>
    </row>
    <row r="728">
      <c r="L728" s="9"/>
      <c r="N728" s="9"/>
    </row>
    <row r="729">
      <c r="L729" s="9"/>
      <c r="N729" s="9"/>
    </row>
    <row r="730">
      <c r="L730" s="9"/>
      <c r="N730" s="9"/>
    </row>
    <row r="731">
      <c r="L731" s="9"/>
      <c r="N731" s="9"/>
    </row>
    <row r="732">
      <c r="L732" s="9"/>
      <c r="N732" s="9"/>
    </row>
    <row r="733">
      <c r="L733" s="9"/>
      <c r="N733" s="9"/>
    </row>
    <row r="734">
      <c r="L734" s="9"/>
      <c r="N734" s="9"/>
    </row>
    <row r="735">
      <c r="L735" s="9"/>
      <c r="N735" s="9"/>
    </row>
    <row r="736">
      <c r="L736" s="9"/>
      <c r="N736" s="9"/>
    </row>
    <row r="737">
      <c r="L737" s="9"/>
      <c r="N737" s="9"/>
    </row>
    <row r="738">
      <c r="L738" s="9"/>
      <c r="N738" s="9"/>
    </row>
    <row r="739">
      <c r="L739" s="9"/>
      <c r="N739" s="9"/>
    </row>
    <row r="740">
      <c r="L740" s="9"/>
      <c r="N740" s="9"/>
    </row>
    <row r="741">
      <c r="L741" s="9"/>
      <c r="N741" s="9"/>
    </row>
    <row r="742">
      <c r="L742" s="9"/>
      <c r="N742" s="9"/>
    </row>
    <row r="743">
      <c r="L743" s="9"/>
      <c r="N743" s="9"/>
    </row>
    <row r="744">
      <c r="L744" s="9"/>
      <c r="N744" s="9"/>
    </row>
    <row r="745">
      <c r="L745" s="9"/>
      <c r="N745" s="9"/>
    </row>
    <row r="746">
      <c r="L746" s="9"/>
      <c r="N746" s="9"/>
    </row>
    <row r="747">
      <c r="L747" s="9"/>
      <c r="N747" s="9"/>
    </row>
    <row r="748">
      <c r="L748" s="9"/>
      <c r="N748" s="9"/>
    </row>
    <row r="749">
      <c r="L749" s="9"/>
      <c r="N749" s="9"/>
    </row>
    <row r="750">
      <c r="L750" s="9"/>
      <c r="N750" s="9"/>
    </row>
    <row r="751">
      <c r="L751" s="9"/>
      <c r="N751" s="9"/>
    </row>
    <row r="752">
      <c r="L752" s="9"/>
      <c r="N752" s="9"/>
    </row>
    <row r="753">
      <c r="L753" s="9"/>
      <c r="N753" s="9"/>
    </row>
    <row r="754">
      <c r="L754" s="9"/>
      <c r="N754" s="9"/>
    </row>
    <row r="755">
      <c r="L755" s="9"/>
      <c r="N755" s="9"/>
    </row>
    <row r="756">
      <c r="L756" s="9"/>
      <c r="N756" s="9"/>
    </row>
    <row r="757">
      <c r="L757" s="9"/>
      <c r="N757" s="9"/>
    </row>
    <row r="758">
      <c r="L758" s="9"/>
      <c r="N758" s="9"/>
    </row>
    <row r="759">
      <c r="L759" s="9"/>
      <c r="N759" s="9"/>
    </row>
    <row r="760">
      <c r="L760" s="9"/>
      <c r="N760" s="9"/>
    </row>
    <row r="761">
      <c r="L761" s="9"/>
      <c r="N761" s="9"/>
    </row>
    <row r="762">
      <c r="L762" s="9"/>
      <c r="N762" s="9"/>
    </row>
    <row r="763">
      <c r="L763" s="9"/>
      <c r="N763" s="9"/>
    </row>
    <row r="764">
      <c r="L764" s="9"/>
      <c r="N764" s="9"/>
    </row>
    <row r="765">
      <c r="L765" s="9"/>
      <c r="N765" s="9"/>
    </row>
    <row r="766">
      <c r="L766" s="9"/>
      <c r="N766" s="9"/>
    </row>
    <row r="767">
      <c r="L767" s="9"/>
      <c r="N767" s="9"/>
    </row>
    <row r="768">
      <c r="L768" s="9"/>
      <c r="N768" s="9"/>
    </row>
    <row r="769">
      <c r="L769" s="9"/>
      <c r="N769" s="9"/>
    </row>
    <row r="770">
      <c r="L770" s="9"/>
      <c r="N770" s="9"/>
    </row>
    <row r="771">
      <c r="L771" s="9"/>
      <c r="N771" s="9"/>
    </row>
    <row r="772">
      <c r="L772" s="9"/>
      <c r="N772" s="9"/>
    </row>
    <row r="773">
      <c r="L773" s="9"/>
      <c r="N773" s="9"/>
    </row>
    <row r="774">
      <c r="L774" s="9"/>
      <c r="N774" s="9"/>
    </row>
    <row r="775">
      <c r="L775" s="9"/>
      <c r="N775" s="9"/>
    </row>
    <row r="776">
      <c r="L776" s="9"/>
      <c r="N776" s="9"/>
    </row>
    <row r="777">
      <c r="L777" s="9"/>
      <c r="N777" s="9"/>
    </row>
    <row r="778">
      <c r="L778" s="9"/>
      <c r="N778" s="9"/>
    </row>
    <row r="779">
      <c r="L779" s="9"/>
      <c r="N779" s="9"/>
    </row>
    <row r="780">
      <c r="L780" s="9"/>
      <c r="N780" s="9"/>
    </row>
    <row r="781">
      <c r="L781" s="9"/>
      <c r="N781" s="9"/>
    </row>
    <row r="782">
      <c r="L782" s="9"/>
      <c r="N782" s="9"/>
    </row>
    <row r="783">
      <c r="L783" s="9"/>
      <c r="N783" s="9"/>
    </row>
    <row r="784">
      <c r="L784" s="9"/>
      <c r="N784" s="9"/>
    </row>
    <row r="785">
      <c r="L785" s="9"/>
      <c r="N785" s="9"/>
    </row>
    <row r="786">
      <c r="L786" s="9"/>
      <c r="N786" s="9"/>
    </row>
    <row r="787">
      <c r="L787" s="9"/>
      <c r="N787" s="9"/>
    </row>
    <row r="788">
      <c r="L788" s="9"/>
      <c r="N788" s="9"/>
    </row>
    <row r="789">
      <c r="L789" s="9"/>
      <c r="N789" s="9"/>
    </row>
    <row r="790">
      <c r="L790" s="9"/>
      <c r="N790" s="9"/>
    </row>
    <row r="791">
      <c r="L791" s="9"/>
      <c r="N791" s="9"/>
    </row>
    <row r="792">
      <c r="L792" s="9"/>
      <c r="N792" s="9"/>
    </row>
    <row r="793">
      <c r="L793" s="9"/>
      <c r="N793" s="9"/>
    </row>
    <row r="794">
      <c r="L794" s="9"/>
      <c r="N794" s="9"/>
    </row>
    <row r="795">
      <c r="L795" s="9"/>
      <c r="N795" s="9"/>
    </row>
    <row r="796">
      <c r="L796" s="9"/>
      <c r="N796" s="9"/>
    </row>
    <row r="797">
      <c r="L797" s="9"/>
      <c r="N797" s="9"/>
    </row>
    <row r="798">
      <c r="L798" s="9"/>
      <c r="N798" s="9"/>
    </row>
    <row r="799">
      <c r="L799" s="9"/>
      <c r="N799" s="9"/>
    </row>
    <row r="800">
      <c r="L800" s="9"/>
      <c r="N800" s="9"/>
    </row>
    <row r="801">
      <c r="L801" s="9"/>
      <c r="N801" s="9"/>
    </row>
    <row r="802">
      <c r="L802" s="9"/>
      <c r="N802" s="9"/>
    </row>
    <row r="803">
      <c r="L803" s="9"/>
      <c r="N803" s="9"/>
    </row>
    <row r="804">
      <c r="L804" s="9"/>
      <c r="N804" s="9"/>
    </row>
    <row r="805">
      <c r="L805" s="9"/>
      <c r="N805" s="9"/>
    </row>
    <row r="806">
      <c r="L806" s="9"/>
      <c r="N806" s="9"/>
    </row>
    <row r="807">
      <c r="L807" s="9"/>
      <c r="N807" s="9"/>
    </row>
    <row r="808">
      <c r="L808" s="9"/>
      <c r="N808" s="9"/>
    </row>
    <row r="809">
      <c r="L809" s="9"/>
      <c r="N809" s="9"/>
    </row>
    <row r="810">
      <c r="L810" s="9"/>
      <c r="N810" s="9"/>
    </row>
    <row r="811">
      <c r="L811" s="9"/>
      <c r="N811" s="9"/>
    </row>
    <row r="812">
      <c r="L812" s="9"/>
      <c r="N812" s="9"/>
    </row>
    <row r="813">
      <c r="L813" s="9"/>
      <c r="N813" s="9"/>
    </row>
    <row r="814">
      <c r="L814" s="9"/>
      <c r="N814" s="9"/>
    </row>
    <row r="815">
      <c r="L815" s="9"/>
      <c r="N815" s="9"/>
    </row>
    <row r="816">
      <c r="L816" s="9"/>
      <c r="N816" s="9"/>
    </row>
    <row r="817">
      <c r="L817" s="9"/>
      <c r="N817" s="9"/>
    </row>
    <row r="818">
      <c r="L818" s="9"/>
      <c r="N818" s="9"/>
    </row>
    <row r="819">
      <c r="L819" s="9"/>
      <c r="N819" s="9"/>
    </row>
    <row r="820">
      <c r="L820" s="9"/>
      <c r="N820" s="9"/>
    </row>
    <row r="821">
      <c r="L821" s="9"/>
      <c r="N821" s="9"/>
    </row>
    <row r="822">
      <c r="L822" s="9"/>
      <c r="N822" s="9"/>
    </row>
    <row r="823">
      <c r="L823" s="9"/>
      <c r="N823" s="9"/>
    </row>
    <row r="824">
      <c r="L824" s="9"/>
      <c r="N824" s="9"/>
    </row>
    <row r="825">
      <c r="L825" s="9"/>
      <c r="N825" s="9"/>
    </row>
    <row r="826">
      <c r="L826" s="9"/>
      <c r="N826" s="9"/>
    </row>
    <row r="827">
      <c r="L827" s="9"/>
      <c r="N827" s="9"/>
    </row>
    <row r="828">
      <c r="L828" s="9"/>
      <c r="N828" s="9"/>
    </row>
    <row r="829">
      <c r="L829" s="9"/>
      <c r="N829" s="9"/>
    </row>
    <row r="830">
      <c r="L830" s="9"/>
      <c r="N830" s="9"/>
    </row>
    <row r="831">
      <c r="L831" s="9"/>
      <c r="N831" s="9"/>
    </row>
    <row r="832">
      <c r="L832" s="9"/>
      <c r="N832" s="9"/>
    </row>
    <row r="833">
      <c r="L833" s="9"/>
      <c r="N833" s="9"/>
    </row>
    <row r="834">
      <c r="L834" s="9"/>
      <c r="N834" s="9"/>
    </row>
    <row r="835">
      <c r="L835" s="9"/>
      <c r="N835" s="9"/>
    </row>
    <row r="836">
      <c r="L836" s="9"/>
      <c r="N836" s="9"/>
    </row>
    <row r="837">
      <c r="L837" s="9"/>
      <c r="N837" s="9"/>
    </row>
    <row r="838">
      <c r="L838" s="9"/>
      <c r="N838" s="9"/>
    </row>
    <row r="839">
      <c r="L839" s="9"/>
      <c r="N839" s="9"/>
    </row>
    <row r="840">
      <c r="L840" s="9"/>
      <c r="N840" s="9"/>
    </row>
    <row r="841">
      <c r="L841" s="9"/>
      <c r="N841" s="9"/>
    </row>
    <row r="842">
      <c r="L842" s="9"/>
      <c r="N842" s="9"/>
    </row>
    <row r="843">
      <c r="L843" s="9"/>
      <c r="N843" s="9"/>
    </row>
    <row r="844">
      <c r="L844" s="9"/>
      <c r="N844" s="9"/>
    </row>
    <row r="845">
      <c r="L845" s="9"/>
      <c r="N845" s="9"/>
    </row>
    <row r="846">
      <c r="L846" s="9"/>
      <c r="N846" s="9"/>
    </row>
    <row r="847">
      <c r="L847" s="9"/>
      <c r="N847" s="9"/>
    </row>
    <row r="848">
      <c r="L848" s="9"/>
      <c r="N848" s="9"/>
    </row>
    <row r="849">
      <c r="L849" s="9"/>
      <c r="N849" s="9"/>
    </row>
    <row r="850">
      <c r="L850" s="9"/>
      <c r="N850" s="9"/>
    </row>
    <row r="851">
      <c r="L851" s="9"/>
      <c r="N851" s="9"/>
    </row>
    <row r="852">
      <c r="L852" s="9"/>
      <c r="N852" s="9"/>
    </row>
    <row r="853">
      <c r="L853" s="9"/>
      <c r="N853" s="9"/>
    </row>
    <row r="854">
      <c r="L854" s="9"/>
      <c r="N854" s="9"/>
    </row>
    <row r="855">
      <c r="L855" s="9"/>
      <c r="N855" s="9"/>
    </row>
    <row r="856">
      <c r="L856" s="9"/>
      <c r="N856" s="9"/>
    </row>
    <row r="857">
      <c r="L857" s="9"/>
      <c r="N857" s="9"/>
    </row>
    <row r="858">
      <c r="L858" s="9"/>
      <c r="N858" s="9"/>
    </row>
    <row r="859">
      <c r="L859" s="9"/>
      <c r="N859" s="9"/>
    </row>
    <row r="860">
      <c r="L860" s="9"/>
      <c r="N860" s="9"/>
    </row>
    <row r="861">
      <c r="L861" s="9"/>
      <c r="N861" s="9"/>
    </row>
    <row r="862">
      <c r="L862" s="9"/>
      <c r="N862" s="9"/>
    </row>
    <row r="863">
      <c r="L863" s="9"/>
      <c r="N863" s="9"/>
    </row>
    <row r="864">
      <c r="L864" s="9"/>
      <c r="N864" s="9"/>
    </row>
    <row r="865">
      <c r="L865" s="9"/>
      <c r="N865" s="9"/>
    </row>
    <row r="866">
      <c r="L866" s="9"/>
      <c r="N866" s="9"/>
    </row>
    <row r="867">
      <c r="L867" s="9"/>
      <c r="N867" s="9"/>
    </row>
    <row r="868">
      <c r="L868" s="9"/>
      <c r="N868" s="9"/>
    </row>
    <row r="869">
      <c r="L869" s="9"/>
      <c r="N869" s="9"/>
    </row>
    <row r="870">
      <c r="L870" s="9"/>
      <c r="N870" s="9"/>
    </row>
    <row r="871">
      <c r="L871" s="9"/>
      <c r="N871" s="9"/>
    </row>
    <row r="872">
      <c r="L872" s="9"/>
      <c r="N872" s="9"/>
    </row>
    <row r="873">
      <c r="L873" s="9"/>
      <c r="N873" s="9"/>
    </row>
    <row r="874">
      <c r="L874" s="9"/>
      <c r="N874" s="9"/>
    </row>
    <row r="875">
      <c r="L875" s="9"/>
      <c r="N875" s="9"/>
    </row>
    <row r="876">
      <c r="L876" s="9"/>
      <c r="N876" s="9"/>
    </row>
    <row r="877">
      <c r="L877" s="9"/>
      <c r="N877" s="9"/>
    </row>
    <row r="878">
      <c r="L878" s="9"/>
      <c r="N878" s="9"/>
    </row>
    <row r="879">
      <c r="L879" s="9"/>
      <c r="N879" s="9"/>
    </row>
    <row r="880">
      <c r="L880" s="9"/>
      <c r="N880" s="9"/>
    </row>
    <row r="881">
      <c r="L881" s="9"/>
      <c r="N881" s="9"/>
    </row>
    <row r="882">
      <c r="L882" s="9"/>
      <c r="N882" s="9"/>
    </row>
    <row r="883">
      <c r="L883" s="9"/>
      <c r="N883" s="9"/>
    </row>
    <row r="884">
      <c r="L884" s="9"/>
      <c r="N884" s="9"/>
    </row>
    <row r="885">
      <c r="L885" s="9"/>
      <c r="N885" s="9"/>
    </row>
    <row r="886">
      <c r="L886" s="9"/>
      <c r="N886" s="9"/>
    </row>
    <row r="887">
      <c r="L887" s="9"/>
      <c r="N887" s="9"/>
    </row>
    <row r="888">
      <c r="L888" s="9"/>
      <c r="N888" s="9"/>
    </row>
    <row r="889">
      <c r="L889" s="9"/>
      <c r="N889" s="9"/>
    </row>
    <row r="890">
      <c r="L890" s="9"/>
      <c r="N890" s="9"/>
    </row>
    <row r="891">
      <c r="L891" s="9"/>
      <c r="N891" s="9"/>
    </row>
    <row r="892">
      <c r="L892" s="9"/>
      <c r="N892" s="9"/>
    </row>
    <row r="893">
      <c r="L893" s="9"/>
      <c r="N893" s="9"/>
    </row>
    <row r="894">
      <c r="L894" s="9"/>
      <c r="N894" s="9"/>
    </row>
    <row r="895">
      <c r="L895" s="9"/>
      <c r="N895" s="9"/>
    </row>
    <row r="896">
      <c r="L896" s="9"/>
      <c r="N896" s="9"/>
    </row>
    <row r="897">
      <c r="L897" s="9"/>
      <c r="N897" s="9"/>
    </row>
    <row r="898">
      <c r="L898" s="9"/>
      <c r="N898" s="9"/>
    </row>
    <row r="899">
      <c r="L899" s="9"/>
      <c r="N899" s="9"/>
    </row>
    <row r="900">
      <c r="L900" s="9"/>
      <c r="N900" s="9"/>
    </row>
    <row r="901">
      <c r="L901" s="9"/>
      <c r="N901" s="9"/>
    </row>
    <row r="902">
      <c r="L902" s="9"/>
      <c r="N902" s="9"/>
    </row>
    <row r="903">
      <c r="L903" s="9"/>
      <c r="N903" s="9"/>
    </row>
    <row r="904">
      <c r="L904" s="9"/>
      <c r="N904" s="9"/>
    </row>
    <row r="905">
      <c r="L905" s="9"/>
      <c r="N905" s="9"/>
    </row>
    <row r="906">
      <c r="L906" s="9"/>
      <c r="N906" s="9"/>
    </row>
    <row r="907">
      <c r="L907" s="9"/>
      <c r="N907" s="9"/>
    </row>
    <row r="908">
      <c r="L908" s="9"/>
      <c r="N908" s="9"/>
    </row>
    <row r="909">
      <c r="L909" s="9"/>
      <c r="N909" s="9"/>
    </row>
    <row r="910">
      <c r="L910" s="9"/>
      <c r="N910" s="9"/>
    </row>
    <row r="911">
      <c r="L911" s="9"/>
      <c r="N911" s="9"/>
    </row>
    <row r="912">
      <c r="L912" s="9"/>
      <c r="N912" s="9"/>
    </row>
    <row r="913">
      <c r="L913" s="9"/>
      <c r="N913" s="9"/>
    </row>
    <row r="914">
      <c r="L914" s="9"/>
      <c r="N914" s="9"/>
    </row>
    <row r="915">
      <c r="L915" s="9"/>
      <c r="N915" s="9"/>
    </row>
    <row r="916">
      <c r="L916" s="9"/>
      <c r="N916" s="9"/>
    </row>
    <row r="917">
      <c r="L917" s="9"/>
      <c r="N917" s="9"/>
    </row>
    <row r="918">
      <c r="L918" s="9"/>
      <c r="N918" s="9"/>
    </row>
    <row r="919">
      <c r="L919" s="9"/>
      <c r="N919" s="9"/>
    </row>
    <row r="920">
      <c r="L920" s="9"/>
      <c r="N920" s="9"/>
    </row>
    <row r="921">
      <c r="L921" s="9"/>
      <c r="N921" s="9"/>
    </row>
    <row r="922">
      <c r="L922" s="9"/>
      <c r="N922" s="9"/>
    </row>
    <row r="923">
      <c r="L923" s="9"/>
      <c r="N923" s="9"/>
    </row>
    <row r="924">
      <c r="L924" s="9"/>
      <c r="N924" s="9"/>
    </row>
    <row r="925">
      <c r="L925" s="9"/>
      <c r="N925" s="9"/>
    </row>
    <row r="926">
      <c r="L926" s="9"/>
      <c r="N926" s="9"/>
    </row>
    <row r="927">
      <c r="L927" s="9"/>
      <c r="N927" s="9"/>
    </row>
    <row r="928">
      <c r="L928" s="9"/>
      <c r="N928" s="9"/>
    </row>
    <row r="929">
      <c r="L929" s="9"/>
      <c r="N929" s="9"/>
    </row>
    <row r="930">
      <c r="L930" s="9"/>
      <c r="N930" s="9"/>
    </row>
    <row r="931">
      <c r="L931" s="9"/>
      <c r="N931" s="9"/>
    </row>
    <row r="932">
      <c r="L932" s="9"/>
      <c r="N932" s="9"/>
    </row>
    <row r="933">
      <c r="L933" s="9"/>
      <c r="N933" s="9"/>
    </row>
    <row r="934">
      <c r="L934" s="9"/>
      <c r="N934" s="9"/>
    </row>
    <row r="935">
      <c r="L935" s="9"/>
      <c r="N935" s="9"/>
    </row>
    <row r="936">
      <c r="L936" s="9"/>
      <c r="N936" s="9"/>
    </row>
    <row r="937">
      <c r="L937" s="9"/>
      <c r="N937" s="9"/>
    </row>
    <row r="938">
      <c r="L938" s="9"/>
      <c r="N938" s="9"/>
    </row>
    <row r="939">
      <c r="L939" s="9"/>
      <c r="N939" s="9"/>
    </row>
    <row r="940">
      <c r="L940" s="9"/>
      <c r="N940" s="9"/>
    </row>
    <row r="941">
      <c r="L941" s="9"/>
      <c r="N941" s="9"/>
    </row>
    <row r="942">
      <c r="L942" s="9"/>
      <c r="N942" s="9"/>
    </row>
    <row r="943">
      <c r="L943" s="9"/>
      <c r="N943" s="9"/>
    </row>
    <row r="944">
      <c r="L944" s="9"/>
      <c r="N944" s="9"/>
    </row>
    <row r="945">
      <c r="L945" s="9"/>
      <c r="N945" s="9"/>
    </row>
    <row r="946">
      <c r="L946" s="9"/>
      <c r="N946" s="9"/>
    </row>
    <row r="947">
      <c r="L947" s="9"/>
      <c r="N947" s="9"/>
    </row>
    <row r="948">
      <c r="L948" s="9"/>
      <c r="N948" s="9"/>
    </row>
    <row r="949">
      <c r="L949" s="9"/>
      <c r="N949" s="9"/>
    </row>
    <row r="950">
      <c r="L950" s="9"/>
      <c r="N950" s="9"/>
    </row>
    <row r="951">
      <c r="L951" s="9"/>
      <c r="N951" s="9"/>
    </row>
    <row r="952">
      <c r="L952" s="9"/>
      <c r="N952" s="9"/>
    </row>
    <row r="953">
      <c r="L953" s="9"/>
      <c r="N953" s="9"/>
    </row>
    <row r="954">
      <c r="L954" s="9"/>
      <c r="N954" s="9"/>
    </row>
    <row r="955">
      <c r="L955" s="9"/>
      <c r="N955" s="9"/>
    </row>
    <row r="956">
      <c r="L956" s="9"/>
      <c r="N956" s="9"/>
    </row>
    <row r="957">
      <c r="L957" s="9"/>
      <c r="N957" s="9"/>
    </row>
    <row r="958">
      <c r="L958" s="9"/>
      <c r="N958" s="9"/>
    </row>
    <row r="959">
      <c r="L959" s="9"/>
      <c r="N959" s="9"/>
    </row>
    <row r="960">
      <c r="L960" s="9"/>
      <c r="N960" s="9"/>
    </row>
    <row r="961">
      <c r="L961" s="9"/>
      <c r="N961" s="9"/>
    </row>
    <row r="962">
      <c r="L962" s="9"/>
      <c r="N962" s="9"/>
    </row>
    <row r="963">
      <c r="L963" s="9"/>
      <c r="N963" s="9"/>
    </row>
    <row r="964">
      <c r="L964" s="9"/>
      <c r="N964" s="9"/>
    </row>
    <row r="965">
      <c r="L965" s="9"/>
      <c r="N965" s="9"/>
    </row>
    <row r="966">
      <c r="L966" s="9"/>
      <c r="N966" s="9"/>
    </row>
    <row r="967">
      <c r="L967" s="9"/>
      <c r="N967" s="9"/>
    </row>
    <row r="968">
      <c r="L968" s="9"/>
      <c r="N968" s="9"/>
    </row>
    <row r="969">
      <c r="L969" s="9"/>
      <c r="N969" s="9"/>
    </row>
    <row r="970">
      <c r="L970" s="9"/>
      <c r="N970" s="9"/>
    </row>
    <row r="971">
      <c r="L971" s="9"/>
      <c r="N971" s="9"/>
    </row>
    <row r="972">
      <c r="L972" s="9"/>
      <c r="N972" s="9"/>
    </row>
    <row r="973">
      <c r="L973" s="9"/>
      <c r="N973" s="9"/>
    </row>
    <row r="974">
      <c r="L974" s="9"/>
      <c r="N974" s="9"/>
    </row>
    <row r="975">
      <c r="L975" s="9"/>
      <c r="N975" s="9"/>
    </row>
    <row r="976">
      <c r="L976" s="9"/>
      <c r="N976" s="9"/>
    </row>
    <row r="977">
      <c r="L977" s="9"/>
      <c r="N977" s="9"/>
    </row>
    <row r="978">
      <c r="L978" s="9"/>
      <c r="N978" s="9"/>
    </row>
    <row r="979">
      <c r="L979" s="9"/>
      <c r="N979" s="9"/>
    </row>
    <row r="980">
      <c r="L980" s="9"/>
      <c r="N980" s="9"/>
    </row>
    <row r="981">
      <c r="L981" s="9"/>
      <c r="N981" s="9"/>
    </row>
    <row r="982">
      <c r="L982" s="9"/>
      <c r="N982" s="9"/>
    </row>
    <row r="983">
      <c r="L983" s="9"/>
      <c r="N983" s="9"/>
    </row>
    <row r="984">
      <c r="L984" s="9"/>
      <c r="N984" s="9"/>
    </row>
    <row r="985">
      <c r="L985" s="9"/>
      <c r="N985" s="9"/>
    </row>
    <row r="986">
      <c r="L986" s="9"/>
      <c r="N986" s="9"/>
    </row>
    <row r="987">
      <c r="L987" s="9"/>
      <c r="N987" s="9"/>
    </row>
    <row r="988">
      <c r="L988" s="9"/>
      <c r="N988" s="9"/>
    </row>
    <row r="989">
      <c r="L989" s="9"/>
      <c r="N989" s="9"/>
    </row>
    <row r="990">
      <c r="L990" s="9"/>
      <c r="N990" s="9"/>
    </row>
    <row r="991">
      <c r="L991" s="9"/>
      <c r="N991" s="9"/>
    </row>
    <row r="992">
      <c r="L992" s="9"/>
      <c r="N992" s="9"/>
    </row>
    <row r="993">
      <c r="L993" s="9"/>
      <c r="N993" s="9"/>
    </row>
    <row r="994">
      <c r="L994" s="9"/>
      <c r="N994" s="9"/>
    </row>
    <row r="995">
      <c r="L995" s="9"/>
      <c r="N995" s="9"/>
    </row>
    <row r="996">
      <c r="L996" s="9"/>
      <c r="N996" s="9"/>
    </row>
    <row r="997">
      <c r="L997" s="9"/>
      <c r="N997" s="9"/>
    </row>
    <row r="998">
      <c r="L998" s="9"/>
      <c r="N998" s="9"/>
    </row>
  </sheetData>
  <autoFilter ref="$A$1:$O$158"/>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
    <col customWidth="1" min="2" max="2" width="6.63"/>
    <col customWidth="1" min="4" max="4" width="3.5"/>
    <col customWidth="1" min="5" max="6" width="4.13"/>
    <col customWidth="1" min="8" max="8" width="19.38"/>
    <col customWidth="1" min="9" max="9" width="4.38"/>
    <col customWidth="1" min="10" max="10" width="5.38"/>
    <col customWidth="1" min="11" max="11" width="10.75"/>
    <col customWidth="1" min="12" max="12" width="5.63"/>
    <col customWidth="1" min="13" max="13" width="41.5"/>
    <col customWidth="1" min="14" max="14" width="7.5"/>
  </cols>
  <sheetData>
    <row r="1">
      <c r="A1" s="39" t="s">
        <v>1215</v>
      </c>
      <c r="B1" s="40"/>
      <c r="C1" s="41"/>
      <c r="D1" s="42"/>
      <c r="E1" s="42"/>
      <c r="F1" s="42"/>
      <c r="G1" s="43"/>
      <c r="H1" s="43"/>
      <c r="I1" s="43"/>
      <c r="J1" s="44" t="s">
        <v>677</v>
      </c>
      <c r="K1" s="44"/>
      <c r="L1" s="45">
        <v>2021.0</v>
      </c>
      <c r="M1" s="44"/>
    </row>
    <row r="2">
      <c r="A2" s="46" t="s">
        <v>725</v>
      </c>
      <c r="B2" s="40" t="s">
        <v>183</v>
      </c>
      <c r="C2" s="41" t="s">
        <v>726</v>
      </c>
      <c r="D2" s="42" t="s">
        <v>727</v>
      </c>
      <c r="E2" s="42" t="s">
        <v>728</v>
      </c>
      <c r="F2" s="42" t="s">
        <v>729</v>
      </c>
      <c r="G2" s="43" t="s">
        <v>602</v>
      </c>
      <c r="H2" s="43" t="s">
        <v>1</v>
      </c>
      <c r="I2" s="43" t="s">
        <v>483</v>
      </c>
      <c r="J2" s="44" t="s">
        <v>602</v>
      </c>
      <c r="K2" s="44" t="s">
        <v>730</v>
      </c>
      <c r="L2" s="45" t="s">
        <v>731</v>
      </c>
      <c r="M2" s="44" t="s">
        <v>732</v>
      </c>
      <c r="N2" s="47" t="s">
        <v>733</v>
      </c>
    </row>
    <row r="3">
      <c r="A3" s="59" t="s">
        <v>735</v>
      </c>
      <c r="B3" s="48">
        <v>43899.0</v>
      </c>
      <c r="C3" s="49" t="s">
        <v>736</v>
      </c>
      <c r="D3" s="50">
        <v>1.0</v>
      </c>
      <c r="E3" s="50">
        <v>1.0</v>
      </c>
      <c r="F3" s="50">
        <v>1.0</v>
      </c>
      <c r="G3" s="51" t="s">
        <v>474</v>
      </c>
      <c r="H3" s="3" t="s">
        <v>1216</v>
      </c>
      <c r="I3" s="3" t="s">
        <v>34</v>
      </c>
      <c r="J3" s="3" t="s">
        <v>37</v>
      </c>
      <c r="K3" s="3" t="s">
        <v>741</v>
      </c>
      <c r="L3" s="4">
        <v>0.0</v>
      </c>
      <c r="M3" s="3" t="s">
        <v>1217</v>
      </c>
      <c r="N3" s="9"/>
    </row>
    <row r="4">
      <c r="A4" s="59" t="s">
        <v>735</v>
      </c>
      <c r="B4" s="48">
        <v>43899.0</v>
      </c>
      <c r="C4" s="49" t="s">
        <v>739</v>
      </c>
      <c r="D4" s="50">
        <v>1.0</v>
      </c>
      <c r="E4" s="50">
        <v>2.0</v>
      </c>
      <c r="F4" s="53">
        <f t="shared" ref="F4:F149" si="1">F3+1</f>
        <v>2</v>
      </c>
      <c r="G4" s="54" t="s">
        <v>436</v>
      </c>
      <c r="H4" s="3" t="s">
        <v>1218</v>
      </c>
      <c r="I4" s="3" t="s">
        <v>14</v>
      </c>
      <c r="J4" s="3" t="s">
        <v>114</v>
      </c>
      <c r="K4" s="3" t="s">
        <v>741</v>
      </c>
      <c r="L4" s="4">
        <v>0.0</v>
      </c>
      <c r="M4" s="3" t="s">
        <v>1219</v>
      </c>
      <c r="N4" s="9"/>
    </row>
    <row r="5">
      <c r="A5" s="59" t="s">
        <v>735</v>
      </c>
      <c r="B5" s="48">
        <v>43899.0</v>
      </c>
      <c r="C5" s="49" t="s">
        <v>740</v>
      </c>
      <c r="D5" s="50">
        <v>1.0</v>
      </c>
      <c r="E5" s="50">
        <v>3.0</v>
      </c>
      <c r="F5" s="53">
        <f t="shared" si="1"/>
        <v>3</v>
      </c>
      <c r="G5" s="51" t="s">
        <v>438</v>
      </c>
      <c r="H5" s="3" t="s">
        <v>1174</v>
      </c>
      <c r="I5" s="3" t="s">
        <v>9</v>
      </c>
      <c r="J5" s="3" t="s">
        <v>107</v>
      </c>
      <c r="K5" s="3" t="s">
        <v>738</v>
      </c>
      <c r="L5" s="4">
        <v>2.0</v>
      </c>
      <c r="N5" s="9"/>
    </row>
    <row r="6">
      <c r="A6" s="59" t="s">
        <v>735</v>
      </c>
      <c r="B6" s="48">
        <v>43899.0</v>
      </c>
      <c r="C6" s="49" t="s">
        <v>743</v>
      </c>
      <c r="D6" s="50">
        <v>1.0</v>
      </c>
      <c r="E6" s="50">
        <v>4.0</v>
      </c>
      <c r="F6" s="53">
        <f t="shared" si="1"/>
        <v>4</v>
      </c>
      <c r="G6" s="51" t="s">
        <v>413</v>
      </c>
      <c r="H6" s="3" t="s">
        <v>1220</v>
      </c>
      <c r="I6" s="3" t="s">
        <v>9</v>
      </c>
      <c r="J6" s="3" t="s">
        <v>117</v>
      </c>
      <c r="K6" s="3" t="s">
        <v>738</v>
      </c>
      <c r="L6" s="4">
        <v>1.0</v>
      </c>
      <c r="N6" s="4">
        <v>25.0</v>
      </c>
    </row>
    <row r="7">
      <c r="A7" s="59" t="s">
        <v>735</v>
      </c>
      <c r="B7" s="48">
        <v>43899.0</v>
      </c>
      <c r="C7" s="49" t="s">
        <v>745</v>
      </c>
      <c r="D7" s="50">
        <v>1.0</v>
      </c>
      <c r="E7" s="50">
        <v>5.0</v>
      </c>
      <c r="F7" s="53">
        <f t="shared" si="1"/>
        <v>5</v>
      </c>
      <c r="G7" s="51" t="s">
        <v>421</v>
      </c>
      <c r="H7" s="3" t="s">
        <v>878</v>
      </c>
      <c r="I7" s="3" t="s">
        <v>19</v>
      </c>
      <c r="J7" s="3" t="s">
        <v>42</v>
      </c>
      <c r="K7" s="3" t="s">
        <v>738</v>
      </c>
      <c r="L7" s="4">
        <v>1.0</v>
      </c>
      <c r="N7" s="4">
        <v>17.0</v>
      </c>
    </row>
    <row r="8">
      <c r="A8" s="59" t="s">
        <v>735</v>
      </c>
      <c r="B8" s="48">
        <v>43899.0</v>
      </c>
      <c r="C8" s="49" t="s">
        <v>747</v>
      </c>
      <c r="D8" s="50">
        <v>1.0</v>
      </c>
      <c r="E8" s="50">
        <v>6.0</v>
      </c>
      <c r="F8" s="53">
        <f t="shared" si="1"/>
        <v>6</v>
      </c>
      <c r="G8" s="51" t="s">
        <v>419</v>
      </c>
      <c r="H8" s="3" t="s">
        <v>861</v>
      </c>
      <c r="I8" s="3" t="s">
        <v>105</v>
      </c>
      <c r="J8" s="3" t="s">
        <v>139</v>
      </c>
      <c r="K8" s="3" t="s">
        <v>741</v>
      </c>
      <c r="L8" s="4">
        <v>0.0</v>
      </c>
      <c r="M8" s="3" t="s">
        <v>1221</v>
      </c>
      <c r="N8" s="4">
        <v>23.0</v>
      </c>
    </row>
    <row r="9">
      <c r="A9" s="59" t="s">
        <v>735</v>
      </c>
      <c r="B9" s="48">
        <v>43899.0</v>
      </c>
      <c r="C9" s="49" t="s">
        <v>749</v>
      </c>
      <c r="D9" s="50">
        <v>1.0</v>
      </c>
      <c r="E9" s="50">
        <v>7.0</v>
      </c>
      <c r="F9" s="53">
        <f t="shared" si="1"/>
        <v>7</v>
      </c>
      <c r="G9" s="51" t="s">
        <v>416</v>
      </c>
      <c r="H9" s="3" t="s">
        <v>1049</v>
      </c>
      <c r="I9" s="3" t="s">
        <v>41</v>
      </c>
      <c r="J9" s="3" t="s">
        <v>111</v>
      </c>
      <c r="K9" s="3" t="s">
        <v>738</v>
      </c>
      <c r="L9" s="4">
        <v>2.0</v>
      </c>
      <c r="N9" s="4">
        <v>27.0</v>
      </c>
    </row>
    <row r="10">
      <c r="A10" s="59" t="s">
        <v>735</v>
      </c>
      <c r="B10" s="48">
        <v>43899.0</v>
      </c>
      <c r="C10" s="49" t="s">
        <v>751</v>
      </c>
      <c r="D10" s="50">
        <v>1.0</v>
      </c>
      <c r="E10" s="50">
        <v>8.0</v>
      </c>
      <c r="F10" s="53">
        <f t="shared" si="1"/>
        <v>8</v>
      </c>
      <c r="G10" s="51" t="s">
        <v>426</v>
      </c>
      <c r="H10" s="3" t="s">
        <v>1222</v>
      </c>
      <c r="I10" s="3" t="s">
        <v>678</v>
      </c>
      <c r="J10" s="3" t="s">
        <v>120</v>
      </c>
      <c r="K10" s="3" t="s">
        <v>738</v>
      </c>
      <c r="L10" s="4">
        <v>1.0</v>
      </c>
      <c r="N10" s="4">
        <v>27.0</v>
      </c>
    </row>
    <row r="11">
      <c r="A11" s="59" t="s">
        <v>735</v>
      </c>
      <c r="B11" s="48">
        <v>43899.0</v>
      </c>
      <c r="C11" s="49" t="s">
        <v>753</v>
      </c>
      <c r="D11" s="50">
        <v>1.0</v>
      </c>
      <c r="E11" s="50">
        <v>9.0</v>
      </c>
      <c r="F11" s="53">
        <f t="shared" si="1"/>
        <v>9</v>
      </c>
      <c r="G11" s="51" t="s">
        <v>451</v>
      </c>
      <c r="H11" s="3" t="s">
        <v>1223</v>
      </c>
      <c r="I11" s="3" t="s">
        <v>105</v>
      </c>
      <c r="J11" s="3" t="s">
        <v>776</v>
      </c>
      <c r="K11" s="3" t="s">
        <v>738</v>
      </c>
      <c r="L11" s="4">
        <v>2.0</v>
      </c>
      <c r="M11" s="3" t="s">
        <v>1224</v>
      </c>
      <c r="N11" s="4">
        <v>18.0</v>
      </c>
    </row>
    <row r="12">
      <c r="A12" s="59" t="s">
        <v>735</v>
      </c>
      <c r="B12" s="48">
        <v>43899.0</v>
      </c>
      <c r="C12" s="49" t="s">
        <v>755</v>
      </c>
      <c r="D12" s="50">
        <v>1.0</v>
      </c>
      <c r="E12" s="50">
        <v>10.0</v>
      </c>
      <c r="F12" s="53">
        <f t="shared" si="1"/>
        <v>10</v>
      </c>
      <c r="G12" s="51" t="s">
        <v>415</v>
      </c>
      <c r="H12" s="3" t="s">
        <v>1225</v>
      </c>
      <c r="I12" s="3" t="s">
        <v>14</v>
      </c>
      <c r="J12" s="3" t="s">
        <v>594</v>
      </c>
      <c r="K12" s="3" t="s">
        <v>741</v>
      </c>
      <c r="L12" s="4">
        <v>0.0</v>
      </c>
      <c r="N12" s="4">
        <v>14.0</v>
      </c>
    </row>
    <row r="13">
      <c r="A13" s="59" t="s">
        <v>735</v>
      </c>
      <c r="B13" s="48">
        <v>43899.0</v>
      </c>
      <c r="C13" s="49" t="s">
        <v>758</v>
      </c>
      <c r="D13" s="53">
        <f t="shared" ref="D13:D135" si="2">D3+1</f>
        <v>2</v>
      </c>
      <c r="E13" s="53">
        <f t="shared" ref="E13:E135" si="3">E3</f>
        <v>1</v>
      </c>
      <c r="F13" s="53">
        <f t="shared" si="1"/>
        <v>11</v>
      </c>
      <c r="G13" s="51" t="s">
        <v>474</v>
      </c>
      <c r="H13" s="3" t="s">
        <v>1226</v>
      </c>
      <c r="I13" s="3" t="s">
        <v>19</v>
      </c>
      <c r="J13" s="3" t="s">
        <v>102</v>
      </c>
      <c r="K13" s="3" t="s">
        <v>741</v>
      </c>
      <c r="L13" s="4">
        <v>0.0</v>
      </c>
      <c r="M13" s="3" t="s">
        <v>1227</v>
      </c>
      <c r="N13" s="4">
        <v>18.0</v>
      </c>
    </row>
    <row r="14">
      <c r="A14" s="59" t="s">
        <v>735</v>
      </c>
      <c r="B14" s="48">
        <v>43899.0</v>
      </c>
      <c r="C14" s="49" t="s">
        <v>760</v>
      </c>
      <c r="D14" s="53">
        <f t="shared" si="2"/>
        <v>2</v>
      </c>
      <c r="E14" s="53">
        <f t="shared" si="3"/>
        <v>2</v>
      </c>
      <c r="F14" s="53">
        <f t="shared" si="1"/>
        <v>12</v>
      </c>
      <c r="G14" s="54" t="s">
        <v>436</v>
      </c>
      <c r="H14" s="3" t="s">
        <v>1228</v>
      </c>
      <c r="I14" s="3" t="s">
        <v>19</v>
      </c>
      <c r="J14" s="3" t="s">
        <v>117</v>
      </c>
      <c r="K14" s="3" t="s">
        <v>738</v>
      </c>
      <c r="L14" s="4">
        <v>1.0</v>
      </c>
      <c r="N14" s="4">
        <v>21.0</v>
      </c>
    </row>
    <row r="15">
      <c r="A15" s="59" t="s">
        <v>735</v>
      </c>
      <c r="B15" s="48">
        <v>43899.0</v>
      </c>
      <c r="C15" s="49" t="s">
        <v>762</v>
      </c>
      <c r="D15" s="53">
        <f t="shared" si="2"/>
        <v>2</v>
      </c>
      <c r="E15" s="53">
        <f t="shared" si="3"/>
        <v>3</v>
      </c>
      <c r="F15" s="53">
        <f t="shared" si="1"/>
        <v>13</v>
      </c>
      <c r="G15" s="51" t="s">
        <v>438</v>
      </c>
      <c r="H15" s="3" t="s">
        <v>1229</v>
      </c>
      <c r="I15" s="3" t="s">
        <v>9</v>
      </c>
      <c r="J15" s="3" t="s">
        <v>42</v>
      </c>
      <c r="K15" s="3" t="s">
        <v>738</v>
      </c>
      <c r="L15" s="4">
        <v>1.0</v>
      </c>
      <c r="N15" s="4">
        <v>20.0</v>
      </c>
    </row>
    <row r="16">
      <c r="A16" s="59" t="s">
        <v>763</v>
      </c>
      <c r="B16" s="48">
        <v>43900.0</v>
      </c>
      <c r="C16" s="49" t="s">
        <v>736</v>
      </c>
      <c r="D16" s="53">
        <f t="shared" si="2"/>
        <v>2</v>
      </c>
      <c r="E16" s="53">
        <f t="shared" si="3"/>
        <v>4</v>
      </c>
      <c r="F16" s="53">
        <f t="shared" si="1"/>
        <v>14</v>
      </c>
      <c r="G16" s="51" t="s">
        <v>413</v>
      </c>
      <c r="H16" s="3" t="s">
        <v>815</v>
      </c>
      <c r="I16" s="3" t="s">
        <v>34</v>
      </c>
      <c r="J16" s="3" t="s">
        <v>594</v>
      </c>
      <c r="K16" s="3" t="s">
        <v>738</v>
      </c>
      <c r="L16" s="4">
        <v>2.0</v>
      </c>
      <c r="N16" s="4">
        <v>26.0</v>
      </c>
    </row>
    <row r="17">
      <c r="A17" s="59" t="s">
        <v>763</v>
      </c>
      <c r="B17" s="48">
        <v>43900.0</v>
      </c>
      <c r="C17" s="49" t="s">
        <v>739</v>
      </c>
      <c r="D17" s="53">
        <f t="shared" si="2"/>
        <v>2</v>
      </c>
      <c r="E17" s="53">
        <f t="shared" si="3"/>
        <v>5</v>
      </c>
      <c r="F17" s="53">
        <f t="shared" si="1"/>
        <v>15</v>
      </c>
      <c r="G17" s="51" t="s">
        <v>421</v>
      </c>
      <c r="H17" s="3" t="s">
        <v>893</v>
      </c>
      <c r="I17" s="3" t="s">
        <v>9</v>
      </c>
      <c r="J17" s="3" t="s">
        <v>107</v>
      </c>
      <c r="K17" s="3" t="s">
        <v>738</v>
      </c>
      <c r="L17" s="4">
        <v>1.0</v>
      </c>
      <c r="N17" s="4">
        <v>18.0</v>
      </c>
    </row>
    <row r="18">
      <c r="A18" s="59" t="s">
        <v>763</v>
      </c>
      <c r="B18" s="48">
        <v>43900.0</v>
      </c>
      <c r="C18" s="49" t="s">
        <v>740</v>
      </c>
      <c r="D18" s="53">
        <f t="shared" si="2"/>
        <v>2</v>
      </c>
      <c r="E18" s="53">
        <f t="shared" si="3"/>
        <v>6</v>
      </c>
      <c r="F18" s="53">
        <f t="shared" si="1"/>
        <v>16</v>
      </c>
      <c r="G18" s="51" t="s">
        <v>419</v>
      </c>
      <c r="H18" s="3" t="s">
        <v>832</v>
      </c>
      <c r="I18" s="3" t="s">
        <v>26</v>
      </c>
      <c r="J18" s="3" t="s">
        <v>27</v>
      </c>
      <c r="K18" s="3" t="s">
        <v>738</v>
      </c>
      <c r="L18" s="4">
        <v>1.0</v>
      </c>
      <c r="N18" s="4">
        <v>24.0</v>
      </c>
    </row>
    <row r="19">
      <c r="A19" s="59" t="s">
        <v>763</v>
      </c>
      <c r="B19" s="48">
        <v>43900.0</v>
      </c>
      <c r="C19" s="49" t="s">
        <v>743</v>
      </c>
      <c r="D19" s="53">
        <f t="shared" si="2"/>
        <v>2</v>
      </c>
      <c r="E19" s="53">
        <f t="shared" si="3"/>
        <v>7</v>
      </c>
      <c r="F19" s="53">
        <f t="shared" si="1"/>
        <v>17</v>
      </c>
      <c r="G19" s="51" t="s">
        <v>416</v>
      </c>
      <c r="H19" s="3" t="s">
        <v>1182</v>
      </c>
      <c r="I19" s="3" t="s">
        <v>9</v>
      </c>
      <c r="J19" s="3" t="s">
        <v>102</v>
      </c>
      <c r="K19" s="3" t="s">
        <v>738</v>
      </c>
      <c r="L19" s="4">
        <v>2.0</v>
      </c>
      <c r="N19" s="4">
        <v>28.0</v>
      </c>
    </row>
    <row r="20">
      <c r="A20" s="59" t="s">
        <v>763</v>
      </c>
      <c r="B20" s="48">
        <v>43900.0</v>
      </c>
      <c r="C20" s="49" t="s">
        <v>745</v>
      </c>
      <c r="D20" s="53">
        <f t="shared" si="2"/>
        <v>2</v>
      </c>
      <c r="E20" s="53">
        <f t="shared" si="3"/>
        <v>8</v>
      </c>
      <c r="F20" s="53">
        <f t="shared" si="1"/>
        <v>18</v>
      </c>
      <c r="G20" s="51" t="s">
        <v>426</v>
      </c>
      <c r="H20" s="3" t="s">
        <v>798</v>
      </c>
      <c r="I20" s="3" t="s">
        <v>9</v>
      </c>
      <c r="J20" s="3" t="s">
        <v>163</v>
      </c>
      <c r="K20" s="3" t="s">
        <v>738</v>
      </c>
      <c r="L20" s="4">
        <v>1.0</v>
      </c>
      <c r="N20" s="4">
        <v>28.0</v>
      </c>
    </row>
    <row r="21">
      <c r="A21" s="59" t="s">
        <v>763</v>
      </c>
      <c r="B21" s="48">
        <v>43900.0</v>
      </c>
      <c r="C21" s="49" t="s">
        <v>747</v>
      </c>
      <c r="D21" s="53">
        <f t="shared" si="2"/>
        <v>2</v>
      </c>
      <c r="E21" s="53">
        <f t="shared" si="3"/>
        <v>9</v>
      </c>
      <c r="F21" s="53">
        <f t="shared" si="1"/>
        <v>19</v>
      </c>
      <c r="G21" s="51" t="s">
        <v>451</v>
      </c>
      <c r="H21" s="3" t="s">
        <v>1230</v>
      </c>
      <c r="I21" s="3" t="s">
        <v>170</v>
      </c>
      <c r="J21" s="3" t="s">
        <v>102</v>
      </c>
      <c r="K21" s="3" t="s">
        <v>738</v>
      </c>
      <c r="L21" s="4">
        <v>2.0</v>
      </c>
      <c r="N21" s="4">
        <v>19.0</v>
      </c>
    </row>
    <row r="22">
      <c r="A22" s="59" t="s">
        <v>763</v>
      </c>
      <c r="B22" s="48">
        <v>43900.0</v>
      </c>
      <c r="C22" s="49" t="s">
        <v>749</v>
      </c>
      <c r="D22" s="53">
        <f t="shared" si="2"/>
        <v>2</v>
      </c>
      <c r="E22" s="53">
        <f t="shared" si="3"/>
        <v>10</v>
      </c>
      <c r="F22" s="53">
        <f t="shared" si="1"/>
        <v>20</v>
      </c>
      <c r="G22" s="51" t="s">
        <v>415</v>
      </c>
      <c r="H22" s="3" t="s">
        <v>1231</v>
      </c>
      <c r="I22" s="3" t="s">
        <v>678</v>
      </c>
      <c r="J22" s="3" t="s">
        <v>586</v>
      </c>
      <c r="K22" s="3" t="s">
        <v>738</v>
      </c>
      <c r="L22" s="4">
        <v>1.0</v>
      </c>
      <c r="N22" s="4">
        <v>15.0</v>
      </c>
    </row>
    <row r="23">
      <c r="A23" s="59" t="s">
        <v>763</v>
      </c>
      <c r="B23" s="48">
        <v>43900.0</v>
      </c>
      <c r="C23" s="49" t="s">
        <v>751</v>
      </c>
      <c r="D23" s="53">
        <f t="shared" si="2"/>
        <v>3</v>
      </c>
      <c r="E23" s="53">
        <f t="shared" si="3"/>
        <v>1</v>
      </c>
      <c r="F23" s="53">
        <f t="shared" si="1"/>
        <v>21</v>
      </c>
      <c r="G23" s="51" t="s">
        <v>474</v>
      </c>
      <c r="H23" s="3" t="s">
        <v>1081</v>
      </c>
      <c r="I23" s="3" t="s">
        <v>105</v>
      </c>
      <c r="J23" s="3" t="s">
        <v>10</v>
      </c>
      <c r="K23" s="3" t="s">
        <v>738</v>
      </c>
      <c r="L23" s="4">
        <v>1.0</v>
      </c>
      <c r="N23" s="4">
        <v>19.0</v>
      </c>
    </row>
    <row r="24">
      <c r="A24" s="59" t="s">
        <v>763</v>
      </c>
      <c r="B24" s="48">
        <v>43900.0</v>
      </c>
      <c r="C24" s="49" t="s">
        <v>753</v>
      </c>
      <c r="D24" s="53">
        <f t="shared" si="2"/>
        <v>3</v>
      </c>
      <c r="E24" s="53">
        <f t="shared" si="3"/>
        <v>2</v>
      </c>
      <c r="F24" s="53">
        <f t="shared" si="1"/>
        <v>22</v>
      </c>
      <c r="G24" s="54" t="s">
        <v>436</v>
      </c>
      <c r="H24" s="3" t="s">
        <v>1232</v>
      </c>
      <c r="I24" s="3" t="s">
        <v>9</v>
      </c>
      <c r="J24" s="3" t="s">
        <v>111</v>
      </c>
      <c r="K24" s="3" t="s">
        <v>738</v>
      </c>
      <c r="L24" s="4">
        <v>1.0</v>
      </c>
      <c r="N24" s="4">
        <v>22.0</v>
      </c>
    </row>
    <row r="25">
      <c r="A25" s="59" t="s">
        <v>763</v>
      </c>
      <c r="B25" s="48">
        <v>43900.0</v>
      </c>
      <c r="C25" s="49" t="s">
        <v>755</v>
      </c>
      <c r="D25" s="53">
        <f t="shared" si="2"/>
        <v>3</v>
      </c>
      <c r="E25" s="53">
        <f t="shared" si="3"/>
        <v>3</v>
      </c>
      <c r="F25" s="53">
        <f t="shared" si="1"/>
        <v>23</v>
      </c>
      <c r="G25" s="51" t="s">
        <v>438</v>
      </c>
      <c r="H25" s="3" t="s">
        <v>790</v>
      </c>
      <c r="I25" s="3" t="s">
        <v>9</v>
      </c>
      <c r="J25" s="3" t="s">
        <v>56</v>
      </c>
      <c r="K25" s="3" t="s">
        <v>738</v>
      </c>
      <c r="L25" s="4">
        <v>2.0</v>
      </c>
      <c r="N25" s="4">
        <v>21.0</v>
      </c>
    </row>
    <row r="26">
      <c r="A26" s="59" t="s">
        <v>763</v>
      </c>
      <c r="B26" s="48">
        <v>43900.0</v>
      </c>
      <c r="C26" s="49" t="s">
        <v>758</v>
      </c>
      <c r="D26" s="53">
        <f t="shared" si="2"/>
        <v>3</v>
      </c>
      <c r="E26" s="53">
        <f t="shared" si="3"/>
        <v>4</v>
      </c>
      <c r="F26" s="53">
        <f t="shared" si="1"/>
        <v>24</v>
      </c>
      <c r="G26" s="51" t="s">
        <v>413</v>
      </c>
      <c r="H26" s="3" t="s">
        <v>1233</v>
      </c>
      <c r="I26" s="3" t="s">
        <v>1234</v>
      </c>
      <c r="J26" s="3" t="s">
        <v>107</v>
      </c>
      <c r="K26" s="3" t="s">
        <v>738</v>
      </c>
      <c r="L26" s="4">
        <v>1.0</v>
      </c>
      <c r="N26" s="4">
        <v>27.0</v>
      </c>
    </row>
    <row r="27">
      <c r="A27" s="59" t="s">
        <v>763</v>
      </c>
      <c r="B27" s="48">
        <v>43900.0</v>
      </c>
      <c r="C27" s="49" t="s">
        <v>760</v>
      </c>
      <c r="D27" s="53">
        <f t="shared" si="2"/>
        <v>3</v>
      </c>
      <c r="E27" s="53">
        <f t="shared" si="3"/>
        <v>5</v>
      </c>
      <c r="F27" s="53">
        <f t="shared" si="1"/>
        <v>25</v>
      </c>
      <c r="G27" s="51" t="s">
        <v>421</v>
      </c>
      <c r="H27" s="3" t="s">
        <v>1235</v>
      </c>
      <c r="I27" s="3" t="s">
        <v>9</v>
      </c>
      <c r="J27" s="3" t="s">
        <v>165</v>
      </c>
      <c r="K27" s="3" t="s">
        <v>738</v>
      </c>
      <c r="L27" s="4">
        <v>1.0</v>
      </c>
      <c r="N27" s="4">
        <v>19.0</v>
      </c>
    </row>
    <row r="28">
      <c r="A28" s="59" t="s">
        <v>763</v>
      </c>
      <c r="B28" s="48">
        <v>43900.0</v>
      </c>
      <c r="C28" s="49" t="s">
        <v>762</v>
      </c>
      <c r="D28" s="53">
        <f t="shared" si="2"/>
        <v>3</v>
      </c>
      <c r="E28" s="53">
        <f t="shared" si="3"/>
        <v>6</v>
      </c>
      <c r="F28" s="53">
        <f t="shared" si="1"/>
        <v>26</v>
      </c>
      <c r="G28" s="51" t="s">
        <v>419</v>
      </c>
      <c r="H28" s="3" t="s">
        <v>1236</v>
      </c>
      <c r="I28" s="3" t="s">
        <v>19</v>
      </c>
      <c r="J28" s="3" t="s">
        <v>47</v>
      </c>
      <c r="K28" s="3" t="s">
        <v>741</v>
      </c>
      <c r="L28" s="4">
        <v>0.0</v>
      </c>
      <c r="M28" s="3" t="s">
        <v>1237</v>
      </c>
      <c r="N28" s="4">
        <v>25.0</v>
      </c>
    </row>
    <row r="29">
      <c r="A29" s="59" t="s">
        <v>775</v>
      </c>
      <c r="B29" s="48">
        <v>43901.0</v>
      </c>
      <c r="C29" s="49" t="s">
        <v>736</v>
      </c>
      <c r="D29" s="53">
        <f t="shared" si="2"/>
        <v>3</v>
      </c>
      <c r="E29" s="53">
        <f t="shared" si="3"/>
        <v>7</v>
      </c>
      <c r="F29" s="53">
        <f t="shared" si="1"/>
        <v>27</v>
      </c>
      <c r="G29" s="51" t="s">
        <v>416</v>
      </c>
      <c r="H29" s="3" t="s">
        <v>1238</v>
      </c>
      <c r="I29" s="3" t="s">
        <v>9</v>
      </c>
      <c r="J29" s="3" t="s">
        <v>594</v>
      </c>
      <c r="K29" s="3" t="s">
        <v>741</v>
      </c>
      <c r="L29" s="4">
        <v>0.0</v>
      </c>
      <c r="N29" s="4">
        <v>28.0</v>
      </c>
    </row>
    <row r="30">
      <c r="A30" s="59" t="s">
        <v>775</v>
      </c>
      <c r="B30" s="48">
        <v>43901.0</v>
      </c>
      <c r="C30" s="49" t="s">
        <v>739</v>
      </c>
      <c r="D30" s="53">
        <f t="shared" si="2"/>
        <v>3</v>
      </c>
      <c r="E30" s="53">
        <f t="shared" si="3"/>
        <v>8</v>
      </c>
      <c r="F30" s="53">
        <f t="shared" si="1"/>
        <v>28</v>
      </c>
      <c r="G30" s="51" t="s">
        <v>426</v>
      </c>
      <c r="H30" s="3" t="s">
        <v>1239</v>
      </c>
      <c r="I30" s="3" t="s">
        <v>1240</v>
      </c>
      <c r="J30" s="3" t="s">
        <v>594</v>
      </c>
      <c r="K30" s="3" t="s">
        <v>741</v>
      </c>
      <c r="L30" s="4">
        <v>0.0</v>
      </c>
      <c r="M30" s="3" t="s">
        <v>1241</v>
      </c>
      <c r="N30" s="4">
        <v>29.0</v>
      </c>
    </row>
    <row r="31">
      <c r="A31" s="59" t="s">
        <v>775</v>
      </c>
      <c r="B31" s="48">
        <v>43901.0</v>
      </c>
      <c r="C31" s="49" t="s">
        <v>740</v>
      </c>
      <c r="D31" s="53">
        <f t="shared" si="2"/>
        <v>3</v>
      </c>
      <c r="E31" s="53">
        <f t="shared" si="3"/>
        <v>9</v>
      </c>
      <c r="F31" s="53">
        <f t="shared" si="1"/>
        <v>29</v>
      </c>
      <c r="G31" s="51" t="s">
        <v>451</v>
      </c>
      <c r="H31" s="3" t="s">
        <v>1242</v>
      </c>
      <c r="I31" s="3" t="s">
        <v>875</v>
      </c>
      <c r="J31" s="3" t="s">
        <v>117</v>
      </c>
      <c r="K31" s="3" t="s">
        <v>738</v>
      </c>
      <c r="L31" s="4">
        <v>1.0</v>
      </c>
      <c r="N31" s="4">
        <v>20.0</v>
      </c>
    </row>
    <row r="32">
      <c r="A32" s="59" t="s">
        <v>775</v>
      </c>
      <c r="B32" s="48">
        <v>43901.0</v>
      </c>
      <c r="C32" s="49" t="s">
        <v>743</v>
      </c>
      <c r="D32" s="53">
        <f t="shared" si="2"/>
        <v>3</v>
      </c>
      <c r="E32" s="53">
        <f t="shared" si="3"/>
        <v>10</v>
      </c>
      <c r="F32" s="53">
        <f t="shared" si="1"/>
        <v>30</v>
      </c>
      <c r="G32" s="51" t="s">
        <v>415</v>
      </c>
      <c r="H32" s="3" t="s">
        <v>1243</v>
      </c>
      <c r="I32" s="3" t="s">
        <v>105</v>
      </c>
      <c r="J32" s="3" t="s">
        <v>862</v>
      </c>
      <c r="K32" s="3" t="s">
        <v>738</v>
      </c>
      <c r="L32" s="4">
        <v>2.0</v>
      </c>
      <c r="N32" s="4">
        <v>16.0</v>
      </c>
    </row>
    <row r="33">
      <c r="A33" s="59" t="s">
        <v>775</v>
      </c>
      <c r="B33" s="48">
        <v>43901.0</v>
      </c>
      <c r="C33" s="49" t="s">
        <v>745</v>
      </c>
      <c r="D33" s="53">
        <f t="shared" si="2"/>
        <v>4</v>
      </c>
      <c r="E33" s="53">
        <f t="shared" si="3"/>
        <v>1</v>
      </c>
      <c r="F33" s="53">
        <f t="shared" si="1"/>
        <v>31</v>
      </c>
      <c r="G33" s="51" t="s">
        <v>474</v>
      </c>
      <c r="H33" s="3" t="s">
        <v>1244</v>
      </c>
      <c r="I33" s="3" t="s">
        <v>9</v>
      </c>
      <c r="J33" s="3" t="s">
        <v>10</v>
      </c>
      <c r="K33" s="3" t="s">
        <v>741</v>
      </c>
      <c r="L33" s="4">
        <v>0.0</v>
      </c>
      <c r="M33" s="3" t="s">
        <v>1245</v>
      </c>
      <c r="N33" s="4">
        <v>20.0</v>
      </c>
    </row>
    <row r="34">
      <c r="A34" s="59" t="s">
        <v>775</v>
      </c>
      <c r="B34" s="48">
        <v>43901.0</v>
      </c>
      <c r="C34" s="49" t="s">
        <v>747</v>
      </c>
      <c r="D34" s="53">
        <f t="shared" si="2"/>
        <v>4</v>
      </c>
      <c r="E34" s="53">
        <f t="shared" si="3"/>
        <v>2</v>
      </c>
      <c r="F34" s="53">
        <f t="shared" si="1"/>
        <v>32</v>
      </c>
      <c r="G34" s="54" t="s">
        <v>436</v>
      </c>
      <c r="H34" s="3" t="s">
        <v>1246</v>
      </c>
      <c r="I34" s="3" t="s">
        <v>9</v>
      </c>
      <c r="J34" s="3" t="s">
        <v>950</v>
      </c>
      <c r="K34" s="3" t="s">
        <v>738</v>
      </c>
      <c r="L34" s="4">
        <v>0.0</v>
      </c>
      <c r="N34" s="4">
        <v>23.0</v>
      </c>
    </row>
    <row r="35">
      <c r="A35" s="59" t="s">
        <v>775</v>
      </c>
      <c r="B35" s="48">
        <v>43901.0</v>
      </c>
      <c r="C35" s="49" t="s">
        <v>749</v>
      </c>
      <c r="D35" s="53">
        <f t="shared" si="2"/>
        <v>4</v>
      </c>
      <c r="E35" s="53">
        <f t="shared" si="3"/>
        <v>3</v>
      </c>
      <c r="F35" s="53">
        <f t="shared" si="1"/>
        <v>33</v>
      </c>
      <c r="G35" s="51" t="s">
        <v>438</v>
      </c>
      <c r="H35" s="3" t="s">
        <v>1247</v>
      </c>
      <c r="I35" s="3" t="s">
        <v>19</v>
      </c>
      <c r="J35" s="3" t="s">
        <v>77</v>
      </c>
      <c r="K35" s="3" t="s">
        <v>738</v>
      </c>
      <c r="L35" s="4">
        <v>0.0</v>
      </c>
      <c r="N35" s="4">
        <v>22.0</v>
      </c>
    </row>
    <row r="36">
      <c r="A36" s="59" t="s">
        <v>775</v>
      </c>
      <c r="B36" s="48">
        <v>43901.0</v>
      </c>
      <c r="C36" s="49" t="s">
        <v>751</v>
      </c>
      <c r="D36" s="53">
        <f t="shared" si="2"/>
        <v>4</v>
      </c>
      <c r="E36" s="53">
        <f t="shared" si="3"/>
        <v>4</v>
      </c>
      <c r="F36" s="53">
        <f t="shared" si="1"/>
        <v>34</v>
      </c>
      <c r="G36" s="51" t="s">
        <v>413</v>
      </c>
      <c r="H36" s="3" t="s">
        <v>1248</v>
      </c>
      <c r="I36" s="3" t="s">
        <v>34</v>
      </c>
      <c r="J36" s="3" t="s">
        <v>114</v>
      </c>
      <c r="K36" s="3" t="s">
        <v>741</v>
      </c>
      <c r="L36" s="4">
        <v>0.0</v>
      </c>
      <c r="N36" s="4">
        <v>27.0</v>
      </c>
    </row>
    <row r="37">
      <c r="A37" s="59" t="s">
        <v>775</v>
      </c>
      <c r="B37" s="48">
        <v>43901.0</v>
      </c>
      <c r="C37" s="49" t="s">
        <v>753</v>
      </c>
      <c r="D37" s="53">
        <f t="shared" si="2"/>
        <v>4</v>
      </c>
      <c r="E37" s="53">
        <f t="shared" si="3"/>
        <v>5</v>
      </c>
      <c r="F37" s="53">
        <f t="shared" si="1"/>
        <v>35</v>
      </c>
      <c r="G37" s="51" t="s">
        <v>421</v>
      </c>
      <c r="H37" s="3" t="s">
        <v>1249</v>
      </c>
      <c r="I37" s="3" t="s">
        <v>9</v>
      </c>
      <c r="J37" s="3" t="s">
        <v>107</v>
      </c>
      <c r="K37" s="3" t="s">
        <v>738</v>
      </c>
      <c r="L37" s="4">
        <v>1.0</v>
      </c>
      <c r="N37" s="4">
        <v>20.0</v>
      </c>
    </row>
    <row r="38">
      <c r="A38" s="59" t="s">
        <v>775</v>
      </c>
      <c r="B38" s="48">
        <v>43901.0</v>
      </c>
      <c r="C38" s="49" t="s">
        <v>755</v>
      </c>
      <c r="D38" s="53">
        <f t="shared" si="2"/>
        <v>4</v>
      </c>
      <c r="E38" s="53">
        <f t="shared" si="3"/>
        <v>6</v>
      </c>
      <c r="F38" s="53">
        <f t="shared" si="1"/>
        <v>36</v>
      </c>
      <c r="G38" s="51" t="s">
        <v>419</v>
      </c>
      <c r="H38" s="3" t="s">
        <v>1031</v>
      </c>
      <c r="I38" s="57" t="s">
        <v>1052</v>
      </c>
      <c r="J38" s="3" t="s">
        <v>20</v>
      </c>
      <c r="K38" s="3" t="s">
        <v>738</v>
      </c>
      <c r="L38" s="4">
        <v>0.0</v>
      </c>
      <c r="N38" s="4">
        <v>26.0</v>
      </c>
    </row>
    <row r="39">
      <c r="A39" s="59" t="s">
        <v>775</v>
      </c>
      <c r="B39" s="48">
        <v>43901.0</v>
      </c>
      <c r="C39" s="49" t="s">
        <v>758</v>
      </c>
      <c r="D39" s="53">
        <f t="shared" si="2"/>
        <v>4</v>
      </c>
      <c r="E39" s="53">
        <f t="shared" si="3"/>
        <v>7</v>
      </c>
      <c r="F39" s="53">
        <f t="shared" si="1"/>
        <v>37</v>
      </c>
      <c r="G39" s="51" t="s">
        <v>416</v>
      </c>
      <c r="H39" s="3" t="s">
        <v>908</v>
      </c>
      <c r="I39" s="3" t="s">
        <v>9</v>
      </c>
      <c r="J39" s="3" t="s">
        <v>77</v>
      </c>
      <c r="K39" s="3" t="s">
        <v>738</v>
      </c>
      <c r="L39" s="4">
        <v>1.0</v>
      </c>
      <c r="N39" s="4">
        <v>29.0</v>
      </c>
    </row>
    <row r="40">
      <c r="A40" s="59" t="s">
        <v>775</v>
      </c>
      <c r="B40" s="48">
        <v>43901.0</v>
      </c>
      <c r="C40" s="49" t="s">
        <v>760</v>
      </c>
      <c r="D40" s="53">
        <f t="shared" si="2"/>
        <v>4</v>
      </c>
      <c r="E40" s="53">
        <f t="shared" si="3"/>
        <v>8</v>
      </c>
      <c r="F40" s="53">
        <f t="shared" si="1"/>
        <v>38</v>
      </c>
      <c r="G40" s="51" t="s">
        <v>426</v>
      </c>
      <c r="H40" s="3" t="s">
        <v>605</v>
      </c>
      <c r="I40" s="3" t="s">
        <v>34</v>
      </c>
      <c r="J40" s="3" t="s">
        <v>42</v>
      </c>
      <c r="K40" s="3" t="s">
        <v>741</v>
      </c>
      <c r="L40" s="4">
        <v>0.0</v>
      </c>
      <c r="M40" s="3" t="s">
        <v>1250</v>
      </c>
      <c r="N40" s="4">
        <v>29.0</v>
      </c>
    </row>
    <row r="41">
      <c r="A41" s="59" t="s">
        <v>775</v>
      </c>
      <c r="B41" s="48">
        <v>43901.0</v>
      </c>
      <c r="C41" s="49" t="s">
        <v>762</v>
      </c>
      <c r="D41" s="53">
        <f t="shared" si="2"/>
        <v>4</v>
      </c>
      <c r="E41" s="53">
        <f t="shared" si="3"/>
        <v>9</v>
      </c>
      <c r="F41" s="53">
        <f t="shared" si="1"/>
        <v>39</v>
      </c>
      <c r="G41" s="51" t="s">
        <v>451</v>
      </c>
      <c r="H41" s="3" t="s">
        <v>1251</v>
      </c>
      <c r="I41" s="3" t="s">
        <v>170</v>
      </c>
      <c r="J41" s="3" t="s">
        <v>82</v>
      </c>
      <c r="K41" s="3" t="s">
        <v>738</v>
      </c>
      <c r="L41" s="4">
        <v>1.0</v>
      </c>
      <c r="N41" s="4">
        <v>21.0</v>
      </c>
    </row>
    <row r="42">
      <c r="A42" s="59" t="s">
        <v>785</v>
      </c>
      <c r="B42" s="48">
        <v>43902.0</v>
      </c>
      <c r="C42" s="49" t="s">
        <v>736</v>
      </c>
      <c r="D42" s="53">
        <f t="shared" si="2"/>
        <v>4</v>
      </c>
      <c r="E42" s="53">
        <f t="shared" si="3"/>
        <v>10</v>
      </c>
      <c r="F42" s="53">
        <f t="shared" si="1"/>
        <v>40</v>
      </c>
      <c r="G42" s="51" t="s">
        <v>415</v>
      </c>
      <c r="H42" s="3" t="s">
        <v>1252</v>
      </c>
      <c r="I42" s="3" t="s">
        <v>1052</v>
      </c>
      <c r="J42" s="3" t="s">
        <v>111</v>
      </c>
      <c r="K42" s="3" t="s">
        <v>738</v>
      </c>
      <c r="L42" s="4">
        <v>1.0</v>
      </c>
      <c r="N42" s="4">
        <v>17.0</v>
      </c>
    </row>
    <row r="43">
      <c r="A43" s="59" t="s">
        <v>785</v>
      </c>
      <c r="B43" s="48">
        <v>43902.0</v>
      </c>
      <c r="C43" s="49" t="s">
        <v>739</v>
      </c>
      <c r="D43" s="53">
        <f t="shared" si="2"/>
        <v>5</v>
      </c>
      <c r="E43" s="53">
        <f t="shared" si="3"/>
        <v>1</v>
      </c>
      <c r="F43" s="53">
        <f t="shared" si="1"/>
        <v>41</v>
      </c>
      <c r="G43" s="51" t="s">
        <v>474</v>
      </c>
      <c r="H43" s="3" t="s">
        <v>714</v>
      </c>
      <c r="I43" s="3" t="s">
        <v>14</v>
      </c>
      <c r="J43" s="3" t="s">
        <v>42</v>
      </c>
      <c r="K43" s="3" t="s">
        <v>741</v>
      </c>
      <c r="L43" s="4">
        <v>0.0</v>
      </c>
      <c r="M43" s="3" t="s">
        <v>1253</v>
      </c>
      <c r="N43" s="4">
        <v>20.0</v>
      </c>
    </row>
    <row r="44">
      <c r="A44" s="59" t="s">
        <v>785</v>
      </c>
      <c r="B44" s="48">
        <v>43902.0</v>
      </c>
      <c r="C44" s="49" t="s">
        <v>740</v>
      </c>
      <c r="D44" s="53">
        <f t="shared" si="2"/>
        <v>5</v>
      </c>
      <c r="E44" s="53">
        <f t="shared" si="3"/>
        <v>2</v>
      </c>
      <c r="F44" s="53">
        <f t="shared" si="1"/>
        <v>42</v>
      </c>
      <c r="G44" s="54" t="s">
        <v>436</v>
      </c>
      <c r="H44" s="3" t="s">
        <v>1145</v>
      </c>
      <c r="I44" s="3" t="s">
        <v>1254</v>
      </c>
      <c r="J44" s="3" t="s">
        <v>107</v>
      </c>
      <c r="K44" s="3" t="s">
        <v>738</v>
      </c>
      <c r="L44" s="4">
        <v>1.0</v>
      </c>
      <c r="N44" s="4">
        <v>24.0</v>
      </c>
    </row>
    <row r="45">
      <c r="A45" s="59" t="s">
        <v>785</v>
      </c>
      <c r="B45" s="48">
        <v>43902.0</v>
      </c>
      <c r="C45" s="49" t="s">
        <v>743</v>
      </c>
      <c r="D45" s="53">
        <f t="shared" si="2"/>
        <v>5</v>
      </c>
      <c r="E45" s="53">
        <f t="shared" si="3"/>
        <v>3</v>
      </c>
      <c r="F45" s="53">
        <f t="shared" si="1"/>
        <v>43</v>
      </c>
      <c r="G45" s="51" t="s">
        <v>438</v>
      </c>
      <c r="H45" s="3" t="s">
        <v>920</v>
      </c>
      <c r="I45" s="3" t="s">
        <v>14</v>
      </c>
      <c r="J45" s="3" t="s">
        <v>15</v>
      </c>
      <c r="K45" s="3" t="s">
        <v>738</v>
      </c>
      <c r="L45" s="4">
        <v>1.0</v>
      </c>
      <c r="N45" s="4">
        <v>23.0</v>
      </c>
    </row>
    <row r="46">
      <c r="A46" s="59" t="s">
        <v>785</v>
      </c>
      <c r="B46" s="48">
        <v>43902.0</v>
      </c>
      <c r="C46" s="49" t="s">
        <v>745</v>
      </c>
      <c r="D46" s="53">
        <f t="shared" si="2"/>
        <v>5</v>
      </c>
      <c r="E46" s="53">
        <f t="shared" si="3"/>
        <v>4</v>
      </c>
      <c r="F46" s="53">
        <f t="shared" si="1"/>
        <v>44</v>
      </c>
      <c r="G46" s="51" t="s">
        <v>413</v>
      </c>
      <c r="H46" s="3" t="s">
        <v>1146</v>
      </c>
      <c r="I46" s="3" t="s">
        <v>34</v>
      </c>
      <c r="J46" s="3" t="s">
        <v>123</v>
      </c>
      <c r="K46" s="3" t="s">
        <v>738</v>
      </c>
      <c r="L46" s="4">
        <v>2.0</v>
      </c>
      <c r="N46" s="4">
        <v>28.0</v>
      </c>
    </row>
    <row r="47">
      <c r="A47" s="59" t="s">
        <v>785</v>
      </c>
      <c r="B47" s="48">
        <v>43902.0</v>
      </c>
      <c r="C47" s="49" t="s">
        <v>747</v>
      </c>
      <c r="D47" s="53">
        <f t="shared" si="2"/>
        <v>5</v>
      </c>
      <c r="E47" s="53">
        <f t="shared" si="3"/>
        <v>5</v>
      </c>
      <c r="F47" s="53">
        <f t="shared" si="1"/>
        <v>45</v>
      </c>
      <c r="G47" s="51" t="s">
        <v>421</v>
      </c>
      <c r="H47" s="3" t="s">
        <v>890</v>
      </c>
      <c r="I47" s="3" t="s">
        <v>1255</v>
      </c>
      <c r="J47" s="3" t="s">
        <v>56</v>
      </c>
      <c r="K47" s="3" t="s">
        <v>738</v>
      </c>
      <c r="L47" s="4">
        <v>1.0</v>
      </c>
      <c r="N47" s="4">
        <v>21.0</v>
      </c>
    </row>
    <row r="48">
      <c r="A48" s="59" t="s">
        <v>785</v>
      </c>
      <c r="B48" s="48">
        <v>43902.0</v>
      </c>
      <c r="C48" s="49" t="s">
        <v>749</v>
      </c>
      <c r="D48" s="53">
        <f t="shared" si="2"/>
        <v>5</v>
      </c>
      <c r="E48" s="53">
        <f t="shared" si="3"/>
        <v>6</v>
      </c>
      <c r="F48" s="53">
        <f t="shared" si="1"/>
        <v>46</v>
      </c>
      <c r="G48" s="51" t="s">
        <v>419</v>
      </c>
      <c r="H48" s="3" t="s">
        <v>1256</v>
      </c>
      <c r="I48" s="3" t="s">
        <v>1052</v>
      </c>
      <c r="J48" s="3" t="s">
        <v>10</v>
      </c>
      <c r="K48" s="3" t="s">
        <v>738</v>
      </c>
      <c r="L48" s="4">
        <v>1.0</v>
      </c>
      <c r="N48" s="4">
        <v>27.0</v>
      </c>
    </row>
    <row r="49">
      <c r="A49" s="59" t="s">
        <v>785</v>
      </c>
      <c r="B49" s="48">
        <v>43902.0</v>
      </c>
      <c r="C49" s="49" t="s">
        <v>751</v>
      </c>
      <c r="D49" s="53">
        <f t="shared" si="2"/>
        <v>5</v>
      </c>
      <c r="E49" s="53">
        <f t="shared" si="3"/>
        <v>7</v>
      </c>
      <c r="F49" s="53">
        <f t="shared" si="1"/>
        <v>47</v>
      </c>
      <c r="G49" s="51" t="s">
        <v>416</v>
      </c>
      <c r="H49" s="3" t="s">
        <v>607</v>
      </c>
      <c r="I49" s="3" t="s">
        <v>19</v>
      </c>
      <c r="J49" s="3" t="s">
        <v>102</v>
      </c>
      <c r="K49" s="3" t="s">
        <v>741</v>
      </c>
      <c r="L49" s="4">
        <v>0.0</v>
      </c>
      <c r="N49" s="4">
        <v>29.0</v>
      </c>
    </row>
    <row r="50">
      <c r="A50" s="59" t="s">
        <v>785</v>
      </c>
      <c r="B50" s="48">
        <v>43902.0</v>
      </c>
      <c r="C50" s="49" t="s">
        <v>753</v>
      </c>
      <c r="D50" s="53">
        <f t="shared" si="2"/>
        <v>5</v>
      </c>
      <c r="E50" s="53">
        <f t="shared" si="3"/>
        <v>8</v>
      </c>
      <c r="F50" s="53">
        <f t="shared" si="1"/>
        <v>48</v>
      </c>
      <c r="G50" s="51" t="s">
        <v>426</v>
      </c>
      <c r="H50" s="3" t="s">
        <v>1257</v>
      </c>
      <c r="I50" s="3" t="s">
        <v>170</v>
      </c>
      <c r="J50" s="3" t="s">
        <v>27</v>
      </c>
      <c r="K50" s="3" t="s">
        <v>738</v>
      </c>
      <c r="L50" s="4">
        <v>1.0</v>
      </c>
      <c r="M50" s="3" t="s">
        <v>1258</v>
      </c>
      <c r="N50" s="4">
        <v>29.0</v>
      </c>
    </row>
    <row r="51">
      <c r="A51" s="59" t="s">
        <v>785</v>
      </c>
      <c r="B51" s="48">
        <v>43902.0</v>
      </c>
      <c r="C51" s="49" t="s">
        <v>755</v>
      </c>
      <c r="D51" s="53">
        <f t="shared" si="2"/>
        <v>5</v>
      </c>
      <c r="E51" s="53">
        <f t="shared" si="3"/>
        <v>9</v>
      </c>
      <c r="F51" s="53">
        <f t="shared" si="1"/>
        <v>49</v>
      </c>
      <c r="G51" s="51" t="s">
        <v>451</v>
      </c>
      <c r="H51" s="3" t="s">
        <v>1259</v>
      </c>
      <c r="I51" s="3" t="s">
        <v>875</v>
      </c>
      <c r="J51" s="3" t="s">
        <v>862</v>
      </c>
      <c r="K51" s="3" t="s">
        <v>738</v>
      </c>
      <c r="L51" s="4">
        <v>1.0</v>
      </c>
      <c r="N51" s="4">
        <v>22.0</v>
      </c>
    </row>
    <row r="52">
      <c r="A52" s="59" t="s">
        <v>785</v>
      </c>
      <c r="B52" s="48">
        <v>43902.0</v>
      </c>
      <c r="C52" s="49" t="s">
        <v>758</v>
      </c>
      <c r="D52" s="53">
        <f t="shared" si="2"/>
        <v>5</v>
      </c>
      <c r="E52" s="53">
        <f t="shared" si="3"/>
        <v>10</v>
      </c>
      <c r="F52" s="53">
        <f t="shared" si="1"/>
        <v>50</v>
      </c>
      <c r="G52" s="51" t="s">
        <v>415</v>
      </c>
      <c r="H52" s="3" t="s">
        <v>537</v>
      </c>
      <c r="I52" s="3" t="s">
        <v>19</v>
      </c>
      <c r="J52" s="3" t="s">
        <v>79</v>
      </c>
      <c r="K52" s="3" t="s">
        <v>741</v>
      </c>
      <c r="L52" s="4">
        <v>0.0</v>
      </c>
      <c r="N52" s="4">
        <v>17.0</v>
      </c>
    </row>
    <row r="53">
      <c r="A53" s="59" t="s">
        <v>785</v>
      </c>
      <c r="B53" s="48">
        <v>43902.0</v>
      </c>
      <c r="C53" s="49" t="s">
        <v>760</v>
      </c>
      <c r="D53" s="53">
        <f t="shared" si="2"/>
        <v>6</v>
      </c>
      <c r="E53" s="53">
        <f t="shared" si="3"/>
        <v>1</v>
      </c>
      <c r="F53" s="53">
        <f t="shared" si="1"/>
        <v>51</v>
      </c>
      <c r="G53" s="51" t="s">
        <v>474</v>
      </c>
      <c r="H53" s="3" t="s">
        <v>1260</v>
      </c>
      <c r="I53" s="3" t="s">
        <v>19</v>
      </c>
      <c r="J53" s="3" t="s">
        <v>586</v>
      </c>
      <c r="K53" s="3" t="s">
        <v>741</v>
      </c>
      <c r="L53" s="4">
        <v>0.0</v>
      </c>
      <c r="M53" s="3"/>
      <c r="N53" s="4">
        <v>20.0</v>
      </c>
    </row>
    <row r="54">
      <c r="A54" s="59" t="s">
        <v>785</v>
      </c>
      <c r="B54" s="48">
        <v>43902.0</v>
      </c>
      <c r="C54" s="49" t="s">
        <v>762</v>
      </c>
      <c r="D54" s="53">
        <f t="shared" si="2"/>
        <v>6</v>
      </c>
      <c r="E54" s="53">
        <f t="shared" si="3"/>
        <v>2</v>
      </c>
      <c r="F54" s="53">
        <f t="shared" si="1"/>
        <v>52</v>
      </c>
      <c r="G54" s="54" t="s">
        <v>436</v>
      </c>
      <c r="H54" s="3" t="s">
        <v>1192</v>
      </c>
      <c r="I54" s="3" t="s">
        <v>105</v>
      </c>
      <c r="J54" s="3" t="s">
        <v>77</v>
      </c>
      <c r="K54" s="3" t="s">
        <v>738</v>
      </c>
      <c r="L54" s="4">
        <v>2.0</v>
      </c>
      <c r="N54" s="4">
        <v>25.0</v>
      </c>
    </row>
    <row r="55">
      <c r="A55" s="59" t="s">
        <v>800</v>
      </c>
      <c r="B55" s="48">
        <v>43903.0</v>
      </c>
      <c r="C55" s="49" t="s">
        <v>736</v>
      </c>
      <c r="D55" s="53">
        <f t="shared" si="2"/>
        <v>6</v>
      </c>
      <c r="E55" s="53">
        <f t="shared" si="3"/>
        <v>3</v>
      </c>
      <c r="F55" s="53">
        <f t="shared" si="1"/>
        <v>53</v>
      </c>
      <c r="G55" s="51" t="s">
        <v>438</v>
      </c>
      <c r="H55" s="3" t="s">
        <v>1261</v>
      </c>
      <c r="I55" s="3" t="s">
        <v>9</v>
      </c>
      <c r="J55" s="3" t="s">
        <v>102</v>
      </c>
      <c r="K55" s="3" t="s">
        <v>738</v>
      </c>
      <c r="L55" s="4">
        <v>1.0</v>
      </c>
      <c r="N55" s="4">
        <v>24.0</v>
      </c>
    </row>
    <row r="56">
      <c r="A56" s="59" t="s">
        <v>800</v>
      </c>
      <c r="B56" s="48">
        <v>43903.0</v>
      </c>
      <c r="C56" s="49" t="s">
        <v>739</v>
      </c>
      <c r="D56" s="53">
        <f t="shared" si="2"/>
        <v>6</v>
      </c>
      <c r="E56" s="53">
        <f t="shared" si="3"/>
        <v>4</v>
      </c>
      <c r="F56" s="53">
        <f t="shared" si="1"/>
        <v>54</v>
      </c>
      <c r="G56" s="51" t="s">
        <v>413</v>
      </c>
      <c r="H56" s="3" t="s">
        <v>1262</v>
      </c>
      <c r="I56" s="3" t="s">
        <v>9</v>
      </c>
      <c r="J56" s="3" t="s">
        <v>120</v>
      </c>
      <c r="K56" s="3" t="s">
        <v>738</v>
      </c>
      <c r="L56" s="4">
        <v>1.0</v>
      </c>
      <c r="M56" s="3" t="s">
        <v>1263</v>
      </c>
      <c r="N56" s="4">
        <v>29.0</v>
      </c>
    </row>
    <row r="57">
      <c r="A57" s="59" t="s">
        <v>800</v>
      </c>
      <c r="B57" s="48">
        <v>43903.0</v>
      </c>
      <c r="C57" s="49" t="s">
        <v>740</v>
      </c>
      <c r="D57" s="53">
        <f t="shared" si="2"/>
        <v>6</v>
      </c>
      <c r="E57" s="53">
        <f t="shared" si="3"/>
        <v>5</v>
      </c>
      <c r="F57" s="53">
        <f t="shared" si="1"/>
        <v>55</v>
      </c>
      <c r="G57" s="51" t="s">
        <v>421</v>
      </c>
      <c r="H57" s="3" t="s">
        <v>1264</v>
      </c>
      <c r="I57" s="3" t="s">
        <v>9</v>
      </c>
      <c r="J57" s="3" t="s">
        <v>47</v>
      </c>
      <c r="K57" s="3" t="s">
        <v>741</v>
      </c>
      <c r="L57" s="4">
        <v>0.0</v>
      </c>
      <c r="M57" s="3" t="s">
        <v>1265</v>
      </c>
      <c r="N57" s="4">
        <v>21.0</v>
      </c>
    </row>
    <row r="58">
      <c r="A58" s="59" t="s">
        <v>800</v>
      </c>
      <c r="B58" s="48">
        <v>43903.0</v>
      </c>
      <c r="C58" s="49" t="s">
        <v>743</v>
      </c>
      <c r="D58" s="53">
        <f t="shared" si="2"/>
        <v>6</v>
      </c>
      <c r="E58" s="53">
        <f t="shared" si="3"/>
        <v>6</v>
      </c>
      <c r="F58" s="53">
        <f t="shared" si="1"/>
        <v>56</v>
      </c>
      <c r="G58" s="51" t="s">
        <v>419</v>
      </c>
      <c r="H58" s="3" t="s">
        <v>1266</v>
      </c>
      <c r="I58" s="3" t="s">
        <v>9</v>
      </c>
      <c r="J58" s="3" t="s">
        <v>79</v>
      </c>
      <c r="K58" s="3" t="s">
        <v>738</v>
      </c>
      <c r="L58" s="4">
        <v>1.0</v>
      </c>
      <c r="N58" s="4">
        <v>28.0</v>
      </c>
    </row>
    <row r="59">
      <c r="A59" s="59" t="s">
        <v>800</v>
      </c>
      <c r="B59" s="48">
        <v>43903.0</v>
      </c>
      <c r="C59" s="49" t="s">
        <v>745</v>
      </c>
      <c r="D59" s="53">
        <f t="shared" si="2"/>
        <v>6</v>
      </c>
      <c r="E59" s="53">
        <f t="shared" si="3"/>
        <v>7</v>
      </c>
      <c r="F59" s="53">
        <f t="shared" si="1"/>
        <v>57</v>
      </c>
      <c r="G59" s="51" t="s">
        <v>416</v>
      </c>
      <c r="H59" s="3" t="s">
        <v>1267</v>
      </c>
      <c r="I59" s="3" t="s">
        <v>9</v>
      </c>
      <c r="J59" s="3" t="s">
        <v>79</v>
      </c>
      <c r="K59" s="3" t="s">
        <v>738</v>
      </c>
      <c r="L59" s="4">
        <v>2.0</v>
      </c>
      <c r="M59" s="3" t="s">
        <v>1268</v>
      </c>
      <c r="N59" s="4">
        <v>29.0</v>
      </c>
    </row>
    <row r="60">
      <c r="A60" s="59" t="s">
        <v>800</v>
      </c>
      <c r="B60" s="48">
        <v>43903.0</v>
      </c>
      <c r="C60" s="49" t="s">
        <v>747</v>
      </c>
      <c r="D60" s="53">
        <f t="shared" si="2"/>
        <v>6</v>
      </c>
      <c r="E60" s="53">
        <f t="shared" si="3"/>
        <v>8</v>
      </c>
      <c r="F60" s="53">
        <f t="shared" si="1"/>
        <v>58</v>
      </c>
      <c r="G60" s="51" t="s">
        <v>426</v>
      </c>
      <c r="H60" s="3" t="s">
        <v>1269</v>
      </c>
      <c r="I60" s="3" t="s">
        <v>9</v>
      </c>
      <c r="J60" s="3" t="s">
        <v>37</v>
      </c>
      <c r="K60" s="3" t="s">
        <v>738</v>
      </c>
      <c r="L60" s="4">
        <v>1.0</v>
      </c>
      <c r="M60" s="3" t="s">
        <v>1270</v>
      </c>
      <c r="N60" s="4">
        <v>29.0</v>
      </c>
    </row>
    <row r="61">
      <c r="A61" s="59" t="s">
        <v>800</v>
      </c>
      <c r="B61" s="48">
        <v>43903.0</v>
      </c>
      <c r="C61" s="49" t="s">
        <v>749</v>
      </c>
      <c r="D61" s="53">
        <f t="shared" si="2"/>
        <v>6</v>
      </c>
      <c r="E61" s="53">
        <f t="shared" si="3"/>
        <v>9</v>
      </c>
      <c r="F61" s="53">
        <f t="shared" si="1"/>
        <v>59</v>
      </c>
      <c r="G61" s="51" t="s">
        <v>451</v>
      </c>
      <c r="H61" s="3" t="s">
        <v>1162</v>
      </c>
      <c r="I61" s="3" t="s">
        <v>9</v>
      </c>
      <c r="J61" s="3" t="s">
        <v>56</v>
      </c>
      <c r="K61" s="3" t="s">
        <v>738</v>
      </c>
      <c r="L61" s="4">
        <v>2.0</v>
      </c>
      <c r="N61" s="4">
        <v>23.0</v>
      </c>
    </row>
    <row r="62">
      <c r="A62" s="59" t="s">
        <v>800</v>
      </c>
      <c r="B62" s="48">
        <v>43903.0</v>
      </c>
      <c r="C62" s="49" t="s">
        <v>751</v>
      </c>
      <c r="D62" s="53">
        <f t="shared" si="2"/>
        <v>6</v>
      </c>
      <c r="E62" s="53">
        <f t="shared" si="3"/>
        <v>10</v>
      </c>
      <c r="F62" s="53">
        <f t="shared" si="1"/>
        <v>60</v>
      </c>
      <c r="G62" s="51" t="s">
        <v>415</v>
      </c>
      <c r="H62" s="3" t="s">
        <v>1271</v>
      </c>
      <c r="I62" s="3" t="s">
        <v>1272</v>
      </c>
      <c r="J62" s="3" t="s">
        <v>42</v>
      </c>
      <c r="K62" s="3" t="s">
        <v>738</v>
      </c>
      <c r="L62" s="4">
        <v>1.0</v>
      </c>
      <c r="N62" s="4">
        <v>18.0</v>
      </c>
    </row>
    <row r="63">
      <c r="A63" s="59" t="s">
        <v>800</v>
      </c>
      <c r="B63" s="48">
        <v>43903.0</v>
      </c>
      <c r="C63" s="49" t="s">
        <v>753</v>
      </c>
      <c r="D63" s="53">
        <f t="shared" si="2"/>
        <v>7</v>
      </c>
      <c r="E63" s="53">
        <f t="shared" si="3"/>
        <v>1</v>
      </c>
      <c r="F63" s="53">
        <f t="shared" si="1"/>
        <v>61</v>
      </c>
      <c r="G63" s="51" t="s">
        <v>474</v>
      </c>
      <c r="H63" s="3" t="s">
        <v>1273</v>
      </c>
      <c r="I63" s="3" t="s">
        <v>9</v>
      </c>
      <c r="J63" s="3" t="s">
        <v>862</v>
      </c>
      <c r="K63" s="3" t="s">
        <v>738</v>
      </c>
      <c r="L63" s="4">
        <v>1.0</v>
      </c>
      <c r="N63" s="4">
        <v>21.0</v>
      </c>
    </row>
    <row r="64">
      <c r="A64" s="59" t="s">
        <v>800</v>
      </c>
      <c r="B64" s="48">
        <v>43903.0</v>
      </c>
      <c r="C64" s="49" t="s">
        <v>755</v>
      </c>
      <c r="D64" s="53">
        <f t="shared" si="2"/>
        <v>7</v>
      </c>
      <c r="E64" s="53">
        <f t="shared" si="3"/>
        <v>2</v>
      </c>
      <c r="F64" s="53">
        <f t="shared" si="1"/>
        <v>62</v>
      </c>
      <c r="G64" s="54" t="s">
        <v>436</v>
      </c>
      <c r="H64" s="3" t="s">
        <v>1274</v>
      </c>
      <c r="I64" s="3" t="s">
        <v>875</v>
      </c>
      <c r="J64" s="3" t="s">
        <v>69</v>
      </c>
      <c r="K64" s="3" t="s">
        <v>738</v>
      </c>
      <c r="L64" s="4">
        <v>1.0</v>
      </c>
      <c r="N64" s="4">
        <v>26.0</v>
      </c>
    </row>
    <row r="65">
      <c r="A65" s="59" t="s">
        <v>800</v>
      </c>
      <c r="B65" s="48">
        <v>43903.0</v>
      </c>
      <c r="C65" s="49" t="s">
        <v>758</v>
      </c>
      <c r="D65" s="53">
        <f t="shared" si="2"/>
        <v>7</v>
      </c>
      <c r="E65" s="53">
        <f t="shared" si="3"/>
        <v>3</v>
      </c>
      <c r="F65" s="53">
        <f t="shared" si="1"/>
        <v>63</v>
      </c>
      <c r="G65" s="51" t="s">
        <v>438</v>
      </c>
      <c r="H65" s="3" t="s">
        <v>1275</v>
      </c>
      <c r="I65" s="3" t="s">
        <v>105</v>
      </c>
      <c r="J65" s="3" t="s">
        <v>102</v>
      </c>
      <c r="K65" s="3" t="s">
        <v>738</v>
      </c>
      <c r="L65" s="4">
        <v>1.0</v>
      </c>
      <c r="N65" s="4">
        <v>25.0</v>
      </c>
    </row>
    <row r="66">
      <c r="A66" s="59" t="s">
        <v>800</v>
      </c>
      <c r="B66" s="48">
        <v>43903.0</v>
      </c>
      <c r="C66" s="49" t="s">
        <v>760</v>
      </c>
      <c r="D66" s="53">
        <f t="shared" si="2"/>
        <v>7</v>
      </c>
      <c r="E66" s="53">
        <f t="shared" si="3"/>
        <v>4</v>
      </c>
      <c r="F66" s="53">
        <f t="shared" si="1"/>
        <v>64</v>
      </c>
      <c r="G66" s="51" t="s">
        <v>413</v>
      </c>
      <c r="H66" s="3" t="s">
        <v>1276</v>
      </c>
      <c r="I66" s="3" t="s">
        <v>9</v>
      </c>
      <c r="J66" s="3" t="s">
        <v>61</v>
      </c>
      <c r="K66" s="3" t="s">
        <v>738</v>
      </c>
      <c r="L66" s="4">
        <v>1.0</v>
      </c>
      <c r="N66" s="4">
        <v>30.0</v>
      </c>
    </row>
    <row r="67">
      <c r="A67" s="59" t="s">
        <v>800</v>
      </c>
      <c r="B67" s="48">
        <v>43903.0</v>
      </c>
      <c r="C67" s="49" t="s">
        <v>762</v>
      </c>
      <c r="D67" s="53">
        <f t="shared" si="2"/>
        <v>7</v>
      </c>
      <c r="E67" s="53">
        <f t="shared" si="3"/>
        <v>5</v>
      </c>
      <c r="F67" s="53">
        <f t="shared" si="1"/>
        <v>65</v>
      </c>
      <c r="G67" s="51" t="s">
        <v>421</v>
      </c>
      <c r="H67" s="3" t="s">
        <v>1277</v>
      </c>
      <c r="I67" s="3" t="s">
        <v>9</v>
      </c>
      <c r="J67" s="3" t="s">
        <v>111</v>
      </c>
      <c r="K67" s="3" t="s">
        <v>738</v>
      </c>
      <c r="L67" s="4">
        <v>1.0</v>
      </c>
      <c r="N67" s="4">
        <v>22.0</v>
      </c>
    </row>
    <row r="68">
      <c r="A68" s="59" t="s">
        <v>735</v>
      </c>
      <c r="B68" s="48">
        <v>43906.0</v>
      </c>
      <c r="C68" s="49" t="s">
        <v>736</v>
      </c>
      <c r="D68" s="53">
        <f t="shared" si="2"/>
        <v>7</v>
      </c>
      <c r="E68" s="53">
        <f t="shared" si="3"/>
        <v>6</v>
      </c>
      <c r="F68" s="53">
        <f t="shared" si="1"/>
        <v>66</v>
      </c>
      <c r="G68" s="51" t="s">
        <v>419</v>
      </c>
      <c r="H68" s="3" t="s">
        <v>1278</v>
      </c>
      <c r="I68" s="3" t="s">
        <v>9</v>
      </c>
      <c r="J68" s="3" t="s">
        <v>111</v>
      </c>
      <c r="K68" s="3" t="s">
        <v>738</v>
      </c>
      <c r="L68" s="4">
        <v>1.0</v>
      </c>
      <c r="N68" s="4">
        <v>29.0</v>
      </c>
    </row>
    <row r="69">
      <c r="A69" s="59" t="s">
        <v>735</v>
      </c>
      <c r="B69" s="48">
        <v>43906.0</v>
      </c>
      <c r="C69" s="49" t="s">
        <v>739</v>
      </c>
      <c r="D69" s="53">
        <f t="shared" si="2"/>
        <v>7</v>
      </c>
      <c r="E69" s="53">
        <f t="shared" si="3"/>
        <v>7</v>
      </c>
      <c r="F69" s="53">
        <f t="shared" si="1"/>
        <v>67</v>
      </c>
      <c r="G69" s="51" t="s">
        <v>416</v>
      </c>
      <c r="H69" s="3" t="s">
        <v>1279</v>
      </c>
      <c r="I69" s="3" t="s">
        <v>136</v>
      </c>
      <c r="J69" s="3" t="s">
        <v>42</v>
      </c>
      <c r="K69" s="3" t="s">
        <v>741</v>
      </c>
      <c r="L69" s="9"/>
      <c r="M69" s="3" t="s">
        <v>1280</v>
      </c>
      <c r="N69" s="4">
        <v>29.0</v>
      </c>
    </row>
    <row r="70">
      <c r="A70" s="59" t="s">
        <v>735</v>
      </c>
      <c r="B70" s="48">
        <v>43906.0</v>
      </c>
      <c r="C70" s="49" t="s">
        <v>740</v>
      </c>
      <c r="D70" s="53">
        <f t="shared" si="2"/>
        <v>7</v>
      </c>
      <c r="E70" s="53">
        <f t="shared" si="3"/>
        <v>8</v>
      </c>
      <c r="F70" s="53">
        <f t="shared" si="1"/>
        <v>68</v>
      </c>
      <c r="G70" s="51" t="s">
        <v>426</v>
      </c>
      <c r="H70" s="3" t="s">
        <v>841</v>
      </c>
      <c r="L70" s="9"/>
      <c r="N70" s="9"/>
    </row>
    <row r="71">
      <c r="A71" s="59" t="s">
        <v>735</v>
      </c>
      <c r="B71" s="48">
        <v>43906.0</v>
      </c>
      <c r="C71" s="49" t="s">
        <v>743</v>
      </c>
      <c r="D71" s="53">
        <f t="shared" si="2"/>
        <v>7</v>
      </c>
      <c r="E71" s="53">
        <f t="shared" si="3"/>
        <v>9</v>
      </c>
      <c r="F71" s="53">
        <f t="shared" si="1"/>
        <v>69</v>
      </c>
      <c r="G71" s="51" t="s">
        <v>451</v>
      </c>
      <c r="H71" s="3" t="s">
        <v>777</v>
      </c>
      <c r="I71" s="3" t="s">
        <v>9</v>
      </c>
      <c r="J71" s="3" t="s">
        <v>847</v>
      </c>
      <c r="K71" s="3" t="s">
        <v>738</v>
      </c>
      <c r="L71" s="4">
        <v>2.0</v>
      </c>
      <c r="N71" s="4">
        <v>24.0</v>
      </c>
    </row>
    <row r="72">
      <c r="A72" s="59" t="s">
        <v>735</v>
      </c>
      <c r="B72" s="48">
        <v>43906.0</v>
      </c>
      <c r="C72" s="49" t="s">
        <v>745</v>
      </c>
      <c r="D72" s="53">
        <f t="shared" si="2"/>
        <v>7</v>
      </c>
      <c r="E72" s="53">
        <f t="shared" si="3"/>
        <v>10</v>
      </c>
      <c r="F72" s="53">
        <f t="shared" si="1"/>
        <v>70</v>
      </c>
      <c r="G72" s="51" t="s">
        <v>415</v>
      </c>
      <c r="H72" s="3" t="s">
        <v>889</v>
      </c>
      <c r="I72" s="3" t="s">
        <v>1281</v>
      </c>
      <c r="J72" s="3" t="s">
        <v>45</v>
      </c>
      <c r="K72" s="3" t="s">
        <v>738</v>
      </c>
      <c r="L72" s="4">
        <v>1.0</v>
      </c>
      <c r="N72" s="4">
        <v>19.0</v>
      </c>
    </row>
    <row r="73">
      <c r="A73" s="59" t="s">
        <v>735</v>
      </c>
      <c r="B73" s="48">
        <v>43906.0</v>
      </c>
      <c r="C73" s="49" t="s">
        <v>747</v>
      </c>
      <c r="D73" s="53">
        <f t="shared" si="2"/>
        <v>8</v>
      </c>
      <c r="E73" s="53">
        <f t="shared" si="3"/>
        <v>1</v>
      </c>
      <c r="F73" s="53">
        <f t="shared" si="1"/>
        <v>71</v>
      </c>
      <c r="G73" s="51" t="s">
        <v>474</v>
      </c>
      <c r="H73" s="3" t="s">
        <v>906</v>
      </c>
      <c r="I73" s="3" t="s">
        <v>9</v>
      </c>
      <c r="J73" s="3" t="s">
        <v>586</v>
      </c>
      <c r="K73" s="3" t="s">
        <v>738</v>
      </c>
      <c r="L73" s="4">
        <v>1.0</v>
      </c>
      <c r="N73" s="4">
        <v>22.0</v>
      </c>
    </row>
    <row r="74">
      <c r="A74" s="59" t="s">
        <v>735</v>
      </c>
      <c r="B74" s="48">
        <v>43906.0</v>
      </c>
      <c r="C74" s="49" t="s">
        <v>749</v>
      </c>
      <c r="D74" s="53">
        <f t="shared" si="2"/>
        <v>8</v>
      </c>
      <c r="E74" s="53">
        <f t="shared" si="3"/>
        <v>2</v>
      </c>
      <c r="F74" s="53">
        <f t="shared" si="1"/>
        <v>72</v>
      </c>
      <c r="G74" s="54" t="s">
        <v>436</v>
      </c>
      <c r="H74" s="3" t="s">
        <v>1282</v>
      </c>
      <c r="I74" s="3" t="s">
        <v>9</v>
      </c>
      <c r="J74" s="3" t="s">
        <v>165</v>
      </c>
      <c r="K74" s="3" t="s">
        <v>738</v>
      </c>
      <c r="L74" s="4">
        <v>1.0</v>
      </c>
      <c r="N74" s="4">
        <v>27.0</v>
      </c>
    </row>
    <row r="75">
      <c r="A75" s="59" t="s">
        <v>735</v>
      </c>
      <c r="B75" s="48">
        <v>43906.0</v>
      </c>
      <c r="C75" s="49" t="s">
        <v>751</v>
      </c>
      <c r="D75" s="53">
        <f t="shared" si="2"/>
        <v>8</v>
      </c>
      <c r="E75" s="53">
        <f t="shared" si="3"/>
        <v>3</v>
      </c>
      <c r="F75" s="53">
        <f t="shared" si="1"/>
        <v>73</v>
      </c>
      <c r="G75" s="51" t="s">
        <v>438</v>
      </c>
      <c r="H75" s="3" t="s">
        <v>1032</v>
      </c>
      <c r="I75" s="3" t="s">
        <v>9</v>
      </c>
      <c r="J75" s="3" t="s">
        <v>594</v>
      </c>
      <c r="K75" s="3" t="s">
        <v>738</v>
      </c>
      <c r="L75" s="4">
        <v>1.0</v>
      </c>
      <c r="N75" s="4">
        <v>26.0</v>
      </c>
    </row>
    <row r="76">
      <c r="A76" s="59" t="s">
        <v>735</v>
      </c>
      <c r="B76" s="48">
        <v>43906.0</v>
      </c>
      <c r="C76" s="49" t="s">
        <v>753</v>
      </c>
      <c r="D76" s="53">
        <f t="shared" si="2"/>
        <v>8</v>
      </c>
      <c r="E76" s="53">
        <f t="shared" si="3"/>
        <v>4</v>
      </c>
      <c r="F76" s="53">
        <f t="shared" si="1"/>
        <v>74</v>
      </c>
      <c r="G76" s="51" t="s">
        <v>413</v>
      </c>
      <c r="H76" s="3" t="s">
        <v>1283</v>
      </c>
      <c r="I76" s="3" t="s">
        <v>100</v>
      </c>
      <c r="J76" s="3" t="s">
        <v>45</v>
      </c>
      <c r="K76" s="3" t="s">
        <v>741</v>
      </c>
      <c r="L76" s="4">
        <v>0.0</v>
      </c>
      <c r="N76" s="4">
        <v>30.0</v>
      </c>
    </row>
    <row r="77">
      <c r="A77" s="59" t="s">
        <v>735</v>
      </c>
      <c r="B77" s="48">
        <v>43906.0</v>
      </c>
      <c r="C77" s="49" t="s">
        <v>755</v>
      </c>
      <c r="D77" s="53">
        <f t="shared" si="2"/>
        <v>8</v>
      </c>
      <c r="E77" s="53">
        <f t="shared" si="3"/>
        <v>5</v>
      </c>
      <c r="F77" s="53">
        <f t="shared" si="1"/>
        <v>75</v>
      </c>
      <c r="G77" s="51" t="s">
        <v>421</v>
      </c>
      <c r="H77" s="3" t="s">
        <v>1284</v>
      </c>
      <c r="I77" s="3" t="s">
        <v>9</v>
      </c>
      <c r="J77" s="3" t="s">
        <v>120</v>
      </c>
      <c r="K77" s="3" t="s">
        <v>738</v>
      </c>
      <c r="L77" s="4">
        <v>1.0</v>
      </c>
      <c r="N77" s="4">
        <v>23.0</v>
      </c>
    </row>
    <row r="78">
      <c r="A78" s="59" t="s">
        <v>735</v>
      </c>
      <c r="B78" s="48">
        <v>43906.0</v>
      </c>
      <c r="C78" s="49" t="s">
        <v>758</v>
      </c>
      <c r="D78" s="53">
        <f t="shared" si="2"/>
        <v>8</v>
      </c>
      <c r="E78" s="53">
        <f t="shared" si="3"/>
        <v>6</v>
      </c>
      <c r="F78" s="53">
        <f t="shared" si="1"/>
        <v>76</v>
      </c>
      <c r="G78" s="51" t="s">
        <v>419</v>
      </c>
      <c r="H78" s="3" t="s">
        <v>1285</v>
      </c>
      <c r="I78" s="3" t="s">
        <v>9</v>
      </c>
      <c r="J78" s="3" t="s">
        <v>1286</v>
      </c>
      <c r="K78" s="3" t="s">
        <v>738</v>
      </c>
      <c r="L78" s="4">
        <v>1.0</v>
      </c>
      <c r="N78" s="4">
        <v>30.0</v>
      </c>
    </row>
    <row r="79">
      <c r="A79" s="59" t="s">
        <v>735</v>
      </c>
      <c r="B79" s="48">
        <v>43906.0</v>
      </c>
      <c r="C79" s="49" t="s">
        <v>760</v>
      </c>
      <c r="D79" s="53">
        <f t="shared" si="2"/>
        <v>8</v>
      </c>
      <c r="E79" s="53">
        <f t="shared" si="3"/>
        <v>7</v>
      </c>
      <c r="F79" s="53">
        <f t="shared" si="1"/>
        <v>77</v>
      </c>
      <c r="G79" s="51" t="s">
        <v>416</v>
      </c>
      <c r="H79" s="3" t="s">
        <v>1287</v>
      </c>
      <c r="I79" s="3" t="s">
        <v>9</v>
      </c>
      <c r="J79" s="3" t="s">
        <v>950</v>
      </c>
      <c r="K79" s="3" t="s">
        <v>738</v>
      </c>
      <c r="L79" s="4">
        <v>2.0</v>
      </c>
      <c r="N79" s="4">
        <v>30.0</v>
      </c>
    </row>
    <row r="80">
      <c r="A80" s="59" t="s">
        <v>735</v>
      </c>
      <c r="B80" s="48">
        <v>43906.0</v>
      </c>
      <c r="C80" s="49" t="s">
        <v>762</v>
      </c>
      <c r="D80" s="53">
        <f t="shared" si="2"/>
        <v>8</v>
      </c>
      <c r="E80" s="53">
        <f t="shared" si="3"/>
        <v>8</v>
      </c>
      <c r="F80" s="53">
        <f t="shared" si="1"/>
        <v>78</v>
      </c>
      <c r="G80" s="51" t="s">
        <v>426</v>
      </c>
      <c r="H80" s="3" t="s">
        <v>841</v>
      </c>
      <c r="L80" s="9"/>
      <c r="N80" s="9"/>
    </row>
    <row r="81">
      <c r="A81" s="59" t="s">
        <v>763</v>
      </c>
      <c r="B81" s="48">
        <v>43907.0</v>
      </c>
      <c r="C81" s="49" t="s">
        <v>736</v>
      </c>
      <c r="D81" s="53">
        <f t="shared" si="2"/>
        <v>8</v>
      </c>
      <c r="E81" s="53">
        <f t="shared" si="3"/>
        <v>9</v>
      </c>
      <c r="F81" s="53">
        <f t="shared" si="1"/>
        <v>79</v>
      </c>
      <c r="G81" s="51" t="s">
        <v>451</v>
      </c>
      <c r="H81" s="3" t="s">
        <v>1127</v>
      </c>
      <c r="I81" s="3" t="s">
        <v>9</v>
      </c>
      <c r="J81" s="3" t="s">
        <v>47</v>
      </c>
      <c r="K81" s="3" t="s">
        <v>738</v>
      </c>
      <c r="L81" s="4">
        <v>1.0</v>
      </c>
      <c r="N81" s="4">
        <v>25.0</v>
      </c>
    </row>
    <row r="82">
      <c r="A82" s="59" t="s">
        <v>763</v>
      </c>
      <c r="B82" s="48">
        <v>43907.0</v>
      </c>
      <c r="C82" s="49" t="s">
        <v>739</v>
      </c>
      <c r="D82" s="53">
        <f t="shared" si="2"/>
        <v>8</v>
      </c>
      <c r="E82" s="53">
        <f t="shared" si="3"/>
        <v>10</v>
      </c>
      <c r="F82" s="53">
        <f t="shared" si="1"/>
        <v>80</v>
      </c>
      <c r="G82" s="51" t="s">
        <v>415</v>
      </c>
      <c r="H82" s="3" t="s">
        <v>1288</v>
      </c>
      <c r="I82" s="3" t="s">
        <v>19</v>
      </c>
      <c r="J82" s="3" t="s">
        <v>10</v>
      </c>
      <c r="K82" s="3" t="s">
        <v>738</v>
      </c>
      <c r="L82" s="4">
        <v>2.0</v>
      </c>
      <c r="N82" s="4">
        <v>20.0</v>
      </c>
    </row>
    <row r="83">
      <c r="A83" s="59" t="s">
        <v>763</v>
      </c>
      <c r="B83" s="48">
        <v>43907.0</v>
      </c>
      <c r="C83" s="49" t="s">
        <v>740</v>
      </c>
      <c r="D83" s="53">
        <f t="shared" si="2"/>
        <v>9</v>
      </c>
      <c r="E83" s="53">
        <f t="shared" si="3"/>
        <v>1</v>
      </c>
      <c r="F83" s="53">
        <f t="shared" si="1"/>
        <v>81</v>
      </c>
      <c r="G83" s="51" t="s">
        <v>474</v>
      </c>
      <c r="H83" s="3" t="s">
        <v>1289</v>
      </c>
      <c r="I83" s="3" t="s">
        <v>9</v>
      </c>
      <c r="J83" s="3" t="s">
        <v>163</v>
      </c>
      <c r="K83" s="3" t="s">
        <v>738</v>
      </c>
      <c r="L83" s="4">
        <v>1.0</v>
      </c>
      <c r="N83" s="4">
        <v>23.0</v>
      </c>
    </row>
    <row r="84">
      <c r="A84" s="59" t="s">
        <v>763</v>
      </c>
      <c r="B84" s="48">
        <v>43907.0</v>
      </c>
      <c r="C84" s="49" t="s">
        <v>743</v>
      </c>
      <c r="D84" s="53">
        <f t="shared" si="2"/>
        <v>9</v>
      </c>
      <c r="E84" s="53">
        <f t="shared" si="3"/>
        <v>2</v>
      </c>
      <c r="F84" s="53">
        <f t="shared" si="1"/>
        <v>82</v>
      </c>
      <c r="G84" s="54" t="s">
        <v>436</v>
      </c>
      <c r="H84" s="3" t="s">
        <v>1290</v>
      </c>
      <c r="I84" s="3" t="s">
        <v>9</v>
      </c>
      <c r="J84" s="3" t="s">
        <v>123</v>
      </c>
      <c r="K84" s="3" t="s">
        <v>738</v>
      </c>
      <c r="L84" s="4">
        <v>1.0</v>
      </c>
      <c r="N84" s="4">
        <v>28.0</v>
      </c>
    </row>
    <row r="85">
      <c r="A85" s="59" t="s">
        <v>763</v>
      </c>
      <c r="B85" s="48">
        <v>43907.0</v>
      </c>
      <c r="C85" s="49" t="s">
        <v>745</v>
      </c>
      <c r="D85" s="53">
        <f t="shared" si="2"/>
        <v>9</v>
      </c>
      <c r="E85" s="53">
        <f t="shared" si="3"/>
        <v>3</v>
      </c>
      <c r="F85" s="53">
        <f t="shared" si="1"/>
        <v>83</v>
      </c>
      <c r="G85" s="51" t="s">
        <v>438</v>
      </c>
      <c r="H85" s="3" t="s">
        <v>987</v>
      </c>
      <c r="I85" s="3" t="s">
        <v>9</v>
      </c>
      <c r="J85" s="3" t="s">
        <v>77</v>
      </c>
      <c r="K85" s="3" t="s">
        <v>738</v>
      </c>
      <c r="L85" s="4">
        <v>1.0</v>
      </c>
      <c r="N85" s="4">
        <v>27.0</v>
      </c>
    </row>
    <row r="86">
      <c r="A86" s="59" t="s">
        <v>763</v>
      </c>
      <c r="B86" s="48">
        <v>43907.0</v>
      </c>
      <c r="C86" s="49" t="s">
        <v>747</v>
      </c>
      <c r="D86" s="53">
        <f t="shared" si="2"/>
        <v>9</v>
      </c>
      <c r="E86" s="53">
        <f t="shared" si="3"/>
        <v>4</v>
      </c>
      <c r="F86" s="53">
        <f t="shared" si="1"/>
        <v>84</v>
      </c>
      <c r="G86" s="51" t="s">
        <v>413</v>
      </c>
      <c r="H86" s="3" t="s">
        <v>1291</v>
      </c>
      <c r="I86" s="3" t="s">
        <v>170</v>
      </c>
      <c r="J86" s="3" t="s">
        <v>45</v>
      </c>
      <c r="K86" s="3" t="s">
        <v>741</v>
      </c>
      <c r="L86" s="4">
        <v>0.0</v>
      </c>
      <c r="N86" s="4">
        <v>30.0</v>
      </c>
    </row>
    <row r="87">
      <c r="A87" s="59" t="s">
        <v>763</v>
      </c>
      <c r="B87" s="48">
        <v>43907.0</v>
      </c>
      <c r="C87" s="49" t="s">
        <v>749</v>
      </c>
      <c r="D87" s="53">
        <f t="shared" si="2"/>
        <v>9</v>
      </c>
      <c r="E87" s="53">
        <f t="shared" si="3"/>
        <v>5</v>
      </c>
      <c r="F87" s="53">
        <f t="shared" si="1"/>
        <v>85</v>
      </c>
      <c r="G87" s="51" t="s">
        <v>421</v>
      </c>
      <c r="H87" s="3" t="s">
        <v>1292</v>
      </c>
      <c r="I87" s="3" t="s">
        <v>678</v>
      </c>
      <c r="J87" s="3" t="s">
        <v>137</v>
      </c>
      <c r="K87" s="3" t="s">
        <v>738</v>
      </c>
      <c r="L87" s="4">
        <v>1.0</v>
      </c>
      <c r="N87" s="4">
        <v>24.0</v>
      </c>
    </row>
    <row r="88">
      <c r="A88" s="59" t="s">
        <v>763</v>
      </c>
      <c r="B88" s="48">
        <v>43907.0</v>
      </c>
      <c r="C88" s="49" t="s">
        <v>751</v>
      </c>
      <c r="D88" s="53">
        <f t="shared" si="2"/>
        <v>9</v>
      </c>
      <c r="E88" s="53">
        <f t="shared" si="3"/>
        <v>6</v>
      </c>
      <c r="F88" s="53">
        <f t="shared" si="1"/>
        <v>86</v>
      </c>
      <c r="G88" s="51" t="s">
        <v>419</v>
      </c>
      <c r="H88" s="3" t="s">
        <v>1293</v>
      </c>
      <c r="I88" s="3" t="s">
        <v>9</v>
      </c>
      <c r="J88" s="3" t="s">
        <v>69</v>
      </c>
      <c r="K88" s="3" t="s">
        <v>738</v>
      </c>
      <c r="L88" s="4">
        <v>1.0</v>
      </c>
      <c r="M88" s="3" t="s">
        <v>1294</v>
      </c>
      <c r="N88" s="4">
        <v>30.0</v>
      </c>
    </row>
    <row r="89">
      <c r="A89" s="59" t="s">
        <v>763</v>
      </c>
      <c r="B89" s="48">
        <v>43907.0</v>
      </c>
      <c r="C89" s="49" t="s">
        <v>753</v>
      </c>
      <c r="D89" s="53">
        <f t="shared" si="2"/>
        <v>9</v>
      </c>
      <c r="E89" s="53">
        <f t="shared" si="3"/>
        <v>7</v>
      </c>
      <c r="F89" s="53">
        <f t="shared" si="1"/>
        <v>87</v>
      </c>
      <c r="G89" s="51" t="s">
        <v>416</v>
      </c>
      <c r="H89" s="3" t="s">
        <v>841</v>
      </c>
      <c r="L89" s="9"/>
      <c r="N89" s="9"/>
    </row>
    <row r="90">
      <c r="A90" s="59" t="s">
        <v>763</v>
      </c>
      <c r="B90" s="48">
        <v>43907.0</v>
      </c>
      <c r="C90" s="49" t="s">
        <v>755</v>
      </c>
      <c r="D90" s="53">
        <f t="shared" si="2"/>
        <v>9</v>
      </c>
      <c r="E90" s="53">
        <f t="shared" si="3"/>
        <v>8</v>
      </c>
      <c r="F90" s="53">
        <f t="shared" si="1"/>
        <v>88</v>
      </c>
      <c r="G90" s="51" t="s">
        <v>426</v>
      </c>
      <c r="H90" s="3" t="s">
        <v>841</v>
      </c>
      <c r="L90" s="9"/>
      <c r="N90" s="9"/>
    </row>
    <row r="91">
      <c r="A91" s="59" t="s">
        <v>763</v>
      </c>
      <c r="B91" s="48">
        <v>43907.0</v>
      </c>
      <c r="C91" s="49" t="s">
        <v>758</v>
      </c>
      <c r="D91" s="53">
        <f t="shared" si="2"/>
        <v>9</v>
      </c>
      <c r="E91" s="53">
        <f t="shared" si="3"/>
        <v>9</v>
      </c>
      <c r="F91" s="53">
        <f t="shared" si="1"/>
        <v>89</v>
      </c>
      <c r="G91" s="51" t="s">
        <v>451</v>
      </c>
      <c r="H91" s="3" t="s">
        <v>1295</v>
      </c>
      <c r="I91" s="3" t="s">
        <v>9</v>
      </c>
      <c r="J91" s="3" t="s">
        <v>165</v>
      </c>
      <c r="K91" s="3" t="s">
        <v>738</v>
      </c>
      <c r="L91" s="4">
        <v>1.0</v>
      </c>
      <c r="N91" s="4">
        <v>26.0</v>
      </c>
    </row>
    <row r="92">
      <c r="A92" s="59" t="s">
        <v>763</v>
      </c>
      <c r="B92" s="48">
        <v>43907.0</v>
      </c>
      <c r="C92" s="49" t="s">
        <v>760</v>
      </c>
      <c r="D92" s="53">
        <f t="shared" si="2"/>
        <v>9</v>
      </c>
      <c r="E92" s="53">
        <f t="shared" si="3"/>
        <v>10</v>
      </c>
      <c r="F92" s="53">
        <f t="shared" si="1"/>
        <v>90</v>
      </c>
      <c r="G92" s="51" t="s">
        <v>415</v>
      </c>
      <c r="H92" s="3" t="s">
        <v>1296</v>
      </c>
      <c r="I92" s="3" t="s">
        <v>9</v>
      </c>
      <c r="J92" s="3" t="s">
        <v>58</v>
      </c>
      <c r="L92" s="9"/>
      <c r="N92" s="4">
        <v>21.0</v>
      </c>
    </row>
    <row r="93">
      <c r="A93" s="59" t="s">
        <v>763</v>
      </c>
      <c r="B93" s="48">
        <v>43907.0</v>
      </c>
      <c r="C93" s="49" t="s">
        <v>762</v>
      </c>
      <c r="D93" s="53">
        <f t="shared" si="2"/>
        <v>10</v>
      </c>
      <c r="E93" s="53">
        <f t="shared" si="3"/>
        <v>1</v>
      </c>
      <c r="F93" s="53">
        <f t="shared" si="1"/>
        <v>91</v>
      </c>
      <c r="G93" s="51" t="s">
        <v>474</v>
      </c>
      <c r="H93" s="3" t="s">
        <v>1297</v>
      </c>
      <c r="I93" s="3" t="s">
        <v>14</v>
      </c>
      <c r="J93" s="3" t="s">
        <v>120</v>
      </c>
      <c r="K93" s="3" t="s">
        <v>741</v>
      </c>
      <c r="L93" s="4">
        <v>0.0</v>
      </c>
      <c r="M93" s="3" t="s">
        <v>1298</v>
      </c>
      <c r="N93" s="4">
        <v>23.0</v>
      </c>
    </row>
    <row r="94">
      <c r="A94" s="59" t="s">
        <v>775</v>
      </c>
      <c r="B94" s="48">
        <v>43908.0</v>
      </c>
      <c r="C94" s="49" t="s">
        <v>736</v>
      </c>
      <c r="D94" s="53">
        <f t="shared" si="2"/>
        <v>10</v>
      </c>
      <c r="E94" s="53">
        <f t="shared" si="3"/>
        <v>2</v>
      </c>
      <c r="F94" s="53">
        <f t="shared" si="1"/>
        <v>92</v>
      </c>
      <c r="G94" s="54" t="s">
        <v>436</v>
      </c>
      <c r="H94" s="3" t="s">
        <v>1299</v>
      </c>
      <c r="I94" s="3" t="s">
        <v>9</v>
      </c>
      <c r="J94" s="3" t="s">
        <v>776</v>
      </c>
      <c r="K94" s="3" t="s">
        <v>738</v>
      </c>
      <c r="L94" s="4">
        <v>1.0</v>
      </c>
      <c r="N94" s="4">
        <v>29.0</v>
      </c>
    </row>
    <row r="95">
      <c r="A95" s="59" t="s">
        <v>775</v>
      </c>
      <c r="B95" s="48">
        <v>43908.0</v>
      </c>
      <c r="C95" s="49" t="s">
        <v>739</v>
      </c>
      <c r="D95" s="53">
        <f t="shared" si="2"/>
        <v>10</v>
      </c>
      <c r="E95" s="53">
        <f t="shared" si="3"/>
        <v>3</v>
      </c>
      <c r="F95" s="53">
        <f t="shared" si="1"/>
        <v>93</v>
      </c>
      <c r="G95" s="51" t="s">
        <v>438</v>
      </c>
      <c r="H95" s="3" t="s">
        <v>1300</v>
      </c>
      <c r="I95" s="3" t="s">
        <v>34</v>
      </c>
      <c r="J95" s="3" t="s">
        <v>47</v>
      </c>
      <c r="K95" s="3" t="s">
        <v>738</v>
      </c>
      <c r="L95" s="4">
        <v>1.0</v>
      </c>
      <c r="N95" s="4">
        <v>28.0</v>
      </c>
    </row>
    <row r="96">
      <c r="A96" s="59" t="s">
        <v>775</v>
      </c>
      <c r="B96" s="48">
        <v>43908.0</v>
      </c>
      <c r="C96" s="49" t="s">
        <v>740</v>
      </c>
      <c r="D96" s="53">
        <f t="shared" si="2"/>
        <v>10</v>
      </c>
      <c r="E96" s="53">
        <f t="shared" si="3"/>
        <v>4</v>
      </c>
      <c r="F96" s="53">
        <f t="shared" si="1"/>
        <v>94</v>
      </c>
      <c r="G96" s="51" t="s">
        <v>413</v>
      </c>
      <c r="H96" s="3" t="s">
        <v>1301</v>
      </c>
      <c r="I96" s="3" t="s">
        <v>9</v>
      </c>
      <c r="J96" s="3" t="s">
        <v>79</v>
      </c>
      <c r="K96" s="3" t="s">
        <v>741</v>
      </c>
      <c r="L96" s="4">
        <v>0.0</v>
      </c>
      <c r="N96" s="4">
        <v>30.0</v>
      </c>
    </row>
    <row r="97">
      <c r="A97" s="59" t="s">
        <v>775</v>
      </c>
      <c r="B97" s="48">
        <v>43908.0</v>
      </c>
      <c r="C97" s="49" t="s">
        <v>743</v>
      </c>
      <c r="D97" s="53">
        <f t="shared" si="2"/>
        <v>10</v>
      </c>
      <c r="E97" s="53">
        <f t="shared" si="3"/>
        <v>5</v>
      </c>
      <c r="F97" s="53">
        <f t="shared" si="1"/>
        <v>95</v>
      </c>
      <c r="G97" s="51" t="s">
        <v>421</v>
      </c>
      <c r="H97" s="3" t="s">
        <v>1302</v>
      </c>
      <c r="I97" s="3" t="s">
        <v>1272</v>
      </c>
      <c r="J97" s="3" t="s">
        <v>45</v>
      </c>
      <c r="K97" s="3" t="s">
        <v>738</v>
      </c>
      <c r="L97" s="4">
        <v>1.0</v>
      </c>
      <c r="N97" s="4">
        <v>25.0</v>
      </c>
    </row>
    <row r="98">
      <c r="A98" s="59" t="s">
        <v>775</v>
      </c>
      <c r="B98" s="48">
        <v>43908.0</v>
      </c>
      <c r="C98" s="49" t="s">
        <v>745</v>
      </c>
      <c r="D98" s="53">
        <f t="shared" si="2"/>
        <v>10</v>
      </c>
      <c r="E98" s="53">
        <f t="shared" si="3"/>
        <v>6</v>
      </c>
      <c r="F98" s="53">
        <f t="shared" si="1"/>
        <v>96</v>
      </c>
      <c r="G98" s="51" t="s">
        <v>419</v>
      </c>
      <c r="H98" s="3" t="s">
        <v>841</v>
      </c>
      <c r="L98" s="9"/>
      <c r="N98" s="9"/>
    </row>
    <row r="99">
      <c r="A99" s="59" t="s">
        <v>775</v>
      </c>
      <c r="B99" s="48">
        <v>43908.0</v>
      </c>
      <c r="C99" s="49" t="s">
        <v>747</v>
      </c>
      <c r="D99" s="53">
        <f t="shared" si="2"/>
        <v>10</v>
      </c>
      <c r="E99" s="53">
        <f t="shared" si="3"/>
        <v>7</v>
      </c>
      <c r="F99" s="53">
        <f t="shared" si="1"/>
        <v>97</v>
      </c>
      <c r="G99" s="51" t="s">
        <v>416</v>
      </c>
      <c r="H99" s="3" t="s">
        <v>841</v>
      </c>
      <c r="L99" s="9"/>
      <c r="N99" s="9"/>
    </row>
    <row r="100">
      <c r="A100" s="59" t="s">
        <v>775</v>
      </c>
      <c r="B100" s="48">
        <v>43908.0</v>
      </c>
      <c r="C100" s="49" t="s">
        <v>749</v>
      </c>
      <c r="D100" s="53">
        <f t="shared" si="2"/>
        <v>10</v>
      </c>
      <c r="E100" s="53">
        <f t="shared" si="3"/>
        <v>8</v>
      </c>
      <c r="F100" s="53">
        <f t="shared" si="1"/>
        <v>98</v>
      </c>
      <c r="G100" s="51" t="s">
        <v>426</v>
      </c>
      <c r="H100" s="3" t="s">
        <v>841</v>
      </c>
      <c r="L100" s="9"/>
      <c r="N100" s="9"/>
    </row>
    <row r="101">
      <c r="A101" s="59" t="s">
        <v>775</v>
      </c>
      <c r="B101" s="48">
        <v>43908.0</v>
      </c>
      <c r="C101" s="49" t="s">
        <v>751</v>
      </c>
      <c r="D101" s="53">
        <f t="shared" si="2"/>
        <v>10</v>
      </c>
      <c r="E101" s="53">
        <f t="shared" si="3"/>
        <v>9</v>
      </c>
      <c r="F101" s="53">
        <f t="shared" si="1"/>
        <v>99</v>
      </c>
      <c r="G101" s="51" t="s">
        <v>451</v>
      </c>
      <c r="H101" s="3" t="s">
        <v>1303</v>
      </c>
      <c r="I101" s="3" t="s">
        <v>1304</v>
      </c>
      <c r="J101" s="3" t="s">
        <v>163</v>
      </c>
      <c r="K101" s="3" t="s">
        <v>738</v>
      </c>
      <c r="L101" s="4">
        <v>1.0</v>
      </c>
      <c r="N101" s="4">
        <v>30.0</v>
      </c>
      <c r="O101" s="3" t="s">
        <v>1305</v>
      </c>
    </row>
    <row r="102">
      <c r="A102" s="59" t="s">
        <v>775</v>
      </c>
      <c r="B102" s="48">
        <v>43908.0</v>
      </c>
      <c r="C102" s="49" t="s">
        <v>753</v>
      </c>
      <c r="D102" s="53">
        <f t="shared" si="2"/>
        <v>10</v>
      </c>
      <c r="E102" s="53">
        <f t="shared" si="3"/>
        <v>10</v>
      </c>
      <c r="F102" s="53">
        <f t="shared" si="1"/>
        <v>100</v>
      </c>
      <c r="G102" s="51" t="s">
        <v>415</v>
      </c>
      <c r="H102" s="3" t="s">
        <v>1306</v>
      </c>
      <c r="I102" s="3" t="s">
        <v>9</v>
      </c>
      <c r="J102" s="3" t="s">
        <v>56</v>
      </c>
      <c r="K102" s="3" t="s">
        <v>738</v>
      </c>
      <c r="L102" s="4">
        <v>1.0</v>
      </c>
      <c r="N102" s="4">
        <v>22.0</v>
      </c>
    </row>
    <row r="103">
      <c r="A103" s="59" t="s">
        <v>775</v>
      </c>
      <c r="B103" s="48">
        <v>43908.0</v>
      </c>
      <c r="C103" s="49" t="s">
        <v>755</v>
      </c>
      <c r="D103" s="53">
        <f t="shared" si="2"/>
        <v>11</v>
      </c>
      <c r="E103" s="53">
        <f t="shared" si="3"/>
        <v>1</v>
      </c>
      <c r="F103" s="53">
        <f t="shared" si="1"/>
        <v>101</v>
      </c>
      <c r="G103" s="51" t="s">
        <v>474</v>
      </c>
      <c r="H103" s="3" t="s">
        <v>1307</v>
      </c>
      <c r="I103" s="3" t="s">
        <v>9</v>
      </c>
      <c r="J103" s="3" t="s">
        <v>114</v>
      </c>
      <c r="K103" s="3" t="s">
        <v>738</v>
      </c>
      <c r="L103" s="4">
        <v>1.0</v>
      </c>
      <c r="N103" s="4">
        <v>24.0</v>
      </c>
    </row>
    <row r="104">
      <c r="A104" s="59" t="s">
        <v>775</v>
      </c>
      <c r="B104" s="48">
        <v>43908.0</v>
      </c>
      <c r="C104" s="49" t="s">
        <v>758</v>
      </c>
      <c r="D104" s="53">
        <f t="shared" si="2"/>
        <v>11</v>
      </c>
      <c r="E104" s="53">
        <f t="shared" si="3"/>
        <v>2</v>
      </c>
      <c r="F104" s="53">
        <f t="shared" si="1"/>
        <v>102</v>
      </c>
      <c r="G104" s="54" t="s">
        <v>436</v>
      </c>
      <c r="H104" s="3" t="s">
        <v>1308</v>
      </c>
      <c r="I104" s="3" t="s">
        <v>840</v>
      </c>
      <c r="J104" s="3" t="s">
        <v>107</v>
      </c>
      <c r="K104" s="3" t="s">
        <v>738</v>
      </c>
      <c r="L104" s="4">
        <v>1.0</v>
      </c>
      <c r="N104" s="4">
        <v>30.0</v>
      </c>
    </row>
    <row r="105">
      <c r="A105" s="59" t="s">
        <v>775</v>
      </c>
      <c r="B105" s="48">
        <v>43908.0</v>
      </c>
      <c r="C105" s="49" t="s">
        <v>760</v>
      </c>
      <c r="D105" s="53">
        <f t="shared" si="2"/>
        <v>11</v>
      </c>
      <c r="E105" s="53">
        <f t="shared" si="3"/>
        <v>3</v>
      </c>
      <c r="F105" s="53">
        <f t="shared" si="1"/>
        <v>103</v>
      </c>
      <c r="G105" s="51" t="s">
        <v>438</v>
      </c>
      <c r="H105" s="3" t="s">
        <v>1159</v>
      </c>
      <c r="I105" s="3" t="s">
        <v>9</v>
      </c>
      <c r="J105" s="3" t="s">
        <v>163</v>
      </c>
      <c r="K105" s="3" t="s">
        <v>738</v>
      </c>
      <c r="L105" s="4">
        <v>1.0</v>
      </c>
      <c r="N105" s="4">
        <v>29.0</v>
      </c>
    </row>
    <row r="106">
      <c r="A106" s="59" t="s">
        <v>775</v>
      </c>
      <c r="B106" s="48">
        <v>43908.0</v>
      </c>
      <c r="C106" s="49" t="s">
        <v>762</v>
      </c>
      <c r="D106" s="53">
        <f t="shared" si="2"/>
        <v>11</v>
      </c>
      <c r="E106" s="53">
        <f t="shared" si="3"/>
        <v>4</v>
      </c>
      <c r="F106" s="53">
        <f t="shared" si="1"/>
        <v>104</v>
      </c>
      <c r="G106" s="51" t="s">
        <v>413</v>
      </c>
      <c r="H106" s="3" t="s">
        <v>1309</v>
      </c>
      <c r="I106" s="3" t="s">
        <v>19</v>
      </c>
      <c r="J106" s="3" t="s">
        <v>61</v>
      </c>
      <c r="K106" s="3" t="s">
        <v>741</v>
      </c>
      <c r="L106" s="4">
        <v>0.0</v>
      </c>
      <c r="N106" s="4">
        <v>30.0</v>
      </c>
    </row>
    <row r="107">
      <c r="A107" s="59" t="s">
        <v>785</v>
      </c>
      <c r="B107" s="48">
        <v>43909.0</v>
      </c>
      <c r="C107" s="49" t="s">
        <v>736</v>
      </c>
      <c r="D107" s="53">
        <f t="shared" si="2"/>
        <v>11</v>
      </c>
      <c r="E107" s="53">
        <f t="shared" si="3"/>
        <v>5</v>
      </c>
      <c r="F107" s="53">
        <f t="shared" si="1"/>
        <v>105</v>
      </c>
      <c r="G107" s="51" t="s">
        <v>421</v>
      </c>
      <c r="H107" s="3" t="s">
        <v>1310</v>
      </c>
      <c r="I107" s="3" t="s">
        <v>34</v>
      </c>
      <c r="J107" s="3" t="s">
        <v>82</v>
      </c>
      <c r="K107" s="3" t="s">
        <v>738</v>
      </c>
      <c r="L107" s="4">
        <v>1.0</v>
      </c>
      <c r="N107" s="4">
        <v>26.0</v>
      </c>
    </row>
    <row r="108">
      <c r="A108" s="59" t="s">
        <v>785</v>
      </c>
      <c r="B108" s="48">
        <v>43909.0</v>
      </c>
      <c r="C108" s="49" t="s">
        <v>739</v>
      </c>
      <c r="D108" s="53">
        <f t="shared" si="2"/>
        <v>11</v>
      </c>
      <c r="E108" s="53">
        <f t="shared" si="3"/>
        <v>6</v>
      </c>
      <c r="F108" s="53">
        <f t="shared" si="1"/>
        <v>106</v>
      </c>
      <c r="G108" s="51" t="s">
        <v>419</v>
      </c>
      <c r="H108" s="3" t="s">
        <v>841</v>
      </c>
      <c r="L108" s="9"/>
      <c r="N108" s="9"/>
    </row>
    <row r="109">
      <c r="A109" s="59" t="s">
        <v>785</v>
      </c>
      <c r="B109" s="48">
        <v>43909.0</v>
      </c>
      <c r="C109" s="49" t="s">
        <v>740</v>
      </c>
      <c r="D109" s="53">
        <f t="shared" si="2"/>
        <v>11</v>
      </c>
      <c r="E109" s="53">
        <f t="shared" si="3"/>
        <v>7</v>
      </c>
      <c r="F109" s="53">
        <f t="shared" si="1"/>
        <v>107</v>
      </c>
      <c r="G109" s="51" t="s">
        <v>416</v>
      </c>
      <c r="H109" s="3" t="s">
        <v>841</v>
      </c>
      <c r="L109" s="9"/>
      <c r="N109" s="9"/>
    </row>
    <row r="110">
      <c r="A110" s="59" t="s">
        <v>785</v>
      </c>
      <c r="B110" s="48">
        <v>43909.0</v>
      </c>
      <c r="C110" s="49" t="s">
        <v>743</v>
      </c>
      <c r="D110" s="53">
        <f t="shared" si="2"/>
        <v>11</v>
      </c>
      <c r="E110" s="53">
        <f t="shared" si="3"/>
        <v>8</v>
      </c>
      <c r="F110" s="53">
        <f t="shared" si="1"/>
        <v>108</v>
      </c>
      <c r="G110" s="51" t="s">
        <v>426</v>
      </c>
      <c r="H110" s="3" t="s">
        <v>841</v>
      </c>
      <c r="L110" s="9"/>
      <c r="N110" s="9"/>
    </row>
    <row r="111">
      <c r="A111" s="59" t="s">
        <v>785</v>
      </c>
      <c r="B111" s="48">
        <v>43909.0</v>
      </c>
      <c r="C111" s="49" t="s">
        <v>745</v>
      </c>
      <c r="D111" s="53">
        <f t="shared" si="2"/>
        <v>11</v>
      </c>
      <c r="E111" s="53">
        <f t="shared" si="3"/>
        <v>9</v>
      </c>
      <c r="F111" s="53">
        <f t="shared" si="1"/>
        <v>109</v>
      </c>
      <c r="G111" s="51" t="s">
        <v>451</v>
      </c>
      <c r="H111" s="3" t="s">
        <v>1061</v>
      </c>
      <c r="I111" s="3" t="s">
        <v>136</v>
      </c>
      <c r="J111" s="3" t="s">
        <v>82</v>
      </c>
      <c r="K111" s="3" t="s">
        <v>741</v>
      </c>
      <c r="L111" s="4">
        <v>0.0</v>
      </c>
      <c r="N111" s="4">
        <v>30.0</v>
      </c>
    </row>
    <row r="112">
      <c r="A112" s="59" t="s">
        <v>785</v>
      </c>
      <c r="B112" s="48">
        <v>43909.0</v>
      </c>
      <c r="C112" s="49" t="s">
        <v>747</v>
      </c>
      <c r="D112" s="53">
        <f t="shared" si="2"/>
        <v>11</v>
      </c>
      <c r="E112" s="53">
        <f t="shared" si="3"/>
        <v>10</v>
      </c>
      <c r="F112" s="53">
        <f t="shared" si="1"/>
        <v>110</v>
      </c>
      <c r="G112" s="51" t="s">
        <v>415</v>
      </c>
      <c r="H112" s="3" t="s">
        <v>1311</v>
      </c>
      <c r="I112" s="3" t="s">
        <v>840</v>
      </c>
      <c r="J112" s="3" t="s">
        <v>69</v>
      </c>
      <c r="K112" s="3" t="s">
        <v>738</v>
      </c>
      <c r="L112" s="4">
        <v>1.0</v>
      </c>
      <c r="N112" s="4">
        <v>23.0</v>
      </c>
    </row>
    <row r="113">
      <c r="A113" s="59" t="s">
        <v>785</v>
      </c>
      <c r="B113" s="48">
        <v>43909.0</v>
      </c>
      <c r="C113" s="49" t="s">
        <v>749</v>
      </c>
      <c r="D113" s="53">
        <f t="shared" si="2"/>
        <v>12</v>
      </c>
      <c r="E113" s="53">
        <f t="shared" si="3"/>
        <v>1</v>
      </c>
      <c r="F113" s="53">
        <f t="shared" si="1"/>
        <v>111</v>
      </c>
      <c r="G113" s="51" t="s">
        <v>474</v>
      </c>
      <c r="H113" s="3" t="s">
        <v>1312</v>
      </c>
      <c r="I113" s="3" t="s">
        <v>9</v>
      </c>
      <c r="J113" s="3" t="s">
        <v>27</v>
      </c>
      <c r="K113" s="3" t="s">
        <v>738</v>
      </c>
      <c r="L113" s="4">
        <v>1.0</v>
      </c>
      <c r="N113" s="4">
        <v>25.0</v>
      </c>
    </row>
    <row r="114">
      <c r="A114" s="59" t="s">
        <v>785</v>
      </c>
      <c r="B114" s="48">
        <v>43909.0</v>
      </c>
      <c r="C114" s="49" t="s">
        <v>751</v>
      </c>
      <c r="D114" s="53">
        <f t="shared" si="2"/>
        <v>12</v>
      </c>
      <c r="E114" s="53">
        <f t="shared" si="3"/>
        <v>2</v>
      </c>
      <c r="F114" s="53">
        <f t="shared" si="1"/>
        <v>112</v>
      </c>
      <c r="G114" s="54" t="s">
        <v>436</v>
      </c>
      <c r="H114" s="3" t="s">
        <v>841</v>
      </c>
      <c r="I114" s="3"/>
      <c r="J114" s="3"/>
      <c r="K114" s="3"/>
      <c r="L114" s="4"/>
      <c r="N114" s="9"/>
    </row>
    <row r="115">
      <c r="A115" s="59" t="s">
        <v>785</v>
      </c>
      <c r="B115" s="48">
        <v>43909.0</v>
      </c>
      <c r="C115" s="49" t="s">
        <v>753</v>
      </c>
      <c r="D115" s="53">
        <f t="shared" si="2"/>
        <v>12</v>
      </c>
      <c r="E115" s="53">
        <f t="shared" si="3"/>
        <v>3</v>
      </c>
      <c r="F115" s="53">
        <f t="shared" si="1"/>
        <v>113</v>
      </c>
      <c r="G115" s="51" t="s">
        <v>438</v>
      </c>
      <c r="H115" s="3" t="s">
        <v>1030</v>
      </c>
      <c r="I115" s="3" t="s">
        <v>840</v>
      </c>
      <c r="J115" s="3" t="s">
        <v>114</v>
      </c>
      <c r="K115" s="3" t="s">
        <v>738</v>
      </c>
      <c r="L115" s="4">
        <v>1.0</v>
      </c>
      <c r="N115" s="4">
        <v>30.0</v>
      </c>
    </row>
    <row r="116">
      <c r="A116" s="59" t="s">
        <v>785</v>
      </c>
      <c r="B116" s="48">
        <v>43909.0</v>
      </c>
      <c r="C116" s="49" t="s">
        <v>755</v>
      </c>
      <c r="D116" s="53">
        <f t="shared" si="2"/>
        <v>12</v>
      </c>
      <c r="E116" s="53">
        <f t="shared" si="3"/>
        <v>4</v>
      </c>
      <c r="F116" s="53">
        <f t="shared" si="1"/>
        <v>114</v>
      </c>
      <c r="G116" s="51" t="s">
        <v>413</v>
      </c>
      <c r="H116" s="3" t="s">
        <v>841</v>
      </c>
      <c r="L116" s="9"/>
      <c r="N116" s="9"/>
    </row>
    <row r="117">
      <c r="A117" s="59" t="s">
        <v>785</v>
      </c>
      <c r="B117" s="48">
        <v>43909.0</v>
      </c>
      <c r="C117" s="49" t="s">
        <v>758</v>
      </c>
      <c r="D117" s="53">
        <f t="shared" si="2"/>
        <v>12</v>
      </c>
      <c r="E117" s="53">
        <f t="shared" si="3"/>
        <v>5</v>
      </c>
      <c r="F117" s="53">
        <f t="shared" si="1"/>
        <v>115</v>
      </c>
      <c r="G117" s="51" t="s">
        <v>421</v>
      </c>
      <c r="H117" s="3" t="s">
        <v>985</v>
      </c>
      <c r="I117" s="3" t="s">
        <v>875</v>
      </c>
      <c r="J117" s="3" t="s">
        <v>139</v>
      </c>
      <c r="K117" s="3" t="s">
        <v>738</v>
      </c>
      <c r="L117" s="4">
        <v>1.0</v>
      </c>
      <c r="N117" s="4">
        <v>27.0</v>
      </c>
    </row>
    <row r="118">
      <c r="A118" s="59" t="s">
        <v>785</v>
      </c>
      <c r="B118" s="48">
        <v>43909.0</v>
      </c>
      <c r="C118" s="49" t="s">
        <v>760</v>
      </c>
      <c r="D118" s="53">
        <f t="shared" si="2"/>
        <v>12</v>
      </c>
      <c r="E118" s="53">
        <f t="shared" si="3"/>
        <v>6</v>
      </c>
      <c r="F118" s="53">
        <f t="shared" si="1"/>
        <v>116</v>
      </c>
      <c r="G118" s="51" t="s">
        <v>419</v>
      </c>
      <c r="H118" s="3" t="s">
        <v>841</v>
      </c>
      <c r="L118" s="9"/>
      <c r="N118" s="9"/>
    </row>
    <row r="119">
      <c r="A119" s="59" t="s">
        <v>785</v>
      </c>
      <c r="B119" s="48">
        <v>43909.0</v>
      </c>
      <c r="C119" s="49" t="s">
        <v>762</v>
      </c>
      <c r="D119" s="53">
        <f t="shared" si="2"/>
        <v>12</v>
      </c>
      <c r="E119" s="53">
        <f t="shared" si="3"/>
        <v>7</v>
      </c>
      <c r="F119" s="53">
        <f t="shared" si="1"/>
        <v>117</v>
      </c>
      <c r="G119" s="51" t="s">
        <v>416</v>
      </c>
      <c r="H119" s="3" t="s">
        <v>841</v>
      </c>
      <c r="L119" s="9"/>
      <c r="N119" s="9"/>
    </row>
    <row r="120">
      <c r="A120" s="59" t="s">
        <v>800</v>
      </c>
      <c r="B120" s="48">
        <v>43910.0</v>
      </c>
      <c r="C120" s="49" t="s">
        <v>736</v>
      </c>
      <c r="D120" s="53">
        <f t="shared" si="2"/>
        <v>12</v>
      </c>
      <c r="E120" s="53">
        <f t="shared" si="3"/>
        <v>8</v>
      </c>
      <c r="F120" s="53">
        <f t="shared" si="1"/>
        <v>118</v>
      </c>
      <c r="G120" s="51" t="s">
        <v>426</v>
      </c>
      <c r="H120" s="3" t="s">
        <v>841</v>
      </c>
      <c r="L120" s="9"/>
      <c r="N120" s="9"/>
    </row>
    <row r="121">
      <c r="A121" s="59" t="s">
        <v>800</v>
      </c>
      <c r="B121" s="48">
        <v>43910.0</v>
      </c>
      <c r="C121" s="49" t="s">
        <v>739</v>
      </c>
      <c r="D121" s="53">
        <f t="shared" si="2"/>
        <v>12</v>
      </c>
      <c r="E121" s="53">
        <f t="shared" si="3"/>
        <v>9</v>
      </c>
      <c r="F121" s="53">
        <f t="shared" si="1"/>
        <v>119</v>
      </c>
      <c r="G121" s="51" t="s">
        <v>451</v>
      </c>
      <c r="H121" s="3" t="s">
        <v>1313</v>
      </c>
      <c r="I121" s="3" t="s">
        <v>136</v>
      </c>
      <c r="J121" s="3" t="s">
        <v>594</v>
      </c>
      <c r="K121" s="3" t="s">
        <v>741</v>
      </c>
      <c r="L121" s="4">
        <v>0.0</v>
      </c>
      <c r="M121" s="3" t="s">
        <v>1314</v>
      </c>
      <c r="N121" s="4">
        <v>30.0</v>
      </c>
    </row>
    <row r="122">
      <c r="A122" s="59" t="s">
        <v>800</v>
      </c>
      <c r="B122" s="48">
        <v>43910.0</v>
      </c>
      <c r="C122" s="49" t="s">
        <v>740</v>
      </c>
      <c r="D122" s="53">
        <f t="shared" si="2"/>
        <v>12</v>
      </c>
      <c r="E122" s="53">
        <f t="shared" si="3"/>
        <v>10</v>
      </c>
      <c r="F122" s="53">
        <f t="shared" si="1"/>
        <v>120</v>
      </c>
      <c r="G122" s="51" t="s">
        <v>415</v>
      </c>
      <c r="H122" s="3" t="s">
        <v>1315</v>
      </c>
      <c r="I122" s="3" t="s">
        <v>9</v>
      </c>
      <c r="J122" s="3" t="s">
        <v>61</v>
      </c>
      <c r="K122" s="3" t="s">
        <v>741</v>
      </c>
      <c r="L122" s="4">
        <v>0.0</v>
      </c>
      <c r="M122" s="3" t="s">
        <v>1316</v>
      </c>
      <c r="N122" s="4">
        <v>24.0</v>
      </c>
    </row>
    <row r="123">
      <c r="A123" s="59" t="s">
        <v>800</v>
      </c>
      <c r="B123" s="48">
        <v>43910.0</v>
      </c>
      <c r="C123" s="49" t="s">
        <v>743</v>
      </c>
      <c r="D123" s="53">
        <f t="shared" si="2"/>
        <v>13</v>
      </c>
      <c r="E123" s="53">
        <f t="shared" si="3"/>
        <v>1</v>
      </c>
      <c r="F123" s="53">
        <f t="shared" si="1"/>
        <v>121</v>
      </c>
      <c r="G123" s="51" t="s">
        <v>474</v>
      </c>
      <c r="H123" s="3" t="s">
        <v>1317</v>
      </c>
      <c r="I123" s="3" t="s">
        <v>9</v>
      </c>
      <c r="J123" s="3" t="s">
        <v>111</v>
      </c>
      <c r="K123" s="3" t="s">
        <v>738</v>
      </c>
      <c r="L123" s="4">
        <v>1.0</v>
      </c>
      <c r="N123" s="4">
        <v>26.0</v>
      </c>
    </row>
    <row r="124">
      <c r="A124" s="59" t="s">
        <v>800</v>
      </c>
      <c r="B124" s="48">
        <v>43910.0</v>
      </c>
      <c r="C124" s="49" t="s">
        <v>745</v>
      </c>
      <c r="D124" s="53">
        <f t="shared" si="2"/>
        <v>13</v>
      </c>
      <c r="E124" s="53">
        <f t="shared" si="3"/>
        <v>2</v>
      </c>
      <c r="F124" s="53">
        <f t="shared" si="1"/>
        <v>122</v>
      </c>
      <c r="G124" s="54" t="s">
        <v>436</v>
      </c>
      <c r="H124" s="3" t="s">
        <v>841</v>
      </c>
      <c r="L124" s="4"/>
      <c r="N124" s="9"/>
    </row>
    <row r="125">
      <c r="A125" s="59" t="s">
        <v>800</v>
      </c>
      <c r="B125" s="48">
        <v>43910.0</v>
      </c>
      <c r="C125" s="49" t="s">
        <v>747</v>
      </c>
      <c r="D125" s="53">
        <f t="shared" si="2"/>
        <v>13</v>
      </c>
      <c r="E125" s="53">
        <f t="shared" si="3"/>
        <v>3</v>
      </c>
      <c r="F125" s="53">
        <f t="shared" si="1"/>
        <v>123</v>
      </c>
      <c r="G125" s="51" t="s">
        <v>438</v>
      </c>
      <c r="H125" s="3" t="s">
        <v>1318</v>
      </c>
      <c r="I125" s="3" t="s">
        <v>1319</v>
      </c>
      <c r="J125" s="3" t="s">
        <v>90</v>
      </c>
      <c r="K125" s="3" t="s">
        <v>741</v>
      </c>
      <c r="L125" s="4">
        <v>0.0</v>
      </c>
      <c r="N125" s="4">
        <v>30.0</v>
      </c>
    </row>
    <row r="126">
      <c r="A126" s="59" t="s">
        <v>800</v>
      </c>
      <c r="B126" s="48">
        <v>43910.0</v>
      </c>
      <c r="C126" s="49" t="s">
        <v>749</v>
      </c>
      <c r="D126" s="53">
        <f t="shared" si="2"/>
        <v>13</v>
      </c>
      <c r="E126" s="53">
        <f t="shared" si="3"/>
        <v>4</v>
      </c>
      <c r="F126" s="53">
        <f t="shared" si="1"/>
        <v>124</v>
      </c>
      <c r="G126" s="51" t="s">
        <v>413</v>
      </c>
      <c r="H126" s="3" t="s">
        <v>841</v>
      </c>
      <c r="L126" s="9"/>
      <c r="N126" s="9"/>
    </row>
    <row r="127">
      <c r="A127" s="59" t="s">
        <v>800</v>
      </c>
      <c r="B127" s="48">
        <v>43910.0</v>
      </c>
      <c r="C127" s="49" t="s">
        <v>751</v>
      </c>
      <c r="D127" s="53">
        <f t="shared" si="2"/>
        <v>13</v>
      </c>
      <c r="E127" s="53">
        <f t="shared" si="3"/>
        <v>5</v>
      </c>
      <c r="F127" s="53">
        <f t="shared" si="1"/>
        <v>125</v>
      </c>
      <c r="G127" s="51" t="s">
        <v>421</v>
      </c>
      <c r="H127" s="3" t="s">
        <v>592</v>
      </c>
      <c r="I127" s="3" t="s">
        <v>14</v>
      </c>
      <c r="J127" s="3" t="s">
        <v>90</v>
      </c>
      <c r="K127" s="3" t="s">
        <v>741</v>
      </c>
      <c r="L127" s="4">
        <v>0.0</v>
      </c>
      <c r="N127" s="4">
        <v>27.0</v>
      </c>
    </row>
    <row r="128">
      <c r="A128" s="59" t="s">
        <v>800</v>
      </c>
      <c r="B128" s="48">
        <v>43910.0</v>
      </c>
      <c r="C128" s="49" t="s">
        <v>753</v>
      </c>
      <c r="D128" s="53">
        <f t="shared" si="2"/>
        <v>13</v>
      </c>
      <c r="E128" s="53">
        <f t="shared" si="3"/>
        <v>6</v>
      </c>
      <c r="F128" s="53">
        <f t="shared" si="1"/>
        <v>126</v>
      </c>
      <c r="G128" s="51" t="s">
        <v>419</v>
      </c>
      <c r="H128" s="3" t="s">
        <v>841</v>
      </c>
      <c r="L128" s="9"/>
      <c r="N128" s="9"/>
    </row>
    <row r="129">
      <c r="A129" s="59" t="s">
        <v>800</v>
      </c>
      <c r="B129" s="48">
        <v>43910.0</v>
      </c>
      <c r="C129" s="49" t="s">
        <v>755</v>
      </c>
      <c r="D129" s="53">
        <f t="shared" si="2"/>
        <v>13</v>
      </c>
      <c r="E129" s="53">
        <f t="shared" si="3"/>
        <v>7</v>
      </c>
      <c r="F129" s="53">
        <f t="shared" si="1"/>
        <v>127</v>
      </c>
      <c r="G129" s="51" t="s">
        <v>416</v>
      </c>
      <c r="H129" s="3" t="s">
        <v>841</v>
      </c>
      <c r="L129" s="9"/>
      <c r="N129" s="9"/>
    </row>
    <row r="130">
      <c r="A130" s="59" t="s">
        <v>800</v>
      </c>
      <c r="B130" s="48">
        <v>43910.0</v>
      </c>
      <c r="C130" s="49" t="s">
        <v>758</v>
      </c>
      <c r="D130" s="53">
        <f t="shared" si="2"/>
        <v>13</v>
      </c>
      <c r="E130" s="53">
        <f t="shared" si="3"/>
        <v>8</v>
      </c>
      <c r="F130" s="53">
        <f t="shared" si="1"/>
        <v>128</v>
      </c>
      <c r="G130" s="51" t="s">
        <v>426</v>
      </c>
      <c r="H130" s="3" t="s">
        <v>841</v>
      </c>
      <c r="L130" s="9"/>
      <c r="N130" s="9"/>
    </row>
    <row r="131">
      <c r="A131" s="59" t="s">
        <v>800</v>
      </c>
      <c r="B131" s="48">
        <v>43910.0</v>
      </c>
      <c r="C131" s="49" t="s">
        <v>760</v>
      </c>
      <c r="D131" s="53">
        <f t="shared" si="2"/>
        <v>13</v>
      </c>
      <c r="E131" s="53">
        <f t="shared" si="3"/>
        <v>9</v>
      </c>
      <c r="F131" s="53">
        <f t="shared" si="1"/>
        <v>129</v>
      </c>
      <c r="G131" s="51" t="s">
        <v>451</v>
      </c>
      <c r="H131" s="3" t="s">
        <v>1320</v>
      </c>
      <c r="I131" s="3" t="s">
        <v>9</v>
      </c>
      <c r="J131" s="3" t="s">
        <v>20</v>
      </c>
      <c r="K131" s="3" t="s">
        <v>741</v>
      </c>
      <c r="L131" s="4">
        <v>0.0</v>
      </c>
      <c r="M131" s="3" t="s">
        <v>1321</v>
      </c>
      <c r="N131" s="4">
        <v>30.0</v>
      </c>
    </row>
    <row r="132">
      <c r="A132" s="59" t="s">
        <v>800</v>
      </c>
      <c r="B132" s="48">
        <v>43910.0</v>
      </c>
      <c r="C132" s="49" t="s">
        <v>762</v>
      </c>
      <c r="D132" s="53">
        <f t="shared" si="2"/>
        <v>13</v>
      </c>
      <c r="E132" s="53">
        <f t="shared" si="3"/>
        <v>10</v>
      </c>
      <c r="F132" s="53">
        <f t="shared" si="1"/>
        <v>130</v>
      </c>
      <c r="G132" s="51" t="s">
        <v>415</v>
      </c>
      <c r="H132" s="3" t="s">
        <v>850</v>
      </c>
      <c r="I132" s="3" t="s">
        <v>9</v>
      </c>
      <c r="J132" s="3" t="s">
        <v>120</v>
      </c>
      <c r="K132" s="3" t="s">
        <v>741</v>
      </c>
      <c r="L132" s="4">
        <v>0.0</v>
      </c>
      <c r="M132" s="3" t="s">
        <v>1322</v>
      </c>
      <c r="N132" s="4">
        <v>25.0</v>
      </c>
    </row>
    <row r="133">
      <c r="A133" s="4" t="s">
        <v>735</v>
      </c>
      <c r="B133" s="71">
        <v>43913.0</v>
      </c>
      <c r="C133" s="49" t="s">
        <v>736</v>
      </c>
      <c r="D133" s="53">
        <f t="shared" si="2"/>
        <v>14</v>
      </c>
      <c r="E133" s="53">
        <f t="shared" si="3"/>
        <v>1</v>
      </c>
      <c r="F133" s="53">
        <f t="shared" si="1"/>
        <v>131</v>
      </c>
      <c r="G133" s="3" t="s">
        <v>474</v>
      </c>
      <c r="H133" s="3" t="s">
        <v>1323</v>
      </c>
      <c r="I133" s="3" t="s">
        <v>19</v>
      </c>
      <c r="J133" s="3" t="s">
        <v>948</v>
      </c>
      <c r="K133" s="3" t="s">
        <v>738</v>
      </c>
      <c r="L133" s="4">
        <v>1.0</v>
      </c>
      <c r="N133" s="4">
        <v>27.0</v>
      </c>
    </row>
    <row r="134">
      <c r="A134" s="4" t="s">
        <v>735</v>
      </c>
      <c r="B134" s="71">
        <v>43913.0</v>
      </c>
      <c r="C134" s="49" t="s">
        <v>739</v>
      </c>
      <c r="D134" s="53">
        <f t="shared" si="2"/>
        <v>14</v>
      </c>
      <c r="E134" s="53">
        <f t="shared" si="3"/>
        <v>2</v>
      </c>
      <c r="F134" s="53">
        <f t="shared" si="1"/>
        <v>132</v>
      </c>
      <c r="G134" s="3" t="s">
        <v>438</v>
      </c>
      <c r="H134" s="3" t="s">
        <v>1324</v>
      </c>
      <c r="I134" s="3" t="s">
        <v>19</v>
      </c>
      <c r="J134" s="3" t="s">
        <v>102</v>
      </c>
      <c r="K134" s="3" t="s">
        <v>741</v>
      </c>
      <c r="L134" s="4">
        <v>0.0</v>
      </c>
      <c r="N134" s="4">
        <v>30.0</v>
      </c>
    </row>
    <row r="135">
      <c r="A135" s="4" t="s">
        <v>735</v>
      </c>
      <c r="B135" s="71">
        <v>43913.0</v>
      </c>
      <c r="C135" s="49" t="s">
        <v>740</v>
      </c>
      <c r="D135" s="53">
        <f t="shared" si="2"/>
        <v>14</v>
      </c>
      <c r="E135" s="53">
        <f t="shared" si="3"/>
        <v>3</v>
      </c>
      <c r="F135" s="53">
        <f t="shared" si="1"/>
        <v>133</v>
      </c>
      <c r="G135" s="3" t="s">
        <v>421</v>
      </c>
      <c r="H135" s="3" t="s">
        <v>1325</v>
      </c>
      <c r="I135" s="3" t="s">
        <v>14</v>
      </c>
      <c r="J135" s="3" t="s">
        <v>163</v>
      </c>
      <c r="K135" s="3" t="s">
        <v>741</v>
      </c>
      <c r="L135" s="4">
        <v>0.0</v>
      </c>
      <c r="M135" s="3" t="s">
        <v>1326</v>
      </c>
      <c r="N135" s="4">
        <v>28.0</v>
      </c>
    </row>
    <row r="136">
      <c r="A136" s="4" t="s">
        <v>735</v>
      </c>
      <c r="B136" s="71">
        <v>43913.0</v>
      </c>
      <c r="C136" s="49" t="s">
        <v>743</v>
      </c>
      <c r="D136" s="53">
        <f>D127+1</f>
        <v>14</v>
      </c>
      <c r="E136" s="50">
        <v>4.0</v>
      </c>
      <c r="F136" s="53">
        <f t="shared" si="1"/>
        <v>134</v>
      </c>
      <c r="G136" s="3" t="s">
        <v>415</v>
      </c>
      <c r="H136" s="3" t="s">
        <v>1327</v>
      </c>
      <c r="I136" s="3" t="s">
        <v>1281</v>
      </c>
      <c r="J136" s="3" t="s">
        <v>30</v>
      </c>
      <c r="K136" s="3" t="s">
        <v>738</v>
      </c>
      <c r="L136" s="4">
        <v>1.0</v>
      </c>
      <c r="N136" s="4">
        <v>26.0</v>
      </c>
    </row>
    <row r="137">
      <c r="A137" s="4" t="s">
        <v>735</v>
      </c>
      <c r="B137" s="71">
        <v>43913.0</v>
      </c>
      <c r="C137" s="49" t="s">
        <v>745</v>
      </c>
      <c r="D137" s="50">
        <v>15.0</v>
      </c>
      <c r="E137" s="50">
        <v>1.0</v>
      </c>
      <c r="F137" s="53">
        <f t="shared" si="1"/>
        <v>135</v>
      </c>
      <c r="G137" s="3" t="s">
        <v>474</v>
      </c>
      <c r="H137" s="3" t="s">
        <v>1328</v>
      </c>
      <c r="I137" s="3" t="s">
        <v>41</v>
      </c>
      <c r="J137" s="3" t="s">
        <v>79</v>
      </c>
      <c r="K137" s="3" t="s">
        <v>738</v>
      </c>
      <c r="L137" s="4">
        <v>1.0</v>
      </c>
      <c r="N137" s="4">
        <v>28.0</v>
      </c>
    </row>
    <row r="138">
      <c r="A138" s="4" t="s">
        <v>735</v>
      </c>
      <c r="B138" s="71">
        <v>43913.0</v>
      </c>
      <c r="C138" s="49" t="s">
        <v>747</v>
      </c>
      <c r="D138" s="50">
        <v>15.0</v>
      </c>
      <c r="E138" s="50">
        <v>2.0</v>
      </c>
      <c r="F138" s="53">
        <f t="shared" si="1"/>
        <v>136</v>
      </c>
      <c r="G138" s="3" t="s">
        <v>438</v>
      </c>
      <c r="H138" s="3" t="s">
        <v>841</v>
      </c>
      <c r="L138" s="9"/>
      <c r="N138" s="9"/>
    </row>
    <row r="139">
      <c r="A139" s="4" t="s">
        <v>735</v>
      </c>
      <c r="B139" s="71">
        <v>43913.0</v>
      </c>
      <c r="C139" s="49" t="s">
        <v>749</v>
      </c>
      <c r="D139" s="50">
        <v>15.0</v>
      </c>
      <c r="E139" s="50">
        <v>3.0</v>
      </c>
      <c r="F139" s="53">
        <f t="shared" si="1"/>
        <v>137</v>
      </c>
      <c r="G139" s="3" t="s">
        <v>421</v>
      </c>
      <c r="H139" s="3" t="s">
        <v>1096</v>
      </c>
      <c r="I139" s="3" t="s">
        <v>9</v>
      </c>
      <c r="J139" s="3" t="s">
        <v>111</v>
      </c>
      <c r="K139" s="3" t="s">
        <v>738</v>
      </c>
      <c r="L139" s="4">
        <v>1.0</v>
      </c>
      <c r="N139" s="4">
        <v>29.0</v>
      </c>
    </row>
    <row r="140">
      <c r="A140" s="4" t="s">
        <v>735</v>
      </c>
      <c r="B140" s="71">
        <v>43913.0</v>
      </c>
      <c r="C140" s="49" t="s">
        <v>751</v>
      </c>
      <c r="D140" s="50">
        <v>15.0</v>
      </c>
      <c r="E140" s="50">
        <v>4.0</v>
      </c>
      <c r="F140" s="53">
        <f t="shared" si="1"/>
        <v>138</v>
      </c>
      <c r="G140" s="3" t="s">
        <v>415</v>
      </c>
      <c r="H140" s="3" t="s">
        <v>1329</v>
      </c>
      <c r="I140" s="3" t="s">
        <v>9</v>
      </c>
      <c r="J140" s="3" t="s">
        <v>27</v>
      </c>
      <c r="K140" s="3" t="s">
        <v>738</v>
      </c>
      <c r="L140" s="4">
        <v>1.0</v>
      </c>
      <c r="N140" s="4">
        <v>27.0</v>
      </c>
    </row>
    <row r="141">
      <c r="A141" s="4" t="s">
        <v>735</v>
      </c>
      <c r="B141" s="71">
        <v>43913.0</v>
      </c>
      <c r="C141" s="49" t="s">
        <v>753</v>
      </c>
      <c r="D141" s="72">
        <v>16.0</v>
      </c>
      <c r="E141" s="73">
        <f t="shared" ref="E141:E148" si="4">E133</f>
        <v>1</v>
      </c>
      <c r="F141" s="53">
        <f t="shared" si="1"/>
        <v>139</v>
      </c>
      <c r="G141" s="3" t="s">
        <v>474</v>
      </c>
      <c r="H141" s="3" t="s">
        <v>1330</v>
      </c>
      <c r="I141" s="3" t="s">
        <v>9</v>
      </c>
      <c r="J141" s="3" t="s">
        <v>776</v>
      </c>
      <c r="K141" s="3" t="s">
        <v>738</v>
      </c>
      <c r="L141" s="4">
        <v>1.0</v>
      </c>
      <c r="N141" s="4">
        <v>29.0</v>
      </c>
    </row>
    <row r="142">
      <c r="A142" s="4" t="s">
        <v>735</v>
      </c>
      <c r="B142" s="71">
        <v>43913.0</v>
      </c>
      <c r="C142" s="49" t="s">
        <v>755</v>
      </c>
      <c r="D142" s="72">
        <v>16.0</v>
      </c>
      <c r="E142" s="73">
        <f t="shared" si="4"/>
        <v>2</v>
      </c>
      <c r="F142" s="53">
        <f t="shared" si="1"/>
        <v>140</v>
      </c>
      <c r="G142" s="3" t="s">
        <v>438</v>
      </c>
      <c r="H142" s="3" t="s">
        <v>841</v>
      </c>
      <c r="L142" s="9"/>
      <c r="N142" s="9"/>
    </row>
    <row r="143">
      <c r="A143" s="4" t="s">
        <v>735</v>
      </c>
      <c r="B143" s="71">
        <v>43913.0</v>
      </c>
      <c r="C143" s="49" t="s">
        <v>758</v>
      </c>
      <c r="D143" s="72">
        <v>16.0</v>
      </c>
      <c r="E143" s="73">
        <f t="shared" si="4"/>
        <v>3</v>
      </c>
      <c r="F143" s="53">
        <f t="shared" si="1"/>
        <v>141</v>
      </c>
      <c r="G143" s="3" t="s">
        <v>421</v>
      </c>
      <c r="H143" s="3" t="s">
        <v>1331</v>
      </c>
      <c r="I143" s="3" t="s">
        <v>34</v>
      </c>
      <c r="J143" s="3" t="s">
        <v>120</v>
      </c>
      <c r="K143" s="3" t="s">
        <v>741</v>
      </c>
      <c r="L143" s="4">
        <v>0.0</v>
      </c>
      <c r="M143" s="3" t="s">
        <v>1332</v>
      </c>
      <c r="N143" s="4">
        <v>30.0</v>
      </c>
    </row>
    <row r="144">
      <c r="A144" s="4" t="s">
        <v>735</v>
      </c>
      <c r="B144" s="71">
        <v>43913.0</v>
      </c>
      <c r="C144" s="49" t="s">
        <v>760</v>
      </c>
      <c r="D144" s="72">
        <v>16.0</v>
      </c>
      <c r="E144" s="73">
        <f t="shared" si="4"/>
        <v>4</v>
      </c>
      <c r="F144" s="53">
        <f t="shared" si="1"/>
        <v>142</v>
      </c>
      <c r="G144" s="3" t="s">
        <v>415</v>
      </c>
      <c r="H144" s="3" t="s">
        <v>843</v>
      </c>
      <c r="I144" s="3" t="s">
        <v>9</v>
      </c>
      <c r="J144" s="3" t="s">
        <v>163</v>
      </c>
      <c r="K144" s="3" t="s">
        <v>738</v>
      </c>
      <c r="L144" s="4">
        <v>1.0</v>
      </c>
      <c r="N144" s="4">
        <v>28.0</v>
      </c>
    </row>
    <row r="145">
      <c r="A145" s="4" t="s">
        <v>735</v>
      </c>
      <c r="B145" s="71">
        <v>43913.0</v>
      </c>
      <c r="C145" s="49" t="s">
        <v>762</v>
      </c>
      <c r="D145" s="72">
        <v>17.0</v>
      </c>
      <c r="E145" s="73">
        <f t="shared" si="4"/>
        <v>1</v>
      </c>
      <c r="F145" s="53">
        <f t="shared" si="1"/>
        <v>143</v>
      </c>
      <c r="G145" s="3" t="s">
        <v>474</v>
      </c>
      <c r="H145" s="3" t="s">
        <v>1333</v>
      </c>
      <c r="I145" s="3" t="s">
        <v>9</v>
      </c>
      <c r="J145" s="3" t="s">
        <v>776</v>
      </c>
      <c r="K145" s="3" t="s">
        <v>738</v>
      </c>
      <c r="L145" s="4">
        <v>1.0</v>
      </c>
      <c r="N145" s="4">
        <v>30.0</v>
      </c>
    </row>
    <row r="146">
      <c r="A146" s="4" t="s">
        <v>735</v>
      </c>
      <c r="B146" s="71">
        <v>43913.0</v>
      </c>
      <c r="C146" s="49" t="s">
        <v>1334</v>
      </c>
      <c r="D146" s="72">
        <v>17.0</v>
      </c>
      <c r="E146" s="73">
        <f t="shared" si="4"/>
        <v>2</v>
      </c>
      <c r="F146" s="53">
        <f t="shared" si="1"/>
        <v>144</v>
      </c>
      <c r="G146" s="3" t="s">
        <v>438</v>
      </c>
      <c r="H146" s="3" t="s">
        <v>841</v>
      </c>
      <c r="L146" s="9"/>
      <c r="N146" s="9"/>
    </row>
    <row r="147">
      <c r="A147" s="4" t="s">
        <v>735</v>
      </c>
      <c r="B147" s="71">
        <v>43913.0</v>
      </c>
      <c r="C147" s="49" t="s">
        <v>1335</v>
      </c>
      <c r="D147" s="72">
        <v>17.0</v>
      </c>
      <c r="E147" s="73">
        <f t="shared" si="4"/>
        <v>3</v>
      </c>
      <c r="F147" s="53">
        <f t="shared" si="1"/>
        <v>145</v>
      </c>
      <c r="G147" s="3" t="s">
        <v>421</v>
      </c>
      <c r="H147" s="3" t="s">
        <v>841</v>
      </c>
      <c r="L147" s="9"/>
      <c r="N147" s="9"/>
    </row>
    <row r="148">
      <c r="A148" s="4" t="s">
        <v>735</v>
      </c>
      <c r="B148" s="71">
        <v>43913.0</v>
      </c>
      <c r="C148" s="49" t="s">
        <v>1336</v>
      </c>
      <c r="D148" s="72">
        <v>17.0</v>
      </c>
      <c r="E148" s="73">
        <f t="shared" si="4"/>
        <v>4</v>
      </c>
      <c r="F148" s="53">
        <f t="shared" si="1"/>
        <v>146</v>
      </c>
      <c r="G148" s="3" t="s">
        <v>415</v>
      </c>
      <c r="H148" s="3" t="s">
        <v>1337</v>
      </c>
      <c r="I148" s="3" t="s">
        <v>1254</v>
      </c>
      <c r="J148" s="3" t="s">
        <v>948</v>
      </c>
      <c r="K148" s="3" t="s">
        <v>738</v>
      </c>
      <c r="L148" s="4">
        <v>1.0</v>
      </c>
      <c r="N148" s="4">
        <v>29.0</v>
      </c>
    </row>
    <row r="149">
      <c r="D149" s="3">
        <v>18.0</v>
      </c>
      <c r="E149" s="3">
        <v>2.0</v>
      </c>
      <c r="F149" s="53">
        <f t="shared" si="1"/>
        <v>147</v>
      </c>
      <c r="G149" s="3" t="s">
        <v>415</v>
      </c>
      <c r="H149" s="3" t="s">
        <v>1338</v>
      </c>
      <c r="L149" s="9"/>
      <c r="N149" s="9"/>
    </row>
    <row r="150">
      <c r="H150" s="3" t="s">
        <v>1339</v>
      </c>
      <c r="L150" s="9"/>
      <c r="N150" s="9"/>
    </row>
    <row r="151">
      <c r="F151" s="53"/>
      <c r="L151" s="9"/>
      <c r="N151" s="9"/>
    </row>
    <row r="152">
      <c r="F152" s="53"/>
      <c r="L152" s="9"/>
      <c r="N152" s="9"/>
    </row>
    <row r="153">
      <c r="L153" s="9"/>
      <c r="N153" s="9"/>
    </row>
    <row r="154">
      <c r="L154" s="9"/>
      <c r="N154" s="9"/>
    </row>
    <row r="155">
      <c r="L155" s="9"/>
      <c r="N155" s="9"/>
    </row>
    <row r="156">
      <c r="L156" s="9"/>
      <c r="N156" s="9"/>
    </row>
    <row r="157">
      <c r="L157" s="9"/>
      <c r="N157" s="9"/>
    </row>
    <row r="158">
      <c r="L158" s="9"/>
      <c r="N158" s="9"/>
    </row>
    <row r="159">
      <c r="L159" s="9"/>
      <c r="N159" s="9"/>
    </row>
    <row r="160">
      <c r="L160" s="9"/>
      <c r="N160" s="9"/>
    </row>
    <row r="161">
      <c r="L161" s="9"/>
      <c r="N161" s="9"/>
    </row>
    <row r="162">
      <c r="L162" s="9"/>
      <c r="N162" s="9"/>
    </row>
    <row r="163">
      <c r="L163" s="9"/>
      <c r="N163" s="9"/>
    </row>
    <row r="164">
      <c r="L164" s="9"/>
      <c r="N164" s="9"/>
    </row>
    <row r="165">
      <c r="L165" s="9"/>
      <c r="N165" s="9"/>
    </row>
    <row r="166">
      <c r="L166" s="9"/>
      <c r="N166" s="9"/>
    </row>
    <row r="167">
      <c r="L167" s="9"/>
      <c r="N167" s="9"/>
    </row>
    <row r="168">
      <c r="L168" s="9"/>
      <c r="N168" s="9"/>
    </row>
    <row r="169">
      <c r="L169" s="9"/>
      <c r="N169" s="9"/>
    </row>
    <row r="170">
      <c r="L170" s="9"/>
      <c r="N170" s="9"/>
    </row>
    <row r="171">
      <c r="L171" s="9"/>
      <c r="N171" s="9"/>
    </row>
    <row r="172">
      <c r="L172" s="9"/>
      <c r="N172" s="9"/>
    </row>
    <row r="173">
      <c r="L173" s="9"/>
      <c r="N173" s="9"/>
    </row>
    <row r="174">
      <c r="L174" s="9"/>
      <c r="N174" s="9"/>
    </row>
    <row r="175">
      <c r="L175" s="9"/>
      <c r="N175" s="9"/>
    </row>
    <row r="176">
      <c r="L176" s="9"/>
      <c r="N176" s="9"/>
    </row>
    <row r="177">
      <c r="L177" s="9"/>
      <c r="N177" s="9"/>
    </row>
    <row r="178">
      <c r="L178" s="9"/>
      <c r="N178" s="9"/>
    </row>
    <row r="179">
      <c r="L179" s="9"/>
      <c r="N179" s="9"/>
    </row>
    <row r="180">
      <c r="L180" s="9"/>
      <c r="N180" s="9"/>
    </row>
    <row r="181">
      <c r="L181" s="9"/>
      <c r="N181" s="9"/>
    </row>
    <row r="182">
      <c r="L182" s="9"/>
      <c r="N182" s="9"/>
    </row>
    <row r="183">
      <c r="L183" s="9"/>
      <c r="N183" s="9"/>
    </row>
    <row r="184">
      <c r="L184" s="9"/>
      <c r="N184" s="9"/>
    </row>
    <row r="185">
      <c r="L185" s="9"/>
      <c r="N185" s="9"/>
    </row>
    <row r="186">
      <c r="L186" s="9"/>
      <c r="N186" s="9"/>
    </row>
    <row r="187">
      <c r="L187" s="9"/>
      <c r="N187" s="9"/>
    </row>
    <row r="188">
      <c r="L188" s="9"/>
      <c r="N188" s="9"/>
    </row>
    <row r="189">
      <c r="L189" s="9"/>
      <c r="N189" s="9"/>
    </row>
    <row r="190">
      <c r="L190" s="9"/>
      <c r="N190" s="9"/>
    </row>
    <row r="191">
      <c r="L191" s="9"/>
      <c r="N191" s="9"/>
    </row>
    <row r="192">
      <c r="L192" s="9"/>
      <c r="N192" s="9"/>
    </row>
    <row r="193">
      <c r="L193" s="9"/>
      <c r="N193" s="9"/>
    </row>
    <row r="194">
      <c r="L194" s="9"/>
      <c r="N194" s="9"/>
    </row>
    <row r="195">
      <c r="L195" s="9"/>
      <c r="N195" s="9"/>
    </row>
    <row r="196">
      <c r="L196" s="9"/>
      <c r="N196" s="9"/>
    </row>
    <row r="197">
      <c r="L197" s="9"/>
      <c r="N197" s="9"/>
    </row>
    <row r="198">
      <c r="L198" s="9"/>
      <c r="N198" s="9"/>
    </row>
    <row r="199">
      <c r="L199" s="9"/>
      <c r="N199" s="9"/>
    </row>
    <row r="200">
      <c r="L200" s="9"/>
      <c r="N200" s="9"/>
    </row>
    <row r="201">
      <c r="L201" s="9"/>
      <c r="N201" s="9"/>
    </row>
    <row r="202">
      <c r="L202" s="9"/>
      <c r="N202" s="9"/>
    </row>
    <row r="203">
      <c r="L203" s="9"/>
      <c r="N203" s="9"/>
    </row>
    <row r="204">
      <c r="L204" s="9"/>
      <c r="N204" s="9"/>
    </row>
    <row r="205">
      <c r="L205" s="9"/>
      <c r="N205" s="9"/>
    </row>
    <row r="206">
      <c r="L206" s="9"/>
      <c r="N206" s="9"/>
    </row>
    <row r="207">
      <c r="L207" s="9"/>
      <c r="N207" s="9"/>
    </row>
    <row r="208">
      <c r="L208" s="9"/>
      <c r="N208" s="9"/>
    </row>
    <row r="209">
      <c r="L209" s="9"/>
      <c r="N209" s="9"/>
    </row>
    <row r="210">
      <c r="L210" s="9"/>
      <c r="N210" s="9"/>
    </row>
    <row r="211">
      <c r="L211" s="9"/>
      <c r="N211" s="9"/>
    </row>
    <row r="212">
      <c r="L212" s="9"/>
      <c r="N212" s="9"/>
    </row>
    <row r="213">
      <c r="L213" s="9"/>
      <c r="N213" s="9"/>
    </row>
    <row r="214">
      <c r="L214" s="9"/>
      <c r="N214" s="9"/>
    </row>
    <row r="215">
      <c r="L215" s="9"/>
      <c r="N215" s="9"/>
    </row>
    <row r="216">
      <c r="L216" s="9"/>
      <c r="N216" s="9"/>
    </row>
    <row r="217">
      <c r="L217" s="9"/>
      <c r="N217" s="9"/>
    </row>
    <row r="218">
      <c r="L218" s="9"/>
      <c r="N218" s="9"/>
    </row>
    <row r="219">
      <c r="L219" s="9"/>
      <c r="N219" s="9"/>
    </row>
    <row r="220">
      <c r="L220" s="9"/>
      <c r="N220" s="9"/>
    </row>
    <row r="221">
      <c r="L221" s="9"/>
      <c r="N221" s="9"/>
    </row>
    <row r="222">
      <c r="L222" s="9"/>
      <c r="N222" s="9"/>
    </row>
    <row r="223">
      <c r="L223" s="9"/>
      <c r="N223" s="9"/>
    </row>
    <row r="224">
      <c r="L224" s="9"/>
      <c r="N224" s="9"/>
    </row>
    <row r="225">
      <c r="L225" s="9"/>
      <c r="N225" s="9"/>
    </row>
    <row r="226">
      <c r="L226" s="9"/>
      <c r="N226" s="9"/>
    </row>
    <row r="227">
      <c r="L227" s="9"/>
      <c r="N227" s="9"/>
    </row>
    <row r="228">
      <c r="L228" s="9"/>
      <c r="N228" s="9"/>
    </row>
    <row r="229">
      <c r="L229" s="9"/>
      <c r="N229" s="9"/>
    </row>
    <row r="230">
      <c r="L230" s="9"/>
      <c r="N230" s="9"/>
    </row>
    <row r="231">
      <c r="L231" s="9"/>
      <c r="N231" s="9"/>
    </row>
    <row r="232">
      <c r="L232" s="9"/>
      <c r="N232" s="9"/>
    </row>
    <row r="233">
      <c r="L233" s="9"/>
      <c r="N233" s="9"/>
    </row>
    <row r="234">
      <c r="L234" s="9"/>
      <c r="N234" s="9"/>
    </row>
    <row r="235">
      <c r="L235" s="9"/>
      <c r="N235" s="9"/>
    </row>
    <row r="236">
      <c r="L236" s="9"/>
      <c r="N236" s="9"/>
    </row>
    <row r="237">
      <c r="L237" s="9"/>
      <c r="N237" s="9"/>
    </row>
    <row r="238">
      <c r="L238" s="9"/>
      <c r="N238" s="9"/>
    </row>
    <row r="239">
      <c r="L239" s="9"/>
      <c r="N239" s="9"/>
    </row>
    <row r="240">
      <c r="L240" s="9"/>
      <c r="N240" s="9"/>
    </row>
    <row r="241">
      <c r="L241" s="9"/>
      <c r="N241" s="9"/>
    </row>
    <row r="242">
      <c r="L242" s="9"/>
      <c r="N242" s="9"/>
    </row>
    <row r="243">
      <c r="L243" s="9"/>
      <c r="N243" s="9"/>
    </row>
    <row r="244">
      <c r="L244" s="9"/>
      <c r="N244" s="9"/>
    </row>
    <row r="245">
      <c r="L245" s="9"/>
      <c r="N245" s="9"/>
    </row>
    <row r="246">
      <c r="L246" s="9"/>
      <c r="N246" s="9"/>
    </row>
    <row r="247">
      <c r="L247" s="9"/>
      <c r="N247" s="9"/>
    </row>
    <row r="248">
      <c r="L248" s="9"/>
      <c r="N248" s="9"/>
    </row>
    <row r="249">
      <c r="L249" s="9"/>
      <c r="N249" s="9"/>
    </row>
    <row r="250">
      <c r="L250" s="9"/>
      <c r="N250" s="9"/>
    </row>
    <row r="251">
      <c r="L251" s="9"/>
      <c r="N251" s="9"/>
    </row>
    <row r="252">
      <c r="L252" s="9"/>
      <c r="N252" s="9"/>
    </row>
    <row r="253">
      <c r="L253" s="9"/>
      <c r="N253" s="9"/>
    </row>
    <row r="254">
      <c r="L254" s="9"/>
      <c r="N254" s="9"/>
    </row>
    <row r="255">
      <c r="L255" s="9"/>
      <c r="N255" s="9"/>
    </row>
    <row r="256">
      <c r="L256" s="9"/>
      <c r="N256" s="9"/>
    </row>
    <row r="257">
      <c r="L257" s="9"/>
      <c r="N257" s="9"/>
    </row>
    <row r="258">
      <c r="L258" s="9"/>
      <c r="N258" s="9"/>
    </row>
    <row r="259">
      <c r="L259" s="9"/>
      <c r="N259" s="9"/>
    </row>
    <row r="260">
      <c r="L260" s="9"/>
      <c r="N260" s="9"/>
    </row>
    <row r="261">
      <c r="L261" s="9"/>
      <c r="N261" s="9"/>
    </row>
    <row r="262">
      <c r="L262" s="9"/>
      <c r="N262" s="9"/>
    </row>
    <row r="263">
      <c r="L263" s="9"/>
      <c r="N263" s="9"/>
    </row>
    <row r="264">
      <c r="L264" s="9"/>
      <c r="N264" s="9"/>
    </row>
    <row r="265">
      <c r="L265" s="9"/>
      <c r="N265" s="9"/>
    </row>
    <row r="266">
      <c r="L266" s="9"/>
      <c r="N266" s="9"/>
    </row>
    <row r="267">
      <c r="L267" s="9"/>
      <c r="N267" s="9"/>
    </row>
    <row r="268">
      <c r="L268" s="9"/>
      <c r="N268" s="9"/>
    </row>
    <row r="269">
      <c r="L269" s="9"/>
      <c r="N269" s="9"/>
    </row>
    <row r="270">
      <c r="L270" s="9"/>
      <c r="N270" s="9"/>
    </row>
    <row r="271">
      <c r="L271" s="9"/>
      <c r="N271" s="9"/>
    </row>
    <row r="272">
      <c r="L272" s="9"/>
      <c r="N272" s="9"/>
    </row>
    <row r="273">
      <c r="L273" s="9"/>
      <c r="N273" s="9"/>
    </row>
    <row r="274">
      <c r="L274" s="9"/>
      <c r="N274" s="9"/>
    </row>
    <row r="275">
      <c r="L275" s="9"/>
      <c r="N275" s="9"/>
    </row>
    <row r="276">
      <c r="L276" s="9"/>
      <c r="N276" s="9"/>
    </row>
    <row r="277">
      <c r="L277" s="9"/>
      <c r="N277" s="9"/>
    </row>
    <row r="278">
      <c r="L278" s="9"/>
      <c r="N278" s="9"/>
    </row>
    <row r="279">
      <c r="L279" s="9"/>
      <c r="N279" s="9"/>
    </row>
    <row r="280">
      <c r="L280" s="9"/>
      <c r="N280" s="9"/>
    </row>
    <row r="281">
      <c r="L281" s="9"/>
      <c r="N281" s="9"/>
    </row>
    <row r="282">
      <c r="L282" s="9"/>
      <c r="N282" s="9"/>
    </row>
    <row r="283">
      <c r="L283" s="9"/>
      <c r="N283" s="9"/>
    </row>
    <row r="284">
      <c r="L284" s="9"/>
      <c r="N284" s="9"/>
    </row>
    <row r="285">
      <c r="L285" s="9"/>
      <c r="N285" s="9"/>
    </row>
    <row r="286">
      <c r="L286" s="9"/>
      <c r="N286" s="9"/>
    </row>
    <row r="287">
      <c r="L287" s="9"/>
      <c r="N287" s="9"/>
    </row>
    <row r="288">
      <c r="L288" s="9"/>
      <c r="N288" s="9"/>
    </row>
    <row r="289">
      <c r="L289" s="9"/>
      <c r="N289" s="9"/>
    </row>
    <row r="290">
      <c r="L290" s="9"/>
      <c r="N290" s="9"/>
    </row>
    <row r="291">
      <c r="L291" s="9"/>
      <c r="N291" s="9"/>
    </row>
    <row r="292">
      <c r="L292" s="9"/>
      <c r="N292" s="9"/>
    </row>
    <row r="293">
      <c r="L293" s="9"/>
      <c r="N293" s="9"/>
    </row>
    <row r="294">
      <c r="L294" s="9"/>
      <c r="N294" s="9"/>
    </row>
    <row r="295">
      <c r="L295" s="9"/>
      <c r="N295" s="9"/>
    </row>
    <row r="296">
      <c r="L296" s="9"/>
      <c r="N296" s="9"/>
    </row>
    <row r="297">
      <c r="L297" s="9"/>
      <c r="N297" s="9"/>
    </row>
    <row r="298">
      <c r="L298" s="9"/>
      <c r="N298" s="9"/>
    </row>
    <row r="299">
      <c r="L299" s="9"/>
      <c r="N299" s="9"/>
    </row>
    <row r="300">
      <c r="L300" s="9"/>
      <c r="N300" s="9"/>
    </row>
    <row r="301">
      <c r="L301" s="9"/>
      <c r="N301" s="9"/>
    </row>
    <row r="302">
      <c r="L302" s="9"/>
      <c r="N302" s="9"/>
    </row>
    <row r="303">
      <c r="L303" s="9"/>
      <c r="N303" s="9"/>
    </row>
    <row r="304">
      <c r="L304" s="9"/>
      <c r="N304" s="9"/>
    </row>
    <row r="305">
      <c r="L305" s="9"/>
      <c r="N305" s="9"/>
    </row>
    <row r="306">
      <c r="L306" s="9"/>
      <c r="N306" s="9"/>
    </row>
    <row r="307">
      <c r="L307" s="9"/>
      <c r="N307" s="9"/>
    </row>
    <row r="308">
      <c r="L308" s="9"/>
      <c r="N308" s="9"/>
    </row>
    <row r="309">
      <c r="L309" s="9"/>
      <c r="N309" s="9"/>
    </row>
    <row r="310">
      <c r="L310" s="9"/>
      <c r="N310" s="9"/>
    </row>
    <row r="311">
      <c r="L311" s="9"/>
      <c r="N311" s="9"/>
    </row>
    <row r="312">
      <c r="L312" s="9"/>
      <c r="N312" s="9"/>
    </row>
    <row r="313">
      <c r="L313" s="9"/>
      <c r="N313" s="9"/>
    </row>
    <row r="314">
      <c r="L314" s="9"/>
      <c r="N314" s="9"/>
    </row>
    <row r="315">
      <c r="L315" s="9"/>
      <c r="N315" s="9"/>
    </row>
    <row r="316">
      <c r="L316" s="9"/>
      <c r="N316" s="9"/>
    </row>
    <row r="317">
      <c r="L317" s="9"/>
      <c r="N317" s="9"/>
    </row>
    <row r="318">
      <c r="L318" s="9"/>
      <c r="N318" s="9"/>
    </row>
    <row r="319">
      <c r="L319" s="9"/>
      <c r="N319" s="9"/>
    </row>
    <row r="320">
      <c r="L320" s="9"/>
      <c r="N320" s="9"/>
    </row>
    <row r="321">
      <c r="L321" s="9"/>
      <c r="N321" s="9"/>
    </row>
    <row r="322">
      <c r="L322" s="9"/>
      <c r="N322" s="9"/>
    </row>
    <row r="323">
      <c r="L323" s="9"/>
      <c r="N323" s="9"/>
    </row>
    <row r="324">
      <c r="L324" s="9"/>
      <c r="N324" s="9"/>
    </row>
    <row r="325">
      <c r="L325" s="9"/>
      <c r="N325" s="9"/>
    </row>
    <row r="326">
      <c r="L326" s="9"/>
      <c r="N326" s="9"/>
    </row>
    <row r="327">
      <c r="L327" s="9"/>
      <c r="N327" s="9"/>
    </row>
    <row r="328">
      <c r="L328" s="9"/>
      <c r="N328" s="9"/>
    </row>
    <row r="329">
      <c r="L329" s="9"/>
      <c r="N329" s="9"/>
    </row>
    <row r="330">
      <c r="L330" s="9"/>
      <c r="N330" s="9"/>
    </row>
    <row r="331">
      <c r="L331" s="9"/>
      <c r="N331" s="9"/>
    </row>
    <row r="332">
      <c r="L332" s="9"/>
      <c r="N332" s="9"/>
    </row>
    <row r="333">
      <c r="L333" s="9"/>
      <c r="N333" s="9"/>
    </row>
    <row r="334">
      <c r="L334" s="9"/>
      <c r="N334" s="9"/>
    </row>
    <row r="335">
      <c r="L335" s="9"/>
      <c r="N335" s="9"/>
    </row>
    <row r="336">
      <c r="L336" s="9"/>
      <c r="N336" s="9"/>
    </row>
    <row r="337">
      <c r="L337" s="9"/>
      <c r="N337" s="9"/>
    </row>
    <row r="338">
      <c r="L338" s="9"/>
      <c r="N338" s="9"/>
    </row>
    <row r="339">
      <c r="L339" s="9"/>
      <c r="N339" s="9"/>
    </row>
    <row r="340">
      <c r="L340" s="9"/>
      <c r="N340" s="9"/>
    </row>
    <row r="341">
      <c r="L341" s="9"/>
      <c r="N341" s="9"/>
    </row>
    <row r="342">
      <c r="L342" s="9"/>
      <c r="N342" s="9"/>
    </row>
    <row r="343">
      <c r="L343" s="9"/>
      <c r="N343" s="9"/>
    </row>
    <row r="344">
      <c r="L344" s="9"/>
      <c r="N344" s="9"/>
    </row>
    <row r="345">
      <c r="L345" s="9"/>
      <c r="N345" s="9"/>
    </row>
    <row r="346">
      <c r="L346" s="9"/>
      <c r="N346" s="9"/>
    </row>
    <row r="347">
      <c r="L347" s="9"/>
      <c r="N347" s="9"/>
    </row>
    <row r="348">
      <c r="L348" s="9"/>
      <c r="N348" s="9"/>
    </row>
    <row r="349">
      <c r="L349" s="9"/>
      <c r="N349" s="9"/>
    </row>
    <row r="350">
      <c r="L350" s="9"/>
      <c r="N350" s="9"/>
    </row>
    <row r="351">
      <c r="L351" s="9"/>
      <c r="N351" s="9"/>
    </row>
    <row r="352">
      <c r="L352" s="9"/>
      <c r="N352" s="9"/>
    </row>
    <row r="353">
      <c r="L353" s="9"/>
      <c r="N353" s="9"/>
    </row>
    <row r="354">
      <c r="L354" s="9"/>
      <c r="N354" s="9"/>
    </row>
    <row r="355">
      <c r="L355" s="9"/>
      <c r="N355" s="9"/>
    </row>
    <row r="356">
      <c r="L356" s="9"/>
      <c r="N356" s="9"/>
    </row>
    <row r="357">
      <c r="L357" s="9"/>
      <c r="N357" s="9"/>
    </row>
    <row r="358">
      <c r="L358" s="9"/>
      <c r="N358" s="9"/>
    </row>
    <row r="359">
      <c r="L359" s="9"/>
      <c r="N359" s="9"/>
    </row>
    <row r="360">
      <c r="L360" s="9"/>
      <c r="N360" s="9"/>
    </row>
    <row r="361">
      <c r="L361" s="9"/>
      <c r="N361" s="9"/>
    </row>
    <row r="362">
      <c r="L362" s="9"/>
      <c r="N362" s="9"/>
    </row>
    <row r="363">
      <c r="L363" s="9"/>
      <c r="N363" s="9"/>
    </row>
    <row r="364">
      <c r="L364" s="9"/>
      <c r="N364" s="9"/>
    </row>
    <row r="365">
      <c r="L365" s="9"/>
      <c r="N365" s="9"/>
    </row>
    <row r="366">
      <c r="L366" s="9"/>
      <c r="N366" s="9"/>
    </row>
    <row r="367">
      <c r="L367" s="9"/>
      <c r="N367" s="9"/>
    </row>
    <row r="368">
      <c r="L368" s="9"/>
      <c r="N368" s="9"/>
    </row>
    <row r="369">
      <c r="L369" s="9"/>
      <c r="N369" s="9"/>
    </row>
    <row r="370">
      <c r="L370" s="9"/>
      <c r="N370" s="9"/>
    </row>
    <row r="371">
      <c r="L371" s="9"/>
      <c r="N371" s="9"/>
    </row>
    <row r="372">
      <c r="L372" s="9"/>
      <c r="N372" s="9"/>
    </row>
    <row r="373">
      <c r="L373" s="9"/>
      <c r="N373" s="9"/>
    </row>
    <row r="374">
      <c r="L374" s="9"/>
      <c r="N374" s="9"/>
    </row>
    <row r="375">
      <c r="L375" s="9"/>
      <c r="N375" s="9"/>
    </row>
    <row r="376">
      <c r="L376" s="9"/>
      <c r="N376" s="9"/>
    </row>
    <row r="377">
      <c r="L377" s="9"/>
      <c r="N377" s="9"/>
    </row>
    <row r="378">
      <c r="L378" s="9"/>
      <c r="N378" s="9"/>
    </row>
    <row r="379">
      <c r="L379" s="9"/>
      <c r="N379" s="9"/>
    </row>
    <row r="380">
      <c r="L380" s="9"/>
      <c r="N380" s="9"/>
    </row>
    <row r="381">
      <c r="L381" s="9"/>
      <c r="N381" s="9"/>
    </row>
    <row r="382">
      <c r="L382" s="9"/>
      <c r="N382" s="9"/>
    </row>
    <row r="383">
      <c r="L383" s="9"/>
      <c r="N383" s="9"/>
    </row>
    <row r="384">
      <c r="L384" s="9"/>
      <c r="N384" s="9"/>
    </row>
    <row r="385">
      <c r="L385" s="9"/>
      <c r="N385" s="9"/>
    </row>
    <row r="386">
      <c r="L386" s="9"/>
      <c r="N386" s="9"/>
    </row>
    <row r="387">
      <c r="L387" s="9"/>
      <c r="N387" s="9"/>
    </row>
    <row r="388">
      <c r="L388" s="9"/>
      <c r="N388" s="9"/>
    </row>
    <row r="389">
      <c r="L389" s="9"/>
      <c r="N389" s="9"/>
    </row>
    <row r="390">
      <c r="L390" s="9"/>
      <c r="N390" s="9"/>
    </row>
    <row r="391">
      <c r="L391" s="9"/>
      <c r="N391" s="9"/>
    </row>
    <row r="392">
      <c r="L392" s="9"/>
      <c r="N392" s="9"/>
    </row>
    <row r="393">
      <c r="L393" s="9"/>
      <c r="N393" s="9"/>
    </row>
    <row r="394">
      <c r="L394" s="9"/>
      <c r="N394" s="9"/>
    </row>
    <row r="395">
      <c r="L395" s="9"/>
      <c r="N395" s="9"/>
    </row>
    <row r="396">
      <c r="L396" s="9"/>
      <c r="N396" s="9"/>
    </row>
    <row r="397">
      <c r="L397" s="9"/>
      <c r="N397" s="9"/>
    </row>
    <row r="398">
      <c r="L398" s="9"/>
      <c r="N398" s="9"/>
    </row>
    <row r="399">
      <c r="L399" s="9"/>
      <c r="N399" s="9"/>
    </row>
    <row r="400">
      <c r="L400" s="9"/>
      <c r="N400" s="9"/>
    </row>
    <row r="401">
      <c r="L401" s="9"/>
      <c r="N401" s="9"/>
    </row>
    <row r="402">
      <c r="L402" s="9"/>
      <c r="N402" s="9"/>
    </row>
    <row r="403">
      <c r="L403" s="9"/>
      <c r="N403" s="9"/>
    </row>
    <row r="404">
      <c r="L404" s="9"/>
      <c r="N404" s="9"/>
    </row>
    <row r="405">
      <c r="L405" s="9"/>
      <c r="N405" s="9"/>
    </row>
    <row r="406">
      <c r="L406" s="9"/>
      <c r="N406" s="9"/>
    </row>
    <row r="407">
      <c r="L407" s="9"/>
      <c r="N407" s="9"/>
    </row>
    <row r="408">
      <c r="L408" s="9"/>
      <c r="N408" s="9"/>
    </row>
    <row r="409">
      <c r="L409" s="9"/>
      <c r="N409" s="9"/>
    </row>
    <row r="410">
      <c r="L410" s="9"/>
      <c r="N410" s="9"/>
    </row>
    <row r="411">
      <c r="L411" s="9"/>
      <c r="N411" s="9"/>
    </row>
    <row r="412">
      <c r="L412" s="9"/>
      <c r="N412" s="9"/>
    </row>
    <row r="413">
      <c r="L413" s="9"/>
      <c r="N413" s="9"/>
    </row>
    <row r="414">
      <c r="L414" s="9"/>
      <c r="N414" s="9"/>
    </row>
    <row r="415">
      <c r="L415" s="9"/>
      <c r="N415" s="9"/>
    </row>
    <row r="416">
      <c r="L416" s="9"/>
      <c r="N416" s="9"/>
    </row>
    <row r="417">
      <c r="L417" s="9"/>
      <c r="N417" s="9"/>
    </row>
    <row r="418">
      <c r="L418" s="9"/>
      <c r="N418" s="9"/>
    </row>
    <row r="419">
      <c r="L419" s="9"/>
      <c r="N419" s="9"/>
    </row>
    <row r="420">
      <c r="L420" s="9"/>
      <c r="N420" s="9"/>
    </row>
    <row r="421">
      <c r="L421" s="9"/>
      <c r="N421" s="9"/>
    </row>
    <row r="422">
      <c r="L422" s="9"/>
      <c r="N422" s="9"/>
    </row>
    <row r="423">
      <c r="L423" s="9"/>
      <c r="N423" s="9"/>
    </row>
    <row r="424">
      <c r="L424" s="9"/>
      <c r="N424" s="9"/>
    </row>
    <row r="425">
      <c r="L425" s="9"/>
      <c r="N425" s="9"/>
    </row>
    <row r="426">
      <c r="L426" s="9"/>
      <c r="N426" s="9"/>
    </row>
    <row r="427">
      <c r="L427" s="9"/>
      <c r="N427" s="9"/>
    </row>
    <row r="428">
      <c r="L428" s="9"/>
      <c r="N428" s="9"/>
    </row>
    <row r="429">
      <c r="L429" s="9"/>
      <c r="N429" s="9"/>
    </row>
    <row r="430">
      <c r="L430" s="9"/>
      <c r="N430" s="9"/>
    </row>
    <row r="431">
      <c r="L431" s="9"/>
      <c r="N431" s="9"/>
    </row>
    <row r="432">
      <c r="L432" s="9"/>
      <c r="N432" s="9"/>
    </row>
    <row r="433">
      <c r="L433" s="9"/>
      <c r="N433" s="9"/>
    </row>
    <row r="434">
      <c r="L434" s="9"/>
      <c r="N434" s="9"/>
    </row>
    <row r="435">
      <c r="L435" s="9"/>
      <c r="N435" s="9"/>
    </row>
    <row r="436">
      <c r="L436" s="9"/>
      <c r="N436" s="9"/>
    </row>
    <row r="437">
      <c r="L437" s="9"/>
      <c r="N437" s="9"/>
    </row>
    <row r="438">
      <c r="L438" s="9"/>
      <c r="N438" s="9"/>
    </row>
    <row r="439">
      <c r="L439" s="9"/>
      <c r="N439" s="9"/>
    </row>
    <row r="440">
      <c r="L440" s="9"/>
      <c r="N440" s="9"/>
    </row>
    <row r="441">
      <c r="L441" s="9"/>
      <c r="N441" s="9"/>
    </row>
    <row r="442">
      <c r="L442" s="9"/>
      <c r="N442" s="9"/>
    </row>
    <row r="443">
      <c r="L443" s="9"/>
      <c r="N443" s="9"/>
    </row>
    <row r="444">
      <c r="L444" s="9"/>
      <c r="N444" s="9"/>
    </row>
    <row r="445">
      <c r="L445" s="9"/>
      <c r="N445" s="9"/>
    </row>
    <row r="446">
      <c r="L446" s="9"/>
      <c r="N446" s="9"/>
    </row>
    <row r="447">
      <c r="L447" s="9"/>
      <c r="N447" s="9"/>
    </row>
    <row r="448">
      <c r="L448" s="9"/>
      <c r="N448" s="9"/>
    </row>
    <row r="449">
      <c r="L449" s="9"/>
      <c r="N449" s="9"/>
    </row>
    <row r="450">
      <c r="L450" s="9"/>
      <c r="N450" s="9"/>
    </row>
    <row r="451">
      <c r="L451" s="9"/>
      <c r="N451" s="9"/>
    </row>
    <row r="452">
      <c r="L452" s="9"/>
      <c r="N452" s="9"/>
    </row>
    <row r="453">
      <c r="L453" s="9"/>
      <c r="N453" s="9"/>
    </row>
    <row r="454">
      <c r="L454" s="9"/>
      <c r="N454" s="9"/>
    </row>
    <row r="455">
      <c r="L455" s="9"/>
      <c r="N455" s="9"/>
    </row>
    <row r="456">
      <c r="L456" s="9"/>
      <c r="N456" s="9"/>
    </row>
    <row r="457">
      <c r="L457" s="9"/>
      <c r="N457" s="9"/>
    </row>
    <row r="458">
      <c r="L458" s="9"/>
      <c r="N458" s="9"/>
    </row>
    <row r="459">
      <c r="L459" s="9"/>
      <c r="N459" s="9"/>
    </row>
    <row r="460">
      <c r="L460" s="9"/>
      <c r="N460" s="9"/>
    </row>
    <row r="461">
      <c r="L461" s="9"/>
      <c r="N461" s="9"/>
    </row>
    <row r="462">
      <c r="L462" s="9"/>
      <c r="N462" s="9"/>
    </row>
    <row r="463">
      <c r="L463" s="9"/>
      <c r="N463" s="9"/>
    </row>
    <row r="464">
      <c r="L464" s="9"/>
      <c r="N464" s="9"/>
    </row>
    <row r="465">
      <c r="L465" s="9"/>
      <c r="N465" s="9"/>
    </row>
    <row r="466">
      <c r="L466" s="9"/>
      <c r="N466" s="9"/>
    </row>
    <row r="467">
      <c r="L467" s="9"/>
      <c r="N467" s="9"/>
    </row>
    <row r="468">
      <c r="L468" s="9"/>
      <c r="N468" s="9"/>
    </row>
    <row r="469">
      <c r="L469" s="9"/>
      <c r="N469" s="9"/>
    </row>
    <row r="470">
      <c r="L470" s="9"/>
      <c r="N470" s="9"/>
    </row>
    <row r="471">
      <c r="L471" s="9"/>
      <c r="N471" s="9"/>
    </row>
    <row r="472">
      <c r="L472" s="9"/>
      <c r="N472" s="9"/>
    </row>
    <row r="473">
      <c r="L473" s="9"/>
      <c r="N473" s="9"/>
    </row>
    <row r="474">
      <c r="L474" s="9"/>
      <c r="N474" s="9"/>
    </row>
    <row r="475">
      <c r="L475" s="9"/>
      <c r="N475" s="9"/>
    </row>
    <row r="476">
      <c r="L476" s="9"/>
      <c r="N476" s="9"/>
    </row>
    <row r="477">
      <c r="L477" s="9"/>
      <c r="N477" s="9"/>
    </row>
    <row r="478">
      <c r="L478" s="9"/>
      <c r="N478" s="9"/>
    </row>
    <row r="479">
      <c r="L479" s="9"/>
      <c r="N479" s="9"/>
    </row>
    <row r="480">
      <c r="L480" s="9"/>
      <c r="N480" s="9"/>
    </row>
    <row r="481">
      <c r="L481" s="9"/>
      <c r="N481" s="9"/>
    </row>
    <row r="482">
      <c r="L482" s="9"/>
      <c r="N482" s="9"/>
    </row>
    <row r="483">
      <c r="L483" s="9"/>
      <c r="N483" s="9"/>
    </row>
    <row r="484">
      <c r="L484" s="9"/>
      <c r="N484" s="9"/>
    </row>
    <row r="485">
      <c r="L485" s="9"/>
      <c r="N485" s="9"/>
    </row>
    <row r="486">
      <c r="L486" s="9"/>
      <c r="N486" s="9"/>
    </row>
    <row r="487">
      <c r="L487" s="9"/>
      <c r="N487" s="9"/>
    </row>
    <row r="488">
      <c r="L488" s="9"/>
      <c r="N488" s="9"/>
    </row>
    <row r="489">
      <c r="L489" s="9"/>
      <c r="N489" s="9"/>
    </row>
    <row r="490">
      <c r="L490" s="9"/>
      <c r="N490" s="9"/>
    </row>
    <row r="491">
      <c r="L491" s="9"/>
      <c r="N491" s="9"/>
    </row>
    <row r="492">
      <c r="L492" s="9"/>
      <c r="N492" s="9"/>
    </row>
    <row r="493">
      <c r="L493" s="9"/>
      <c r="N493" s="9"/>
    </row>
    <row r="494">
      <c r="L494" s="9"/>
      <c r="N494" s="9"/>
    </row>
    <row r="495">
      <c r="L495" s="9"/>
      <c r="N495" s="9"/>
    </row>
    <row r="496">
      <c r="L496" s="9"/>
      <c r="N496" s="9"/>
    </row>
    <row r="497">
      <c r="L497" s="9"/>
      <c r="N497" s="9"/>
    </row>
    <row r="498">
      <c r="L498" s="9"/>
      <c r="N498" s="9"/>
    </row>
    <row r="499">
      <c r="L499" s="9"/>
      <c r="N499" s="9"/>
    </row>
    <row r="500">
      <c r="L500" s="9"/>
      <c r="N500" s="9"/>
    </row>
    <row r="501">
      <c r="L501" s="9"/>
      <c r="N501" s="9"/>
    </row>
    <row r="502">
      <c r="L502" s="9"/>
      <c r="N502" s="9"/>
    </row>
    <row r="503">
      <c r="L503" s="9"/>
      <c r="N503" s="9"/>
    </row>
    <row r="504">
      <c r="L504" s="9"/>
      <c r="N504" s="9"/>
    </row>
    <row r="505">
      <c r="L505" s="9"/>
      <c r="N505" s="9"/>
    </row>
    <row r="506">
      <c r="L506" s="9"/>
      <c r="N506" s="9"/>
    </row>
    <row r="507">
      <c r="L507" s="9"/>
      <c r="N507" s="9"/>
    </row>
    <row r="508">
      <c r="L508" s="9"/>
      <c r="N508" s="9"/>
    </row>
    <row r="509">
      <c r="L509" s="9"/>
      <c r="N509" s="9"/>
    </row>
    <row r="510">
      <c r="L510" s="9"/>
      <c r="N510" s="9"/>
    </row>
    <row r="511">
      <c r="L511" s="9"/>
      <c r="N511" s="9"/>
    </row>
    <row r="512">
      <c r="L512" s="9"/>
      <c r="N512" s="9"/>
    </row>
    <row r="513">
      <c r="L513" s="9"/>
      <c r="N513" s="9"/>
    </row>
    <row r="514">
      <c r="L514" s="9"/>
      <c r="N514" s="9"/>
    </row>
    <row r="515">
      <c r="L515" s="9"/>
      <c r="N515" s="9"/>
    </row>
    <row r="516">
      <c r="L516" s="9"/>
      <c r="N516" s="9"/>
    </row>
    <row r="517">
      <c r="L517" s="9"/>
      <c r="N517" s="9"/>
    </row>
    <row r="518">
      <c r="L518" s="9"/>
      <c r="N518" s="9"/>
    </row>
    <row r="519">
      <c r="L519" s="9"/>
      <c r="N519" s="9"/>
    </row>
    <row r="520">
      <c r="L520" s="9"/>
      <c r="N520" s="9"/>
    </row>
    <row r="521">
      <c r="L521" s="9"/>
      <c r="N521" s="9"/>
    </row>
    <row r="522">
      <c r="L522" s="9"/>
      <c r="N522" s="9"/>
    </row>
    <row r="523">
      <c r="L523" s="9"/>
      <c r="N523" s="9"/>
    </row>
    <row r="524">
      <c r="L524" s="9"/>
      <c r="N524" s="9"/>
    </row>
    <row r="525">
      <c r="L525" s="9"/>
      <c r="N525" s="9"/>
    </row>
    <row r="526">
      <c r="L526" s="9"/>
      <c r="N526" s="9"/>
    </row>
    <row r="527">
      <c r="L527" s="9"/>
      <c r="N527" s="9"/>
    </row>
    <row r="528">
      <c r="L528" s="9"/>
      <c r="N528" s="9"/>
    </row>
    <row r="529">
      <c r="L529" s="9"/>
      <c r="N529" s="9"/>
    </row>
    <row r="530">
      <c r="L530" s="9"/>
      <c r="N530" s="9"/>
    </row>
    <row r="531">
      <c r="L531" s="9"/>
      <c r="N531" s="9"/>
    </row>
    <row r="532">
      <c r="L532" s="9"/>
      <c r="N532" s="9"/>
    </row>
    <row r="533">
      <c r="L533" s="9"/>
      <c r="N533" s="9"/>
    </row>
    <row r="534">
      <c r="L534" s="9"/>
      <c r="N534" s="9"/>
    </row>
    <row r="535">
      <c r="L535" s="9"/>
      <c r="N535" s="9"/>
    </row>
    <row r="536">
      <c r="L536" s="9"/>
      <c r="N536" s="9"/>
    </row>
    <row r="537">
      <c r="L537" s="9"/>
      <c r="N537" s="9"/>
    </row>
    <row r="538">
      <c r="L538" s="9"/>
      <c r="N538" s="9"/>
    </row>
    <row r="539">
      <c r="L539" s="9"/>
      <c r="N539" s="9"/>
    </row>
    <row r="540">
      <c r="L540" s="9"/>
      <c r="N540" s="9"/>
    </row>
    <row r="541">
      <c r="L541" s="9"/>
      <c r="N541" s="9"/>
    </row>
    <row r="542">
      <c r="L542" s="9"/>
      <c r="N542" s="9"/>
    </row>
    <row r="543">
      <c r="L543" s="9"/>
      <c r="N543" s="9"/>
    </row>
    <row r="544">
      <c r="L544" s="9"/>
      <c r="N544" s="9"/>
    </row>
    <row r="545">
      <c r="L545" s="9"/>
      <c r="N545" s="9"/>
    </row>
    <row r="546">
      <c r="L546" s="9"/>
      <c r="N546" s="9"/>
    </row>
    <row r="547">
      <c r="L547" s="9"/>
      <c r="N547" s="9"/>
    </row>
    <row r="548">
      <c r="L548" s="9"/>
      <c r="N548" s="9"/>
    </row>
    <row r="549">
      <c r="L549" s="9"/>
      <c r="N549" s="9"/>
    </row>
    <row r="550">
      <c r="L550" s="9"/>
      <c r="N550" s="9"/>
    </row>
    <row r="551">
      <c r="L551" s="9"/>
      <c r="N551" s="9"/>
    </row>
    <row r="552">
      <c r="L552" s="9"/>
      <c r="N552" s="9"/>
    </row>
    <row r="553">
      <c r="L553" s="9"/>
      <c r="N553" s="9"/>
    </row>
    <row r="554">
      <c r="L554" s="9"/>
      <c r="N554" s="9"/>
    </row>
    <row r="555">
      <c r="L555" s="9"/>
      <c r="N555" s="9"/>
    </row>
    <row r="556">
      <c r="L556" s="9"/>
      <c r="N556" s="9"/>
    </row>
    <row r="557">
      <c r="L557" s="9"/>
      <c r="N557" s="9"/>
    </row>
    <row r="558">
      <c r="L558" s="9"/>
      <c r="N558" s="9"/>
    </row>
    <row r="559">
      <c r="L559" s="9"/>
      <c r="N559" s="9"/>
    </row>
    <row r="560">
      <c r="L560" s="9"/>
      <c r="N560" s="9"/>
    </row>
    <row r="561">
      <c r="L561" s="9"/>
      <c r="N561" s="9"/>
    </row>
    <row r="562">
      <c r="L562" s="9"/>
      <c r="N562" s="9"/>
    </row>
    <row r="563">
      <c r="L563" s="9"/>
      <c r="N563" s="9"/>
    </row>
    <row r="564">
      <c r="L564" s="9"/>
      <c r="N564" s="9"/>
    </row>
    <row r="565">
      <c r="L565" s="9"/>
      <c r="N565" s="9"/>
    </row>
    <row r="566">
      <c r="L566" s="9"/>
      <c r="N566" s="9"/>
    </row>
    <row r="567">
      <c r="L567" s="9"/>
      <c r="N567" s="9"/>
    </row>
    <row r="568">
      <c r="L568" s="9"/>
      <c r="N568" s="9"/>
    </row>
    <row r="569">
      <c r="L569" s="9"/>
      <c r="N569" s="9"/>
    </row>
    <row r="570">
      <c r="L570" s="9"/>
      <c r="N570" s="9"/>
    </row>
    <row r="571">
      <c r="L571" s="9"/>
      <c r="N571" s="9"/>
    </row>
    <row r="572">
      <c r="L572" s="9"/>
      <c r="N572" s="9"/>
    </row>
    <row r="573">
      <c r="L573" s="9"/>
      <c r="N573" s="9"/>
    </row>
    <row r="574">
      <c r="L574" s="9"/>
      <c r="N574" s="9"/>
    </row>
    <row r="575">
      <c r="L575" s="9"/>
      <c r="N575" s="9"/>
    </row>
    <row r="576">
      <c r="L576" s="9"/>
      <c r="N576" s="9"/>
    </row>
    <row r="577">
      <c r="L577" s="9"/>
      <c r="N577" s="9"/>
    </row>
    <row r="578">
      <c r="L578" s="9"/>
      <c r="N578" s="9"/>
    </row>
    <row r="579">
      <c r="L579" s="9"/>
      <c r="N579" s="9"/>
    </row>
    <row r="580">
      <c r="L580" s="9"/>
      <c r="N580" s="9"/>
    </row>
    <row r="581">
      <c r="L581" s="9"/>
      <c r="N581" s="9"/>
    </row>
    <row r="582">
      <c r="L582" s="9"/>
      <c r="N582" s="9"/>
    </row>
    <row r="583">
      <c r="L583" s="9"/>
      <c r="N583" s="9"/>
    </row>
    <row r="584">
      <c r="L584" s="9"/>
      <c r="N584" s="9"/>
    </row>
    <row r="585">
      <c r="L585" s="9"/>
      <c r="N585" s="9"/>
    </row>
    <row r="586">
      <c r="L586" s="9"/>
      <c r="N586" s="9"/>
    </row>
    <row r="587">
      <c r="L587" s="9"/>
      <c r="N587" s="9"/>
    </row>
    <row r="588">
      <c r="L588" s="9"/>
      <c r="N588" s="9"/>
    </row>
    <row r="589">
      <c r="L589" s="9"/>
      <c r="N589" s="9"/>
    </row>
    <row r="590">
      <c r="L590" s="9"/>
      <c r="N590" s="9"/>
    </row>
    <row r="591">
      <c r="L591" s="9"/>
      <c r="N591" s="9"/>
    </row>
    <row r="592">
      <c r="L592" s="9"/>
      <c r="N592" s="9"/>
    </row>
    <row r="593">
      <c r="L593" s="9"/>
      <c r="N593" s="9"/>
    </row>
    <row r="594">
      <c r="L594" s="9"/>
      <c r="N594" s="9"/>
    </row>
    <row r="595">
      <c r="L595" s="9"/>
      <c r="N595" s="9"/>
    </row>
    <row r="596">
      <c r="L596" s="9"/>
      <c r="N596" s="9"/>
    </row>
    <row r="597">
      <c r="L597" s="9"/>
      <c r="N597" s="9"/>
    </row>
    <row r="598">
      <c r="L598" s="9"/>
      <c r="N598" s="9"/>
    </row>
    <row r="599">
      <c r="L599" s="9"/>
      <c r="N599" s="9"/>
    </row>
    <row r="600">
      <c r="L600" s="9"/>
      <c r="N600" s="9"/>
    </row>
    <row r="601">
      <c r="L601" s="9"/>
      <c r="N601" s="9"/>
    </row>
    <row r="602">
      <c r="L602" s="9"/>
      <c r="N602" s="9"/>
    </row>
    <row r="603">
      <c r="L603" s="9"/>
      <c r="N603" s="9"/>
    </row>
    <row r="604">
      <c r="L604" s="9"/>
      <c r="N604" s="9"/>
    </row>
    <row r="605">
      <c r="L605" s="9"/>
      <c r="N605" s="9"/>
    </row>
    <row r="606">
      <c r="L606" s="9"/>
      <c r="N606" s="9"/>
    </row>
    <row r="607">
      <c r="L607" s="9"/>
      <c r="N607" s="9"/>
    </row>
    <row r="608">
      <c r="L608" s="9"/>
      <c r="N608" s="9"/>
    </row>
    <row r="609">
      <c r="L609" s="9"/>
      <c r="N609" s="9"/>
    </row>
    <row r="610">
      <c r="L610" s="9"/>
      <c r="N610" s="9"/>
    </row>
    <row r="611">
      <c r="L611" s="9"/>
      <c r="N611" s="9"/>
    </row>
    <row r="612">
      <c r="L612" s="9"/>
      <c r="N612" s="9"/>
    </row>
    <row r="613">
      <c r="L613" s="9"/>
      <c r="N613" s="9"/>
    </row>
    <row r="614">
      <c r="L614" s="9"/>
      <c r="N614" s="9"/>
    </row>
    <row r="615">
      <c r="L615" s="9"/>
      <c r="N615" s="9"/>
    </row>
    <row r="616">
      <c r="L616" s="9"/>
      <c r="N616" s="9"/>
    </row>
    <row r="617">
      <c r="L617" s="9"/>
      <c r="N617" s="9"/>
    </row>
    <row r="618">
      <c r="L618" s="9"/>
      <c r="N618" s="9"/>
    </row>
    <row r="619">
      <c r="L619" s="9"/>
      <c r="N619" s="9"/>
    </row>
    <row r="620">
      <c r="L620" s="9"/>
      <c r="N620" s="9"/>
    </row>
    <row r="621">
      <c r="L621" s="9"/>
      <c r="N621" s="9"/>
    </row>
    <row r="622">
      <c r="L622" s="9"/>
      <c r="N622" s="9"/>
    </row>
    <row r="623">
      <c r="L623" s="9"/>
      <c r="N623" s="9"/>
    </row>
    <row r="624">
      <c r="L624" s="9"/>
      <c r="N624" s="9"/>
    </row>
    <row r="625">
      <c r="L625" s="9"/>
      <c r="N625" s="9"/>
    </row>
    <row r="626">
      <c r="L626" s="9"/>
      <c r="N626" s="9"/>
    </row>
    <row r="627">
      <c r="L627" s="9"/>
      <c r="N627" s="9"/>
    </row>
    <row r="628">
      <c r="L628" s="9"/>
      <c r="N628" s="9"/>
    </row>
    <row r="629">
      <c r="L629" s="9"/>
      <c r="N629" s="9"/>
    </row>
    <row r="630">
      <c r="L630" s="9"/>
      <c r="N630" s="9"/>
    </row>
    <row r="631">
      <c r="L631" s="9"/>
      <c r="N631" s="9"/>
    </row>
    <row r="632">
      <c r="L632" s="9"/>
      <c r="N632" s="9"/>
    </row>
    <row r="633">
      <c r="L633" s="9"/>
      <c r="N633" s="9"/>
    </row>
    <row r="634">
      <c r="L634" s="9"/>
      <c r="N634" s="9"/>
    </row>
    <row r="635">
      <c r="L635" s="9"/>
      <c r="N635" s="9"/>
    </row>
    <row r="636">
      <c r="L636" s="9"/>
      <c r="N636" s="9"/>
    </row>
    <row r="637">
      <c r="L637" s="9"/>
      <c r="N637" s="9"/>
    </row>
    <row r="638">
      <c r="L638" s="9"/>
      <c r="N638" s="9"/>
    </row>
    <row r="639">
      <c r="L639" s="9"/>
      <c r="N639" s="9"/>
    </row>
    <row r="640">
      <c r="L640" s="9"/>
      <c r="N640" s="9"/>
    </row>
    <row r="641">
      <c r="L641" s="9"/>
      <c r="N641" s="9"/>
    </row>
    <row r="642">
      <c r="L642" s="9"/>
      <c r="N642" s="9"/>
    </row>
    <row r="643">
      <c r="L643" s="9"/>
      <c r="N643" s="9"/>
    </row>
    <row r="644">
      <c r="L644" s="9"/>
      <c r="N644" s="9"/>
    </row>
    <row r="645">
      <c r="L645" s="9"/>
      <c r="N645" s="9"/>
    </row>
    <row r="646">
      <c r="L646" s="9"/>
      <c r="N646" s="9"/>
    </row>
    <row r="647">
      <c r="L647" s="9"/>
      <c r="N647" s="9"/>
    </row>
    <row r="648">
      <c r="L648" s="9"/>
      <c r="N648" s="9"/>
    </row>
    <row r="649">
      <c r="L649" s="9"/>
      <c r="N649" s="9"/>
    </row>
    <row r="650">
      <c r="L650" s="9"/>
      <c r="N650" s="9"/>
    </row>
    <row r="651">
      <c r="L651" s="9"/>
      <c r="N651" s="9"/>
    </row>
    <row r="652">
      <c r="L652" s="9"/>
      <c r="N652" s="9"/>
    </row>
    <row r="653">
      <c r="L653" s="9"/>
      <c r="N653" s="9"/>
    </row>
    <row r="654">
      <c r="L654" s="9"/>
      <c r="N654" s="9"/>
    </row>
    <row r="655">
      <c r="L655" s="9"/>
      <c r="N655" s="9"/>
    </row>
    <row r="656">
      <c r="L656" s="9"/>
      <c r="N656" s="9"/>
    </row>
    <row r="657">
      <c r="L657" s="9"/>
      <c r="N657" s="9"/>
    </row>
    <row r="658">
      <c r="L658" s="9"/>
      <c r="N658" s="9"/>
    </row>
    <row r="659">
      <c r="L659" s="9"/>
      <c r="N659" s="9"/>
    </row>
    <row r="660">
      <c r="L660" s="9"/>
      <c r="N660" s="9"/>
    </row>
    <row r="661">
      <c r="L661" s="9"/>
      <c r="N661" s="9"/>
    </row>
    <row r="662">
      <c r="L662" s="9"/>
      <c r="N662" s="9"/>
    </row>
    <row r="663">
      <c r="L663" s="9"/>
      <c r="N663" s="9"/>
    </row>
    <row r="664">
      <c r="L664" s="9"/>
      <c r="N664" s="9"/>
    </row>
    <row r="665">
      <c r="L665" s="9"/>
      <c r="N665" s="9"/>
    </row>
    <row r="666">
      <c r="L666" s="9"/>
      <c r="N666" s="9"/>
    </row>
    <row r="667">
      <c r="L667" s="9"/>
      <c r="N667" s="9"/>
    </row>
    <row r="668">
      <c r="L668" s="9"/>
      <c r="N668" s="9"/>
    </row>
    <row r="669">
      <c r="L669" s="9"/>
      <c r="N669" s="9"/>
    </row>
    <row r="670">
      <c r="L670" s="9"/>
      <c r="N670" s="9"/>
    </row>
    <row r="671">
      <c r="L671" s="9"/>
      <c r="N671" s="9"/>
    </row>
    <row r="672">
      <c r="L672" s="9"/>
      <c r="N672" s="9"/>
    </row>
    <row r="673">
      <c r="L673" s="9"/>
      <c r="N673" s="9"/>
    </row>
    <row r="674">
      <c r="L674" s="9"/>
      <c r="N674" s="9"/>
    </row>
    <row r="675">
      <c r="L675" s="9"/>
      <c r="N675" s="9"/>
    </row>
    <row r="676">
      <c r="L676" s="9"/>
      <c r="N676" s="9"/>
    </row>
    <row r="677">
      <c r="L677" s="9"/>
      <c r="N677" s="9"/>
    </row>
    <row r="678">
      <c r="L678" s="9"/>
      <c r="N678" s="9"/>
    </row>
    <row r="679">
      <c r="L679" s="9"/>
      <c r="N679" s="9"/>
    </row>
    <row r="680">
      <c r="L680" s="9"/>
      <c r="N680" s="9"/>
    </row>
    <row r="681">
      <c r="L681" s="9"/>
      <c r="N681" s="9"/>
    </row>
    <row r="682">
      <c r="L682" s="9"/>
      <c r="N682" s="9"/>
    </row>
    <row r="683">
      <c r="L683" s="9"/>
      <c r="N683" s="9"/>
    </row>
    <row r="684">
      <c r="L684" s="9"/>
      <c r="N684" s="9"/>
    </row>
    <row r="685">
      <c r="L685" s="9"/>
      <c r="N685" s="9"/>
    </row>
    <row r="686">
      <c r="L686" s="9"/>
      <c r="N686" s="9"/>
    </row>
    <row r="687">
      <c r="L687" s="9"/>
      <c r="N687" s="9"/>
    </row>
    <row r="688">
      <c r="L688" s="9"/>
      <c r="N688" s="9"/>
    </row>
    <row r="689">
      <c r="L689" s="9"/>
      <c r="N689" s="9"/>
    </row>
    <row r="690">
      <c r="L690" s="9"/>
      <c r="N690" s="9"/>
    </row>
    <row r="691">
      <c r="L691" s="9"/>
      <c r="N691" s="9"/>
    </row>
    <row r="692">
      <c r="L692" s="9"/>
      <c r="N692" s="9"/>
    </row>
    <row r="693">
      <c r="L693" s="9"/>
      <c r="N693" s="9"/>
    </row>
    <row r="694">
      <c r="L694" s="9"/>
      <c r="N694" s="9"/>
    </row>
    <row r="695">
      <c r="L695" s="9"/>
      <c r="N695" s="9"/>
    </row>
    <row r="696">
      <c r="L696" s="9"/>
      <c r="N696" s="9"/>
    </row>
    <row r="697">
      <c r="L697" s="9"/>
      <c r="N697" s="9"/>
    </row>
    <row r="698">
      <c r="L698" s="9"/>
      <c r="N698" s="9"/>
    </row>
    <row r="699">
      <c r="L699" s="9"/>
      <c r="N699" s="9"/>
    </row>
    <row r="700">
      <c r="L700" s="9"/>
      <c r="N700" s="9"/>
    </row>
    <row r="701">
      <c r="L701" s="9"/>
      <c r="N701" s="9"/>
    </row>
    <row r="702">
      <c r="L702" s="9"/>
      <c r="N702" s="9"/>
    </row>
    <row r="703">
      <c r="L703" s="9"/>
      <c r="N703" s="9"/>
    </row>
    <row r="704">
      <c r="L704" s="9"/>
      <c r="N704" s="9"/>
    </row>
    <row r="705">
      <c r="L705" s="9"/>
      <c r="N705" s="9"/>
    </row>
    <row r="706">
      <c r="L706" s="9"/>
      <c r="N706" s="9"/>
    </row>
    <row r="707">
      <c r="L707" s="9"/>
      <c r="N707" s="9"/>
    </row>
    <row r="708">
      <c r="L708" s="9"/>
      <c r="N708" s="9"/>
    </row>
    <row r="709">
      <c r="L709" s="9"/>
      <c r="N709" s="9"/>
    </row>
    <row r="710">
      <c r="L710" s="9"/>
      <c r="N710" s="9"/>
    </row>
    <row r="711">
      <c r="L711" s="9"/>
      <c r="N711" s="9"/>
    </row>
    <row r="712">
      <c r="L712" s="9"/>
      <c r="N712" s="9"/>
    </row>
    <row r="713">
      <c r="L713" s="9"/>
      <c r="N713" s="9"/>
    </row>
    <row r="714">
      <c r="L714" s="9"/>
      <c r="N714" s="9"/>
    </row>
    <row r="715">
      <c r="L715" s="9"/>
      <c r="N715" s="9"/>
    </row>
    <row r="716">
      <c r="L716" s="9"/>
      <c r="N716" s="9"/>
    </row>
    <row r="717">
      <c r="L717" s="9"/>
      <c r="N717" s="9"/>
    </row>
    <row r="718">
      <c r="L718" s="9"/>
      <c r="N718" s="9"/>
    </row>
    <row r="719">
      <c r="L719" s="9"/>
      <c r="N719" s="9"/>
    </row>
    <row r="720">
      <c r="L720" s="9"/>
      <c r="N720" s="9"/>
    </row>
    <row r="721">
      <c r="L721" s="9"/>
      <c r="N721" s="9"/>
    </row>
    <row r="722">
      <c r="L722" s="9"/>
      <c r="N722" s="9"/>
    </row>
    <row r="723">
      <c r="L723" s="9"/>
      <c r="N723" s="9"/>
    </row>
    <row r="724">
      <c r="L724" s="9"/>
      <c r="N724" s="9"/>
    </row>
    <row r="725">
      <c r="L725" s="9"/>
      <c r="N725" s="9"/>
    </row>
    <row r="726">
      <c r="L726" s="9"/>
      <c r="N726" s="9"/>
    </row>
    <row r="727">
      <c r="L727" s="9"/>
      <c r="N727" s="9"/>
    </row>
    <row r="728">
      <c r="L728" s="9"/>
      <c r="N728" s="9"/>
    </row>
    <row r="729">
      <c r="L729" s="9"/>
      <c r="N729" s="9"/>
    </row>
    <row r="730">
      <c r="L730" s="9"/>
      <c r="N730" s="9"/>
    </row>
    <row r="731">
      <c r="L731" s="9"/>
      <c r="N731" s="9"/>
    </row>
    <row r="732">
      <c r="L732" s="9"/>
      <c r="N732" s="9"/>
    </row>
    <row r="733">
      <c r="L733" s="9"/>
      <c r="N733" s="9"/>
    </row>
    <row r="734">
      <c r="L734" s="9"/>
      <c r="N734" s="9"/>
    </row>
    <row r="735">
      <c r="L735" s="9"/>
      <c r="N735" s="9"/>
    </row>
    <row r="736">
      <c r="L736" s="9"/>
      <c r="N736" s="9"/>
    </row>
    <row r="737">
      <c r="L737" s="9"/>
      <c r="N737" s="9"/>
    </row>
    <row r="738">
      <c r="L738" s="9"/>
      <c r="N738" s="9"/>
    </row>
    <row r="739">
      <c r="L739" s="9"/>
      <c r="N739" s="9"/>
    </row>
    <row r="740">
      <c r="L740" s="9"/>
      <c r="N740" s="9"/>
    </row>
    <row r="741">
      <c r="L741" s="9"/>
      <c r="N741" s="9"/>
    </row>
    <row r="742">
      <c r="L742" s="9"/>
      <c r="N742" s="9"/>
    </row>
    <row r="743">
      <c r="L743" s="9"/>
      <c r="N743" s="9"/>
    </row>
    <row r="744">
      <c r="L744" s="9"/>
      <c r="N744" s="9"/>
    </row>
    <row r="745">
      <c r="L745" s="9"/>
      <c r="N745" s="9"/>
    </row>
    <row r="746">
      <c r="L746" s="9"/>
      <c r="N746" s="9"/>
    </row>
    <row r="747">
      <c r="L747" s="9"/>
      <c r="N747" s="9"/>
    </row>
    <row r="748">
      <c r="L748" s="9"/>
      <c r="N748" s="9"/>
    </row>
    <row r="749">
      <c r="L749" s="9"/>
      <c r="N749" s="9"/>
    </row>
    <row r="750">
      <c r="L750" s="9"/>
      <c r="N750" s="9"/>
    </row>
    <row r="751">
      <c r="L751" s="9"/>
      <c r="N751" s="9"/>
    </row>
    <row r="752">
      <c r="L752" s="9"/>
      <c r="N752" s="9"/>
    </row>
    <row r="753">
      <c r="L753" s="9"/>
      <c r="N753" s="9"/>
    </row>
    <row r="754">
      <c r="L754" s="9"/>
      <c r="N754" s="9"/>
    </row>
    <row r="755">
      <c r="L755" s="9"/>
      <c r="N755" s="9"/>
    </row>
    <row r="756">
      <c r="L756" s="9"/>
      <c r="N756" s="9"/>
    </row>
    <row r="757">
      <c r="L757" s="9"/>
      <c r="N757" s="9"/>
    </row>
    <row r="758">
      <c r="L758" s="9"/>
      <c r="N758" s="9"/>
    </row>
    <row r="759">
      <c r="L759" s="9"/>
      <c r="N759" s="9"/>
    </row>
    <row r="760">
      <c r="L760" s="9"/>
      <c r="N760" s="9"/>
    </row>
    <row r="761">
      <c r="L761" s="9"/>
      <c r="N761" s="9"/>
    </row>
    <row r="762">
      <c r="L762" s="9"/>
      <c r="N762" s="9"/>
    </row>
    <row r="763">
      <c r="L763" s="9"/>
      <c r="N763" s="9"/>
    </row>
    <row r="764">
      <c r="L764" s="9"/>
      <c r="N764" s="9"/>
    </row>
    <row r="765">
      <c r="L765" s="9"/>
      <c r="N765" s="9"/>
    </row>
    <row r="766">
      <c r="L766" s="9"/>
      <c r="N766" s="9"/>
    </row>
    <row r="767">
      <c r="L767" s="9"/>
      <c r="N767" s="9"/>
    </row>
    <row r="768">
      <c r="L768" s="9"/>
      <c r="N768" s="9"/>
    </row>
    <row r="769">
      <c r="L769" s="9"/>
      <c r="N769" s="9"/>
    </row>
    <row r="770">
      <c r="L770" s="9"/>
      <c r="N770" s="9"/>
    </row>
    <row r="771">
      <c r="L771" s="9"/>
      <c r="N771" s="9"/>
    </row>
    <row r="772">
      <c r="L772" s="9"/>
      <c r="N772" s="9"/>
    </row>
    <row r="773">
      <c r="L773" s="9"/>
      <c r="N773" s="9"/>
    </row>
    <row r="774">
      <c r="L774" s="9"/>
      <c r="N774" s="9"/>
    </row>
    <row r="775">
      <c r="L775" s="9"/>
      <c r="N775" s="9"/>
    </row>
    <row r="776">
      <c r="L776" s="9"/>
      <c r="N776" s="9"/>
    </row>
    <row r="777">
      <c r="L777" s="9"/>
      <c r="N777" s="9"/>
    </row>
    <row r="778">
      <c r="L778" s="9"/>
      <c r="N778" s="9"/>
    </row>
    <row r="779">
      <c r="L779" s="9"/>
      <c r="N779" s="9"/>
    </row>
    <row r="780">
      <c r="L780" s="9"/>
      <c r="N780" s="9"/>
    </row>
    <row r="781">
      <c r="L781" s="9"/>
      <c r="N781" s="9"/>
    </row>
    <row r="782">
      <c r="L782" s="9"/>
      <c r="N782" s="9"/>
    </row>
    <row r="783">
      <c r="L783" s="9"/>
      <c r="N783" s="9"/>
    </row>
    <row r="784">
      <c r="L784" s="9"/>
      <c r="N784" s="9"/>
    </row>
    <row r="785">
      <c r="L785" s="9"/>
      <c r="N785" s="9"/>
    </row>
    <row r="786">
      <c r="L786" s="9"/>
      <c r="N786" s="9"/>
    </row>
    <row r="787">
      <c r="L787" s="9"/>
      <c r="N787" s="9"/>
    </row>
    <row r="788">
      <c r="L788" s="9"/>
      <c r="N788" s="9"/>
    </row>
    <row r="789">
      <c r="L789" s="9"/>
      <c r="N789" s="9"/>
    </row>
    <row r="790">
      <c r="L790" s="9"/>
      <c r="N790" s="9"/>
    </row>
    <row r="791">
      <c r="L791" s="9"/>
      <c r="N791" s="9"/>
    </row>
    <row r="792">
      <c r="L792" s="9"/>
      <c r="N792" s="9"/>
    </row>
    <row r="793">
      <c r="L793" s="9"/>
      <c r="N793" s="9"/>
    </row>
    <row r="794">
      <c r="L794" s="9"/>
      <c r="N794" s="9"/>
    </row>
    <row r="795">
      <c r="L795" s="9"/>
      <c r="N795" s="9"/>
    </row>
    <row r="796">
      <c r="L796" s="9"/>
      <c r="N796" s="9"/>
    </row>
    <row r="797">
      <c r="L797" s="9"/>
      <c r="N797" s="9"/>
    </row>
    <row r="798">
      <c r="L798" s="9"/>
      <c r="N798" s="9"/>
    </row>
    <row r="799">
      <c r="L799" s="9"/>
      <c r="N799" s="9"/>
    </row>
    <row r="800">
      <c r="L800" s="9"/>
      <c r="N800" s="9"/>
    </row>
    <row r="801">
      <c r="L801" s="9"/>
      <c r="N801" s="9"/>
    </row>
    <row r="802">
      <c r="L802" s="9"/>
      <c r="N802" s="9"/>
    </row>
    <row r="803">
      <c r="L803" s="9"/>
      <c r="N803" s="9"/>
    </row>
    <row r="804">
      <c r="L804" s="9"/>
      <c r="N804" s="9"/>
    </row>
    <row r="805">
      <c r="L805" s="9"/>
      <c r="N805" s="9"/>
    </row>
    <row r="806">
      <c r="L806" s="9"/>
      <c r="N806" s="9"/>
    </row>
    <row r="807">
      <c r="L807" s="9"/>
      <c r="N807" s="9"/>
    </row>
    <row r="808">
      <c r="L808" s="9"/>
      <c r="N808" s="9"/>
    </row>
    <row r="809">
      <c r="L809" s="9"/>
      <c r="N809" s="9"/>
    </row>
    <row r="810">
      <c r="L810" s="9"/>
      <c r="N810" s="9"/>
    </row>
    <row r="811">
      <c r="L811" s="9"/>
      <c r="N811" s="9"/>
    </row>
    <row r="812">
      <c r="L812" s="9"/>
      <c r="N812" s="9"/>
    </row>
    <row r="813">
      <c r="L813" s="9"/>
      <c r="N813" s="9"/>
    </row>
    <row r="814">
      <c r="L814" s="9"/>
      <c r="N814" s="9"/>
    </row>
    <row r="815">
      <c r="L815" s="9"/>
      <c r="N815" s="9"/>
    </row>
    <row r="816">
      <c r="L816" s="9"/>
      <c r="N816" s="9"/>
    </row>
    <row r="817">
      <c r="L817" s="9"/>
      <c r="N817" s="9"/>
    </row>
    <row r="818">
      <c r="L818" s="9"/>
      <c r="N818" s="9"/>
    </row>
    <row r="819">
      <c r="L819" s="9"/>
      <c r="N819" s="9"/>
    </row>
    <row r="820">
      <c r="L820" s="9"/>
      <c r="N820" s="9"/>
    </row>
    <row r="821">
      <c r="L821" s="9"/>
      <c r="N821" s="9"/>
    </row>
    <row r="822">
      <c r="L822" s="9"/>
      <c r="N822" s="9"/>
    </row>
    <row r="823">
      <c r="L823" s="9"/>
      <c r="N823" s="9"/>
    </row>
    <row r="824">
      <c r="L824" s="9"/>
      <c r="N824" s="9"/>
    </row>
    <row r="825">
      <c r="L825" s="9"/>
      <c r="N825" s="9"/>
    </row>
    <row r="826">
      <c r="L826" s="9"/>
      <c r="N826" s="9"/>
    </row>
    <row r="827">
      <c r="L827" s="9"/>
      <c r="N827" s="9"/>
    </row>
    <row r="828">
      <c r="L828" s="9"/>
      <c r="N828" s="9"/>
    </row>
    <row r="829">
      <c r="L829" s="9"/>
      <c r="N829" s="9"/>
    </row>
    <row r="830">
      <c r="L830" s="9"/>
      <c r="N830" s="9"/>
    </row>
    <row r="831">
      <c r="L831" s="9"/>
      <c r="N831" s="9"/>
    </row>
    <row r="832">
      <c r="L832" s="9"/>
      <c r="N832" s="9"/>
    </row>
    <row r="833">
      <c r="L833" s="9"/>
      <c r="N833" s="9"/>
    </row>
    <row r="834">
      <c r="L834" s="9"/>
      <c r="N834" s="9"/>
    </row>
    <row r="835">
      <c r="L835" s="9"/>
      <c r="N835" s="9"/>
    </row>
    <row r="836">
      <c r="L836" s="9"/>
      <c r="N836" s="9"/>
    </row>
    <row r="837">
      <c r="L837" s="9"/>
      <c r="N837" s="9"/>
    </row>
    <row r="838">
      <c r="L838" s="9"/>
      <c r="N838" s="9"/>
    </row>
    <row r="839">
      <c r="L839" s="9"/>
      <c r="N839" s="9"/>
    </row>
    <row r="840">
      <c r="L840" s="9"/>
      <c r="N840" s="9"/>
    </row>
    <row r="841">
      <c r="L841" s="9"/>
      <c r="N841" s="9"/>
    </row>
    <row r="842">
      <c r="L842" s="9"/>
      <c r="N842" s="9"/>
    </row>
    <row r="843">
      <c r="L843" s="9"/>
      <c r="N843" s="9"/>
    </row>
    <row r="844">
      <c r="L844" s="9"/>
      <c r="N844" s="9"/>
    </row>
    <row r="845">
      <c r="L845" s="9"/>
      <c r="N845" s="9"/>
    </row>
    <row r="846">
      <c r="L846" s="9"/>
      <c r="N846" s="9"/>
    </row>
    <row r="847">
      <c r="L847" s="9"/>
      <c r="N847" s="9"/>
    </row>
    <row r="848">
      <c r="L848" s="9"/>
      <c r="N848" s="9"/>
    </row>
    <row r="849">
      <c r="L849" s="9"/>
      <c r="N849" s="9"/>
    </row>
    <row r="850">
      <c r="L850" s="9"/>
      <c r="N850" s="9"/>
    </row>
    <row r="851">
      <c r="L851" s="9"/>
      <c r="N851" s="9"/>
    </row>
    <row r="852">
      <c r="L852" s="9"/>
      <c r="N852" s="9"/>
    </row>
    <row r="853">
      <c r="L853" s="9"/>
      <c r="N853" s="9"/>
    </row>
    <row r="854">
      <c r="L854" s="9"/>
      <c r="N854" s="9"/>
    </row>
    <row r="855">
      <c r="L855" s="9"/>
      <c r="N855" s="9"/>
    </row>
    <row r="856">
      <c r="L856" s="9"/>
      <c r="N856" s="9"/>
    </row>
    <row r="857">
      <c r="L857" s="9"/>
      <c r="N857" s="9"/>
    </row>
    <row r="858">
      <c r="L858" s="9"/>
      <c r="N858" s="9"/>
    </row>
    <row r="859">
      <c r="L859" s="9"/>
      <c r="N859" s="9"/>
    </row>
    <row r="860">
      <c r="L860" s="9"/>
      <c r="N860" s="9"/>
    </row>
    <row r="861">
      <c r="L861" s="9"/>
      <c r="N861" s="9"/>
    </row>
    <row r="862">
      <c r="L862" s="9"/>
      <c r="N862" s="9"/>
    </row>
    <row r="863">
      <c r="L863" s="9"/>
      <c r="N863" s="9"/>
    </row>
    <row r="864">
      <c r="L864" s="9"/>
      <c r="N864" s="9"/>
    </row>
    <row r="865">
      <c r="L865" s="9"/>
      <c r="N865" s="9"/>
    </row>
    <row r="866">
      <c r="L866" s="9"/>
      <c r="N866" s="9"/>
    </row>
    <row r="867">
      <c r="L867" s="9"/>
      <c r="N867" s="9"/>
    </row>
    <row r="868">
      <c r="L868" s="9"/>
      <c r="N868" s="9"/>
    </row>
    <row r="869">
      <c r="L869" s="9"/>
      <c r="N869" s="9"/>
    </row>
    <row r="870">
      <c r="L870" s="9"/>
      <c r="N870" s="9"/>
    </row>
    <row r="871">
      <c r="L871" s="9"/>
      <c r="N871" s="9"/>
    </row>
    <row r="872">
      <c r="L872" s="9"/>
      <c r="N872" s="9"/>
    </row>
    <row r="873">
      <c r="L873" s="9"/>
      <c r="N873" s="9"/>
    </row>
    <row r="874">
      <c r="L874" s="9"/>
      <c r="N874" s="9"/>
    </row>
    <row r="875">
      <c r="L875" s="9"/>
      <c r="N875" s="9"/>
    </row>
    <row r="876">
      <c r="L876" s="9"/>
      <c r="N876" s="9"/>
    </row>
    <row r="877">
      <c r="L877" s="9"/>
      <c r="N877" s="9"/>
    </row>
    <row r="878">
      <c r="L878" s="9"/>
      <c r="N878" s="9"/>
    </row>
    <row r="879">
      <c r="L879" s="9"/>
      <c r="N879" s="9"/>
    </row>
    <row r="880">
      <c r="L880" s="9"/>
      <c r="N880" s="9"/>
    </row>
    <row r="881">
      <c r="L881" s="9"/>
      <c r="N881" s="9"/>
    </row>
    <row r="882">
      <c r="L882" s="9"/>
      <c r="N882" s="9"/>
    </row>
    <row r="883">
      <c r="L883" s="9"/>
      <c r="N883" s="9"/>
    </row>
    <row r="884">
      <c r="L884" s="9"/>
      <c r="N884" s="9"/>
    </row>
    <row r="885">
      <c r="L885" s="9"/>
      <c r="N885" s="9"/>
    </row>
    <row r="886">
      <c r="L886" s="9"/>
      <c r="N886" s="9"/>
    </row>
    <row r="887">
      <c r="L887" s="9"/>
      <c r="N887" s="9"/>
    </row>
    <row r="888">
      <c r="L888" s="9"/>
      <c r="N888" s="9"/>
    </row>
    <row r="889">
      <c r="L889" s="9"/>
      <c r="N889" s="9"/>
    </row>
    <row r="890">
      <c r="L890" s="9"/>
      <c r="N890" s="9"/>
    </row>
    <row r="891">
      <c r="L891" s="9"/>
      <c r="N891" s="9"/>
    </row>
    <row r="892">
      <c r="L892" s="9"/>
      <c r="N892" s="9"/>
    </row>
    <row r="893">
      <c r="L893" s="9"/>
      <c r="N893" s="9"/>
    </row>
    <row r="894">
      <c r="L894" s="9"/>
      <c r="N894" s="9"/>
    </row>
    <row r="895">
      <c r="L895" s="9"/>
      <c r="N895" s="9"/>
    </row>
    <row r="896">
      <c r="L896" s="9"/>
      <c r="N896" s="9"/>
    </row>
    <row r="897">
      <c r="L897" s="9"/>
      <c r="N897" s="9"/>
    </row>
    <row r="898">
      <c r="L898" s="9"/>
      <c r="N898" s="9"/>
    </row>
    <row r="899">
      <c r="L899" s="9"/>
      <c r="N899" s="9"/>
    </row>
    <row r="900">
      <c r="L900" s="9"/>
      <c r="N900" s="9"/>
    </row>
    <row r="901">
      <c r="L901" s="9"/>
      <c r="N901" s="9"/>
    </row>
    <row r="902">
      <c r="L902" s="9"/>
      <c r="N902" s="9"/>
    </row>
    <row r="903">
      <c r="L903" s="9"/>
      <c r="N903" s="9"/>
    </row>
    <row r="904">
      <c r="L904" s="9"/>
      <c r="N904" s="9"/>
    </row>
    <row r="905">
      <c r="L905" s="9"/>
      <c r="N905" s="9"/>
    </row>
    <row r="906">
      <c r="L906" s="9"/>
      <c r="N906" s="9"/>
    </row>
    <row r="907">
      <c r="L907" s="9"/>
      <c r="N907" s="9"/>
    </row>
    <row r="908">
      <c r="L908" s="9"/>
      <c r="N908" s="9"/>
    </row>
    <row r="909">
      <c r="L909" s="9"/>
      <c r="N909" s="9"/>
    </row>
    <row r="910">
      <c r="L910" s="9"/>
      <c r="N910" s="9"/>
    </row>
    <row r="911">
      <c r="L911" s="9"/>
      <c r="N911" s="9"/>
    </row>
    <row r="912">
      <c r="L912" s="9"/>
      <c r="N912" s="9"/>
    </row>
    <row r="913">
      <c r="L913" s="9"/>
      <c r="N913" s="9"/>
    </row>
    <row r="914">
      <c r="L914" s="9"/>
      <c r="N914" s="9"/>
    </row>
    <row r="915">
      <c r="L915" s="9"/>
      <c r="N915" s="9"/>
    </row>
    <row r="916">
      <c r="L916" s="9"/>
      <c r="N916" s="9"/>
    </row>
    <row r="917">
      <c r="L917" s="9"/>
      <c r="N917" s="9"/>
    </row>
    <row r="918">
      <c r="L918" s="9"/>
      <c r="N918" s="9"/>
    </row>
    <row r="919">
      <c r="L919" s="9"/>
      <c r="N919" s="9"/>
    </row>
    <row r="920">
      <c r="L920" s="9"/>
      <c r="N920" s="9"/>
    </row>
    <row r="921">
      <c r="L921" s="9"/>
      <c r="N921" s="9"/>
    </row>
    <row r="922">
      <c r="L922" s="9"/>
      <c r="N922" s="9"/>
    </row>
    <row r="923">
      <c r="L923" s="9"/>
      <c r="N923" s="9"/>
    </row>
    <row r="924">
      <c r="L924" s="9"/>
      <c r="N924" s="9"/>
    </row>
    <row r="925">
      <c r="L925" s="9"/>
      <c r="N925" s="9"/>
    </row>
    <row r="926">
      <c r="L926" s="9"/>
      <c r="N926" s="9"/>
    </row>
    <row r="927">
      <c r="L927" s="9"/>
      <c r="N927" s="9"/>
    </row>
    <row r="928">
      <c r="L928" s="9"/>
      <c r="N928" s="9"/>
    </row>
    <row r="929">
      <c r="L929" s="9"/>
      <c r="N929" s="9"/>
    </row>
    <row r="930">
      <c r="L930" s="9"/>
      <c r="N930" s="9"/>
    </row>
    <row r="931">
      <c r="L931" s="9"/>
      <c r="N931" s="9"/>
    </row>
    <row r="932">
      <c r="L932" s="9"/>
      <c r="N932" s="9"/>
    </row>
    <row r="933">
      <c r="L933" s="9"/>
      <c r="N933" s="9"/>
    </row>
    <row r="934">
      <c r="L934" s="9"/>
      <c r="N934" s="9"/>
    </row>
    <row r="935">
      <c r="L935" s="9"/>
      <c r="N935" s="9"/>
    </row>
    <row r="936">
      <c r="L936" s="9"/>
      <c r="N936" s="9"/>
    </row>
    <row r="937">
      <c r="L937" s="9"/>
      <c r="N937" s="9"/>
    </row>
    <row r="938">
      <c r="L938" s="9"/>
      <c r="N938" s="9"/>
    </row>
    <row r="939">
      <c r="L939" s="9"/>
      <c r="N939" s="9"/>
    </row>
    <row r="940">
      <c r="L940" s="9"/>
      <c r="N940" s="9"/>
    </row>
    <row r="941">
      <c r="L941" s="9"/>
      <c r="N941" s="9"/>
    </row>
    <row r="942">
      <c r="L942" s="9"/>
      <c r="N942" s="9"/>
    </row>
    <row r="943">
      <c r="L943" s="9"/>
      <c r="N943" s="9"/>
    </row>
    <row r="944">
      <c r="L944" s="9"/>
      <c r="N944" s="9"/>
    </row>
    <row r="945">
      <c r="L945" s="9"/>
      <c r="N945" s="9"/>
    </row>
    <row r="946">
      <c r="L946" s="9"/>
      <c r="N946" s="9"/>
    </row>
    <row r="947">
      <c r="L947" s="9"/>
      <c r="N947" s="9"/>
    </row>
    <row r="948">
      <c r="L948" s="9"/>
      <c r="N948" s="9"/>
    </row>
    <row r="949">
      <c r="L949" s="9"/>
      <c r="N949" s="9"/>
    </row>
    <row r="950">
      <c r="L950" s="9"/>
      <c r="N950" s="9"/>
    </row>
    <row r="951">
      <c r="L951" s="9"/>
      <c r="N951" s="9"/>
    </row>
    <row r="952">
      <c r="L952" s="9"/>
      <c r="N952" s="9"/>
    </row>
    <row r="953">
      <c r="L953" s="9"/>
      <c r="N953" s="9"/>
    </row>
    <row r="954">
      <c r="L954" s="9"/>
      <c r="N954" s="9"/>
    </row>
    <row r="955">
      <c r="L955" s="9"/>
      <c r="N955" s="9"/>
    </row>
    <row r="956">
      <c r="L956" s="9"/>
      <c r="N956" s="9"/>
    </row>
    <row r="957">
      <c r="L957" s="9"/>
      <c r="N957" s="9"/>
    </row>
    <row r="958">
      <c r="L958" s="9"/>
      <c r="N958" s="9"/>
    </row>
    <row r="959">
      <c r="L959" s="9"/>
      <c r="N959" s="9"/>
    </row>
    <row r="960">
      <c r="L960" s="9"/>
      <c r="N960" s="9"/>
    </row>
    <row r="961">
      <c r="L961" s="9"/>
      <c r="N961" s="9"/>
    </row>
    <row r="962">
      <c r="L962" s="9"/>
      <c r="N962" s="9"/>
    </row>
    <row r="963">
      <c r="L963" s="9"/>
      <c r="N963" s="9"/>
    </row>
    <row r="964">
      <c r="L964" s="9"/>
      <c r="N964" s="9"/>
    </row>
    <row r="965">
      <c r="L965" s="9"/>
      <c r="N965" s="9"/>
    </row>
    <row r="966">
      <c r="L966" s="9"/>
      <c r="N966" s="9"/>
    </row>
    <row r="967">
      <c r="L967" s="9"/>
      <c r="N967" s="9"/>
    </row>
    <row r="968">
      <c r="L968" s="9"/>
      <c r="N968" s="9"/>
    </row>
    <row r="969">
      <c r="L969" s="9"/>
      <c r="N969" s="9"/>
    </row>
    <row r="970">
      <c r="L970" s="9"/>
      <c r="N970" s="9"/>
    </row>
    <row r="971">
      <c r="L971" s="9"/>
      <c r="N971" s="9"/>
    </row>
    <row r="972">
      <c r="L972" s="9"/>
      <c r="N972" s="9"/>
    </row>
    <row r="973">
      <c r="L973" s="9"/>
      <c r="N973" s="9"/>
    </row>
    <row r="974">
      <c r="L974" s="9"/>
      <c r="N974" s="9"/>
    </row>
    <row r="975">
      <c r="L975" s="9"/>
      <c r="N975" s="9"/>
    </row>
    <row r="976">
      <c r="L976" s="9"/>
      <c r="N976" s="9"/>
    </row>
    <row r="977">
      <c r="L977" s="9"/>
      <c r="N977" s="9"/>
    </row>
    <row r="978">
      <c r="L978" s="9"/>
      <c r="N978" s="9"/>
    </row>
    <row r="979">
      <c r="L979" s="9"/>
      <c r="N979" s="9"/>
    </row>
    <row r="980">
      <c r="L980" s="9"/>
      <c r="N980" s="9"/>
    </row>
    <row r="981">
      <c r="L981" s="9"/>
      <c r="N981" s="9"/>
    </row>
    <row r="982">
      <c r="L982" s="9"/>
      <c r="N982" s="9"/>
    </row>
    <row r="983">
      <c r="L983" s="9"/>
      <c r="N983" s="9"/>
    </row>
    <row r="984">
      <c r="L984" s="9"/>
      <c r="N984" s="9"/>
    </row>
    <row r="985">
      <c r="L985" s="9"/>
      <c r="N985" s="9"/>
    </row>
    <row r="986">
      <c r="L986" s="9"/>
      <c r="N986" s="9"/>
    </row>
    <row r="987">
      <c r="L987" s="9"/>
      <c r="N987" s="9"/>
    </row>
    <row r="988">
      <c r="L988" s="9"/>
      <c r="N988" s="9"/>
    </row>
    <row r="989">
      <c r="L989" s="9"/>
      <c r="N989" s="9"/>
    </row>
    <row r="990">
      <c r="L990" s="9"/>
      <c r="N990" s="9"/>
    </row>
    <row r="991">
      <c r="L991" s="9"/>
      <c r="N991" s="9"/>
    </row>
    <row r="992">
      <c r="L992" s="9"/>
      <c r="N992" s="9"/>
    </row>
    <row r="993">
      <c r="L993" s="9"/>
      <c r="N993" s="9"/>
    </row>
    <row r="994">
      <c r="L994" s="9"/>
      <c r="N994" s="9"/>
    </row>
    <row r="995">
      <c r="L995" s="9"/>
      <c r="N995" s="9"/>
    </row>
    <row r="996">
      <c r="L996" s="9"/>
      <c r="N996" s="9"/>
    </row>
    <row r="997">
      <c r="L997" s="9"/>
      <c r="N997" s="9"/>
    </row>
    <row r="998">
      <c r="L998" s="9"/>
      <c r="N998" s="9"/>
    </row>
  </sheetData>
  <autoFilter ref="$A$1:$O$150"/>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1340</v>
      </c>
    </row>
    <row r="2">
      <c r="A2" s="34"/>
    </row>
    <row r="3">
      <c r="A3" s="19" t="s">
        <v>1341</v>
      </c>
    </row>
    <row r="4">
      <c r="A4" s="19" t="s">
        <v>1342</v>
      </c>
    </row>
    <row r="5">
      <c r="A5" s="19" t="s">
        <v>1343</v>
      </c>
    </row>
    <row r="6">
      <c r="A6" s="19" t="s">
        <v>1344</v>
      </c>
    </row>
    <row r="7">
      <c r="A7" s="19" t="s">
        <v>1345</v>
      </c>
    </row>
    <row r="8">
      <c r="A8" s="19" t="s">
        <v>1346</v>
      </c>
    </row>
    <row r="9">
      <c r="A9" s="19" t="s">
        <v>1347</v>
      </c>
    </row>
    <row r="10">
      <c r="A10" s="19" t="s">
        <v>1348</v>
      </c>
    </row>
    <row r="11">
      <c r="A11" s="19" t="s">
        <v>1349</v>
      </c>
    </row>
    <row r="12">
      <c r="A12" s="19" t="s">
        <v>1350</v>
      </c>
    </row>
    <row r="13">
      <c r="A13" s="19" t="s">
        <v>1351</v>
      </c>
    </row>
    <row r="14">
      <c r="A14" s="19" t="s">
        <v>1352</v>
      </c>
    </row>
    <row r="15">
      <c r="A15" s="19" t="s">
        <v>1353</v>
      </c>
    </row>
    <row r="16">
      <c r="A16" s="19" t="s">
        <v>1354</v>
      </c>
    </row>
    <row r="17">
      <c r="A17" s="19" t="s">
        <v>1355</v>
      </c>
    </row>
    <row r="18">
      <c r="A18" s="19" t="s">
        <v>1356</v>
      </c>
    </row>
    <row r="19">
      <c r="A19" s="19" t="s">
        <v>1357</v>
      </c>
    </row>
    <row r="20">
      <c r="A20" s="19" t="s">
        <v>1358</v>
      </c>
    </row>
    <row r="21">
      <c r="A21" s="19" t="s">
        <v>1359</v>
      </c>
    </row>
    <row r="22">
      <c r="A22" s="19" t="s">
        <v>1349</v>
      </c>
    </row>
    <row r="23">
      <c r="A23" s="19" t="s">
        <v>1360</v>
      </c>
    </row>
    <row r="24">
      <c r="A24" s="19" t="s">
        <v>1361</v>
      </c>
    </row>
    <row r="25">
      <c r="A25" s="19" t="s">
        <v>1362</v>
      </c>
    </row>
    <row r="26">
      <c r="A26" s="19" t="s">
        <v>1363</v>
      </c>
    </row>
    <row r="27">
      <c r="A27" s="19" t="s">
        <v>1364</v>
      </c>
    </row>
    <row r="28">
      <c r="A28" s="19" t="s">
        <v>1365</v>
      </c>
    </row>
    <row r="29">
      <c r="A29" s="19" t="s">
        <v>1366</v>
      </c>
    </row>
    <row r="30">
      <c r="A30" s="19" t="s">
        <v>1367</v>
      </c>
    </row>
    <row r="31">
      <c r="A31" s="19" t="s">
        <v>1368</v>
      </c>
    </row>
    <row r="32">
      <c r="A32" s="19" t="s">
        <v>1369</v>
      </c>
    </row>
    <row r="33">
      <c r="A33" s="19" t="s">
        <v>1370</v>
      </c>
    </row>
    <row r="34">
      <c r="A34" s="19" t="s">
        <v>1371</v>
      </c>
    </row>
    <row r="35">
      <c r="A35" s="19" t="s">
        <v>1372</v>
      </c>
    </row>
    <row r="36">
      <c r="A36" s="19" t="s">
        <v>1373</v>
      </c>
    </row>
    <row r="37">
      <c r="A37" s="19" t="s">
        <v>1374</v>
      </c>
    </row>
    <row r="38">
      <c r="A38" s="19" t="s">
        <v>1375</v>
      </c>
    </row>
    <row r="39">
      <c r="A39" s="19" t="s">
        <v>1376</v>
      </c>
    </row>
    <row r="40">
      <c r="A40" s="19" t="s">
        <v>1377</v>
      </c>
    </row>
    <row r="41">
      <c r="A41" s="19" t="s">
        <v>1378</v>
      </c>
    </row>
    <row r="42">
      <c r="A42" s="19" t="s">
        <v>1379</v>
      </c>
    </row>
    <row r="43">
      <c r="A43" s="19" t="s">
        <v>1380</v>
      </c>
    </row>
    <row r="44">
      <c r="A44" s="19" t="s">
        <v>1381</v>
      </c>
    </row>
    <row r="45">
      <c r="A45" s="19" t="s">
        <v>1382</v>
      </c>
    </row>
    <row r="46">
      <c r="A46" s="19" t="s">
        <v>1383</v>
      </c>
    </row>
    <row r="47">
      <c r="A47" s="19" t="s">
        <v>1384</v>
      </c>
    </row>
    <row r="48">
      <c r="A48" s="19" t="s">
        <v>1385</v>
      </c>
    </row>
    <row r="49">
      <c r="A49" s="19" t="s">
        <v>1386</v>
      </c>
    </row>
    <row r="50">
      <c r="A50" s="19" t="s">
        <v>1387</v>
      </c>
    </row>
    <row r="51">
      <c r="A51" s="19" t="s">
        <v>1388</v>
      </c>
    </row>
    <row r="52">
      <c r="A52" s="19" t="s">
        <v>1389</v>
      </c>
    </row>
    <row r="53">
      <c r="A53" s="19" t="s">
        <v>1390</v>
      </c>
    </row>
    <row r="54">
      <c r="A54" s="19" t="s">
        <v>1391</v>
      </c>
    </row>
    <row r="55">
      <c r="A55" s="19" t="s">
        <v>1392</v>
      </c>
    </row>
    <row r="56">
      <c r="A56" s="19" t="s">
        <v>1393</v>
      </c>
    </row>
    <row r="57">
      <c r="A57" s="19" t="s">
        <v>1394</v>
      </c>
    </row>
    <row r="58">
      <c r="A58" s="19" t="s">
        <v>1395</v>
      </c>
    </row>
    <row r="59">
      <c r="A59" s="19" t="s">
        <v>1396</v>
      </c>
    </row>
    <row r="60">
      <c r="A60" s="19" t="s">
        <v>1397</v>
      </c>
    </row>
    <row r="61">
      <c r="A61" s="19" t="s">
        <v>1398</v>
      </c>
    </row>
    <row r="62">
      <c r="A62" s="19" t="s">
        <v>1399</v>
      </c>
    </row>
    <row r="63">
      <c r="A63" s="19" t="s">
        <v>1400</v>
      </c>
    </row>
    <row r="64">
      <c r="A64" s="19" t="s">
        <v>1401</v>
      </c>
    </row>
    <row r="65">
      <c r="A65" s="19" t="s">
        <v>1402</v>
      </c>
    </row>
    <row r="66">
      <c r="A66" s="19" t="s">
        <v>1403</v>
      </c>
    </row>
    <row r="67">
      <c r="A67" s="19" t="s">
        <v>1404</v>
      </c>
    </row>
    <row r="68">
      <c r="A68" s="3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1405</v>
      </c>
    </row>
    <row r="2">
      <c r="A2" s="74"/>
    </row>
    <row r="3">
      <c r="A3" s="7" t="s">
        <v>1406</v>
      </c>
    </row>
    <row r="4">
      <c r="A4" s="7" t="s">
        <v>1407</v>
      </c>
    </row>
    <row r="5">
      <c r="A5" s="7" t="s">
        <v>1408</v>
      </c>
    </row>
    <row r="6">
      <c r="A6" s="7" t="s">
        <v>1409</v>
      </c>
    </row>
    <row r="7">
      <c r="A7" s="7" t="s">
        <v>1344</v>
      </c>
    </row>
    <row r="8">
      <c r="A8" s="7" t="s">
        <v>1410</v>
      </c>
    </row>
    <row r="9">
      <c r="A9" s="7" t="s">
        <v>1411</v>
      </c>
    </row>
    <row r="10">
      <c r="A10" s="7" t="s">
        <v>1412</v>
      </c>
    </row>
    <row r="11">
      <c r="A11" s="7" t="s">
        <v>1413</v>
      </c>
    </row>
    <row r="12">
      <c r="A12" s="7" t="s">
        <v>1414</v>
      </c>
    </row>
    <row r="13">
      <c r="A13" s="7" t="s">
        <v>1415</v>
      </c>
    </row>
    <row r="14">
      <c r="A14" s="7" t="s">
        <v>1416</v>
      </c>
    </row>
    <row r="15">
      <c r="A15" s="7" t="s">
        <v>1417</v>
      </c>
    </row>
    <row r="16">
      <c r="A16" s="7" t="s">
        <v>1418</v>
      </c>
    </row>
    <row r="17">
      <c r="A17" s="7" t="s">
        <v>1419</v>
      </c>
    </row>
    <row r="18">
      <c r="A18" s="7" t="s">
        <v>1420</v>
      </c>
    </row>
    <row r="19">
      <c r="A19" s="7" t="s">
        <v>1421</v>
      </c>
    </row>
    <row r="20">
      <c r="A20" s="7" t="s">
        <v>1422</v>
      </c>
    </row>
    <row r="21">
      <c r="A21" s="7" t="s">
        <v>1423</v>
      </c>
    </row>
    <row r="22">
      <c r="A22" s="7" t="s">
        <v>1424</v>
      </c>
    </row>
    <row r="23">
      <c r="A23" s="7" t="s">
        <v>1425</v>
      </c>
    </row>
    <row r="24">
      <c r="A24" s="7" t="s">
        <v>1389</v>
      </c>
    </row>
    <row r="25">
      <c r="A25" s="7" t="s">
        <v>1426</v>
      </c>
    </row>
    <row r="26">
      <c r="A26" s="7" t="s">
        <v>1427</v>
      </c>
    </row>
    <row r="27">
      <c r="A27" s="7" t="s">
        <v>1428</v>
      </c>
    </row>
    <row r="28">
      <c r="A28" s="7" t="s">
        <v>1429</v>
      </c>
    </row>
    <row r="29">
      <c r="A29" s="7" t="s">
        <v>1430</v>
      </c>
    </row>
    <row r="30">
      <c r="A30" s="7" t="s">
        <v>1431</v>
      </c>
    </row>
    <row r="31">
      <c r="A31" s="7" t="s">
        <v>1432</v>
      </c>
    </row>
    <row r="32">
      <c r="A32" s="7" t="s">
        <v>1433</v>
      </c>
    </row>
    <row r="33">
      <c r="A33" s="7" t="s">
        <v>1389</v>
      </c>
    </row>
    <row r="34">
      <c r="A34" s="7" t="s">
        <v>1434</v>
      </c>
    </row>
    <row r="35">
      <c r="A35" s="7" t="s">
        <v>1435</v>
      </c>
    </row>
    <row r="36">
      <c r="A36" s="7" t="s">
        <v>1436</v>
      </c>
    </row>
    <row r="37">
      <c r="A37" s="7" t="s">
        <v>1437</v>
      </c>
    </row>
    <row r="38">
      <c r="A38" s="7" t="s">
        <v>1438</v>
      </c>
    </row>
    <row r="39">
      <c r="A39" s="7" t="s">
        <v>1439</v>
      </c>
    </row>
    <row r="40">
      <c r="A40" s="7" t="s">
        <v>1440</v>
      </c>
    </row>
    <row r="41">
      <c r="A41" s="7" t="s">
        <v>1370</v>
      </c>
    </row>
    <row r="42">
      <c r="A42" s="7" t="s">
        <v>1441</v>
      </c>
    </row>
    <row r="43">
      <c r="A43" s="7" t="s">
        <v>1442</v>
      </c>
    </row>
    <row r="44">
      <c r="A44" s="7" t="s">
        <v>1443</v>
      </c>
    </row>
    <row r="45">
      <c r="A45" s="7" t="s">
        <v>1444</v>
      </c>
    </row>
    <row r="46">
      <c r="A46" s="7" t="s">
        <v>1445</v>
      </c>
    </row>
    <row r="47">
      <c r="A47" s="7" t="s">
        <v>1446</v>
      </c>
    </row>
    <row r="48">
      <c r="A48" s="7" t="s">
        <v>1447</v>
      </c>
    </row>
    <row r="49">
      <c r="A49" s="7" t="s">
        <v>1448</v>
      </c>
    </row>
    <row r="50">
      <c r="A50" s="7" t="s">
        <v>1449</v>
      </c>
    </row>
    <row r="51">
      <c r="A51" s="7" t="s">
        <v>1450</v>
      </c>
    </row>
    <row r="52">
      <c r="A52" s="7" t="s">
        <v>1451</v>
      </c>
    </row>
    <row r="53">
      <c r="A53" s="7" t="s">
        <v>1452</v>
      </c>
    </row>
    <row r="54">
      <c r="A54" s="7" t="s">
        <v>1453</v>
      </c>
    </row>
    <row r="55">
      <c r="A55" s="7" t="s">
        <v>1454</v>
      </c>
    </row>
    <row r="56">
      <c r="A56" s="7" t="s">
        <v>1455</v>
      </c>
    </row>
    <row r="57">
      <c r="A57" s="7" t="s">
        <v>1456</v>
      </c>
    </row>
    <row r="58">
      <c r="A58" s="7" t="s">
        <v>1457</v>
      </c>
    </row>
    <row r="59">
      <c r="A59" s="7" t="s">
        <v>1458</v>
      </c>
    </row>
    <row r="60">
      <c r="A60" s="7" t="s">
        <v>1459</v>
      </c>
    </row>
    <row r="61">
      <c r="A61" s="7" t="s">
        <v>1460</v>
      </c>
    </row>
    <row r="62">
      <c r="A62" s="7" t="s">
        <v>1461</v>
      </c>
    </row>
    <row r="63">
      <c r="A63" s="7" t="s">
        <v>1462</v>
      </c>
    </row>
    <row r="64">
      <c r="A64" s="7" t="s">
        <v>1463</v>
      </c>
    </row>
    <row r="65">
      <c r="A65" s="7" t="s">
        <v>1464</v>
      </c>
    </row>
    <row r="66">
      <c r="A66" s="7" t="s">
        <v>1465</v>
      </c>
    </row>
    <row r="67">
      <c r="A67" s="7" t="s">
        <v>1466</v>
      </c>
    </row>
    <row r="68">
      <c r="A68" s="7" t="s">
        <v>1467</v>
      </c>
    </row>
    <row r="69">
      <c r="A69" s="7" t="s">
        <v>1468</v>
      </c>
    </row>
    <row r="70">
      <c r="A70" s="7" t="s">
        <v>1469</v>
      </c>
    </row>
    <row r="71">
      <c r="A71" s="7" t="s">
        <v>1470</v>
      </c>
    </row>
    <row r="72">
      <c r="A72" s="7" t="s">
        <v>1471</v>
      </c>
    </row>
    <row r="73">
      <c r="A73" s="7" t="s">
        <v>1472</v>
      </c>
    </row>
    <row r="74">
      <c r="A74" s="7" t="s">
        <v>1473</v>
      </c>
    </row>
    <row r="75">
      <c r="A75" s="7" t="s">
        <v>1474</v>
      </c>
    </row>
    <row r="76">
      <c r="A76" s="7" t="s">
        <v>1475</v>
      </c>
    </row>
    <row r="77">
      <c r="A77" s="7" t="s">
        <v>1476</v>
      </c>
    </row>
    <row r="78">
      <c r="A78" s="7" t="s">
        <v>1477</v>
      </c>
    </row>
    <row r="79">
      <c r="A79" s="7" t="s">
        <v>1478</v>
      </c>
    </row>
    <row r="80">
      <c r="A80" s="7" t="s">
        <v>1479</v>
      </c>
    </row>
    <row r="81">
      <c r="A81" s="7" t="s">
        <v>1480</v>
      </c>
    </row>
    <row r="82">
      <c r="A82" s="7" t="s">
        <v>1481</v>
      </c>
    </row>
    <row r="83">
      <c r="A83" s="7" t="s">
        <v>1482</v>
      </c>
    </row>
    <row r="84">
      <c r="A84" s="7" t="s">
        <v>1483</v>
      </c>
    </row>
    <row r="85">
      <c r="A85" s="7" t="s">
        <v>1484</v>
      </c>
    </row>
    <row r="86">
      <c r="A86" s="7" t="s">
        <v>1485</v>
      </c>
    </row>
    <row r="87">
      <c r="A87" s="7" t="s">
        <v>1486</v>
      </c>
    </row>
    <row r="88">
      <c r="A88" s="7" t="s">
        <v>1487</v>
      </c>
    </row>
    <row r="89">
      <c r="A89" s="7" t="s">
        <v>1488</v>
      </c>
    </row>
    <row r="90">
      <c r="A90" s="7" t="s">
        <v>1489</v>
      </c>
    </row>
    <row r="91">
      <c r="A91" s="7" t="s">
        <v>1490</v>
      </c>
    </row>
    <row r="92">
      <c r="A92" s="7" t="s">
        <v>1491</v>
      </c>
    </row>
    <row r="93">
      <c r="A93" s="7" t="s">
        <v>1492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1493</v>
      </c>
    </row>
    <row r="2">
      <c r="A2" s="3" t="s">
        <v>1494</v>
      </c>
    </row>
    <row r="4">
      <c r="A4" s="3" t="s">
        <v>1495</v>
      </c>
    </row>
    <row r="5">
      <c r="A5" s="7" t="s">
        <v>1496</v>
      </c>
    </row>
    <row r="6">
      <c r="A6" s="7" t="s">
        <v>1497</v>
      </c>
    </row>
    <row r="7">
      <c r="A7" s="7" t="s">
        <v>1498</v>
      </c>
    </row>
    <row r="8">
      <c r="A8" s="7" t="s">
        <v>1499</v>
      </c>
    </row>
    <row r="9">
      <c r="A9" s="7" t="s">
        <v>1500</v>
      </c>
    </row>
    <row r="10">
      <c r="A10" s="7" t="s">
        <v>1501</v>
      </c>
    </row>
    <row r="11">
      <c r="A11" s="7" t="s">
        <v>1502</v>
      </c>
    </row>
    <row r="12">
      <c r="A12" s="7" t="s">
        <v>1503</v>
      </c>
    </row>
    <row r="13">
      <c r="A13" s="7" t="s">
        <v>1504</v>
      </c>
    </row>
    <row r="14">
      <c r="A14" s="7" t="s">
        <v>1505</v>
      </c>
    </row>
    <row r="15">
      <c r="A15" s="7" t="s">
        <v>1506</v>
      </c>
    </row>
    <row r="16">
      <c r="A16" s="7" t="s">
        <v>1507</v>
      </c>
    </row>
    <row r="17">
      <c r="A17" s="7" t="s">
        <v>1508</v>
      </c>
    </row>
    <row r="18">
      <c r="A18" s="3"/>
    </row>
    <row r="19">
      <c r="A19" s="3" t="s">
        <v>1509</v>
      </c>
    </row>
    <row r="20">
      <c r="A20" s="7" t="s">
        <v>1510</v>
      </c>
    </row>
    <row r="21">
      <c r="A21" s="7" t="s">
        <v>1511</v>
      </c>
    </row>
    <row r="22">
      <c r="A22" s="7" t="s">
        <v>1512</v>
      </c>
    </row>
    <row r="23">
      <c r="A23" s="7" t="s">
        <v>1513</v>
      </c>
    </row>
    <row r="24">
      <c r="A24" s="7" t="s">
        <v>1514</v>
      </c>
    </row>
    <row r="25">
      <c r="A25" s="7" t="s">
        <v>1515</v>
      </c>
    </row>
    <row r="26">
      <c r="A26" s="7" t="s">
        <v>1516</v>
      </c>
    </row>
    <row r="27">
      <c r="A27" s="7" t="s">
        <v>1517</v>
      </c>
    </row>
    <row r="28">
      <c r="A28" s="7" t="s">
        <v>1518</v>
      </c>
    </row>
    <row r="29">
      <c r="A29" s="7" t="s">
        <v>1519</v>
      </c>
    </row>
    <row r="30">
      <c r="A30" s="7" t="s">
        <v>1520</v>
      </c>
    </row>
    <row r="31">
      <c r="A31" s="7" t="s">
        <v>1521</v>
      </c>
    </row>
    <row r="32">
      <c r="A32" s="3"/>
    </row>
    <row r="33">
      <c r="A33" s="3" t="s">
        <v>1522</v>
      </c>
    </row>
    <row r="34">
      <c r="A34" s="7" t="s">
        <v>1523</v>
      </c>
    </row>
    <row r="35">
      <c r="A35" s="7" t="s">
        <v>1524</v>
      </c>
    </row>
    <row r="36">
      <c r="A36" s="7" t="s">
        <v>1525</v>
      </c>
    </row>
    <row r="37">
      <c r="A37" s="7" t="s">
        <v>1526</v>
      </c>
    </row>
    <row r="38">
      <c r="A38" s="7" t="s">
        <v>1527</v>
      </c>
    </row>
    <row r="39">
      <c r="A39" s="7" t="s">
        <v>1528</v>
      </c>
    </row>
    <row r="40">
      <c r="A40" s="7" t="s">
        <v>1529</v>
      </c>
    </row>
    <row r="41">
      <c r="A41" s="7" t="s">
        <v>1530</v>
      </c>
    </row>
    <row r="42">
      <c r="A42" s="7" t="s">
        <v>1531</v>
      </c>
    </row>
    <row r="43">
      <c r="A43" s="7" t="s">
        <v>1532</v>
      </c>
    </row>
    <row r="44">
      <c r="A44" s="7" t="s">
        <v>1533</v>
      </c>
    </row>
    <row r="45">
      <c r="A45" s="7" t="s">
        <v>1534</v>
      </c>
    </row>
    <row r="46">
      <c r="A46" s="7" t="s">
        <v>1535</v>
      </c>
    </row>
    <row r="47">
      <c r="A47" s="3"/>
    </row>
    <row r="48">
      <c r="A48" s="3" t="s">
        <v>1536</v>
      </c>
    </row>
    <row r="49">
      <c r="A49" s="7" t="s">
        <v>1537</v>
      </c>
    </row>
    <row r="50">
      <c r="A50" s="7" t="s">
        <v>1538</v>
      </c>
    </row>
    <row r="51">
      <c r="A51" s="7" t="s">
        <v>1539</v>
      </c>
    </row>
    <row r="52">
      <c r="A52" s="7" t="s">
        <v>1540</v>
      </c>
    </row>
    <row r="53">
      <c r="A53" s="7" t="s">
        <v>1541</v>
      </c>
    </row>
    <row r="54">
      <c r="A54" s="7" t="s">
        <v>1542</v>
      </c>
    </row>
    <row r="55">
      <c r="A55" s="7" t="s">
        <v>1543</v>
      </c>
    </row>
    <row r="56">
      <c r="A56" s="7" t="s">
        <v>1544</v>
      </c>
    </row>
    <row r="57">
      <c r="A57" s="7" t="s">
        <v>1545</v>
      </c>
    </row>
    <row r="58">
      <c r="A58" s="7" t="s">
        <v>1546</v>
      </c>
    </row>
    <row r="59">
      <c r="A59" s="7" t="s">
        <v>1547</v>
      </c>
    </row>
    <row r="60">
      <c r="A60" s="7" t="s">
        <v>1548</v>
      </c>
    </row>
    <row r="61">
      <c r="A61" s="3"/>
    </row>
    <row r="62">
      <c r="A62" s="3" t="s">
        <v>1549</v>
      </c>
    </row>
    <row r="63">
      <c r="A63" s="7" t="s">
        <v>1550</v>
      </c>
    </row>
    <row r="64">
      <c r="A64" s="7" t="s">
        <v>1551</v>
      </c>
    </row>
    <row r="65">
      <c r="A65" s="7" t="s">
        <v>1552</v>
      </c>
    </row>
    <row r="66">
      <c r="A66" s="7" t="s">
        <v>1553</v>
      </c>
    </row>
    <row r="67">
      <c r="A67" s="7" t="s">
        <v>1554</v>
      </c>
    </row>
    <row r="68">
      <c r="A68" s="7" t="s">
        <v>1555</v>
      </c>
    </row>
    <row r="69">
      <c r="A69" s="7" t="s">
        <v>1556</v>
      </c>
    </row>
    <row r="70">
      <c r="A70" s="7" t="s">
        <v>1557</v>
      </c>
    </row>
    <row r="71">
      <c r="A71" s="7" t="s">
        <v>1558</v>
      </c>
    </row>
    <row r="72">
      <c r="A72" s="7" t="s">
        <v>1559</v>
      </c>
    </row>
    <row r="73">
      <c r="A73" s="7" t="s">
        <v>1560</v>
      </c>
    </row>
    <row r="74">
      <c r="A74" s="7" t="s">
        <v>1561</v>
      </c>
    </row>
    <row r="75">
      <c r="A75" s="7" t="s">
        <v>1562</v>
      </c>
    </row>
    <row r="76">
      <c r="A76" s="3"/>
    </row>
    <row r="77">
      <c r="A77" s="7" t="s">
        <v>1563</v>
      </c>
    </row>
    <row r="78">
      <c r="A78" s="3" t="s">
        <v>1564</v>
      </c>
    </row>
    <row r="79">
      <c r="A79" s="3" t="s">
        <v>1565</v>
      </c>
    </row>
    <row r="80">
      <c r="A80" s="3"/>
    </row>
    <row r="81">
      <c r="A81" s="3"/>
    </row>
    <row r="82">
      <c r="A82" s="3"/>
    </row>
    <row r="84">
      <c r="A84" s="3" t="s">
        <v>1566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1567</v>
      </c>
    </row>
    <row r="2">
      <c r="A2" s="3" t="s">
        <v>1494</v>
      </c>
    </row>
    <row r="4">
      <c r="A4" s="3" t="s">
        <v>1495</v>
      </c>
    </row>
    <row r="5">
      <c r="A5" s="3" t="s">
        <v>1568</v>
      </c>
    </row>
    <row r="6">
      <c r="A6" s="3" t="s">
        <v>1569</v>
      </c>
    </row>
    <row r="7">
      <c r="A7" s="3" t="s">
        <v>1570</v>
      </c>
    </row>
    <row r="8">
      <c r="A8" s="3" t="s">
        <v>1571</v>
      </c>
    </row>
    <row r="9">
      <c r="A9" s="3" t="s">
        <v>1572</v>
      </c>
    </row>
    <row r="10">
      <c r="A10" s="3" t="s">
        <v>1573</v>
      </c>
    </row>
    <row r="11">
      <c r="A11" s="3" t="s">
        <v>1574</v>
      </c>
    </row>
    <row r="12">
      <c r="A12" s="3" t="s">
        <v>1575</v>
      </c>
    </row>
    <row r="13">
      <c r="A13" s="3" t="s">
        <v>1576</v>
      </c>
    </row>
    <row r="14">
      <c r="A14" s="3" t="s">
        <v>1577</v>
      </c>
    </row>
    <row r="15">
      <c r="A15" s="3" t="s">
        <v>1578</v>
      </c>
    </row>
    <row r="16">
      <c r="A16" s="3" t="s">
        <v>1579</v>
      </c>
    </row>
    <row r="17">
      <c r="A17" s="3" t="s">
        <v>1580</v>
      </c>
    </row>
    <row r="18">
      <c r="A18" s="3" t="s">
        <v>1581</v>
      </c>
    </row>
    <row r="19">
      <c r="A19" s="3" t="s">
        <v>1582</v>
      </c>
    </row>
    <row r="21">
      <c r="A21" s="3" t="s">
        <v>1509</v>
      </c>
    </row>
    <row r="22">
      <c r="A22" s="3" t="s">
        <v>1583</v>
      </c>
    </row>
    <row r="23">
      <c r="A23" s="3" t="s">
        <v>1584</v>
      </c>
    </row>
    <row r="24">
      <c r="A24" s="3" t="s">
        <v>1585</v>
      </c>
    </row>
    <row r="25">
      <c r="A25" s="3" t="s">
        <v>1586</v>
      </c>
    </row>
    <row r="26">
      <c r="A26" s="3" t="s">
        <v>1587</v>
      </c>
    </row>
    <row r="27">
      <c r="A27" s="3" t="s">
        <v>1588</v>
      </c>
    </row>
    <row r="28">
      <c r="A28" s="3" t="s">
        <v>1589</v>
      </c>
    </row>
    <row r="29">
      <c r="A29" s="3" t="s">
        <v>1590</v>
      </c>
    </row>
    <row r="30">
      <c r="A30" s="3" t="s">
        <v>1591</v>
      </c>
    </row>
    <row r="31">
      <c r="A31" s="3" t="s">
        <v>1592</v>
      </c>
    </row>
    <row r="32">
      <c r="A32" s="3" t="s">
        <v>1593</v>
      </c>
    </row>
    <row r="34">
      <c r="A34" s="3" t="s">
        <v>1522</v>
      </c>
    </row>
    <row r="35">
      <c r="A35" s="3" t="s">
        <v>1594</v>
      </c>
    </row>
    <row r="36">
      <c r="A36" s="3" t="s">
        <v>1595</v>
      </c>
    </row>
    <row r="37">
      <c r="A37" s="3" t="s">
        <v>1596</v>
      </c>
    </row>
    <row r="38">
      <c r="A38" s="3" t="s">
        <v>1389</v>
      </c>
    </row>
    <row r="39">
      <c r="A39" s="3" t="s">
        <v>1597</v>
      </c>
    </row>
    <row r="40">
      <c r="A40" s="3" t="s">
        <v>1598</v>
      </c>
    </row>
    <row r="41">
      <c r="A41" s="3" t="s">
        <v>1599</v>
      </c>
    </row>
    <row r="42">
      <c r="A42" s="3" t="s">
        <v>1600</v>
      </c>
    </row>
    <row r="43">
      <c r="A43" s="3" t="s">
        <v>1601</v>
      </c>
    </row>
    <row r="44">
      <c r="A44" s="3" t="s">
        <v>1602</v>
      </c>
    </row>
    <row r="45">
      <c r="A45" s="3" t="s">
        <v>1603</v>
      </c>
    </row>
    <row r="46">
      <c r="A46" s="3" t="s">
        <v>1604</v>
      </c>
    </row>
    <row r="47">
      <c r="A47" s="3" t="s">
        <v>1605</v>
      </c>
    </row>
    <row r="48">
      <c r="A48" s="3" t="s">
        <v>1389</v>
      </c>
    </row>
    <row r="50">
      <c r="A50" s="3" t="s">
        <v>1536</v>
      </c>
    </row>
    <row r="51">
      <c r="A51" s="3" t="s">
        <v>1606</v>
      </c>
    </row>
    <row r="52">
      <c r="A52" s="3" t="s">
        <v>1607</v>
      </c>
    </row>
    <row r="53">
      <c r="A53" s="3" t="s">
        <v>1608</v>
      </c>
    </row>
    <row r="54">
      <c r="A54" s="3" t="s">
        <v>1609</v>
      </c>
    </row>
    <row r="55">
      <c r="A55" s="3" t="s">
        <v>1610</v>
      </c>
    </row>
    <row r="56">
      <c r="A56" s="3" t="s">
        <v>1611</v>
      </c>
    </row>
    <row r="57">
      <c r="A57" s="3" t="s">
        <v>1612</v>
      </c>
    </row>
    <row r="58">
      <c r="A58" s="3" t="s">
        <v>1613</v>
      </c>
    </row>
    <row r="59">
      <c r="A59" s="3" t="s">
        <v>1614</v>
      </c>
    </row>
    <row r="60">
      <c r="A60" s="3" t="s">
        <v>1615</v>
      </c>
    </row>
    <row r="61">
      <c r="A61" s="3" t="s">
        <v>1616</v>
      </c>
    </row>
    <row r="62">
      <c r="A62" s="3" t="s">
        <v>1617</v>
      </c>
    </row>
    <row r="63">
      <c r="A63" s="3" t="s">
        <v>1618</v>
      </c>
    </row>
    <row r="65">
      <c r="A65" s="3" t="s">
        <v>1549</v>
      </c>
    </row>
    <row r="66">
      <c r="A66" s="3" t="s">
        <v>1619</v>
      </c>
    </row>
    <row r="67">
      <c r="A67" s="3" t="s">
        <v>1620</v>
      </c>
    </row>
    <row r="68">
      <c r="A68" s="3" t="s">
        <v>1621</v>
      </c>
    </row>
    <row r="69">
      <c r="A69" s="3" t="s">
        <v>1622</v>
      </c>
    </row>
    <row r="70">
      <c r="A70" s="3" t="s">
        <v>1623</v>
      </c>
    </row>
    <row r="71">
      <c r="A71" s="3" t="s">
        <v>1624</v>
      </c>
    </row>
    <row r="72">
      <c r="A72" s="3" t="s">
        <v>1625</v>
      </c>
    </row>
    <row r="73">
      <c r="A73" s="3" t="s">
        <v>1626</v>
      </c>
    </row>
    <row r="74">
      <c r="A74" s="3" t="s">
        <v>1627</v>
      </c>
    </row>
    <row r="75">
      <c r="A75" s="3" t="s">
        <v>1628</v>
      </c>
    </row>
    <row r="76">
      <c r="A76" s="3" t="s">
        <v>1629</v>
      </c>
    </row>
    <row r="78">
      <c r="A78" s="3" t="s">
        <v>1630</v>
      </c>
    </row>
    <row r="79">
      <c r="A79" s="3" t="s">
        <v>1631</v>
      </c>
    </row>
    <row r="80">
      <c r="A80" s="3" t="s">
        <v>1632</v>
      </c>
    </row>
    <row r="81">
      <c r="A81" s="3" t="s">
        <v>1633</v>
      </c>
    </row>
    <row r="83">
      <c r="A83" s="3" t="s">
        <v>1634</v>
      </c>
    </row>
    <row r="84">
      <c r="A84" s="3" t="s">
        <v>1635</v>
      </c>
    </row>
    <row r="85">
      <c r="A85" s="3" t="s">
        <v>1636</v>
      </c>
    </row>
    <row r="87">
      <c r="A87" s="3" t="s">
        <v>1566</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5" t="s">
        <v>1637</v>
      </c>
    </row>
    <row r="2">
      <c r="A2" s="3" t="s">
        <v>1638</v>
      </c>
    </row>
    <row r="3">
      <c r="A3" s="3" t="s">
        <v>1639</v>
      </c>
    </row>
    <row r="4">
      <c r="A4" s="3" t="s">
        <v>1640</v>
      </c>
    </row>
    <row r="5">
      <c r="A5" s="3" t="s">
        <v>1641</v>
      </c>
    </row>
    <row r="6">
      <c r="A6" s="3" t="s">
        <v>1642</v>
      </c>
    </row>
    <row r="7">
      <c r="A7" s="3" t="s">
        <v>1643</v>
      </c>
    </row>
    <row r="8">
      <c r="A8" s="3" t="s">
        <v>1644</v>
      </c>
    </row>
    <row r="9">
      <c r="A9" s="3" t="s">
        <v>1645</v>
      </c>
    </row>
    <row r="10">
      <c r="A10" s="3" t="s">
        <v>1646</v>
      </c>
    </row>
    <row r="11">
      <c r="A11" s="3" t="s">
        <v>1647</v>
      </c>
    </row>
    <row r="12">
      <c r="A12" s="3" t="s">
        <v>1648</v>
      </c>
    </row>
    <row r="13">
      <c r="A13" s="3" t="s">
        <v>1649</v>
      </c>
    </row>
    <row r="14">
      <c r="A14" s="3" t="s">
        <v>1650</v>
      </c>
    </row>
    <row r="15">
      <c r="A15" s="3" t="s">
        <v>1651</v>
      </c>
    </row>
    <row r="16">
      <c r="A16" s="3" t="s">
        <v>1652</v>
      </c>
    </row>
    <row r="17">
      <c r="A17" s="3" t="s">
        <v>1653</v>
      </c>
    </row>
    <row r="18">
      <c r="A18" s="3" t="s">
        <v>1654</v>
      </c>
    </row>
    <row r="19">
      <c r="A19" s="3" t="s">
        <v>1655</v>
      </c>
    </row>
    <row r="20">
      <c r="A20" s="3" t="s">
        <v>1656</v>
      </c>
    </row>
    <row r="21">
      <c r="A21" s="3" t="s">
        <v>1657</v>
      </c>
    </row>
    <row r="22">
      <c r="A22" s="3" t="s">
        <v>1658</v>
      </c>
    </row>
    <row r="23">
      <c r="A23" s="3" t="s">
        <v>1659</v>
      </c>
    </row>
    <row r="24">
      <c r="A24" s="3" t="s">
        <v>1660</v>
      </c>
    </row>
    <row r="25">
      <c r="A25" s="3" t="s">
        <v>1661</v>
      </c>
    </row>
    <row r="26">
      <c r="A26" s="3" t="s">
        <v>1662</v>
      </c>
    </row>
    <row r="27">
      <c r="A27" s="3" t="s">
        <v>1663</v>
      </c>
    </row>
    <row r="28">
      <c r="A28" s="3" t="s">
        <v>1664</v>
      </c>
    </row>
    <row r="29">
      <c r="A29" s="3" t="s">
        <v>1665</v>
      </c>
    </row>
    <row r="30">
      <c r="A30" s="3" t="s">
        <v>1666</v>
      </c>
    </row>
    <row r="31">
      <c r="A31" s="3" t="s">
        <v>1667</v>
      </c>
    </row>
    <row r="32">
      <c r="A32" s="3" t="s">
        <v>1668</v>
      </c>
    </row>
    <row r="33">
      <c r="A33" s="3" t="s">
        <v>1669</v>
      </c>
    </row>
    <row r="34">
      <c r="A34" s="3" t="s">
        <v>1670</v>
      </c>
    </row>
    <row r="35">
      <c r="A35" s="3" t="s">
        <v>1671</v>
      </c>
    </row>
    <row r="36">
      <c r="A36" s="3" t="s">
        <v>1672</v>
      </c>
    </row>
    <row r="37">
      <c r="A37" s="3" t="s">
        <v>1673</v>
      </c>
    </row>
    <row r="38">
      <c r="A38" s="3" t="s">
        <v>1674</v>
      </c>
    </row>
    <row r="39">
      <c r="A39" s="3" t="s">
        <v>1675</v>
      </c>
    </row>
    <row r="40">
      <c r="A40" s="3" t="s">
        <v>1537</v>
      </c>
    </row>
    <row r="41">
      <c r="A41" s="3" t="s">
        <v>1676</v>
      </c>
    </row>
    <row r="42">
      <c r="A42" s="3" t="s">
        <v>1677</v>
      </c>
    </row>
    <row r="43">
      <c r="A43" s="3" t="s">
        <v>1678</v>
      </c>
    </row>
    <row r="44">
      <c r="A44" s="3" t="s">
        <v>1679</v>
      </c>
    </row>
    <row r="45">
      <c r="A45" s="3" t="s">
        <v>1680</v>
      </c>
    </row>
    <row r="46">
      <c r="A46" s="3" t="s">
        <v>1681</v>
      </c>
    </row>
    <row r="47">
      <c r="A47" s="3" t="s">
        <v>1682</v>
      </c>
    </row>
    <row r="48">
      <c r="A48" s="3" t="s">
        <v>1683</v>
      </c>
    </row>
    <row r="49">
      <c r="A49" s="3" t="s">
        <v>1684</v>
      </c>
    </row>
    <row r="50">
      <c r="A50" s="3" t="s">
        <v>1685</v>
      </c>
    </row>
    <row r="51">
      <c r="A51" s="3" t="s">
        <v>1686</v>
      </c>
    </row>
    <row r="52">
      <c r="A52" s="3" t="s">
        <v>1550</v>
      </c>
    </row>
    <row r="53">
      <c r="A53" s="3" t="s">
        <v>1687</v>
      </c>
    </row>
    <row r="54">
      <c r="A54" s="3" t="s">
        <v>1688</v>
      </c>
    </row>
    <row r="55">
      <c r="A55" s="3" t="s">
        <v>1689</v>
      </c>
    </row>
    <row r="56">
      <c r="A56" s="3" t="s">
        <v>1690</v>
      </c>
    </row>
    <row r="57">
      <c r="A57" s="3" t="s">
        <v>1624</v>
      </c>
    </row>
    <row r="58">
      <c r="A58" s="3" t="s">
        <v>1691</v>
      </c>
    </row>
    <row r="59">
      <c r="A59" s="3" t="s">
        <v>1692</v>
      </c>
    </row>
    <row r="60">
      <c r="A60" s="3" t="s">
        <v>1693</v>
      </c>
    </row>
    <row r="61">
      <c r="A61" s="3" t="s">
        <v>1694</v>
      </c>
    </row>
    <row r="62">
      <c r="A62" s="3" t="s">
        <v>1695</v>
      </c>
    </row>
    <row r="63">
      <c r="A63" s="3" t="s">
        <v>1629</v>
      </c>
    </row>
    <row r="64">
      <c r="A64" s="3" t="s">
        <v>1696</v>
      </c>
    </row>
    <row r="65">
      <c r="A65" s="3" t="s">
        <v>1697</v>
      </c>
    </row>
    <row r="66">
      <c r="A66" s="3" t="s">
        <v>1698</v>
      </c>
    </row>
    <row r="67">
      <c r="A67" s="3" t="s">
        <v>1699</v>
      </c>
    </row>
    <row r="68">
      <c r="A68" s="3" t="s">
        <v>1700</v>
      </c>
    </row>
    <row r="69">
      <c r="A69" s="3" t="s">
        <v>1701</v>
      </c>
    </row>
    <row r="70">
      <c r="A70" s="3" t="s">
        <v>1702</v>
      </c>
    </row>
    <row r="71">
      <c r="A71" s="3" t="s">
        <v>1703</v>
      </c>
    </row>
    <row r="72">
      <c r="A72" s="3" t="s">
        <v>1704</v>
      </c>
    </row>
    <row r="73">
      <c r="A73" s="3" t="s">
        <v>1705</v>
      </c>
    </row>
    <row r="74">
      <c r="A74" s="3" t="s">
        <v>1706</v>
      </c>
    </row>
    <row r="75">
      <c r="A75" s="3" t="s">
        <v>1707</v>
      </c>
    </row>
    <row r="76">
      <c r="A76" s="3" t="s">
        <v>1708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1709</v>
      </c>
    </row>
    <row r="2">
      <c r="A2" s="7" t="s">
        <v>1710</v>
      </c>
    </row>
    <row r="3">
      <c r="A3" s="7" t="s">
        <v>1711</v>
      </c>
    </row>
    <row r="4">
      <c r="A4" s="7" t="s">
        <v>1712</v>
      </c>
    </row>
    <row r="5">
      <c r="A5" s="7" t="s">
        <v>1713</v>
      </c>
    </row>
    <row r="6">
      <c r="A6" s="7" t="s">
        <v>1714</v>
      </c>
    </row>
    <row r="7">
      <c r="A7" s="7" t="s">
        <v>1715</v>
      </c>
    </row>
    <row r="8">
      <c r="A8" s="7" t="s">
        <v>1716</v>
      </c>
    </row>
    <row r="9">
      <c r="A9" s="7" t="s">
        <v>1717</v>
      </c>
    </row>
    <row r="10">
      <c r="A10" s="7" t="s">
        <v>1718</v>
      </c>
    </row>
    <row r="11">
      <c r="A11" s="7" t="s">
        <v>1719</v>
      </c>
    </row>
    <row r="12">
      <c r="A12" s="7" t="s">
        <v>1720</v>
      </c>
    </row>
    <row r="13">
      <c r="A13" s="7" t="s">
        <v>1721</v>
      </c>
    </row>
    <row r="14">
      <c r="A14" s="7" t="s">
        <v>1722</v>
      </c>
    </row>
    <row r="15">
      <c r="A15" s="7" t="s">
        <v>1723</v>
      </c>
    </row>
    <row r="16">
      <c r="A16" s="7" t="s">
        <v>1724</v>
      </c>
    </row>
    <row r="17">
      <c r="A17" s="7" t="s">
        <v>1725</v>
      </c>
    </row>
    <row r="18">
      <c r="A18" s="7" t="s">
        <v>1726</v>
      </c>
    </row>
    <row r="19">
      <c r="A19" s="7" t="s">
        <v>1727</v>
      </c>
    </row>
    <row r="20">
      <c r="A20" s="7" t="s">
        <v>1728</v>
      </c>
    </row>
    <row r="21">
      <c r="A21" s="7" t="s">
        <v>1729</v>
      </c>
    </row>
    <row r="22">
      <c r="A22" s="7" t="s">
        <v>1730</v>
      </c>
    </row>
    <row r="23">
      <c r="A23" s="7" t="s">
        <v>1731</v>
      </c>
    </row>
    <row r="24">
      <c r="A24" s="7" t="s">
        <v>1732</v>
      </c>
    </row>
    <row r="25">
      <c r="A25" s="7" t="s">
        <v>1733</v>
      </c>
    </row>
    <row r="26">
      <c r="A26" s="7" t="s">
        <v>1734</v>
      </c>
    </row>
    <row r="27">
      <c r="A27" s="7" t="s">
        <v>1735</v>
      </c>
    </row>
    <row r="28">
      <c r="A28" s="7" t="s">
        <v>1736</v>
      </c>
    </row>
    <row r="29">
      <c r="A29" s="7" t="s">
        <v>1737</v>
      </c>
    </row>
    <row r="30">
      <c r="A30" s="7" t="s">
        <v>1738</v>
      </c>
    </row>
    <row r="31">
      <c r="A31" s="7" t="s">
        <v>1739</v>
      </c>
    </row>
    <row r="32">
      <c r="A32" s="7" t="s">
        <v>1740</v>
      </c>
    </row>
    <row r="33">
      <c r="A33" s="7" t="s">
        <v>1741</v>
      </c>
    </row>
    <row r="34">
      <c r="A34" s="7" t="s">
        <v>1742</v>
      </c>
    </row>
    <row r="35">
      <c r="A35" s="7" t="s">
        <v>1743</v>
      </c>
    </row>
    <row r="36">
      <c r="A36" s="7" t="s">
        <v>1744</v>
      </c>
    </row>
    <row r="37">
      <c r="A37" s="7" t="s">
        <v>1745</v>
      </c>
    </row>
    <row r="38">
      <c r="A38" s="7" t="s">
        <v>1746</v>
      </c>
    </row>
    <row r="39">
      <c r="A39" s="7" t="s">
        <v>1747</v>
      </c>
    </row>
    <row r="40">
      <c r="A40" s="7" t="s">
        <v>1748</v>
      </c>
    </row>
    <row r="41">
      <c r="A41" s="7" t="s">
        <v>1749</v>
      </c>
    </row>
    <row r="42">
      <c r="A42" s="7" t="s">
        <v>1750</v>
      </c>
    </row>
    <row r="43">
      <c r="A43" s="7" t="s">
        <v>1751</v>
      </c>
    </row>
    <row r="44">
      <c r="A44" s="7" t="s">
        <v>1752</v>
      </c>
    </row>
    <row r="45">
      <c r="A45" s="7" t="s">
        <v>1753</v>
      </c>
    </row>
    <row r="46">
      <c r="A46" s="7" t="s">
        <v>1754</v>
      </c>
    </row>
    <row r="47">
      <c r="A47" s="7" t="s">
        <v>1755</v>
      </c>
    </row>
    <row r="48">
      <c r="A48" s="7" t="s">
        <v>1756</v>
      </c>
    </row>
    <row r="49">
      <c r="A49" s="7" t="s">
        <v>1757</v>
      </c>
    </row>
    <row r="50">
      <c r="A50" s="7" t="s">
        <v>1758</v>
      </c>
    </row>
    <row r="51">
      <c r="A51" s="7" t="s">
        <v>1759</v>
      </c>
    </row>
    <row r="52">
      <c r="A52" s="7" t="s">
        <v>1760</v>
      </c>
    </row>
    <row r="53">
      <c r="A53" s="7" t="s">
        <v>1761</v>
      </c>
    </row>
    <row r="54">
      <c r="A54" s="7" t="s">
        <v>1762</v>
      </c>
    </row>
    <row r="55">
      <c r="A55" s="7" t="s">
        <v>1763</v>
      </c>
    </row>
    <row r="56">
      <c r="A56" s="7" t="s">
        <v>1764</v>
      </c>
    </row>
    <row r="57">
      <c r="A57" s="7" t="s">
        <v>1765</v>
      </c>
    </row>
    <row r="58">
      <c r="A58" s="7" t="s">
        <v>1766</v>
      </c>
    </row>
    <row r="59">
      <c r="A59" s="7" t="s">
        <v>1767</v>
      </c>
    </row>
    <row r="60">
      <c r="A60" s="7" t="s">
        <v>1768</v>
      </c>
    </row>
    <row r="61">
      <c r="A61" s="7" t="s">
        <v>1769</v>
      </c>
    </row>
    <row r="62">
      <c r="A62" s="7" t="s">
        <v>1770</v>
      </c>
    </row>
    <row r="63">
      <c r="A63" s="7" t="s">
        <v>1771</v>
      </c>
    </row>
    <row r="64">
      <c r="A64" s="7" t="s">
        <v>1772</v>
      </c>
    </row>
    <row r="65">
      <c r="A65" s="7" t="s">
        <v>1773</v>
      </c>
    </row>
    <row r="66">
      <c r="A66" s="7" t="s">
        <v>1774</v>
      </c>
    </row>
    <row r="67">
      <c r="A67" s="7" t="s">
        <v>1775</v>
      </c>
    </row>
    <row r="68">
      <c r="A68" s="7" t="s">
        <v>1776</v>
      </c>
    </row>
    <row r="69">
      <c r="A69" s="7" t="s">
        <v>1777</v>
      </c>
    </row>
    <row r="70">
      <c r="A70" s="7" t="s">
        <v>1778</v>
      </c>
    </row>
    <row r="71">
      <c r="A71" s="7" t="s">
        <v>1699</v>
      </c>
    </row>
    <row r="72">
      <c r="A72" s="7" t="s">
        <v>1779</v>
      </c>
    </row>
    <row r="73">
      <c r="A73" s="7" t="s">
        <v>1780</v>
      </c>
    </row>
    <row r="74">
      <c r="A74" s="7" t="s">
        <v>1781</v>
      </c>
    </row>
    <row r="75">
      <c r="A75" s="7" t="s">
        <v>1782</v>
      </c>
    </row>
    <row r="76">
      <c r="A76" s="7" t="s">
        <v>1783</v>
      </c>
    </row>
    <row r="77">
      <c r="A77" s="7" t="s">
        <v>1784</v>
      </c>
    </row>
    <row r="78">
      <c r="A78" s="7" t="s">
        <v>1785</v>
      </c>
    </row>
    <row r="79">
      <c r="A79" s="7" t="s">
        <v>1786</v>
      </c>
    </row>
    <row r="80">
      <c r="A80" s="7" t="s">
        <v>1787</v>
      </c>
    </row>
    <row r="81">
      <c r="A81" s="7" t="s">
        <v>1788</v>
      </c>
    </row>
    <row r="82">
      <c r="A82" s="7" t="s">
        <v>1789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1790</v>
      </c>
    </row>
    <row r="2">
      <c r="A2" s="7" t="s">
        <v>1791</v>
      </c>
    </row>
    <row r="3">
      <c r="A3" s="7" t="s">
        <v>1792</v>
      </c>
    </row>
    <row r="4">
      <c r="A4" s="7" t="s">
        <v>1793</v>
      </c>
    </row>
    <row r="5">
      <c r="A5" s="7" t="s">
        <v>1794</v>
      </c>
    </row>
    <row r="6">
      <c r="A6" s="7" t="s">
        <v>1795</v>
      </c>
    </row>
    <row r="7">
      <c r="A7" s="7" t="s">
        <v>1796</v>
      </c>
    </row>
    <row r="8">
      <c r="A8" s="7" t="s">
        <v>1797</v>
      </c>
    </row>
    <row r="9">
      <c r="A9" s="7" t="s">
        <v>1798</v>
      </c>
    </row>
    <row r="10">
      <c r="A10" s="7" t="s">
        <v>1799</v>
      </c>
    </row>
    <row r="11">
      <c r="A11" s="7" t="s">
        <v>1800</v>
      </c>
    </row>
    <row r="12">
      <c r="A12" s="7" t="s">
        <v>1801</v>
      </c>
    </row>
    <row r="13">
      <c r="A13" s="7" t="s">
        <v>1802</v>
      </c>
    </row>
    <row r="14">
      <c r="A14" s="7" t="s">
        <v>1803</v>
      </c>
    </row>
    <row r="15">
      <c r="A15" s="7" t="s">
        <v>1804</v>
      </c>
    </row>
    <row r="17">
      <c r="A17" s="7" t="s">
        <v>1805</v>
      </c>
    </row>
    <row r="18">
      <c r="A18" s="7" t="s">
        <v>1806</v>
      </c>
    </row>
    <row r="19">
      <c r="A19" s="7" t="s">
        <v>1807</v>
      </c>
    </row>
    <row r="20">
      <c r="A20" s="7" t="s">
        <v>1808</v>
      </c>
    </row>
    <row r="21">
      <c r="A21" s="7" t="s">
        <v>1809</v>
      </c>
    </row>
    <row r="22">
      <c r="A22" s="7" t="s">
        <v>1810</v>
      </c>
    </row>
    <row r="23">
      <c r="A23" s="7" t="s">
        <v>1811</v>
      </c>
    </row>
    <row r="24">
      <c r="A24" s="7" t="s">
        <v>1812</v>
      </c>
    </row>
    <row r="25">
      <c r="A25" s="7" t="s">
        <v>1813</v>
      </c>
    </row>
    <row r="26">
      <c r="A26" s="7" t="s">
        <v>1814</v>
      </c>
    </row>
    <row r="27">
      <c r="A27" s="7" t="s">
        <v>1815</v>
      </c>
    </row>
    <row r="28">
      <c r="A28" s="7" t="s">
        <v>1816</v>
      </c>
    </row>
    <row r="30">
      <c r="A30" s="7" t="s">
        <v>1817</v>
      </c>
    </row>
    <row r="31">
      <c r="A31" s="7" t="s">
        <v>1818</v>
      </c>
    </row>
    <row r="32">
      <c r="A32" s="7" t="s">
        <v>1819</v>
      </c>
    </row>
    <row r="33">
      <c r="A33" s="7" t="s">
        <v>1820</v>
      </c>
    </row>
    <row r="34">
      <c r="A34" s="7" t="s">
        <v>1821</v>
      </c>
    </row>
    <row r="35">
      <c r="A35" s="7" t="s">
        <v>1822</v>
      </c>
    </row>
    <row r="36">
      <c r="A36" s="7" t="s">
        <v>1823</v>
      </c>
    </row>
    <row r="37">
      <c r="A37" s="7" t="s">
        <v>1824</v>
      </c>
    </row>
    <row r="38">
      <c r="A38" s="7" t="s">
        <v>1825</v>
      </c>
    </row>
    <row r="39">
      <c r="A39" s="7" t="s">
        <v>1826</v>
      </c>
    </row>
    <row r="40">
      <c r="A40" s="7" t="s">
        <v>1827</v>
      </c>
    </row>
    <row r="41">
      <c r="A41" s="7" t="s">
        <v>1828</v>
      </c>
    </row>
    <row r="42">
      <c r="A42" s="7" t="s">
        <v>1829</v>
      </c>
    </row>
    <row r="44">
      <c r="A44" s="7" t="s">
        <v>1830</v>
      </c>
    </row>
    <row r="45">
      <c r="A45" s="7" t="s">
        <v>1831</v>
      </c>
    </row>
    <row r="46">
      <c r="A46" s="7" t="s">
        <v>1832</v>
      </c>
    </row>
    <row r="47">
      <c r="A47" s="7" t="s">
        <v>1833</v>
      </c>
    </row>
    <row r="48">
      <c r="A48" s="7" t="s">
        <v>1834</v>
      </c>
    </row>
    <row r="49">
      <c r="A49" s="7" t="s">
        <v>1835</v>
      </c>
    </row>
    <row r="50">
      <c r="A50" s="7" t="s">
        <v>1836</v>
      </c>
    </row>
    <row r="51">
      <c r="A51" s="7" t="s">
        <v>1837</v>
      </c>
    </row>
    <row r="52">
      <c r="A52" s="7" t="s">
        <v>1838</v>
      </c>
    </row>
    <row r="53">
      <c r="A53" s="7" t="s">
        <v>1839</v>
      </c>
    </row>
    <row r="54">
      <c r="A54" s="7" t="s">
        <v>1840</v>
      </c>
    </row>
    <row r="55">
      <c r="A55" s="7" t="s">
        <v>1841</v>
      </c>
    </row>
    <row r="57">
      <c r="A57" s="7" t="s">
        <v>1842</v>
      </c>
    </row>
    <row r="58">
      <c r="A58" s="7" t="s">
        <v>1843</v>
      </c>
    </row>
    <row r="59">
      <c r="A59" s="7" t="s">
        <v>1844</v>
      </c>
    </row>
    <row r="60">
      <c r="A60" s="7" t="s">
        <v>1478</v>
      </c>
    </row>
    <row r="61">
      <c r="A61" s="7" t="s">
        <v>1845</v>
      </c>
    </row>
    <row r="62">
      <c r="A62" s="7" t="s">
        <v>1846</v>
      </c>
    </row>
    <row r="63">
      <c r="A63" s="7" t="s">
        <v>1847</v>
      </c>
    </row>
    <row r="64">
      <c r="A64" s="7" t="s">
        <v>1848</v>
      </c>
    </row>
    <row r="65">
      <c r="A65" s="7" t="s">
        <v>1849</v>
      </c>
    </row>
    <row r="66">
      <c r="A66" s="7" t="s">
        <v>1850</v>
      </c>
    </row>
    <row r="67">
      <c r="A67" s="7" t="s">
        <v>1851</v>
      </c>
    </row>
    <row r="68">
      <c r="A68" s="7" t="s">
        <v>1852</v>
      </c>
    </row>
    <row r="69">
      <c r="A69" s="7" t="s">
        <v>1629</v>
      </c>
    </row>
    <row r="70">
      <c r="A70" s="7" t="s">
        <v>1853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1854</v>
      </c>
    </row>
    <row r="2">
      <c r="A2" s="7" t="s">
        <v>1855</v>
      </c>
    </row>
    <row r="3">
      <c r="A3" s="7" t="s">
        <v>1856</v>
      </c>
    </row>
    <row r="4">
      <c r="A4" s="7" t="s">
        <v>1857</v>
      </c>
    </row>
    <row r="5">
      <c r="A5" s="7" t="s">
        <v>1858</v>
      </c>
    </row>
    <row r="6">
      <c r="A6" s="7" t="s">
        <v>1859</v>
      </c>
    </row>
    <row r="7">
      <c r="A7" s="7" t="s">
        <v>1860</v>
      </c>
    </row>
    <row r="8">
      <c r="A8" s="7" t="s">
        <v>1861</v>
      </c>
    </row>
    <row r="9">
      <c r="A9" s="7" t="s">
        <v>1862</v>
      </c>
    </row>
    <row r="10">
      <c r="A10" s="7" t="s">
        <v>1863</v>
      </c>
    </row>
    <row r="11">
      <c r="A11" s="7" t="s">
        <v>1864</v>
      </c>
    </row>
    <row r="12">
      <c r="A12" s="7" t="s">
        <v>1865</v>
      </c>
    </row>
    <row r="13">
      <c r="A13" s="7" t="s">
        <v>1866</v>
      </c>
    </row>
    <row r="14">
      <c r="A14" s="7" t="s">
        <v>1867</v>
      </c>
    </row>
    <row r="15">
      <c r="A15" s="7" t="s">
        <v>1868</v>
      </c>
    </row>
    <row r="16">
      <c r="A16" s="7" t="s">
        <v>1869</v>
      </c>
    </row>
    <row r="17">
      <c r="A17" s="7" t="s">
        <v>1870</v>
      </c>
    </row>
    <row r="18">
      <c r="A18" s="7" t="s">
        <v>1871</v>
      </c>
    </row>
    <row r="19">
      <c r="A19" s="7" t="s">
        <v>1872</v>
      </c>
    </row>
    <row r="20">
      <c r="A20" s="7" t="s">
        <v>1873</v>
      </c>
    </row>
    <row r="21">
      <c r="A21" s="7" t="s">
        <v>1874</v>
      </c>
    </row>
    <row r="22">
      <c r="A22" s="7" t="s">
        <v>1875</v>
      </c>
    </row>
    <row r="23">
      <c r="A23" s="7" t="s">
        <v>1662</v>
      </c>
    </row>
    <row r="24">
      <c r="A24" s="7" t="s">
        <v>1876</v>
      </c>
    </row>
    <row r="25">
      <c r="A25" s="7" t="s">
        <v>1877</v>
      </c>
    </row>
    <row r="26">
      <c r="A26" s="7" t="s">
        <v>1878</v>
      </c>
    </row>
    <row r="27">
      <c r="A27" s="7" t="s">
        <v>1879</v>
      </c>
    </row>
    <row r="28">
      <c r="A28" s="7" t="s">
        <v>1880</v>
      </c>
    </row>
    <row r="29">
      <c r="A29" s="7" t="s">
        <v>1881</v>
      </c>
    </row>
    <row r="30">
      <c r="A30" s="7" t="s">
        <v>1882</v>
      </c>
    </row>
    <row r="31">
      <c r="A31" s="7" t="s">
        <v>1883</v>
      </c>
    </row>
    <row r="32">
      <c r="A32" s="7" t="s">
        <v>1884</v>
      </c>
    </row>
    <row r="33">
      <c r="A33" s="7" t="s">
        <v>1537</v>
      </c>
    </row>
    <row r="34">
      <c r="A34" s="7" t="s">
        <v>1885</v>
      </c>
    </row>
    <row r="35">
      <c r="A35" s="7" t="s">
        <v>1886</v>
      </c>
    </row>
    <row r="36">
      <c r="A36" s="7" t="s">
        <v>1887</v>
      </c>
    </row>
    <row r="37">
      <c r="A37" s="7" t="s">
        <v>1888</v>
      </c>
    </row>
    <row r="38">
      <c r="A38" s="7" t="s">
        <v>1889</v>
      </c>
    </row>
    <row r="39">
      <c r="A39" s="7" t="s">
        <v>1890</v>
      </c>
    </row>
    <row r="40">
      <c r="A40" s="7" t="s">
        <v>1891</v>
      </c>
    </row>
    <row r="41">
      <c r="A41" s="7" t="s">
        <v>1892</v>
      </c>
    </row>
    <row r="42">
      <c r="A42" s="7" t="s">
        <v>1893</v>
      </c>
    </row>
    <row r="43">
      <c r="A43" s="7" t="s">
        <v>1894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 t="s">
        <v>182</v>
      </c>
      <c r="B1" s="3" t="s">
        <v>183</v>
      </c>
      <c r="C1" s="3" t="s">
        <v>184</v>
      </c>
      <c r="I1" s="3" t="s">
        <v>185</v>
      </c>
    </row>
    <row r="2">
      <c r="A2" s="3" t="s">
        <v>7</v>
      </c>
      <c r="B2" s="11">
        <v>42472.0</v>
      </c>
      <c r="C2" s="3" t="s">
        <v>186</v>
      </c>
    </row>
    <row r="3">
      <c r="A3" s="3" t="s">
        <v>7</v>
      </c>
      <c r="B3" s="11">
        <v>42475.0</v>
      </c>
      <c r="C3" s="3" t="s">
        <v>187</v>
      </c>
    </row>
    <row r="4">
      <c r="A4" s="3" t="s">
        <v>7</v>
      </c>
      <c r="B4" s="11">
        <v>42480.0</v>
      </c>
      <c r="C4" s="3" t="s">
        <v>188</v>
      </c>
    </row>
    <row r="5">
      <c r="A5" s="3" t="s">
        <v>7</v>
      </c>
      <c r="B5" s="11">
        <v>42499.0</v>
      </c>
      <c r="C5" s="3" t="s">
        <v>189</v>
      </c>
    </row>
    <row r="6">
      <c r="A6" s="3" t="s">
        <v>7</v>
      </c>
      <c r="B6" s="12">
        <v>42527.0</v>
      </c>
      <c r="C6" s="3" t="s">
        <v>190</v>
      </c>
    </row>
    <row r="7">
      <c r="A7" s="3" t="s">
        <v>7</v>
      </c>
      <c r="B7" s="12">
        <v>42521.0</v>
      </c>
      <c r="C7" s="3" t="s">
        <v>191</v>
      </c>
    </row>
    <row r="8">
      <c r="A8" s="3" t="s">
        <v>7</v>
      </c>
      <c r="B8" s="11">
        <v>42521.0</v>
      </c>
      <c r="C8" s="3" t="s">
        <v>192</v>
      </c>
      <c r="I8" s="3" t="s">
        <v>193</v>
      </c>
    </row>
    <row r="9">
      <c r="A9" s="3" t="s">
        <v>7</v>
      </c>
      <c r="B9" s="12">
        <v>42539.0</v>
      </c>
      <c r="C9" s="3" t="s">
        <v>194</v>
      </c>
    </row>
    <row r="10">
      <c r="A10" s="3" t="s">
        <v>7</v>
      </c>
      <c r="B10" s="12">
        <v>42540.0</v>
      </c>
      <c r="C10" s="3" t="s">
        <v>195</v>
      </c>
    </row>
    <row r="11">
      <c r="A11" s="3" t="s">
        <v>7</v>
      </c>
      <c r="B11" s="12">
        <v>42555.0</v>
      </c>
      <c r="C11" s="3" t="s">
        <v>196</v>
      </c>
    </row>
    <row r="12">
      <c r="A12" s="3" t="s">
        <v>7</v>
      </c>
      <c r="B12" s="12">
        <v>42557.0</v>
      </c>
      <c r="C12" s="13" t="s">
        <v>197</v>
      </c>
    </row>
    <row r="13">
      <c r="A13" s="3" t="s">
        <v>7</v>
      </c>
      <c r="B13" s="12">
        <v>42559.0</v>
      </c>
      <c r="C13" s="3" t="s">
        <v>198</v>
      </c>
    </row>
    <row r="14">
      <c r="A14" s="3" t="s">
        <v>7</v>
      </c>
      <c r="B14" s="12">
        <v>42569.0</v>
      </c>
      <c r="C14" s="3" t="s">
        <v>199</v>
      </c>
    </row>
    <row r="15">
      <c r="A15" s="3" t="s">
        <v>7</v>
      </c>
      <c r="B15" s="14">
        <v>42571.0</v>
      </c>
      <c r="C15" s="3" t="s">
        <v>200</v>
      </c>
    </row>
    <row r="16">
      <c r="A16" s="3" t="s">
        <v>7</v>
      </c>
      <c r="B16" s="14">
        <v>42580.0</v>
      </c>
      <c r="C16" s="3" t="s">
        <v>201</v>
      </c>
    </row>
    <row r="17">
      <c r="A17" s="3" t="s">
        <v>7</v>
      </c>
      <c r="B17" s="14">
        <v>42590.0</v>
      </c>
      <c r="C17" s="3" t="s">
        <v>202</v>
      </c>
    </row>
    <row r="18">
      <c r="A18" s="3" t="s">
        <v>7</v>
      </c>
      <c r="B18" s="14">
        <v>42597.0</v>
      </c>
      <c r="C18" s="3" t="s">
        <v>203</v>
      </c>
    </row>
    <row r="19">
      <c r="A19" s="3" t="s">
        <v>7</v>
      </c>
      <c r="B19" s="14">
        <v>42594.0</v>
      </c>
      <c r="C19" s="3" t="s">
        <v>204</v>
      </c>
    </row>
    <row r="20">
      <c r="A20" s="3" t="s">
        <v>7</v>
      </c>
      <c r="B20" s="14">
        <v>42598.0</v>
      </c>
      <c r="C20" s="3" t="s">
        <v>205</v>
      </c>
    </row>
    <row r="21">
      <c r="A21" s="3" t="s">
        <v>7</v>
      </c>
      <c r="B21" s="14">
        <v>42606.0</v>
      </c>
      <c r="C21" s="3" t="s">
        <v>206</v>
      </c>
    </row>
    <row r="22">
      <c r="A22" s="3"/>
      <c r="B22" s="14"/>
      <c r="C22" s="3"/>
    </row>
    <row r="23">
      <c r="A23" s="3" t="s">
        <v>7</v>
      </c>
      <c r="B23" s="14">
        <v>42804.0</v>
      </c>
      <c r="C23" s="3" t="s">
        <v>207</v>
      </c>
    </row>
    <row r="24">
      <c r="A24" s="3" t="s">
        <v>7</v>
      </c>
      <c r="B24" s="14">
        <v>42815.0</v>
      </c>
      <c r="C24" s="3" t="s">
        <v>208</v>
      </c>
    </row>
    <row r="25">
      <c r="A25" s="3" t="s">
        <v>7</v>
      </c>
      <c r="B25" s="14">
        <v>42818.0</v>
      </c>
      <c r="C25" s="3" t="s">
        <v>209</v>
      </c>
    </row>
    <row r="26">
      <c r="A26" s="3" t="s">
        <v>7</v>
      </c>
      <c r="B26" s="14">
        <v>42821.0</v>
      </c>
      <c r="C26" s="15" t="s">
        <v>210</v>
      </c>
    </row>
    <row r="27">
      <c r="A27" s="3" t="s">
        <v>7</v>
      </c>
      <c r="B27" s="14">
        <v>42835.0</v>
      </c>
      <c r="C27" s="16" t="s">
        <v>211</v>
      </c>
    </row>
    <row r="28">
      <c r="A28" s="3" t="s">
        <v>7</v>
      </c>
      <c r="B28" s="14">
        <v>42837.0</v>
      </c>
      <c r="C28" s="16" t="s">
        <v>212</v>
      </c>
    </row>
    <row r="29">
      <c r="A29" s="3" t="s">
        <v>7</v>
      </c>
      <c r="B29" s="14">
        <v>42837.0</v>
      </c>
      <c r="C29" s="16" t="s">
        <v>213</v>
      </c>
    </row>
    <row r="30">
      <c r="A30" s="3" t="s">
        <v>7</v>
      </c>
      <c r="B30" s="14">
        <v>42856.0</v>
      </c>
      <c r="C30" s="13" t="s">
        <v>214</v>
      </c>
    </row>
    <row r="31">
      <c r="A31" s="3" t="s">
        <v>7</v>
      </c>
      <c r="B31" s="14">
        <v>42868.0</v>
      </c>
      <c r="C31" s="3" t="s">
        <v>215</v>
      </c>
    </row>
    <row r="32">
      <c r="A32" s="3" t="s">
        <v>7</v>
      </c>
      <c r="B32" s="14">
        <v>42886.0</v>
      </c>
      <c r="C32" s="3" t="s">
        <v>216</v>
      </c>
    </row>
    <row r="33">
      <c r="A33" s="3" t="s">
        <v>7</v>
      </c>
      <c r="B33" s="14">
        <v>42921.0</v>
      </c>
      <c r="C33" s="16" t="s">
        <v>217</v>
      </c>
    </row>
    <row r="34">
      <c r="A34" s="3" t="s">
        <v>7</v>
      </c>
      <c r="B34" s="14">
        <v>42958.0</v>
      </c>
      <c r="C34" s="3" t="s">
        <v>218</v>
      </c>
    </row>
    <row r="35">
      <c r="A35" s="3" t="s">
        <v>7</v>
      </c>
      <c r="B35" s="14">
        <v>42958.0</v>
      </c>
      <c r="C35" s="3" t="s">
        <v>219</v>
      </c>
    </row>
    <row r="36">
      <c r="A36" s="3" t="s">
        <v>7</v>
      </c>
      <c r="B36" s="14">
        <v>42966.0</v>
      </c>
      <c r="C36" s="3" t="s">
        <v>220</v>
      </c>
    </row>
    <row r="37">
      <c r="A37" s="3"/>
      <c r="B37" s="14"/>
      <c r="C37" s="7"/>
    </row>
    <row r="38">
      <c r="A38" s="3" t="s">
        <v>7</v>
      </c>
      <c r="B38" s="14">
        <v>43167.0</v>
      </c>
      <c r="C38" s="7" t="s">
        <v>221</v>
      </c>
    </row>
    <row r="39">
      <c r="A39" s="3" t="s">
        <v>7</v>
      </c>
      <c r="C39" s="7" t="s">
        <v>222</v>
      </c>
    </row>
    <row r="40">
      <c r="A40" s="3" t="s">
        <v>7</v>
      </c>
      <c r="C40" s="7" t="s">
        <v>223</v>
      </c>
    </row>
    <row r="41">
      <c r="A41" s="3" t="s">
        <v>7</v>
      </c>
      <c r="B41" s="14">
        <v>43167.0</v>
      </c>
      <c r="C41" s="3" t="s">
        <v>224</v>
      </c>
    </row>
    <row r="42">
      <c r="A42" s="3" t="s">
        <v>7</v>
      </c>
      <c r="B42" s="14">
        <v>43167.0</v>
      </c>
      <c r="C42" s="3" t="s">
        <v>225</v>
      </c>
    </row>
    <row r="43">
      <c r="A43" s="3" t="s">
        <v>7</v>
      </c>
      <c r="B43" s="14">
        <v>43167.0</v>
      </c>
      <c r="C43" s="3" t="s">
        <v>226</v>
      </c>
    </row>
    <row r="44">
      <c r="A44" s="3" t="s">
        <v>7</v>
      </c>
      <c r="B44" s="14">
        <v>43213.0</v>
      </c>
      <c r="C44" s="16" t="s">
        <v>227</v>
      </c>
    </row>
    <row r="45">
      <c r="A45" s="3" t="s">
        <v>7</v>
      </c>
      <c r="B45" s="14">
        <v>43215.0</v>
      </c>
      <c r="C45" s="3" t="s">
        <v>228</v>
      </c>
    </row>
    <row r="46">
      <c r="A46" s="3" t="s">
        <v>7</v>
      </c>
      <c r="B46" s="14">
        <v>43226.0</v>
      </c>
      <c r="C46" s="3" t="s">
        <v>229</v>
      </c>
    </row>
    <row r="47">
      <c r="A47" s="3" t="s">
        <v>7</v>
      </c>
      <c r="B47" s="14">
        <v>43227.0</v>
      </c>
      <c r="C47" s="3" t="s">
        <v>230</v>
      </c>
    </row>
    <row r="48">
      <c r="A48" s="3" t="s">
        <v>7</v>
      </c>
      <c r="B48" s="14">
        <v>43236.0</v>
      </c>
      <c r="C48" s="3" t="s">
        <v>231</v>
      </c>
    </row>
    <row r="49">
      <c r="A49" s="3" t="s">
        <v>7</v>
      </c>
      <c r="B49" s="14">
        <v>43241.0</v>
      </c>
      <c r="C49" s="3" t="s">
        <v>232</v>
      </c>
    </row>
    <row r="50">
      <c r="A50" s="3" t="s">
        <v>7</v>
      </c>
      <c r="B50" s="14">
        <v>43242.0</v>
      </c>
      <c r="C50" s="3" t="s">
        <v>233</v>
      </c>
    </row>
    <row r="51">
      <c r="A51" s="3" t="s">
        <v>7</v>
      </c>
      <c r="B51" s="14">
        <v>43254.0</v>
      </c>
      <c r="C51" s="3" t="s">
        <v>234</v>
      </c>
    </row>
    <row r="52">
      <c r="A52" s="3" t="s">
        <v>7</v>
      </c>
      <c r="B52" s="14">
        <v>43259.0</v>
      </c>
      <c r="C52" s="3" t="s">
        <v>235</v>
      </c>
    </row>
    <row r="53">
      <c r="A53" s="3" t="s">
        <v>7</v>
      </c>
      <c r="B53" s="14">
        <v>43301.0</v>
      </c>
      <c r="C53" s="3" t="s">
        <v>236</v>
      </c>
    </row>
    <row r="54">
      <c r="A54" s="3" t="s">
        <v>7</v>
      </c>
      <c r="B54" s="14">
        <v>43342.0</v>
      </c>
      <c r="C54" s="3" t="s">
        <v>237</v>
      </c>
    </row>
    <row r="55">
      <c r="A55" s="3" t="s">
        <v>7</v>
      </c>
      <c r="B55" s="14">
        <v>43358.0</v>
      </c>
      <c r="C55" s="3" t="s">
        <v>238</v>
      </c>
    </row>
    <row r="56">
      <c r="A56" s="3"/>
      <c r="B56" s="14"/>
      <c r="C56" s="3"/>
    </row>
    <row r="57">
      <c r="A57" s="3" t="s">
        <v>7</v>
      </c>
      <c r="B57" s="14">
        <v>43542.0</v>
      </c>
      <c r="C57" s="3" t="s">
        <v>239</v>
      </c>
    </row>
    <row r="58">
      <c r="A58" s="3" t="s">
        <v>7</v>
      </c>
      <c r="B58" s="14">
        <v>43542.0</v>
      </c>
      <c r="C58" s="3" t="s">
        <v>240</v>
      </c>
    </row>
    <row r="59">
      <c r="A59" s="3" t="s">
        <v>7</v>
      </c>
      <c r="B59" s="14">
        <v>43553.0</v>
      </c>
      <c r="C59" s="3" t="s">
        <v>241</v>
      </c>
    </row>
    <row r="60">
      <c r="A60" s="3" t="s">
        <v>7</v>
      </c>
      <c r="B60" s="14">
        <v>43553.0</v>
      </c>
      <c r="C60" s="3" t="s">
        <v>242</v>
      </c>
    </row>
    <row r="61">
      <c r="A61" s="3" t="s">
        <v>7</v>
      </c>
      <c r="B61" s="14">
        <v>43557.0</v>
      </c>
      <c r="C61" s="3" t="s">
        <v>243</v>
      </c>
    </row>
    <row r="62">
      <c r="A62" s="3" t="s">
        <v>7</v>
      </c>
      <c r="B62" s="14">
        <v>43558.0</v>
      </c>
      <c r="C62" s="13" t="s">
        <v>244</v>
      </c>
    </row>
    <row r="63">
      <c r="A63" s="3" t="s">
        <v>7</v>
      </c>
      <c r="B63" s="14">
        <v>43564.0</v>
      </c>
      <c r="C63" s="3" t="s">
        <v>245</v>
      </c>
    </row>
    <row r="64">
      <c r="A64" s="3" t="s">
        <v>7</v>
      </c>
      <c r="B64" s="14">
        <v>43579.0</v>
      </c>
      <c r="C64" s="13" t="s">
        <v>246</v>
      </c>
    </row>
    <row r="65">
      <c r="A65" s="3" t="s">
        <v>7</v>
      </c>
      <c r="B65" s="14">
        <v>43581.0</v>
      </c>
      <c r="C65" s="3" t="s">
        <v>247</v>
      </c>
    </row>
    <row r="66">
      <c r="A66" s="3" t="s">
        <v>7</v>
      </c>
      <c r="B66" s="14">
        <v>43584.0</v>
      </c>
      <c r="C66" s="3" t="s">
        <v>248</v>
      </c>
    </row>
    <row r="67">
      <c r="A67" s="3" t="s">
        <v>7</v>
      </c>
      <c r="B67" s="14">
        <v>43592.0</v>
      </c>
      <c r="C67" s="3" t="s">
        <v>249</v>
      </c>
    </row>
    <row r="68">
      <c r="A68" s="3" t="s">
        <v>7</v>
      </c>
      <c r="B68" s="14">
        <v>43620.0</v>
      </c>
      <c r="C68" s="3" t="s">
        <v>250</v>
      </c>
    </row>
    <row r="69">
      <c r="A69" s="3" t="s">
        <v>7</v>
      </c>
      <c r="B69" s="14">
        <v>43645.0</v>
      </c>
      <c r="C69" s="3" t="s">
        <v>251</v>
      </c>
    </row>
    <row r="70">
      <c r="A70" s="3" t="s">
        <v>7</v>
      </c>
      <c r="B70" s="14">
        <v>43648.0</v>
      </c>
      <c r="C70" s="3" t="s">
        <v>252</v>
      </c>
    </row>
    <row r="71">
      <c r="A71" s="3" t="s">
        <v>7</v>
      </c>
      <c r="B71" s="14">
        <v>43649.0</v>
      </c>
      <c r="C71" s="17" t="s">
        <v>253</v>
      </c>
    </row>
    <row r="72">
      <c r="A72" s="3" t="s">
        <v>7</v>
      </c>
      <c r="B72" s="14">
        <v>43674.0</v>
      </c>
      <c r="C72" s="18" t="s">
        <v>254</v>
      </c>
    </row>
    <row r="73">
      <c r="A73" s="3" t="s">
        <v>7</v>
      </c>
      <c r="B73" s="14">
        <v>43676.0</v>
      </c>
      <c r="C73" s="3" t="s">
        <v>255</v>
      </c>
    </row>
    <row r="74">
      <c r="A74" s="3" t="s">
        <v>7</v>
      </c>
      <c r="B74" s="14">
        <v>43697.0</v>
      </c>
      <c r="C74" s="3" t="s">
        <v>256</v>
      </c>
    </row>
    <row r="75">
      <c r="A75" s="3" t="s">
        <v>7</v>
      </c>
      <c r="B75" s="14">
        <v>43698.0</v>
      </c>
      <c r="C75" s="3" t="s">
        <v>257</v>
      </c>
    </row>
    <row r="76">
      <c r="A76" s="3" t="s">
        <v>7</v>
      </c>
      <c r="B76" s="14">
        <v>43698.0</v>
      </c>
      <c r="C76" s="3" t="s">
        <v>258</v>
      </c>
    </row>
    <row r="77">
      <c r="A77" s="3" t="s">
        <v>7</v>
      </c>
      <c r="B77" s="14">
        <v>43698.0</v>
      </c>
      <c r="C77" s="3" t="s">
        <v>259</v>
      </c>
    </row>
    <row r="78">
      <c r="A78" s="3" t="s">
        <v>7</v>
      </c>
      <c r="B78" s="14">
        <v>43717.0</v>
      </c>
      <c r="C78" s="3" t="s">
        <v>260</v>
      </c>
    </row>
    <row r="79">
      <c r="A79" s="3" t="s">
        <v>7</v>
      </c>
      <c r="B79" s="14">
        <v>43735.0</v>
      </c>
      <c r="C79" s="3" t="s">
        <v>261</v>
      </c>
    </row>
    <row r="80">
      <c r="A80" s="3"/>
      <c r="B80" s="14"/>
      <c r="C80" s="3"/>
    </row>
    <row r="81">
      <c r="A81" s="3" t="s">
        <v>7</v>
      </c>
      <c r="B81" s="14">
        <v>43891.0</v>
      </c>
      <c r="C81" s="3" t="s">
        <v>262</v>
      </c>
    </row>
    <row r="82">
      <c r="A82" s="3" t="s">
        <v>7</v>
      </c>
      <c r="B82" s="14">
        <v>43891.0</v>
      </c>
      <c r="C82" s="19" t="s">
        <v>263</v>
      </c>
    </row>
    <row r="83">
      <c r="A83" s="3" t="s">
        <v>7</v>
      </c>
      <c r="B83" s="14">
        <v>43891.0</v>
      </c>
      <c r="C83" s="3" t="s">
        <v>264</v>
      </c>
    </row>
    <row r="84">
      <c r="A84" s="3" t="s">
        <v>7</v>
      </c>
      <c r="B84" s="14">
        <v>43891.0</v>
      </c>
      <c r="C84" s="19" t="s">
        <v>265</v>
      </c>
    </row>
    <row r="85">
      <c r="C85" s="19" t="s">
        <v>266</v>
      </c>
    </row>
    <row r="86">
      <c r="C86" s="19" t="s">
        <v>267</v>
      </c>
    </row>
    <row r="87">
      <c r="C87" s="19" t="s">
        <v>268</v>
      </c>
    </row>
    <row r="88">
      <c r="A88" s="3" t="s">
        <v>7</v>
      </c>
      <c r="B88" s="14">
        <v>43891.0</v>
      </c>
      <c r="C88" s="3" t="s">
        <v>269</v>
      </c>
    </row>
    <row r="89">
      <c r="A89" s="3" t="s">
        <v>7</v>
      </c>
      <c r="B89" s="14">
        <v>43895.0</v>
      </c>
      <c r="C89" s="3" t="s">
        <v>270</v>
      </c>
    </row>
    <row r="90">
      <c r="A90" s="3" t="s">
        <v>7</v>
      </c>
      <c r="B90" s="14">
        <v>43895.0</v>
      </c>
      <c r="C90" s="3" t="s">
        <v>271</v>
      </c>
    </row>
    <row r="91">
      <c r="A91" s="3" t="s">
        <v>7</v>
      </c>
      <c r="B91" s="14">
        <v>43896.0</v>
      </c>
      <c r="C91" s="3" t="s">
        <v>272</v>
      </c>
    </row>
    <row r="92">
      <c r="A92" s="3" t="s">
        <v>7</v>
      </c>
      <c r="B92" s="14">
        <v>44072.0</v>
      </c>
      <c r="C92" s="20" t="s">
        <v>273</v>
      </c>
    </row>
    <row r="93">
      <c r="A93" s="3" t="s">
        <v>7</v>
      </c>
      <c r="B93" s="14">
        <v>44072.0</v>
      </c>
      <c r="C93" s="20" t="s">
        <v>274</v>
      </c>
    </row>
    <row r="94">
      <c r="A94" s="3" t="s">
        <v>7</v>
      </c>
      <c r="B94" s="14">
        <v>44072.0</v>
      </c>
      <c r="C94" s="3" t="s">
        <v>275</v>
      </c>
    </row>
    <row r="95">
      <c r="A95" s="3" t="s">
        <v>7</v>
      </c>
      <c r="B95" s="14">
        <v>44072.0</v>
      </c>
      <c r="C95" s="3" t="s">
        <v>276</v>
      </c>
    </row>
    <row r="96">
      <c r="A96" s="3"/>
      <c r="B96" s="14"/>
      <c r="C96" s="3"/>
    </row>
    <row r="97">
      <c r="A97" s="3" t="s">
        <v>7</v>
      </c>
      <c r="B97" s="14">
        <v>44268.0</v>
      </c>
      <c r="C97" s="3" t="s">
        <v>277</v>
      </c>
    </row>
    <row r="98">
      <c r="A98" s="3" t="s">
        <v>7</v>
      </c>
      <c r="B98" s="14">
        <v>44268.0</v>
      </c>
      <c r="C98" s="3" t="s">
        <v>278</v>
      </c>
    </row>
    <row r="99">
      <c r="A99" s="3" t="s">
        <v>7</v>
      </c>
      <c r="B99" s="14">
        <v>44268.0</v>
      </c>
      <c r="C99" s="3" t="s">
        <v>279</v>
      </c>
    </row>
    <row r="100">
      <c r="A100" s="3" t="s">
        <v>7</v>
      </c>
      <c r="B100" s="14">
        <v>44270.0</v>
      </c>
      <c r="C100" s="3" t="s">
        <v>280</v>
      </c>
    </row>
    <row r="101">
      <c r="A101" s="3" t="s">
        <v>7</v>
      </c>
      <c r="B101" s="14">
        <v>44270.0</v>
      </c>
      <c r="C101" s="3" t="s">
        <v>281</v>
      </c>
    </row>
    <row r="102">
      <c r="A102" s="3" t="s">
        <v>7</v>
      </c>
      <c r="B102" s="14">
        <v>44292.0</v>
      </c>
      <c r="C102" s="3" t="s">
        <v>282</v>
      </c>
    </row>
    <row r="103">
      <c r="A103" s="21" t="s">
        <v>7</v>
      </c>
      <c r="B103" s="14">
        <v>44296.0</v>
      </c>
      <c r="C103" s="3" t="s">
        <v>283</v>
      </c>
    </row>
    <row r="104">
      <c r="A104" s="3" t="s">
        <v>7</v>
      </c>
      <c r="B104" s="14">
        <v>44308.0</v>
      </c>
      <c r="C104" s="3" t="s">
        <v>284</v>
      </c>
    </row>
    <row r="105">
      <c r="A105" s="3" t="s">
        <v>7</v>
      </c>
      <c r="B105" s="14">
        <v>44328.0</v>
      </c>
      <c r="C105" s="3" t="s">
        <v>285</v>
      </c>
    </row>
    <row r="106">
      <c r="A106" s="3" t="s">
        <v>7</v>
      </c>
      <c r="B106" s="14">
        <v>44337.0</v>
      </c>
      <c r="C106" s="3" t="s">
        <v>286</v>
      </c>
    </row>
    <row r="107">
      <c r="A107" s="3" t="s">
        <v>7</v>
      </c>
      <c r="B107" s="14">
        <v>44344.0</v>
      </c>
      <c r="C107" s="3" t="s">
        <v>287</v>
      </c>
    </row>
    <row r="108">
      <c r="A108" s="3" t="s">
        <v>7</v>
      </c>
      <c r="B108" s="14">
        <v>44354.0</v>
      </c>
      <c r="C108" s="3" t="s">
        <v>288</v>
      </c>
    </row>
    <row r="109">
      <c r="A109" s="3" t="s">
        <v>7</v>
      </c>
      <c r="B109" s="14">
        <v>44354.0</v>
      </c>
      <c r="C109" s="3" t="s">
        <v>289</v>
      </c>
    </row>
    <row r="110">
      <c r="A110" s="3" t="s">
        <v>7</v>
      </c>
      <c r="B110" s="14">
        <v>44361.0</v>
      </c>
      <c r="C110" s="3" t="s">
        <v>290</v>
      </c>
    </row>
    <row r="111">
      <c r="A111" s="3" t="s">
        <v>7</v>
      </c>
      <c r="B111" s="14">
        <v>44365.0</v>
      </c>
      <c r="C111" s="3" t="s">
        <v>291</v>
      </c>
    </row>
    <row r="112">
      <c r="A112" s="3" t="s">
        <v>7</v>
      </c>
      <c r="B112" s="14">
        <v>44366.0</v>
      </c>
      <c r="C112" s="3" t="s">
        <v>292</v>
      </c>
    </row>
    <row r="113">
      <c r="A113" s="3" t="s">
        <v>7</v>
      </c>
      <c r="B113" s="14">
        <v>44376.0</v>
      </c>
      <c r="C113" s="3" t="s">
        <v>293</v>
      </c>
    </row>
    <row r="114">
      <c r="A114" s="3" t="s">
        <v>7</v>
      </c>
      <c r="B114" s="14">
        <v>44378.0</v>
      </c>
      <c r="C114" s="3" t="s">
        <v>294</v>
      </c>
    </row>
    <row r="115">
      <c r="A115" s="3" t="s">
        <v>7</v>
      </c>
      <c r="B115" s="14">
        <v>44424.0</v>
      </c>
      <c r="C115" s="3" t="s">
        <v>295</v>
      </c>
    </row>
    <row r="116">
      <c r="A116" s="3" t="s">
        <v>7</v>
      </c>
      <c r="B116" s="14">
        <v>44428.0</v>
      </c>
      <c r="C116" s="3" t="s">
        <v>296</v>
      </c>
    </row>
    <row r="117">
      <c r="A117" s="3" t="s">
        <v>7</v>
      </c>
      <c r="B117" s="14">
        <v>44430.0</v>
      </c>
      <c r="C117" s="3" t="s">
        <v>297</v>
      </c>
    </row>
    <row r="118">
      <c r="A118" s="3" t="s">
        <v>7</v>
      </c>
      <c r="B118" s="14">
        <v>44432.0</v>
      </c>
      <c r="C118" s="3" t="s">
        <v>298</v>
      </c>
    </row>
    <row r="119">
      <c r="A119" s="3"/>
      <c r="B119" s="14"/>
      <c r="C119" s="3"/>
    </row>
    <row r="120">
      <c r="A120" s="3" t="s">
        <v>7</v>
      </c>
      <c r="B120" s="14">
        <v>44645.0</v>
      </c>
      <c r="C120" s="3" t="s">
        <v>299</v>
      </c>
    </row>
    <row r="121">
      <c r="A121" s="3" t="s">
        <v>7</v>
      </c>
      <c r="B121" s="14">
        <v>44672.0</v>
      </c>
      <c r="C121" s="3" t="s">
        <v>300</v>
      </c>
    </row>
    <row r="122">
      <c r="A122" s="3" t="s">
        <v>7</v>
      </c>
      <c r="B122" s="14">
        <v>44698.0</v>
      </c>
      <c r="C122" s="3" t="s">
        <v>301</v>
      </c>
    </row>
    <row r="123">
      <c r="A123" s="3" t="s">
        <v>7</v>
      </c>
      <c r="B123" s="14">
        <v>44711.0</v>
      </c>
      <c r="C123" s="3" t="s">
        <v>302</v>
      </c>
    </row>
    <row r="124">
      <c r="A124" s="3" t="s">
        <v>7</v>
      </c>
      <c r="B124" s="14">
        <v>44714.0</v>
      </c>
      <c r="C124" s="3" t="s">
        <v>303</v>
      </c>
    </row>
    <row r="125">
      <c r="A125" s="3" t="s">
        <v>7</v>
      </c>
      <c r="B125" s="14">
        <v>44728.0</v>
      </c>
      <c r="C125" s="3" t="s">
        <v>304</v>
      </c>
    </row>
    <row r="126">
      <c r="A126" s="3" t="s">
        <v>7</v>
      </c>
      <c r="B126" s="14">
        <v>44730.0</v>
      </c>
      <c r="C126" s="3" t="s">
        <v>305</v>
      </c>
    </row>
    <row r="127">
      <c r="A127" s="3" t="s">
        <v>7</v>
      </c>
      <c r="B127" s="14">
        <v>44733.0</v>
      </c>
      <c r="C127" s="3" t="s">
        <v>306</v>
      </c>
    </row>
    <row r="128">
      <c r="A128" s="3" t="s">
        <v>7</v>
      </c>
      <c r="B128" s="14">
        <v>44739.0</v>
      </c>
      <c r="C128" s="3" t="s">
        <v>307</v>
      </c>
    </row>
    <row r="129">
      <c r="A129" s="3" t="s">
        <v>7</v>
      </c>
      <c r="B129" s="14">
        <v>44745.0</v>
      </c>
      <c r="C129" s="3" t="s">
        <v>308</v>
      </c>
    </row>
    <row r="130">
      <c r="A130" s="3" t="s">
        <v>7</v>
      </c>
      <c r="B130" s="14">
        <v>44746.0</v>
      </c>
      <c r="C130" s="3" t="s">
        <v>309</v>
      </c>
    </row>
    <row r="131">
      <c r="A131" s="3" t="s">
        <v>7</v>
      </c>
      <c r="B131" s="14">
        <v>44775.0</v>
      </c>
      <c r="C131" s="3" t="s">
        <v>310</v>
      </c>
    </row>
    <row r="132">
      <c r="A132" s="3" t="s">
        <v>7</v>
      </c>
      <c r="B132" s="14">
        <v>44776.0</v>
      </c>
      <c r="C132" s="3" t="s">
        <v>311</v>
      </c>
    </row>
    <row r="133">
      <c r="A133" s="3" t="s">
        <v>7</v>
      </c>
      <c r="B133" s="14">
        <v>44782.0</v>
      </c>
      <c r="C133" s="3" t="s">
        <v>312</v>
      </c>
    </row>
    <row r="134">
      <c r="A134" s="3" t="s">
        <v>7</v>
      </c>
      <c r="B134" s="14">
        <v>44783.0</v>
      </c>
      <c r="C134" s="3" t="s">
        <v>313</v>
      </c>
    </row>
    <row r="135">
      <c r="A135" s="3" t="s">
        <v>7</v>
      </c>
      <c r="B135" s="14">
        <v>44789.0</v>
      </c>
      <c r="C135" s="3" t="s">
        <v>314</v>
      </c>
    </row>
    <row r="136">
      <c r="A136" s="3" t="s">
        <v>7</v>
      </c>
      <c r="B136" s="14">
        <v>44799.0</v>
      </c>
      <c r="C136" s="3" t="s">
        <v>315</v>
      </c>
    </row>
    <row r="137">
      <c r="A137" s="3" t="s">
        <v>7</v>
      </c>
      <c r="B137" s="14">
        <v>44802.0</v>
      </c>
      <c r="C137" s="3" t="s">
        <v>316</v>
      </c>
    </row>
    <row r="138">
      <c r="A138" s="3" t="s">
        <v>7</v>
      </c>
      <c r="B138" s="14">
        <v>44824.0</v>
      </c>
      <c r="C138" s="3" t="s">
        <v>317</v>
      </c>
    </row>
    <row r="139">
      <c r="A139" s="3" t="s">
        <v>7</v>
      </c>
      <c r="B139" s="14">
        <v>44833.0</v>
      </c>
      <c r="C139" s="3" t="s">
        <v>318</v>
      </c>
    </row>
    <row r="141">
      <c r="A141" s="3" t="s">
        <v>7</v>
      </c>
      <c r="B141" s="14">
        <v>45015.0</v>
      </c>
      <c r="C141" s="3" t="s">
        <v>319</v>
      </c>
    </row>
    <row r="142">
      <c r="A142" s="3" t="s">
        <v>7</v>
      </c>
      <c r="B142" s="14">
        <v>45027.0</v>
      </c>
      <c r="C142" s="3" t="s">
        <v>320</v>
      </c>
    </row>
    <row r="143">
      <c r="A143" s="3" t="s">
        <v>7</v>
      </c>
      <c r="B143" s="14">
        <v>45033.0</v>
      </c>
      <c r="C143" s="22" t="s">
        <v>321</v>
      </c>
    </row>
    <row r="144">
      <c r="A144" s="3" t="s">
        <v>7</v>
      </c>
      <c r="B144" s="14">
        <v>45035.0</v>
      </c>
      <c r="C144" s="3" t="s">
        <v>322</v>
      </c>
    </row>
    <row r="145">
      <c r="A145" s="3" t="s">
        <v>7</v>
      </c>
      <c r="B145" s="14">
        <v>45037.0</v>
      </c>
      <c r="C145" s="22" t="s">
        <v>323</v>
      </c>
    </row>
    <row r="146">
      <c r="A146" s="3" t="s">
        <v>7</v>
      </c>
      <c r="B146" s="14">
        <v>45050.0</v>
      </c>
      <c r="C146" s="3" t="s">
        <v>324</v>
      </c>
    </row>
    <row r="147">
      <c r="A147" s="3" t="s">
        <v>7</v>
      </c>
      <c r="B147" s="14">
        <v>45056.0</v>
      </c>
      <c r="C147" s="3" t="s">
        <v>325</v>
      </c>
    </row>
    <row r="148">
      <c r="A148" s="3" t="s">
        <v>7</v>
      </c>
      <c r="B148" s="14">
        <v>45060.0</v>
      </c>
      <c r="C148" s="19" t="s">
        <v>326</v>
      </c>
    </row>
    <row r="149">
      <c r="A149" s="3" t="s">
        <v>7</v>
      </c>
      <c r="B149" s="14">
        <v>45059.0</v>
      </c>
      <c r="C149" s="3" t="s">
        <v>327</v>
      </c>
    </row>
    <row r="150">
      <c r="A150" s="3" t="s">
        <v>7</v>
      </c>
      <c r="B150" s="14">
        <v>45063.0</v>
      </c>
      <c r="C150" s="3" t="s">
        <v>328</v>
      </c>
    </row>
    <row r="151">
      <c r="A151" s="3" t="s">
        <v>7</v>
      </c>
      <c r="B151" s="14">
        <v>45077.0</v>
      </c>
      <c r="C151" s="3" t="s">
        <v>329</v>
      </c>
    </row>
    <row r="152">
      <c r="A152" s="3" t="s">
        <v>7</v>
      </c>
      <c r="B152" s="14">
        <v>45078.0</v>
      </c>
      <c r="C152" s="19" t="s">
        <v>330</v>
      </c>
    </row>
    <row r="153">
      <c r="A153" s="3" t="s">
        <v>7</v>
      </c>
      <c r="B153" s="14">
        <v>45089.0</v>
      </c>
      <c r="C153" s="3" t="s">
        <v>331</v>
      </c>
    </row>
    <row r="154">
      <c r="A154" s="3" t="s">
        <v>7</v>
      </c>
      <c r="B154" s="14">
        <v>45090.0</v>
      </c>
      <c r="C154" s="3" t="s">
        <v>332</v>
      </c>
    </row>
    <row r="155">
      <c r="A155" s="3" t="s">
        <v>7</v>
      </c>
      <c r="B155" s="14">
        <v>45094.0</v>
      </c>
      <c r="C155" s="3" t="s">
        <v>333</v>
      </c>
    </row>
    <row r="156">
      <c r="A156" s="3" t="s">
        <v>7</v>
      </c>
      <c r="B156" s="14">
        <v>45114.0</v>
      </c>
      <c r="C156" s="3" t="s">
        <v>334</v>
      </c>
    </row>
    <row r="157">
      <c r="A157" s="3" t="s">
        <v>7</v>
      </c>
      <c r="B157" s="14">
        <v>45126.0</v>
      </c>
      <c r="C157" s="3" t="s">
        <v>335</v>
      </c>
    </row>
    <row r="158">
      <c r="A158" s="3" t="s">
        <v>7</v>
      </c>
      <c r="B158" s="14">
        <v>45127.0</v>
      </c>
      <c r="C158" s="3" t="s">
        <v>336</v>
      </c>
    </row>
    <row r="159">
      <c r="A159" s="3" t="s">
        <v>7</v>
      </c>
      <c r="B159" s="14">
        <v>45136.0</v>
      </c>
      <c r="C159" s="19" t="s">
        <v>337</v>
      </c>
    </row>
    <row r="160">
      <c r="A160" s="3" t="s">
        <v>7</v>
      </c>
      <c r="B160" s="14">
        <v>45133.0</v>
      </c>
      <c r="C160" s="23" t="s">
        <v>338</v>
      </c>
    </row>
    <row r="161">
      <c r="A161" s="3" t="s">
        <v>7</v>
      </c>
      <c r="B161" s="14">
        <v>45140.0</v>
      </c>
      <c r="C161" s="24" t="s">
        <v>339</v>
      </c>
    </row>
    <row r="162">
      <c r="A162" s="3" t="s">
        <v>7</v>
      </c>
      <c r="B162" s="14">
        <v>45141.0</v>
      </c>
      <c r="C162" s="24" t="s">
        <v>340</v>
      </c>
    </row>
    <row r="163">
      <c r="A163" s="3" t="s">
        <v>7</v>
      </c>
      <c r="B163" s="14">
        <v>45147.0</v>
      </c>
      <c r="C163" s="25" t="s">
        <v>341</v>
      </c>
    </row>
    <row r="164">
      <c r="A164" s="3" t="s">
        <v>7</v>
      </c>
      <c r="B164" s="14">
        <v>45156.0</v>
      </c>
      <c r="C164" s="24" t="s">
        <v>342</v>
      </c>
    </row>
    <row r="165">
      <c r="A165" s="3" t="s">
        <v>7</v>
      </c>
      <c r="B165" s="14">
        <v>45159.0</v>
      </c>
      <c r="C165" s="19" t="s">
        <v>343</v>
      </c>
    </row>
    <row r="166">
      <c r="A166" s="3" t="s">
        <v>7</v>
      </c>
      <c r="B166" s="14">
        <v>45160.0</v>
      </c>
      <c r="C166" s="3" t="s">
        <v>344</v>
      </c>
    </row>
    <row r="167">
      <c r="A167" s="3" t="s">
        <v>7</v>
      </c>
      <c r="B167" s="14">
        <v>45167.0</v>
      </c>
      <c r="C167" s="3" t="s">
        <v>345</v>
      </c>
    </row>
    <row r="169">
      <c r="A169" s="3" t="s">
        <v>7</v>
      </c>
      <c r="B169" s="14">
        <v>45362.0</v>
      </c>
      <c r="C169" s="3" t="s">
        <v>346</v>
      </c>
    </row>
    <row r="170">
      <c r="A170" s="3" t="s">
        <v>7</v>
      </c>
      <c r="B170" s="14">
        <v>45379.0</v>
      </c>
      <c r="C170" s="3" t="s">
        <v>347</v>
      </c>
    </row>
    <row r="171">
      <c r="A171" s="3" t="s">
        <v>7</v>
      </c>
      <c r="B171" s="14">
        <v>45379.0</v>
      </c>
      <c r="C171" s="3" t="s">
        <v>348</v>
      </c>
    </row>
    <row r="172">
      <c r="A172" s="3" t="s">
        <v>7</v>
      </c>
      <c r="B172" s="14">
        <v>45379.0</v>
      </c>
      <c r="C172" s="3" t="s">
        <v>349</v>
      </c>
    </row>
    <row r="173">
      <c r="A173" s="3" t="s">
        <v>7</v>
      </c>
      <c r="B173" s="14">
        <v>45379.0</v>
      </c>
      <c r="C173" s="3" t="s">
        <v>350</v>
      </c>
    </row>
    <row r="174">
      <c r="A174" s="3" t="s">
        <v>7</v>
      </c>
      <c r="B174" s="14">
        <v>45379.0</v>
      </c>
      <c r="C174" s="3" t="s">
        <v>351</v>
      </c>
    </row>
    <row r="175">
      <c r="A175" s="3" t="s">
        <v>7</v>
      </c>
      <c r="B175" s="14">
        <v>45379.0</v>
      </c>
      <c r="C175" s="3" t="s">
        <v>352</v>
      </c>
    </row>
    <row r="176">
      <c r="A176" s="3" t="s">
        <v>7</v>
      </c>
      <c r="B176" s="12">
        <v>45383.0</v>
      </c>
      <c r="C176" s="3" t="s">
        <v>353</v>
      </c>
    </row>
    <row r="177">
      <c r="A177" s="3" t="s">
        <v>7</v>
      </c>
      <c r="B177" s="12">
        <v>45397.0</v>
      </c>
      <c r="C177" s="26" t="s">
        <v>354</v>
      </c>
    </row>
    <row r="178">
      <c r="A178" s="3" t="s">
        <v>7</v>
      </c>
      <c r="B178" s="12">
        <v>45398.0</v>
      </c>
      <c r="C178" s="3" t="s">
        <v>355</v>
      </c>
    </row>
    <row r="179">
      <c r="A179" s="3" t="s">
        <v>7</v>
      </c>
      <c r="B179" s="12">
        <v>45399.0</v>
      </c>
      <c r="C179" s="27" t="s">
        <v>356</v>
      </c>
    </row>
    <row r="180">
      <c r="A180" s="3" t="s">
        <v>7</v>
      </c>
      <c r="B180" s="12">
        <v>45401.0</v>
      </c>
      <c r="C180" s="28" t="s">
        <v>357</v>
      </c>
    </row>
    <row r="181">
      <c r="A181" s="3" t="s">
        <v>7</v>
      </c>
      <c r="B181" s="14">
        <v>45405.0</v>
      </c>
      <c r="C181" s="3" t="s">
        <v>358</v>
      </c>
    </row>
    <row r="182">
      <c r="A182" s="3" t="s">
        <v>7</v>
      </c>
      <c r="B182" s="14">
        <v>45409.0</v>
      </c>
      <c r="C182" s="3" t="s">
        <v>359</v>
      </c>
    </row>
    <row r="183">
      <c r="A183" s="3" t="s">
        <v>7</v>
      </c>
      <c r="B183" s="14">
        <v>45411.0</v>
      </c>
      <c r="C183" s="3" t="s">
        <v>360</v>
      </c>
    </row>
    <row r="184">
      <c r="A184" s="3" t="s">
        <v>7</v>
      </c>
      <c r="B184" s="14">
        <v>45415.0</v>
      </c>
      <c r="C184" s="3" t="s">
        <v>361</v>
      </c>
    </row>
    <row r="185">
      <c r="A185" s="3" t="s">
        <v>7</v>
      </c>
      <c r="B185" s="14">
        <v>45419.0</v>
      </c>
      <c r="C185" s="3" t="s">
        <v>362</v>
      </c>
    </row>
    <row r="186">
      <c r="A186" s="3" t="s">
        <v>7</v>
      </c>
      <c r="B186" s="29">
        <v>45437.0</v>
      </c>
      <c r="C186" s="3" t="s">
        <v>363</v>
      </c>
    </row>
    <row r="187">
      <c r="A187" s="3" t="s">
        <v>7</v>
      </c>
      <c r="B187" s="12">
        <v>45443.0</v>
      </c>
      <c r="C187" s="3" t="s">
        <v>364</v>
      </c>
    </row>
    <row r="188">
      <c r="A188" s="3" t="s">
        <v>7</v>
      </c>
      <c r="B188" s="12">
        <v>45443.0</v>
      </c>
      <c r="C188" s="3" t="s">
        <v>365</v>
      </c>
    </row>
    <row r="189">
      <c r="A189" s="3" t="s">
        <v>7</v>
      </c>
      <c r="B189" s="14">
        <v>45475.0</v>
      </c>
      <c r="C189" s="3" t="s">
        <v>366</v>
      </c>
    </row>
    <row r="190">
      <c r="A190" s="3" t="s">
        <v>7</v>
      </c>
      <c r="B190" s="14">
        <v>45480.0</v>
      </c>
      <c r="C190" s="3" t="s">
        <v>367</v>
      </c>
    </row>
    <row r="191">
      <c r="A191" s="3" t="s">
        <v>7</v>
      </c>
      <c r="B191" s="14">
        <v>45485.0</v>
      </c>
      <c r="C191" s="3" t="s">
        <v>368</v>
      </c>
    </row>
    <row r="192">
      <c r="A192" s="3" t="s">
        <v>7</v>
      </c>
      <c r="B192" s="14">
        <v>45485.0</v>
      </c>
      <c r="C192" s="3" t="s">
        <v>369</v>
      </c>
    </row>
    <row r="193">
      <c r="A193" s="3" t="s">
        <v>7</v>
      </c>
      <c r="B193" s="14">
        <v>45486.0</v>
      </c>
      <c r="C193" s="3" t="s">
        <v>370</v>
      </c>
    </row>
    <row r="194">
      <c r="A194" s="3" t="s">
        <v>7</v>
      </c>
      <c r="B194" s="12">
        <v>45496.0</v>
      </c>
      <c r="C194" s="27" t="s">
        <v>371</v>
      </c>
    </row>
    <row r="195">
      <c r="A195" s="3" t="s">
        <v>7</v>
      </c>
      <c r="B195" s="14">
        <v>45552.0</v>
      </c>
      <c r="C195" s="3" t="s">
        <v>372</v>
      </c>
    </row>
    <row r="196">
      <c r="C196" s="3"/>
    </row>
    <row r="197">
      <c r="C197" s="3" t="s">
        <v>373</v>
      </c>
    </row>
    <row r="198">
      <c r="C198" s="3"/>
    </row>
    <row r="199">
      <c r="C199"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374</v>
      </c>
    </row>
    <row r="2">
      <c r="A2" s="31" t="s">
        <v>375</v>
      </c>
    </row>
    <row r="3">
      <c r="A3" s="31" t="s">
        <v>376</v>
      </c>
    </row>
    <row r="4">
      <c r="A4" s="31" t="s">
        <v>377</v>
      </c>
    </row>
    <row r="5">
      <c r="A5" s="31" t="s">
        <v>378</v>
      </c>
    </row>
    <row r="6">
      <c r="A6" s="32"/>
    </row>
    <row r="7">
      <c r="A7" s="31" t="s">
        <v>379</v>
      </c>
    </row>
    <row r="8">
      <c r="A8" s="32"/>
    </row>
    <row r="9">
      <c r="A9" s="31" t="s">
        <v>380</v>
      </c>
    </row>
    <row r="10">
      <c r="A10" s="31" t="s">
        <v>381</v>
      </c>
    </row>
    <row r="11">
      <c r="A11" s="31" t="s">
        <v>382</v>
      </c>
    </row>
    <row r="12">
      <c r="A12" s="31" t="s">
        <v>383</v>
      </c>
    </row>
    <row r="13">
      <c r="A13" s="31" t="s">
        <v>384</v>
      </c>
    </row>
    <row r="14">
      <c r="A14" s="31" t="s">
        <v>385</v>
      </c>
    </row>
    <row r="15">
      <c r="A15" s="31" t="s">
        <v>386</v>
      </c>
    </row>
    <row r="16">
      <c r="A16" s="32"/>
    </row>
    <row r="17">
      <c r="A17" s="31" t="s">
        <v>387</v>
      </c>
    </row>
    <row r="18">
      <c r="A18" s="32"/>
    </row>
    <row r="19">
      <c r="A19" s="31" t="s">
        <v>388</v>
      </c>
    </row>
    <row r="20">
      <c r="A20" s="32"/>
    </row>
    <row r="21">
      <c r="A21" s="31" t="s">
        <v>389</v>
      </c>
    </row>
    <row r="22">
      <c r="A22" s="32"/>
    </row>
    <row r="23">
      <c r="A23" s="31" t="s">
        <v>390</v>
      </c>
    </row>
    <row r="25">
      <c r="A25" s="33" t="s">
        <v>391</v>
      </c>
    </row>
    <row r="26">
      <c r="A26" s="19" t="s">
        <v>392</v>
      </c>
    </row>
    <row r="27">
      <c r="A27" s="19" t="s">
        <v>393</v>
      </c>
    </row>
    <row r="28">
      <c r="A28" s="19" t="s">
        <v>394</v>
      </c>
    </row>
    <row r="29">
      <c r="A29" s="34"/>
    </row>
    <row r="30">
      <c r="A30" s="19" t="s">
        <v>395</v>
      </c>
    </row>
    <row r="31">
      <c r="A31" s="19" t="s">
        <v>396</v>
      </c>
    </row>
    <row r="32">
      <c r="A32" s="34"/>
    </row>
    <row r="33">
      <c r="A33" s="19" t="s">
        <v>397</v>
      </c>
    </row>
    <row r="34">
      <c r="A34" s="19" t="s">
        <v>398</v>
      </c>
    </row>
    <row r="35">
      <c r="A35" s="19" t="s">
        <v>399</v>
      </c>
    </row>
    <row r="36">
      <c r="A36" s="19" t="s">
        <v>400</v>
      </c>
    </row>
    <row r="37">
      <c r="A37" s="34"/>
    </row>
    <row r="38">
      <c r="A38" s="19" t="s">
        <v>401</v>
      </c>
    </row>
    <row r="39">
      <c r="A39" s="19" t="s">
        <v>402</v>
      </c>
    </row>
    <row r="40">
      <c r="A40" s="19" t="s">
        <v>403</v>
      </c>
    </row>
    <row r="41">
      <c r="A41" s="34"/>
    </row>
    <row r="42">
      <c r="A42" s="19" t="s">
        <v>404</v>
      </c>
    </row>
    <row r="43">
      <c r="A43" s="19" t="s">
        <v>405</v>
      </c>
    </row>
    <row r="44">
      <c r="A44" s="19" t="s">
        <v>406</v>
      </c>
    </row>
    <row r="45">
      <c r="A45" s="34"/>
    </row>
    <row r="46">
      <c r="A46"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s>
  <sheetData>
    <row r="1">
      <c r="A1" s="3"/>
      <c r="B1" s="3"/>
      <c r="D1" s="3" t="s">
        <v>407</v>
      </c>
    </row>
    <row r="2">
      <c r="A2" s="3" t="s">
        <v>408</v>
      </c>
      <c r="B2" s="3"/>
      <c r="D2" s="3"/>
    </row>
    <row r="3">
      <c r="A3" s="5" t="s">
        <v>409</v>
      </c>
      <c r="B3" s="5" t="s">
        <v>410</v>
      </c>
      <c r="C3" s="5" t="s">
        <v>411</v>
      </c>
      <c r="D3" s="3"/>
    </row>
    <row r="4">
      <c r="A4" s="3" t="s">
        <v>412</v>
      </c>
      <c r="B4" s="3" t="s">
        <v>413</v>
      </c>
      <c r="D4" s="3"/>
    </row>
    <row r="5">
      <c r="A5" s="3" t="s">
        <v>414</v>
      </c>
      <c r="B5" s="3" t="s">
        <v>415</v>
      </c>
      <c r="C5" s="3" t="s">
        <v>416</v>
      </c>
      <c r="D5" s="3"/>
    </row>
    <row r="6">
      <c r="A6" s="3" t="s">
        <v>417</v>
      </c>
      <c r="B6" s="3" t="s">
        <v>415</v>
      </c>
      <c r="D6" s="3"/>
    </row>
    <row r="7">
      <c r="A7" s="3" t="s">
        <v>418</v>
      </c>
      <c r="B7" s="3" t="s">
        <v>416</v>
      </c>
      <c r="C7" s="3" t="s">
        <v>419</v>
      </c>
      <c r="D7" s="3"/>
    </row>
    <row r="8">
      <c r="A8" s="3" t="s">
        <v>420</v>
      </c>
      <c r="B8" s="3" t="s">
        <v>419</v>
      </c>
      <c r="C8" s="3" t="s">
        <v>421</v>
      </c>
      <c r="D8" s="3"/>
    </row>
    <row r="9">
      <c r="A9" s="3" t="s">
        <v>422</v>
      </c>
      <c r="B9" s="3" t="s">
        <v>419</v>
      </c>
      <c r="C9" s="3" t="s">
        <v>423</v>
      </c>
      <c r="D9" s="3"/>
    </row>
    <row r="10">
      <c r="A10" s="3" t="s">
        <v>424</v>
      </c>
      <c r="B10" s="3" t="s">
        <v>425</v>
      </c>
      <c r="C10" s="3" t="s">
        <v>426</v>
      </c>
      <c r="D10" s="3"/>
    </row>
    <row r="11">
      <c r="A11" s="3"/>
      <c r="B11" s="3"/>
      <c r="D11" s="3"/>
    </row>
    <row r="12">
      <c r="A12" s="3"/>
      <c r="B12" s="3"/>
    </row>
    <row r="13">
      <c r="A13" s="3" t="s">
        <v>427</v>
      </c>
      <c r="B13" s="3"/>
    </row>
    <row r="14">
      <c r="A14" s="5" t="s">
        <v>409</v>
      </c>
      <c r="B14" s="5" t="s">
        <v>410</v>
      </c>
      <c r="C14" s="5" t="s">
        <v>411</v>
      </c>
    </row>
    <row r="15">
      <c r="A15" s="3" t="s">
        <v>428</v>
      </c>
      <c r="B15" s="3" t="s">
        <v>413</v>
      </c>
      <c r="C15" s="3" t="s">
        <v>421</v>
      </c>
      <c r="D15" s="19" t="s">
        <v>429</v>
      </c>
    </row>
    <row r="16">
      <c r="A16" s="3" t="s">
        <v>430</v>
      </c>
      <c r="B16" s="3" t="s">
        <v>413</v>
      </c>
      <c r="C16" s="3" t="s">
        <v>415</v>
      </c>
      <c r="D16" s="19" t="s">
        <v>431</v>
      </c>
    </row>
    <row r="17">
      <c r="A17" s="3" t="s">
        <v>432</v>
      </c>
      <c r="B17" s="3" t="s">
        <v>423</v>
      </c>
      <c r="D17" s="19"/>
    </row>
    <row r="18">
      <c r="A18" s="3" t="s">
        <v>417</v>
      </c>
      <c r="B18" s="3" t="s">
        <v>415</v>
      </c>
      <c r="D18" s="19"/>
    </row>
    <row r="19">
      <c r="A19" s="3" t="s">
        <v>433</v>
      </c>
      <c r="B19" s="3" t="s">
        <v>421</v>
      </c>
      <c r="C19" s="3" t="s">
        <v>423</v>
      </c>
      <c r="D19" s="19" t="s">
        <v>431</v>
      </c>
    </row>
    <row r="20">
      <c r="A20" s="3" t="s">
        <v>434</v>
      </c>
      <c r="B20" s="3" t="s">
        <v>419</v>
      </c>
      <c r="D20" s="19"/>
    </row>
    <row r="21">
      <c r="A21" s="3" t="s">
        <v>435</v>
      </c>
      <c r="B21" s="3" t="s">
        <v>436</v>
      </c>
      <c r="C21" s="3" t="s">
        <v>419</v>
      </c>
      <c r="D21" s="19" t="s">
        <v>431</v>
      </c>
    </row>
    <row r="22">
      <c r="A22" s="3" t="s">
        <v>437</v>
      </c>
      <c r="B22" s="3" t="s">
        <v>436</v>
      </c>
      <c r="C22" s="3" t="s">
        <v>438</v>
      </c>
      <c r="D22" s="19" t="s">
        <v>429</v>
      </c>
    </row>
    <row r="23">
      <c r="A23" s="3" t="s">
        <v>439</v>
      </c>
      <c r="B23" s="3" t="s">
        <v>440</v>
      </c>
      <c r="C23" s="3" t="s">
        <v>441</v>
      </c>
      <c r="D23" s="19" t="s">
        <v>431</v>
      </c>
    </row>
    <row r="24">
      <c r="A24" s="3" t="s">
        <v>442</v>
      </c>
      <c r="B24" s="3" t="s">
        <v>425</v>
      </c>
      <c r="C24" s="3" t="s">
        <v>419</v>
      </c>
      <c r="D24" s="19" t="s">
        <v>431</v>
      </c>
    </row>
    <row r="25">
      <c r="A25" s="19"/>
      <c r="B25" s="3"/>
    </row>
    <row r="26">
      <c r="A26" s="19"/>
      <c r="B26" s="3"/>
    </row>
    <row r="27">
      <c r="A27" s="19"/>
      <c r="B27" s="3"/>
    </row>
    <row r="28">
      <c r="A28" s="3" t="s">
        <v>443</v>
      </c>
      <c r="B28" s="3"/>
    </row>
    <row r="29">
      <c r="A29" s="5" t="s">
        <v>409</v>
      </c>
      <c r="B29" s="5" t="s">
        <v>410</v>
      </c>
      <c r="C29" s="5" t="s">
        <v>411</v>
      </c>
    </row>
    <row r="30">
      <c r="A30" s="3" t="s">
        <v>444</v>
      </c>
      <c r="B30" s="3" t="s">
        <v>415</v>
      </c>
      <c r="C30" s="3" t="s">
        <v>415</v>
      </c>
      <c r="D30" s="3" t="s">
        <v>431</v>
      </c>
    </row>
    <row r="31">
      <c r="A31" s="3" t="s">
        <v>445</v>
      </c>
      <c r="B31" s="3" t="s">
        <v>416</v>
      </c>
      <c r="C31" s="3" t="s">
        <v>426</v>
      </c>
      <c r="D31" s="3" t="s">
        <v>429</v>
      </c>
    </row>
    <row r="32">
      <c r="A32" s="3" t="s">
        <v>446</v>
      </c>
      <c r="B32" s="3" t="s">
        <v>421</v>
      </c>
    </row>
    <row r="33">
      <c r="A33" s="3" t="s">
        <v>447</v>
      </c>
      <c r="B33" s="3" t="s">
        <v>423</v>
      </c>
      <c r="C33" s="3" t="s">
        <v>415</v>
      </c>
      <c r="D33" s="3" t="s">
        <v>429</v>
      </c>
    </row>
    <row r="34">
      <c r="A34" s="3" t="s">
        <v>448</v>
      </c>
      <c r="B34" s="3" t="s">
        <v>413</v>
      </c>
      <c r="C34" s="3" t="s">
        <v>413</v>
      </c>
      <c r="D34" s="3" t="s">
        <v>429</v>
      </c>
    </row>
    <row r="37">
      <c r="A37" s="3" t="s">
        <v>449</v>
      </c>
    </row>
    <row r="38">
      <c r="A38" s="5" t="s">
        <v>409</v>
      </c>
      <c r="B38" s="5" t="s">
        <v>410</v>
      </c>
      <c r="C38" s="5" t="s">
        <v>411</v>
      </c>
    </row>
    <row r="39">
      <c r="A39" s="19" t="s">
        <v>450</v>
      </c>
      <c r="B39" s="3" t="s">
        <v>415</v>
      </c>
      <c r="C39" s="3" t="s">
        <v>451</v>
      </c>
      <c r="D39" s="3" t="s">
        <v>429</v>
      </c>
    </row>
    <row r="40">
      <c r="A40" s="19" t="s">
        <v>452</v>
      </c>
      <c r="B40" s="3" t="s">
        <v>413</v>
      </c>
      <c r="C40" s="3" t="s">
        <v>413</v>
      </c>
      <c r="D40" s="3" t="s">
        <v>453</v>
      </c>
      <c r="F40" s="3" t="s">
        <v>429</v>
      </c>
    </row>
    <row r="41">
      <c r="A41" s="19" t="s">
        <v>454</v>
      </c>
      <c r="B41" s="3" t="s">
        <v>455</v>
      </c>
      <c r="C41" s="3" t="s">
        <v>413</v>
      </c>
      <c r="D41" s="3" t="s">
        <v>429</v>
      </c>
    </row>
    <row r="42">
      <c r="A42" s="3"/>
      <c r="B42" s="3"/>
    </row>
    <row r="43">
      <c r="A43" s="3" t="s">
        <v>456</v>
      </c>
      <c r="B43" s="3"/>
    </row>
    <row r="44">
      <c r="A44" s="5" t="s">
        <v>409</v>
      </c>
      <c r="B44" s="5" t="s">
        <v>410</v>
      </c>
      <c r="C44" s="5" t="s">
        <v>411</v>
      </c>
    </row>
    <row r="45">
      <c r="A45" t="s">
        <v>457</v>
      </c>
      <c r="B45" s="3" t="s">
        <v>415</v>
      </c>
      <c r="C45" s="3" t="s">
        <v>451</v>
      </c>
      <c r="D45" s="3" t="s">
        <v>429</v>
      </c>
    </row>
    <row r="46">
      <c r="A46" t="s">
        <v>458</v>
      </c>
      <c r="B46" s="3" t="s">
        <v>415</v>
      </c>
      <c r="C46" s="3" t="s">
        <v>459</v>
      </c>
      <c r="D46" s="3" t="s">
        <v>429</v>
      </c>
    </row>
    <row r="47">
      <c r="A47" t="s">
        <v>460</v>
      </c>
      <c r="B47" s="3" t="s">
        <v>415</v>
      </c>
      <c r="C47" s="3" t="s">
        <v>451</v>
      </c>
      <c r="D47" s="3" t="s">
        <v>431</v>
      </c>
      <c r="E47" s="3" t="s">
        <v>461</v>
      </c>
    </row>
    <row r="48">
      <c r="A48" t="s">
        <v>462</v>
      </c>
      <c r="B48" s="3" t="s">
        <v>413</v>
      </c>
      <c r="C48" s="3" t="s">
        <v>413</v>
      </c>
      <c r="D48" s="3" t="s">
        <v>429</v>
      </c>
    </row>
    <row r="49">
      <c r="A49" t="s">
        <v>463</v>
      </c>
      <c r="B49" s="3" t="s">
        <v>413</v>
      </c>
      <c r="C49" s="3" t="s">
        <v>438</v>
      </c>
      <c r="D49" s="3" t="s">
        <v>429</v>
      </c>
    </row>
    <row r="50">
      <c r="A50" t="s">
        <v>464</v>
      </c>
      <c r="B50" s="3" t="s">
        <v>416</v>
      </c>
      <c r="C50" s="3" t="s">
        <v>451</v>
      </c>
      <c r="D50" s="3" t="s">
        <v>429</v>
      </c>
    </row>
    <row r="51">
      <c r="A51" t="s">
        <v>465</v>
      </c>
      <c r="B51" s="3" t="s">
        <v>421</v>
      </c>
      <c r="C51" s="3" t="s">
        <v>438</v>
      </c>
      <c r="D51" s="3" t="s">
        <v>429</v>
      </c>
    </row>
    <row r="52">
      <c r="A52" t="s">
        <v>466</v>
      </c>
      <c r="B52" s="3" t="s">
        <v>421</v>
      </c>
      <c r="C52" s="3" t="s">
        <v>451</v>
      </c>
      <c r="D52" s="3" t="s">
        <v>429</v>
      </c>
    </row>
    <row r="53">
      <c r="A53" t="s">
        <v>467</v>
      </c>
      <c r="B53" s="3" t="s">
        <v>421</v>
      </c>
    </row>
    <row r="54">
      <c r="A54" t="s">
        <v>468</v>
      </c>
      <c r="B54" s="3" t="s">
        <v>421</v>
      </c>
    </row>
    <row r="55">
      <c r="B55" s="3"/>
      <c r="C55" s="3"/>
      <c r="D55" s="3"/>
    </row>
    <row r="56">
      <c r="A56" t="s">
        <v>469</v>
      </c>
      <c r="B56" s="3" t="s">
        <v>421</v>
      </c>
      <c r="C56" s="3" t="s">
        <v>413</v>
      </c>
      <c r="D56" s="3" t="s">
        <v>429</v>
      </c>
    </row>
    <row r="57">
      <c r="A57" t="s">
        <v>470</v>
      </c>
      <c r="B57" s="3" t="s">
        <v>419</v>
      </c>
      <c r="C57" s="3" t="s">
        <v>415</v>
      </c>
      <c r="D57" s="3" t="s">
        <v>429</v>
      </c>
    </row>
    <row r="58">
      <c r="A58" t="s">
        <v>471</v>
      </c>
      <c r="B58" s="3" t="s">
        <v>419</v>
      </c>
    </row>
    <row r="59">
      <c r="A59" t="s">
        <v>472</v>
      </c>
      <c r="B59" s="3" t="s">
        <v>419</v>
      </c>
    </row>
    <row r="60">
      <c r="A60" t="s">
        <v>473</v>
      </c>
      <c r="B60" s="3" t="s">
        <v>474</v>
      </c>
      <c r="C60" s="3" t="s">
        <v>415</v>
      </c>
      <c r="D60" s="3" t="s">
        <v>429</v>
      </c>
    </row>
    <row r="61">
      <c r="A61" t="s">
        <v>475</v>
      </c>
      <c r="B61" s="3" t="s">
        <v>474</v>
      </c>
      <c r="C61" s="3" t="s">
        <v>416</v>
      </c>
      <c r="D61" s="3" t="s">
        <v>429</v>
      </c>
    </row>
    <row r="62">
      <c r="A62" t="s">
        <v>476</v>
      </c>
      <c r="B62" s="3" t="s">
        <v>441</v>
      </c>
      <c r="C62" s="3" t="s">
        <v>416</v>
      </c>
      <c r="D62" s="3" t="s">
        <v>429</v>
      </c>
    </row>
    <row r="63">
      <c r="A63" t="s">
        <v>477</v>
      </c>
      <c r="B63" s="3" t="s">
        <v>440</v>
      </c>
      <c r="C63" s="3" t="s">
        <v>436</v>
      </c>
      <c r="D63" s="3" t="s">
        <v>429</v>
      </c>
    </row>
    <row r="64">
      <c r="A64" t="s">
        <v>478</v>
      </c>
      <c r="B64" s="3" t="s">
        <v>440</v>
      </c>
    </row>
    <row r="65">
      <c r="A65" t="s">
        <v>479</v>
      </c>
      <c r="B65" s="3" t="s">
        <v>440</v>
      </c>
    </row>
    <row r="66">
      <c r="A66" t="s">
        <v>480</v>
      </c>
      <c r="B66" s="3" t="s">
        <v>451</v>
      </c>
      <c r="C66" s="3" t="s">
        <v>416</v>
      </c>
      <c r="D66" s="3" t="s">
        <v>429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s>
  <sheetData>
    <row r="1">
      <c r="A1" s="35" t="s">
        <v>481</v>
      </c>
      <c r="B1" s="36" t="s">
        <v>409</v>
      </c>
      <c r="C1" s="35" t="s">
        <v>481</v>
      </c>
      <c r="D1" s="36" t="s">
        <v>482</v>
      </c>
      <c r="E1" s="36" t="s">
        <v>483</v>
      </c>
      <c r="F1" s="3" t="s">
        <v>6</v>
      </c>
    </row>
    <row r="2">
      <c r="A2" s="37">
        <v>1.0</v>
      </c>
      <c r="B2" s="37" t="s">
        <v>91</v>
      </c>
      <c r="C2" s="37">
        <v>1.0</v>
      </c>
      <c r="D2" s="37" t="s">
        <v>484</v>
      </c>
      <c r="E2" s="37" t="s">
        <v>14</v>
      </c>
      <c r="F2" t="str">
        <f>vlookup(B2,'Farm Rosters'!B:H,6,0)</f>
        <v/>
      </c>
    </row>
    <row r="3">
      <c r="A3" s="37">
        <v>2.0</v>
      </c>
      <c r="B3" s="37" t="s">
        <v>485</v>
      </c>
      <c r="C3" s="37">
        <v>2.0</v>
      </c>
      <c r="D3" s="37" t="s">
        <v>486</v>
      </c>
      <c r="E3" s="37" t="s">
        <v>19</v>
      </c>
      <c r="F3" t="str">
        <f>vlookup(B3,'Farm Rosters'!B:H,6,0)</f>
        <v/>
      </c>
    </row>
    <row r="4">
      <c r="A4" s="37">
        <v>3.0</v>
      </c>
      <c r="B4" s="37" t="s">
        <v>50</v>
      </c>
      <c r="C4" s="37">
        <v>3.0</v>
      </c>
      <c r="D4" s="37" t="s">
        <v>45</v>
      </c>
      <c r="E4" s="37" t="s">
        <v>41</v>
      </c>
      <c r="F4" t="str">
        <f>vlookup(B4,'Farm Rosters'!B:H,6,0)</f>
        <v/>
      </c>
    </row>
    <row r="5">
      <c r="A5" s="37">
        <v>4.0</v>
      </c>
      <c r="B5" s="37" t="s">
        <v>487</v>
      </c>
      <c r="C5" s="37">
        <v>4.0</v>
      </c>
      <c r="D5" s="37" t="s">
        <v>486</v>
      </c>
      <c r="E5" s="37" t="s">
        <v>19</v>
      </c>
      <c r="F5" s="3" t="s">
        <v>488</v>
      </c>
    </row>
    <row r="6">
      <c r="A6" s="37">
        <v>5.0</v>
      </c>
      <c r="B6" s="37" t="s">
        <v>489</v>
      </c>
      <c r="C6" s="37">
        <v>5.0</v>
      </c>
      <c r="D6" s="37" t="s">
        <v>490</v>
      </c>
      <c r="E6" s="37" t="s">
        <v>19</v>
      </c>
      <c r="F6" t="str">
        <f>vlookup(B6,'Farm Rosters'!B:H,6,0)</f>
        <v/>
      </c>
    </row>
    <row r="7">
      <c r="A7" s="37">
        <v>6.0</v>
      </c>
      <c r="B7" s="37" t="s">
        <v>491</v>
      </c>
      <c r="C7" s="37">
        <v>6.0</v>
      </c>
      <c r="D7" s="37" t="s">
        <v>150</v>
      </c>
      <c r="E7" s="37" t="s">
        <v>19</v>
      </c>
      <c r="F7" s="3" t="s">
        <v>492</v>
      </c>
    </row>
    <row r="8">
      <c r="A8" s="37">
        <v>7.0</v>
      </c>
      <c r="B8" s="37" t="s">
        <v>493</v>
      </c>
      <c r="C8" s="37">
        <v>7.0</v>
      </c>
      <c r="D8" s="37" t="s">
        <v>490</v>
      </c>
      <c r="E8" s="37" t="s">
        <v>19</v>
      </c>
      <c r="F8" t="str">
        <f>vlookup(B8,'Farm Rosters'!B:H,6,0)</f>
        <v/>
      </c>
    </row>
    <row r="9">
      <c r="A9" s="37">
        <v>8.0</v>
      </c>
      <c r="B9" s="37" t="s">
        <v>494</v>
      </c>
      <c r="C9" s="37">
        <v>8.0</v>
      </c>
      <c r="D9" s="37" t="s">
        <v>495</v>
      </c>
      <c r="E9" s="37" t="s">
        <v>19</v>
      </c>
      <c r="F9" t="str">
        <f>vlookup(B9,'Farm Rosters'!B:H,6,0)</f>
        <v/>
      </c>
    </row>
    <row r="10">
      <c r="A10" s="37">
        <v>9.0</v>
      </c>
      <c r="B10" s="37" t="s">
        <v>496</v>
      </c>
      <c r="C10" s="37">
        <v>9.0</v>
      </c>
      <c r="D10" s="37" t="s">
        <v>147</v>
      </c>
      <c r="E10" s="37" t="s">
        <v>497</v>
      </c>
      <c r="F10" t="str">
        <f>vlookup(B10,'Farm Rosters'!B:H,6,0)</f>
        <v>#N/A</v>
      </c>
    </row>
    <row r="11">
      <c r="A11" s="37">
        <v>10.0</v>
      </c>
      <c r="B11" s="37" t="s">
        <v>498</v>
      </c>
      <c r="C11" s="37">
        <v>10.0</v>
      </c>
      <c r="D11" s="37" t="s">
        <v>114</v>
      </c>
      <c r="E11" s="37" t="s">
        <v>14</v>
      </c>
      <c r="F11" t="str">
        <f>vlookup(B11,'Farm Rosters'!B:H,6,0)</f>
        <v/>
      </c>
    </row>
    <row r="12">
      <c r="A12" s="37">
        <v>11.0</v>
      </c>
      <c r="B12" s="37" t="s">
        <v>499</v>
      </c>
      <c r="C12" s="37">
        <v>11.0</v>
      </c>
      <c r="D12" s="37" t="s">
        <v>500</v>
      </c>
      <c r="E12" s="37" t="s">
        <v>14</v>
      </c>
      <c r="F12" t="str">
        <f>vlookup(B12,'Farm Rosters'!B:H,6,0)</f>
        <v/>
      </c>
    </row>
    <row r="13">
      <c r="A13" s="37">
        <v>12.0</v>
      </c>
      <c r="B13" s="37" t="s">
        <v>156</v>
      </c>
      <c r="C13" s="37">
        <v>12.0</v>
      </c>
      <c r="D13" s="37" t="s">
        <v>114</v>
      </c>
      <c r="E13" s="37" t="s">
        <v>34</v>
      </c>
      <c r="F13" t="str">
        <f>vlookup(B13,'Farm Rosters'!B:H,6,0)</f>
        <v/>
      </c>
    </row>
    <row r="14">
      <c r="A14" s="37">
        <v>13.0</v>
      </c>
      <c r="B14" s="37" t="s">
        <v>501</v>
      </c>
      <c r="C14" s="37">
        <v>13.0</v>
      </c>
      <c r="D14" s="37" t="s">
        <v>484</v>
      </c>
      <c r="E14" s="37" t="s">
        <v>34</v>
      </c>
      <c r="F14" t="str">
        <f>vlookup(B14,'Farm Rosters'!B:H,6,0)</f>
        <v/>
      </c>
    </row>
    <row r="15">
      <c r="A15" s="37">
        <v>14.0</v>
      </c>
      <c r="B15" s="37" t="s">
        <v>502</v>
      </c>
      <c r="C15" s="37">
        <v>14.0</v>
      </c>
      <c r="D15" s="37" t="s">
        <v>503</v>
      </c>
      <c r="E15" s="37" t="s">
        <v>14</v>
      </c>
      <c r="F15" t="str">
        <f>vlookup(B15,'Farm Rosters'!B:H,6,0)</f>
        <v/>
      </c>
    </row>
    <row r="16">
      <c r="A16" s="37">
        <v>15.0</v>
      </c>
      <c r="B16" s="37" t="s">
        <v>504</v>
      </c>
      <c r="C16" s="37">
        <v>15.0</v>
      </c>
      <c r="D16" s="37" t="s">
        <v>484</v>
      </c>
      <c r="E16" s="37" t="s">
        <v>41</v>
      </c>
      <c r="F16" t="str">
        <f>vlookup(B16,'Farm Rosters'!B:H,6,0)</f>
        <v/>
      </c>
    </row>
    <row r="17">
      <c r="A17" s="37">
        <v>16.0</v>
      </c>
      <c r="B17" s="37" t="s">
        <v>95</v>
      </c>
      <c r="C17" s="37">
        <v>16.0</v>
      </c>
      <c r="D17" s="37" t="s">
        <v>97</v>
      </c>
      <c r="E17" s="37" t="s">
        <v>19</v>
      </c>
      <c r="F17" t="str">
        <f>vlookup(B17,'Farm Rosters'!B:H,6,0)</f>
        <v/>
      </c>
    </row>
    <row r="18">
      <c r="A18" s="37">
        <v>17.0</v>
      </c>
      <c r="B18" s="37" t="s">
        <v>505</v>
      </c>
      <c r="C18" s="37">
        <v>17.0</v>
      </c>
      <c r="D18" s="37" t="s">
        <v>506</v>
      </c>
      <c r="E18" s="37" t="s">
        <v>497</v>
      </c>
      <c r="F18" t="str">
        <f>vlookup(B18,'Farm Rosters'!B:H,6,0)</f>
        <v/>
      </c>
    </row>
    <row r="19">
      <c r="A19" s="37">
        <v>18.0</v>
      </c>
      <c r="B19" s="37" t="s">
        <v>507</v>
      </c>
      <c r="C19" s="37">
        <v>18.0</v>
      </c>
      <c r="D19" s="37" t="s">
        <v>45</v>
      </c>
      <c r="E19" s="37" t="s">
        <v>14</v>
      </c>
      <c r="F19" t="str">
        <f>vlookup(B19,'Farm Rosters'!B:H,6,0)</f>
        <v/>
      </c>
    </row>
    <row r="20">
      <c r="A20" s="37">
        <v>19.0</v>
      </c>
      <c r="B20" s="37" t="s">
        <v>508</v>
      </c>
      <c r="C20" s="37">
        <v>19.0</v>
      </c>
      <c r="D20" s="37" t="s">
        <v>509</v>
      </c>
      <c r="E20" s="37" t="s">
        <v>497</v>
      </c>
      <c r="F20" t="str">
        <f>vlookup(B20,'Farm Rosters'!B:H,6,0)</f>
        <v/>
      </c>
    </row>
    <row r="21">
      <c r="A21" s="37">
        <v>20.0</v>
      </c>
      <c r="B21" s="37" t="s">
        <v>510</v>
      </c>
      <c r="C21" s="37">
        <v>20.0</v>
      </c>
      <c r="D21" s="37" t="s">
        <v>511</v>
      </c>
      <c r="E21" s="37" t="s">
        <v>19</v>
      </c>
      <c r="F21" t="str">
        <f>vlookup(B21,'Farm Rosters'!B:H,6,0)</f>
        <v/>
      </c>
    </row>
    <row r="22">
      <c r="A22" s="37">
        <v>21.0</v>
      </c>
      <c r="B22" s="37" t="s">
        <v>512</v>
      </c>
      <c r="C22" s="37">
        <v>21.0</v>
      </c>
      <c r="D22" s="37" t="s">
        <v>511</v>
      </c>
      <c r="E22" s="37" t="s">
        <v>26</v>
      </c>
      <c r="F22" t="str">
        <f>vlookup(B22,'Farm Rosters'!B:H,6,0)</f>
        <v/>
      </c>
    </row>
    <row r="23">
      <c r="A23" s="37">
        <v>22.0</v>
      </c>
      <c r="B23" s="37" t="s">
        <v>513</v>
      </c>
      <c r="C23" s="37">
        <v>22.0</v>
      </c>
      <c r="D23" s="37" t="s">
        <v>506</v>
      </c>
      <c r="E23" s="37" t="s">
        <v>41</v>
      </c>
      <c r="F23" s="3" t="s">
        <v>514</v>
      </c>
    </row>
    <row r="24">
      <c r="A24" s="37">
        <v>23.0</v>
      </c>
      <c r="B24" s="37" t="s">
        <v>515</v>
      </c>
      <c r="C24" s="37">
        <v>23.0</v>
      </c>
      <c r="D24" s="37" t="s">
        <v>15</v>
      </c>
      <c r="E24" s="37" t="s">
        <v>14</v>
      </c>
      <c r="F24" t="str">
        <f>vlookup(B24,'Farm Rosters'!B:H,6,0)</f>
        <v/>
      </c>
    </row>
    <row r="25">
      <c r="A25" s="37">
        <v>24.0</v>
      </c>
      <c r="B25" s="37" t="s">
        <v>516</v>
      </c>
      <c r="C25" s="37">
        <v>24.0</v>
      </c>
      <c r="D25" s="37" t="s">
        <v>506</v>
      </c>
      <c r="E25" s="37" t="s">
        <v>19</v>
      </c>
      <c r="F25" t="str">
        <f>vlookup(B25,'Farm Rosters'!B:H,6,0)</f>
        <v/>
      </c>
    </row>
    <row r="26">
      <c r="A26" s="37">
        <v>25.0</v>
      </c>
      <c r="B26" s="37" t="s">
        <v>517</v>
      </c>
      <c r="C26" s="37">
        <v>25.0</v>
      </c>
      <c r="D26" s="37" t="s">
        <v>65</v>
      </c>
      <c r="E26" s="37" t="s">
        <v>518</v>
      </c>
      <c r="F26" s="3" t="s">
        <v>519</v>
      </c>
    </row>
    <row r="27">
      <c r="A27" s="37">
        <v>26.0</v>
      </c>
      <c r="B27" s="37" t="s">
        <v>520</v>
      </c>
      <c r="C27" s="37">
        <v>26.0</v>
      </c>
      <c r="D27" s="37" t="s">
        <v>521</v>
      </c>
      <c r="E27" s="37" t="s">
        <v>522</v>
      </c>
      <c r="F27" t="str">
        <f>vlookup(B27,'Farm Rosters'!B:H,6,0)</f>
        <v/>
      </c>
    </row>
    <row r="28">
      <c r="A28" s="37">
        <v>27.0</v>
      </c>
      <c r="B28" s="37" t="s">
        <v>523</v>
      </c>
      <c r="C28" s="37">
        <v>27.0</v>
      </c>
      <c r="D28" s="37" t="s">
        <v>511</v>
      </c>
      <c r="E28" s="37" t="s">
        <v>497</v>
      </c>
      <c r="F28" t="str">
        <f>vlookup(B28,'Farm Rosters'!B:H,6,0)</f>
        <v/>
      </c>
    </row>
    <row r="29">
      <c r="A29" s="37">
        <v>28.0</v>
      </c>
      <c r="B29" s="37" t="s">
        <v>524</v>
      </c>
      <c r="C29" s="37">
        <v>28.0</v>
      </c>
      <c r="D29" s="37" t="s">
        <v>525</v>
      </c>
      <c r="E29" s="37" t="s">
        <v>14</v>
      </c>
      <c r="F29" s="38" t="str">
        <f>vlookup(B29,'Farm Rosters'!B:H,6,0)</f>
        <v/>
      </c>
    </row>
    <row r="30">
      <c r="A30" s="37">
        <v>29.0</v>
      </c>
      <c r="B30" s="37" t="s">
        <v>526</v>
      </c>
      <c r="C30" s="37">
        <v>29.0</v>
      </c>
      <c r="D30" s="37" t="s">
        <v>15</v>
      </c>
      <c r="E30" s="37" t="s">
        <v>19</v>
      </c>
      <c r="F30" t="str">
        <f>vlookup(B30,'Farm Rosters'!B:H,6,0)</f>
        <v/>
      </c>
    </row>
    <row r="31">
      <c r="A31" s="37">
        <v>30.0</v>
      </c>
      <c r="B31" s="37" t="s">
        <v>171</v>
      </c>
      <c r="C31" s="37">
        <v>30.0</v>
      </c>
      <c r="D31" s="37" t="s">
        <v>24</v>
      </c>
      <c r="E31" s="37" t="s">
        <v>497</v>
      </c>
      <c r="F31" t="str">
        <f>vlookup(B31,'Farm Rosters'!B:H,6,0)</f>
        <v/>
      </c>
    </row>
    <row r="32">
      <c r="A32" s="37">
        <v>31.0</v>
      </c>
      <c r="B32" s="37" t="s">
        <v>527</v>
      </c>
      <c r="C32" s="37">
        <v>31.0</v>
      </c>
      <c r="D32" s="37" t="s">
        <v>528</v>
      </c>
      <c r="E32" s="37" t="s">
        <v>19</v>
      </c>
      <c r="F32" t="str">
        <f>vlookup(B32,'Farm Rosters'!B:H,6,0)</f>
        <v/>
      </c>
    </row>
    <row r="33">
      <c r="A33" s="37">
        <v>32.0</v>
      </c>
      <c r="B33" s="37" t="s">
        <v>529</v>
      </c>
      <c r="C33" s="37">
        <v>32.0</v>
      </c>
      <c r="D33" s="37" t="s">
        <v>495</v>
      </c>
      <c r="E33" s="37" t="s">
        <v>14</v>
      </c>
      <c r="F33" t="str">
        <f>vlookup(B33,'Farm Rosters'!B:H,6,0)</f>
        <v/>
      </c>
    </row>
    <row r="34">
      <c r="A34" s="37">
        <v>33.0</v>
      </c>
      <c r="B34" s="37" t="s">
        <v>530</v>
      </c>
      <c r="C34" s="37">
        <v>33.0</v>
      </c>
      <c r="D34" s="37" t="s">
        <v>531</v>
      </c>
      <c r="E34" s="37" t="s">
        <v>19</v>
      </c>
      <c r="F34" t="str">
        <f>vlookup(B34,'Farm Rosters'!B:H,6,0)</f>
        <v/>
      </c>
    </row>
    <row r="35">
      <c r="A35" s="37">
        <v>34.0</v>
      </c>
      <c r="B35" s="37" t="s">
        <v>532</v>
      </c>
      <c r="C35" s="37">
        <v>34.0</v>
      </c>
      <c r="D35" s="37" t="s">
        <v>533</v>
      </c>
      <c r="E35" s="37" t="s">
        <v>34</v>
      </c>
      <c r="F35" t="str">
        <f>vlookup(B35,'Farm Rosters'!B:H,6,0)</f>
        <v/>
      </c>
    </row>
    <row r="36">
      <c r="A36" s="37">
        <v>35.0</v>
      </c>
      <c r="B36" s="37" t="s">
        <v>534</v>
      </c>
      <c r="C36" s="37">
        <v>35.0</v>
      </c>
      <c r="D36" s="37" t="s">
        <v>503</v>
      </c>
      <c r="E36" s="37" t="s">
        <v>26</v>
      </c>
      <c r="F36" t="str">
        <f>vlookup(B36,'Farm Rosters'!B:H,6,0)</f>
        <v>#N/A</v>
      </c>
    </row>
    <row r="37">
      <c r="A37" s="37">
        <v>36.0</v>
      </c>
      <c r="B37" s="37" t="s">
        <v>535</v>
      </c>
      <c r="C37" s="37">
        <v>36.0</v>
      </c>
      <c r="D37" s="37" t="s">
        <v>56</v>
      </c>
      <c r="E37" s="37" t="s">
        <v>34</v>
      </c>
      <c r="F37" t="str">
        <f>vlookup(B37,'Farm Rosters'!B:H,6,0)</f>
        <v>#N/A</v>
      </c>
    </row>
    <row r="38">
      <c r="A38" s="37">
        <v>37.0</v>
      </c>
      <c r="B38" s="37" t="s">
        <v>536</v>
      </c>
      <c r="C38" s="37">
        <v>37.0</v>
      </c>
      <c r="D38" s="37" t="s">
        <v>528</v>
      </c>
      <c r="E38" s="37" t="s">
        <v>105</v>
      </c>
      <c r="F38" t="str">
        <f>vlookup(B38,'Farm Rosters'!B:H,6,0)</f>
        <v>#N/A</v>
      </c>
    </row>
    <row r="39">
      <c r="A39" s="37">
        <v>38.0</v>
      </c>
      <c r="B39" s="37" t="s">
        <v>148</v>
      </c>
      <c r="C39" s="37">
        <v>38.0</v>
      </c>
      <c r="D39" s="37" t="s">
        <v>150</v>
      </c>
      <c r="E39" s="37" t="s">
        <v>34</v>
      </c>
      <c r="F39" t="str">
        <f>vlookup(B39,'Farm Rosters'!B:H,6,0)</f>
        <v/>
      </c>
    </row>
    <row r="40">
      <c r="A40" s="37">
        <v>39.0</v>
      </c>
      <c r="B40" s="37" t="s">
        <v>537</v>
      </c>
      <c r="C40" s="37">
        <v>39.0</v>
      </c>
      <c r="D40" s="37" t="s">
        <v>531</v>
      </c>
      <c r="E40" s="37" t="s">
        <v>19</v>
      </c>
      <c r="F40" t="str">
        <f>vlookup(B40,'Farm Rosters'!B:H,6,0)</f>
        <v/>
      </c>
    </row>
    <row r="41">
      <c r="A41" s="37">
        <v>40.0</v>
      </c>
      <c r="B41" s="37" t="s">
        <v>538</v>
      </c>
      <c r="C41" s="37">
        <v>40.0</v>
      </c>
      <c r="D41" s="37" t="s">
        <v>539</v>
      </c>
      <c r="E41" s="37" t="s">
        <v>41</v>
      </c>
      <c r="F41" t="str">
        <f>vlookup(B41,'Farm Rosters'!B:H,6,0)</f>
        <v>#N/A</v>
      </c>
    </row>
    <row r="42">
      <c r="A42" s="37">
        <v>41.0</v>
      </c>
      <c r="B42" s="37" t="s">
        <v>540</v>
      </c>
      <c r="C42" s="37">
        <v>41.0</v>
      </c>
      <c r="D42" s="37" t="s">
        <v>484</v>
      </c>
      <c r="E42" s="37" t="s">
        <v>105</v>
      </c>
      <c r="F42" t="str">
        <f>vlookup(B42,'Farm Rosters'!B:H,6,0)</f>
        <v/>
      </c>
    </row>
    <row r="43">
      <c r="A43" s="37">
        <v>42.0</v>
      </c>
      <c r="B43" s="37" t="s">
        <v>541</v>
      </c>
      <c r="C43" s="37">
        <v>42.0</v>
      </c>
      <c r="D43" s="37" t="s">
        <v>45</v>
      </c>
      <c r="E43" s="37" t="s">
        <v>542</v>
      </c>
      <c r="F43" t="str">
        <f>vlookup(B43,'Farm Rosters'!B:H,6,0)</f>
        <v>#N/A</v>
      </c>
    </row>
    <row r="44">
      <c r="A44" s="37">
        <v>43.0</v>
      </c>
      <c r="B44" s="37" t="s">
        <v>121</v>
      </c>
      <c r="C44" s="37">
        <v>43.0</v>
      </c>
      <c r="D44" s="37" t="s">
        <v>67</v>
      </c>
      <c r="E44" s="37" t="s">
        <v>14</v>
      </c>
      <c r="F44" t="str">
        <f>vlookup(B44,'Farm Rosters'!B:H,6,0)</f>
        <v/>
      </c>
    </row>
    <row r="45">
      <c r="A45" s="37">
        <v>44.0</v>
      </c>
      <c r="B45" s="37" t="s">
        <v>543</v>
      </c>
      <c r="C45" s="37">
        <v>44.0</v>
      </c>
      <c r="D45" s="37" t="s">
        <v>67</v>
      </c>
      <c r="E45" s="37" t="s">
        <v>522</v>
      </c>
      <c r="F45" s="3" t="s">
        <v>519</v>
      </c>
    </row>
    <row r="46">
      <c r="A46" s="37">
        <v>45.0</v>
      </c>
      <c r="B46" s="37" t="s">
        <v>544</v>
      </c>
      <c r="C46" s="37">
        <v>45.0</v>
      </c>
      <c r="D46" s="37" t="s">
        <v>114</v>
      </c>
      <c r="E46" s="37" t="s">
        <v>497</v>
      </c>
      <c r="F46" t="str">
        <f>vlookup(B46,'Farm Rosters'!B:H,6,0)</f>
        <v/>
      </c>
    </row>
    <row r="47">
      <c r="A47" s="37">
        <v>46.0</v>
      </c>
      <c r="B47" s="37" t="s">
        <v>545</v>
      </c>
      <c r="C47" s="37">
        <v>46.0</v>
      </c>
      <c r="D47" s="37" t="s">
        <v>114</v>
      </c>
      <c r="E47" s="37" t="s">
        <v>497</v>
      </c>
      <c r="F47" t="str">
        <f>vlookup(B47,'Farm Rosters'!B:H,6,0)</f>
        <v/>
      </c>
    </row>
    <row r="48">
      <c r="A48" s="37">
        <v>47.0</v>
      </c>
      <c r="B48" s="37" t="s">
        <v>546</v>
      </c>
      <c r="C48" s="37">
        <v>47.0</v>
      </c>
      <c r="D48" s="37" t="s">
        <v>495</v>
      </c>
      <c r="E48" s="37" t="s">
        <v>34</v>
      </c>
      <c r="F48" t="str">
        <f>vlookup(B48,'Farm Rosters'!B:H,6,0)</f>
        <v>#N/A</v>
      </c>
    </row>
    <row r="49">
      <c r="A49" s="37">
        <v>48.0</v>
      </c>
      <c r="B49" s="37" t="s">
        <v>547</v>
      </c>
      <c r="C49" s="37">
        <v>48.0</v>
      </c>
      <c r="D49" s="37" t="s">
        <v>56</v>
      </c>
      <c r="E49" s="37" t="s">
        <v>19</v>
      </c>
      <c r="F49" t="str">
        <f>vlookup(B49,'Farm Rosters'!B:H,6,0)</f>
        <v/>
      </c>
    </row>
    <row r="50">
      <c r="A50" s="37">
        <v>49.0</v>
      </c>
      <c r="B50" s="37" t="s">
        <v>118</v>
      </c>
      <c r="C50" s="37">
        <v>49.0</v>
      </c>
      <c r="D50" s="37" t="s">
        <v>65</v>
      </c>
      <c r="E50" s="37" t="s">
        <v>497</v>
      </c>
      <c r="F50" t="str">
        <f>vlookup(B50,'Farm Rosters'!B:H,6,0)</f>
        <v/>
      </c>
    </row>
    <row r="51">
      <c r="A51" s="37">
        <v>50.0</v>
      </c>
      <c r="B51" s="37" t="s">
        <v>80</v>
      </c>
      <c r="C51" s="37">
        <v>50.0</v>
      </c>
      <c r="D51" s="37" t="s">
        <v>533</v>
      </c>
      <c r="E51" s="37" t="s">
        <v>14</v>
      </c>
      <c r="F51" t="str">
        <f>vlookup(B51,'Farm Rosters'!B:H,6,0)</f>
        <v/>
      </c>
    </row>
    <row r="52">
      <c r="A52" s="37">
        <v>51.0</v>
      </c>
      <c r="B52" s="37" t="s">
        <v>548</v>
      </c>
      <c r="C52" s="37">
        <v>51.0</v>
      </c>
      <c r="D52" s="37" t="s">
        <v>484</v>
      </c>
      <c r="E52" s="37" t="s">
        <v>19</v>
      </c>
      <c r="F52" t="str">
        <f>vlookup(B52,'Farm Rosters'!B:H,6,0)</f>
        <v>#N/A</v>
      </c>
    </row>
    <row r="53">
      <c r="A53" s="37">
        <v>52.0</v>
      </c>
      <c r="B53" s="37" t="s">
        <v>109</v>
      </c>
      <c r="C53" s="37">
        <v>52.0</v>
      </c>
      <c r="D53" s="37" t="s">
        <v>97</v>
      </c>
      <c r="E53" s="37" t="s">
        <v>14</v>
      </c>
      <c r="F53" t="str">
        <f>vlookup(B53,'Farm Rosters'!B:H,6,0)</f>
        <v/>
      </c>
    </row>
    <row r="54">
      <c r="A54" s="37">
        <v>53.0</v>
      </c>
      <c r="B54" s="37" t="s">
        <v>549</v>
      </c>
      <c r="C54" s="37">
        <v>53.0</v>
      </c>
      <c r="D54" s="37" t="s">
        <v>175</v>
      </c>
      <c r="E54" s="37" t="s">
        <v>14</v>
      </c>
      <c r="F54" t="str">
        <f>vlookup(B54,'Farm Rosters'!B:H,6,0)</f>
        <v>#N/A</v>
      </c>
    </row>
    <row r="55">
      <c r="A55" s="37">
        <v>54.0</v>
      </c>
      <c r="B55" s="37" t="s">
        <v>550</v>
      </c>
      <c r="C55" s="37">
        <v>54.0</v>
      </c>
      <c r="D55" s="37" t="s">
        <v>175</v>
      </c>
      <c r="E55" s="37" t="s">
        <v>497</v>
      </c>
      <c r="F55" t="str">
        <f>vlookup(B55,'Farm Rosters'!B:H,6,0)</f>
        <v>#N/A</v>
      </c>
    </row>
    <row r="56">
      <c r="A56" s="37">
        <v>55.0</v>
      </c>
      <c r="B56" s="37" t="s">
        <v>551</v>
      </c>
      <c r="C56" s="37">
        <v>55.0</v>
      </c>
      <c r="D56" s="37" t="s">
        <v>114</v>
      </c>
      <c r="E56" s="37" t="s">
        <v>522</v>
      </c>
      <c r="F56" t="str">
        <f>vlookup(B56,'Farm Rosters'!B:H,6,0)</f>
        <v>#N/A</v>
      </c>
    </row>
    <row r="57">
      <c r="A57" s="37">
        <v>56.0</v>
      </c>
      <c r="B57" s="37" t="s">
        <v>552</v>
      </c>
      <c r="C57" s="37">
        <v>56.0</v>
      </c>
      <c r="D57" s="37" t="s">
        <v>531</v>
      </c>
      <c r="E57" s="37" t="s">
        <v>497</v>
      </c>
      <c r="F57" t="str">
        <f>vlookup(B57,'Farm Rosters'!B:H,6,0)</f>
        <v>#N/A</v>
      </c>
    </row>
    <row r="58">
      <c r="A58" s="37">
        <v>57.0</v>
      </c>
      <c r="B58" s="37" t="s">
        <v>553</v>
      </c>
      <c r="C58" s="37">
        <v>57.0</v>
      </c>
      <c r="D58" s="37" t="s">
        <v>500</v>
      </c>
      <c r="E58" s="37" t="s">
        <v>522</v>
      </c>
      <c r="F58" t="str">
        <f>vlookup(B58,'Farm Rosters'!B:H,6,0)</f>
        <v/>
      </c>
    </row>
    <row r="59">
      <c r="A59" s="37">
        <v>58.0</v>
      </c>
      <c r="B59" s="37" t="s">
        <v>554</v>
      </c>
      <c r="C59" s="37">
        <v>58.0</v>
      </c>
      <c r="D59" s="37" t="s">
        <v>150</v>
      </c>
      <c r="E59" s="37" t="s">
        <v>26</v>
      </c>
      <c r="F59" t="str">
        <f>vlookup(B59,'Farm Rosters'!B:H,6,0)</f>
        <v>#N/A</v>
      </c>
    </row>
    <row r="60">
      <c r="A60" s="37">
        <v>59.0</v>
      </c>
      <c r="B60" s="37" t="s">
        <v>555</v>
      </c>
      <c r="C60" s="37">
        <v>59.0</v>
      </c>
      <c r="D60" s="37" t="s">
        <v>495</v>
      </c>
      <c r="E60" s="37" t="s">
        <v>556</v>
      </c>
      <c r="F60" t="str">
        <f>vlookup(B60,'Farm Rosters'!B:H,6,0)</f>
        <v>#N/A</v>
      </c>
    </row>
    <row r="61">
      <c r="A61" s="37">
        <v>60.0</v>
      </c>
      <c r="B61" s="37" t="s">
        <v>557</v>
      </c>
      <c r="C61" s="37">
        <v>60.0</v>
      </c>
      <c r="D61" s="37" t="s">
        <v>45</v>
      </c>
      <c r="E61" s="37" t="s">
        <v>105</v>
      </c>
      <c r="F61" t="str">
        <f>vlookup(B61,'Farm Rosters'!B:H,6,0)</f>
        <v>#N/A</v>
      </c>
    </row>
    <row r="62">
      <c r="A62" s="37">
        <v>61.0</v>
      </c>
      <c r="B62" s="37" t="s">
        <v>558</v>
      </c>
      <c r="C62" s="37">
        <v>61.0</v>
      </c>
      <c r="D62" s="37" t="s">
        <v>533</v>
      </c>
      <c r="E62" s="37" t="s">
        <v>14</v>
      </c>
      <c r="F62" t="str">
        <f>vlookup(B62,'Farm Rosters'!B:H,6,0)</f>
        <v>#N/A</v>
      </c>
    </row>
    <row r="63">
      <c r="A63" s="37">
        <v>62.0</v>
      </c>
      <c r="B63" s="37" t="s">
        <v>559</v>
      </c>
      <c r="C63" s="37">
        <v>62.0</v>
      </c>
      <c r="D63" s="37" t="s">
        <v>97</v>
      </c>
      <c r="E63" s="37" t="s">
        <v>19</v>
      </c>
      <c r="F63" t="str">
        <f>vlookup(B63,'Farm Rosters'!B:H,6,0)</f>
        <v/>
      </c>
    </row>
    <row r="64">
      <c r="A64" s="37">
        <v>63.0</v>
      </c>
      <c r="B64" s="37" t="s">
        <v>134</v>
      </c>
      <c r="C64" s="37">
        <v>63.0</v>
      </c>
      <c r="D64" s="37" t="s">
        <v>150</v>
      </c>
      <c r="E64" s="37" t="s">
        <v>497</v>
      </c>
      <c r="F64" t="str">
        <f>vlookup(B64,'Farm Rosters'!B:H,6,0)</f>
        <v/>
      </c>
    </row>
    <row r="65">
      <c r="A65" s="37">
        <v>64.0</v>
      </c>
      <c r="B65" s="37" t="s">
        <v>560</v>
      </c>
      <c r="C65" s="37">
        <v>64.0</v>
      </c>
      <c r="D65" s="37" t="s">
        <v>175</v>
      </c>
      <c r="E65" s="37" t="s">
        <v>19</v>
      </c>
      <c r="F65" t="str">
        <f>vlookup(B65,'Farm Rosters'!B:H,6,0)</f>
        <v>#N/A</v>
      </c>
    </row>
    <row r="66">
      <c r="A66" s="37">
        <v>65.0</v>
      </c>
      <c r="B66" s="37" t="s">
        <v>561</v>
      </c>
      <c r="C66" s="37">
        <v>65.0</v>
      </c>
      <c r="D66" s="37" t="s">
        <v>511</v>
      </c>
      <c r="E66" s="37" t="s">
        <v>19</v>
      </c>
      <c r="F66" t="str">
        <f>vlookup(B66,'Farm Rosters'!B:H,6,0)</f>
        <v>#N/A</v>
      </c>
    </row>
    <row r="67">
      <c r="A67" s="37">
        <v>66.0</v>
      </c>
      <c r="B67" s="37" t="s">
        <v>562</v>
      </c>
      <c r="C67" s="37">
        <v>66.0</v>
      </c>
      <c r="D67" s="37" t="s">
        <v>506</v>
      </c>
      <c r="E67" s="37" t="s">
        <v>100</v>
      </c>
      <c r="F67" t="str">
        <f>vlookup(B67,'Farm Rosters'!B:H,6,0)</f>
        <v>#N/A</v>
      </c>
    </row>
    <row r="68">
      <c r="A68" s="37">
        <v>67.0</v>
      </c>
      <c r="B68" s="37" t="s">
        <v>563</v>
      </c>
      <c r="C68" s="37">
        <v>67.0</v>
      </c>
      <c r="D68" s="37" t="s">
        <v>56</v>
      </c>
      <c r="E68" s="37" t="s">
        <v>497</v>
      </c>
      <c r="F68" t="str">
        <f>vlookup(B68,'Farm Rosters'!B:H,6,0)</f>
        <v>#N/A</v>
      </c>
    </row>
    <row r="69">
      <c r="A69" s="37">
        <v>68.0</v>
      </c>
      <c r="B69" s="37" t="s">
        <v>564</v>
      </c>
      <c r="C69" s="37">
        <v>68.0</v>
      </c>
      <c r="D69" s="37" t="s">
        <v>67</v>
      </c>
      <c r="E69" s="37" t="s">
        <v>522</v>
      </c>
      <c r="F69" t="str">
        <f>vlookup(B69,'Farm Rosters'!B:H,6,0)</f>
        <v>#N/A</v>
      </c>
    </row>
    <row r="70">
      <c r="A70" s="37">
        <v>69.0</v>
      </c>
      <c r="B70" s="37" t="s">
        <v>565</v>
      </c>
      <c r="C70" s="37">
        <v>69.0</v>
      </c>
      <c r="D70" s="37" t="s">
        <v>490</v>
      </c>
      <c r="E70" s="37" t="s">
        <v>41</v>
      </c>
      <c r="F70" t="str">
        <f>vlookup(B70,'Farm Rosters'!B:H,6,0)</f>
        <v/>
      </c>
    </row>
    <row r="71">
      <c r="A71" s="37">
        <v>70.0</v>
      </c>
      <c r="B71" s="37" t="s">
        <v>566</v>
      </c>
      <c r="C71" s="37">
        <v>70.0</v>
      </c>
      <c r="D71" s="37" t="s">
        <v>56</v>
      </c>
      <c r="E71" s="37" t="s">
        <v>34</v>
      </c>
      <c r="F71" t="str">
        <f>vlookup(B71,'Farm Rosters'!B:H,6,0)</f>
        <v>#N/A</v>
      </c>
    </row>
    <row r="72">
      <c r="A72" s="37">
        <v>71.0</v>
      </c>
      <c r="B72" s="37" t="s">
        <v>567</v>
      </c>
      <c r="C72" s="37">
        <v>71.0</v>
      </c>
      <c r="D72" s="37" t="s">
        <v>511</v>
      </c>
      <c r="E72" s="37" t="s">
        <v>100</v>
      </c>
      <c r="F72" t="str">
        <f>vlookup(B72,'Farm Rosters'!B:H,6,0)</f>
        <v>#N/A</v>
      </c>
    </row>
    <row r="73">
      <c r="A73" s="37">
        <v>72.0</v>
      </c>
      <c r="B73" s="37" t="s">
        <v>568</v>
      </c>
      <c r="C73" s="37">
        <v>72.0</v>
      </c>
      <c r="D73" s="37" t="s">
        <v>65</v>
      </c>
      <c r="E73" s="37" t="s">
        <v>497</v>
      </c>
      <c r="F73" t="str">
        <f>vlookup(B73,'Farm Rosters'!B:H,6,0)</f>
        <v>#N/A</v>
      </c>
    </row>
    <row r="74">
      <c r="A74" s="37">
        <v>73.0</v>
      </c>
      <c r="B74" s="37" t="s">
        <v>569</v>
      </c>
      <c r="C74" s="37">
        <v>73.0</v>
      </c>
      <c r="D74" s="37" t="s">
        <v>570</v>
      </c>
      <c r="E74" s="37" t="s">
        <v>497</v>
      </c>
      <c r="F74" t="str">
        <f>vlookup(B74,'Farm Rosters'!B:H,6,0)</f>
        <v/>
      </c>
    </row>
    <row r="75">
      <c r="A75" s="37">
        <v>74.0</v>
      </c>
      <c r="B75" s="37" t="s">
        <v>571</v>
      </c>
      <c r="C75" s="37">
        <v>74.0</v>
      </c>
      <c r="D75" s="37" t="s">
        <v>503</v>
      </c>
      <c r="E75" s="37" t="s">
        <v>522</v>
      </c>
      <c r="F75" t="str">
        <f>vlookup(B75,'Farm Rosters'!B:H,6,0)</f>
        <v>#N/A</v>
      </c>
    </row>
    <row r="76">
      <c r="A76" s="37">
        <v>75.0</v>
      </c>
      <c r="B76" s="37" t="s">
        <v>572</v>
      </c>
      <c r="C76" s="37">
        <v>75.0</v>
      </c>
      <c r="D76" s="37" t="s">
        <v>486</v>
      </c>
      <c r="E76" s="37" t="s">
        <v>14</v>
      </c>
      <c r="F76" t="str">
        <f>vlookup(B76,'Farm Rosters'!B:H,6,0)</f>
        <v>#N/A</v>
      </c>
    </row>
    <row r="77">
      <c r="A77" s="37">
        <v>76.0</v>
      </c>
      <c r="B77" s="37" t="s">
        <v>12</v>
      </c>
      <c r="C77" s="37">
        <v>76.0</v>
      </c>
      <c r="D77" s="37" t="s">
        <v>15</v>
      </c>
      <c r="E77" s="37" t="s">
        <v>26</v>
      </c>
      <c r="F77" t="str">
        <f>vlookup(B77,'Farm Rosters'!B:H,6,0)</f>
        <v/>
      </c>
    </row>
    <row r="78">
      <c r="A78" s="37">
        <v>77.0</v>
      </c>
      <c r="B78" s="37" t="s">
        <v>573</v>
      </c>
      <c r="C78" s="37">
        <v>77.0</v>
      </c>
      <c r="D78" s="37" t="s">
        <v>15</v>
      </c>
      <c r="E78" s="37" t="s">
        <v>63</v>
      </c>
      <c r="F78" t="str">
        <f>vlookup(B78,'Farm Rosters'!B:H,6,0)</f>
        <v/>
      </c>
    </row>
    <row r="79">
      <c r="A79" s="37">
        <v>78.0</v>
      </c>
      <c r="B79" s="37" t="s">
        <v>574</v>
      </c>
      <c r="C79" s="37">
        <v>78.0</v>
      </c>
      <c r="D79" s="37" t="s">
        <v>500</v>
      </c>
      <c r="E79" s="37" t="s">
        <v>34</v>
      </c>
      <c r="F79" t="str">
        <f>vlookup(B79,'Farm Rosters'!B:H,6,0)</f>
        <v>#N/A</v>
      </c>
    </row>
    <row r="80">
      <c r="A80" s="37">
        <v>79.0</v>
      </c>
      <c r="B80" s="37" t="s">
        <v>575</v>
      </c>
      <c r="C80" s="37">
        <v>79.0</v>
      </c>
      <c r="D80" s="37" t="s">
        <v>506</v>
      </c>
      <c r="E80" s="37" t="s">
        <v>26</v>
      </c>
      <c r="F80" t="str">
        <f>vlookup(B80,'Farm Rosters'!B:H,6,0)</f>
        <v>#N/A</v>
      </c>
    </row>
    <row r="81">
      <c r="A81" s="37">
        <v>80.0</v>
      </c>
      <c r="B81" s="37" t="s">
        <v>576</v>
      </c>
      <c r="C81" s="37">
        <v>80.0</v>
      </c>
      <c r="D81" s="37" t="s">
        <v>511</v>
      </c>
      <c r="E81" s="37" t="s">
        <v>19</v>
      </c>
      <c r="F81" t="str">
        <f>vlookup(B81,'Farm Rosters'!B:H,6,0)</f>
        <v/>
      </c>
    </row>
    <row r="82">
      <c r="A82" s="37">
        <v>81.0</v>
      </c>
      <c r="B82" s="37" t="s">
        <v>577</v>
      </c>
      <c r="C82" s="37">
        <v>81.0</v>
      </c>
      <c r="D82" s="37" t="s">
        <v>503</v>
      </c>
      <c r="E82" s="37" t="s">
        <v>19</v>
      </c>
      <c r="F82" t="str">
        <f>vlookup(B82,'Farm Rosters'!B:H,6,0)</f>
        <v/>
      </c>
    </row>
    <row r="83">
      <c r="A83" s="37">
        <v>82.0</v>
      </c>
      <c r="B83" s="37" t="s">
        <v>578</v>
      </c>
      <c r="C83" s="37">
        <v>82.0</v>
      </c>
      <c r="D83" s="37" t="s">
        <v>484</v>
      </c>
      <c r="E83" s="37" t="s">
        <v>19</v>
      </c>
      <c r="F83" t="str">
        <f>vlookup(B83,'Farm Rosters'!B:H,6,0)</f>
        <v>#N/A</v>
      </c>
    </row>
    <row r="84">
      <c r="A84" s="37">
        <v>83.0</v>
      </c>
      <c r="B84" s="37" t="s">
        <v>579</v>
      </c>
      <c r="C84" s="37">
        <v>83.0</v>
      </c>
      <c r="D84" s="37" t="s">
        <v>175</v>
      </c>
      <c r="E84" s="37" t="s">
        <v>26</v>
      </c>
      <c r="F84" t="str">
        <f>vlookup(B84,'Farm Rosters'!B:H,6,0)</f>
        <v>#N/A</v>
      </c>
    </row>
    <row r="85">
      <c r="A85" s="37">
        <v>84.0</v>
      </c>
      <c r="B85" s="37" t="s">
        <v>580</v>
      </c>
      <c r="C85" s="37">
        <v>84.0</v>
      </c>
      <c r="D85" s="37" t="s">
        <v>511</v>
      </c>
      <c r="E85" s="37" t="s">
        <v>34</v>
      </c>
      <c r="F85" t="str">
        <f>vlookup(B85,'Farm Rosters'!B:H,6,0)</f>
        <v>#N/A</v>
      </c>
    </row>
    <row r="86">
      <c r="A86" s="37">
        <v>85.0</v>
      </c>
      <c r="B86" s="37" t="s">
        <v>581</v>
      </c>
      <c r="C86" s="37">
        <v>85.0</v>
      </c>
      <c r="D86" s="37" t="s">
        <v>490</v>
      </c>
      <c r="E86" s="37" t="s">
        <v>497</v>
      </c>
      <c r="F86" t="str">
        <f>vlookup(B86,'Farm Rosters'!B:H,6,0)</f>
        <v>#N/A</v>
      </c>
    </row>
    <row r="87">
      <c r="A87" s="37">
        <v>86.0</v>
      </c>
      <c r="B87" s="37" t="s">
        <v>582</v>
      </c>
      <c r="C87" s="37">
        <v>86.0</v>
      </c>
      <c r="D87" s="37" t="s">
        <v>570</v>
      </c>
      <c r="E87" s="37" t="s">
        <v>497</v>
      </c>
      <c r="F87" t="str">
        <f>vlookup(B87,'Farm Rosters'!B:H,6,0)</f>
        <v>NA</v>
      </c>
    </row>
    <row r="88">
      <c r="A88" s="37">
        <v>87.0</v>
      </c>
      <c r="B88" s="37" t="s">
        <v>583</v>
      </c>
      <c r="C88" s="37">
        <v>87.0</v>
      </c>
      <c r="D88" s="37" t="s">
        <v>525</v>
      </c>
      <c r="E88" s="37" t="s">
        <v>19</v>
      </c>
      <c r="F88" t="str">
        <f>vlookup(B88,'Farm Rosters'!B:H,6,0)</f>
        <v>#N/A</v>
      </c>
    </row>
    <row r="89">
      <c r="A89" s="37">
        <v>88.0</v>
      </c>
      <c r="B89" s="37" t="s">
        <v>584</v>
      </c>
      <c r="C89" s="37">
        <v>88.0</v>
      </c>
      <c r="D89" s="37" t="s">
        <v>15</v>
      </c>
      <c r="E89" s="37" t="s">
        <v>497</v>
      </c>
      <c r="F89" t="str">
        <f>vlookup(B89,'Farm Rosters'!B:H,6,0)</f>
        <v/>
      </c>
    </row>
    <row r="90">
      <c r="A90" s="37">
        <v>89.0</v>
      </c>
      <c r="B90" s="37" t="s">
        <v>585</v>
      </c>
      <c r="C90" s="37">
        <v>89.0</v>
      </c>
      <c r="D90" s="37" t="s">
        <v>586</v>
      </c>
      <c r="E90" s="37" t="s">
        <v>105</v>
      </c>
      <c r="F90" t="str">
        <f>vlookup(B90,'Farm Rosters'!B:H,6,0)</f>
        <v>#N/A</v>
      </c>
    </row>
    <row r="91">
      <c r="A91" s="37">
        <v>90.0</v>
      </c>
      <c r="B91" s="37" t="s">
        <v>587</v>
      </c>
      <c r="C91" s="37">
        <v>90.0</v>
      </c>
      <c r="D91" s="37" t="s">
        <v>147</v>
      </c>
      <c r="E91" s="37" t="s">
        <v>100</v>
      </c>
      <c r="F91" t="str">
        <f>vlookup(B91,'Farm Rosters'!B:H,6,0)</f>
        <v/>
      </c>
    </row>
    <row r="92">
      <c r="A92" s="37">
        <v>91.0</v>
      </c>
      <c r="B92" s="37" t="s">
        <v>588</v>
      </c>
      <c r="C92" s="37">
        <v>91.0</v>
      </c>
      <c r="D92" s="37" t="s">
        <v>511</v>
      </c>
      <c r="E92" s="37" t="s">
        <v>41</v>
      </c>
      <c r="F92" t="str">
        <f>vlookup(B92,'Farm Rosters'!B:H,6,0)</f>
        <v>#N/A</v>
      </c>
    </row>
    <row r="93">
      <c r="A93" s="37">
        <v>92.0</v>
      </c>
      <c r="B93" s="37" t="s">
        <v>589</v>
      </c>
      <c r="C93" s="37">
        <v>92.0</v>
      </c>
      <c r="D93" s="37" t="s">
        <v>525</v>
      </c>
      <c r="E93" s="37" t="s">
        <v>497</v>
      </c>
      <c r="F93" t="str">
        <f>vlookup(B93,'Farm Rosters'!B:H,6,0)</f>
        <v>#N/A</v>
      </c>
    </row>
    <row r="94">
      <c r="A94" s="37">
        <v>93.0</v>
      </c>
      <c r="B94" s="37" t="s">
        <v>590</v>
      </c>
      <c r="C94" s="37">
        <v>93.0</v>
      </c>
      <c r="D94" s="37" t="s">
        <v>175</v>
      </c>
      <c r="E94" s="37" t="s">
        <v>497</v>
      </c>
      <c r="F94" t="str">
        <f>vlookup(B94,'Farm Rosters'!B:H,6,0)</f>
        <v>#N/A</v>
      </c>
    </row>
    <row r="95">
      <c r="A95" s="37">
        <v>94.0</v>
      </c>
      <c r="B95" s="37" t="s">
        <v>591</v>
      </c>
      <c r="C95" s="37">
        <v>94.0</v>
      </c>
      <c r="D95" s="37" t="s">
        <v>511</v>
      </c>
      <c r="E95" s="37" t="s">
        <v>522</v>
      </c>
      <c r="F95" t="str">
        <f>vlookup(B95,'Farm Rosters'!B:H,6,0)</f>
        <v>#N/A</v>
      </c>
    </row>
    <row r="96">
      <c r="A96" s="37">
        <v>95.0</v>
      </c>
      <c r="B96" s="37" t="s">
        <v>592</v>
      </c>
      <c r="C96" s="37">
        <v>95.0</v>
      </c>
      <c r="D96" s="37" t="s">
        <v>521</v>
      </c>
      <c r="E96" s="37" t="s">
        <v>26</v>
      </c>
      <c r="F96" t="str">
        <f>vlookup(B96,'Farm Rosters'!B:H,6,0)</f>
        <v/>
      </c>
    </row>
    <row r="97">
      <c r="A97" s="37">
        <v>96.0</v>
      </c>
      <c r="B97" s="37" t="s">
        <v>593</v>
      </c>
      <c r="C97" s="37">
        <v>96.0</v>
      </c>
      <c r="D97" s="37" t="s">
        <v>594</v>
      </c>
      <c r="E97" s="37" t="s">
        <v>34</v>
      </c>
      <c r="F97" t="str">
        <f>vlookup(B97,'Farm Rosters'!B:H,6,0)</f>
        <v>#N/A</v>
      </c>
    </row>
    <row r="98">
      <c r="A98" s="37">
        <v>97.0</v>
      </c>
      <c r="B98" s="37" t="s">
        <v>595</v>
      </c>
      <c r="C98" s="37">
        <v>97.0</v>
      </c>
      <c r="D98" s="37" t="s">
        <v>67</v>
      </c>
      <c r="E98" s="37" t="s">
        <v>596</v>
      </c>
      <c r="F98" t="str">
        <f>vlookup(B98,'Farm Rosters'!B:H,6,0)</f>
        <v>#N/A</v>
      </c>
    </row>
    <row r="99">
      <c r="A99" s="37">
        <v>98.0</v>
      </c>
      <c r="B99" s="37" t="s">
        <v>597</v>
      </c>
      <c r="C99" s="37">
        <v>98.0</v>
      </c>
      <c r="D99" s="37" t="s">
        <v>24</v>
      </c>
      <c r="E99" s="37" t="s">
        <v>14</v>
      </c>
      <c r="F99" t="str">
        <f>vlookup(B99,'Farm Rosters'!B:H,6,0)</f>
        <v>#N/A</v>
      </c>
    </row>
    <row r="100">
      <c r="A100" s="37">
        <v>99.0</v>
      </c>
      <c r="B100" s="37" t="s">
        <v>598</v>
      </c>
      <c r="C100" s="37">
        <v>99.0</v>
      </c>
      <c r="D100" s="37" t="s">
        <v>599</v>
      </c>
      <c r="E100" s="37" t="s">
        <v>19</v>
      </c>
      <c r="F100" t="str">
        <f>vlookup(B100,'Farm Rosters'!B:H,6,0)</f>
        <v>#N/A</v>
      </c>
    </row>
    <row r="101">
      <c r="A101" s="37">
        <v>100.0</v>
      </c>
      <c r="B101" s="37" t="s">
        <v>600</v>
      </c>
      <c r="C101" s="37">
        <v>100.0</v>
      </c>
      <c r="D101" s="37" t="s">
        <v>528</v>
      </c>
      <c r="E101" s="37" t="s">
        <v>26</v>
      </c>
      <c r="F101" t="str">
        <f>vlookup(B101,'Farm Rosters'!B:H,6,0)</f>
        <v>#N/A</v>
      </c>
    </row>
    <row r="102">
      <c r="A102" s="37">
        <v>101.0</v>
      </c>
      <c r="B102" s="37" t="s">
        <v>601</v>
      </c>
      <c r="C102" s="37">
        <v>101.0</v>
      </c>
      <c r="D102" s="37" t="s">
        <v>175</v>
      </c>
      <c r="E102" s="37" t="s">
        <v>19</v>
      </c>
      <c r="F102" t="str">
        <f>vlookup(B102,'Farm Rosters'!B:H,6,0)</f>
        <v>#N/A</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1">
      <c r="A1" s="3" t="s">
        <v>481</v>
      </c>
      <c r="B1" s="3" t="s">
        <v>409</v>
      </c>
      <c r="C1" s="3" t="s">
        <v>602</v>
      </c>
      <c r="D1" s="3" t="s">
        <v>483</v>
      </c>
      <c r="E1" s="3" t="s">
        <v>6</v>
      </c>
    </row>
    <row r="2">
      <c r="A2" s="3">
        <v>1.0</v>
      </c>
      <c r="B2" s="3" t="s">
        <v>603</v>
      </c>
      <c r="C2" s="3" t="s">
        <v>484</v>
      </c>
      <c r="D2" s="3" t="s">
        <v>518</v>
      </c>
      <c r="E2" t="str">
        <f>vlookup(B2,'Farm Rosters'!$B$2:$H$86,6,false)</f>
        <v>#N/A</v>
      </c>
    </row>
    <row r="3">
      <c r="A3" s="3">
        <v>2.0</v>
      </c>
      <c r="B3" s="3" t="s">
        <v>173</v>
      </c>
      <c r="C3" s="3" t="s">
        <v>175</v>
      </c>
      <c r="D3" s="3" t="s">
        <v>604</v>
      </c>
      <c r="E3" t="str">
        <f>vlookup(B3,'Farm Rosters'!$B$2:$H$86,6,false)</f>
        <v/>
      </c>
    </row>
    <row r="4">
      <c r="A4" s="3">
        <v>3.0</v>
      </c>
      <c r="B4" s="3" t="s">
        <v>493</v>
      </c>
      <c r="C4" s="3" t="s">
        <v>490</v>
      </c>
      <c r="D4" s="3" t="s">
        <v>19</v>
      </c>
      <c r="E4" t="str">
        <f>vlookup(B4,'Farm Rosters'!$B$2:$H$86,6,false)</f>
        <v>#N/A</v>
      </c>
    </row>
    <row r="5">
      <c r="A5" s="3">
        <v>4.0</v>
      </c>
      <c r="B5" s="3" t="s">
        <v>605</v>
      </c>
      <c r="C5" s="3" t="s">
        <v>15</v>
      </c>
      <c r="D5" s="3" t="s">
        <v>34</v>
      </c>
      <c r="E5" t="str">
        <f>vlookup(B5,'Farm Rosters'!$B$2:$H$86,6,false)</f>
        <v>#N/A</v>
      </c>
    </row>
    <row r="6">
      <c r="A6" s="3">
        <v>5.0</v>
      </c>
      <c r="B6" s="3" t="s">
        <v>606</v>
      </c>
      <c r="C6" s="3" t="s">
        <v>65</v>
      </c>
      <c r="D6" s="3" t="s">
        <v>518</v>
      </c>
      <c r="E6" t="str">
        <f>vlookup(B6,'Farm Rosters'!$B$2:$H$86,6,false)</f>
        <v>#N/A</v>
      </c>
    </row>
    <row r="7">
      <c r="A7" s="3">
        <v>6.0</v>
      </c>
      <c r="B7" s="3" t="s">
        <v>607</v>
      </c>
      <c r="C7" s="3" t="s">
        <v>608</v>
      </c>
      <c r="D7" s="3" t="s">
        <v>19</v>
      </c>
      <c r="E7" s="3" t="s">
        <v>35</v>
      </c>
    </row>
    <row r="8">
      <c r="A8" s="3">
        <v>7.0</v>
      </c>
      <c r="B8" s="3" t="s">
        <v>609</v>
      </c>
      <c r="C8" s="3" t="s">
        <v>531</v>
      </c>
      <c r="D8" s="3" t="s">
        <v>14</v>
      </c>
      <c r="E8" t="str">
        <f>vlookup(B8,'Farm Rosters'!$B$2:$H$86,6,false)</f>
        <v>#N/A</v>
      </c>
    </row>
    <row r="9">
      <c r="A9" s="3">
        <v>8.0</v>
      </c>
      <c r="B9" s="3" t="s">
        <v>610</v>
      </c>
      <c r="C9" s="3" t="s">
        <v>484</v>
      </c>
      <c r="D9" s="3" t="s">
        <v>497</v>
      </c>
      <c r="E9" s="3" t="s">
        <v>11</v>
      </c>
    </row>
    <row r="10">
      <c r="A10" s="3">
        <v>9.0</v>
      </c>
      <c r="B10" s="3" t="s">
        <v>91</v>
      </c>
      <c r="C10" s="3" t="s">
        <v>484</v>
      </c>
      <c r="D10" s="3" t="s">
        <v>14</v>
      </c>
      <c r="E10" t="str">
        <f>vlookup(B10,'Farm Rosters'!$B$2:$H$86,6,false)</f>
        <v/>
      </c>
      <c r="F10" s="3" t="s">
        <v>611</v>
      </c>
    </row>
    <row r="11">
      <c r="A11" s="3">
        <v>10.0</v>
      </c>
      <c r="B11" s="3" t="s">
        <v>491</v>
      </c>
      <c r="C11" s="3" t="s">
        <v>150</v>
      </c>
      <c r="D11" s="3" t="s">
        <v>19</v>
      </c>
      <c r="E11" t="str">
        <f>vlookup(B11,'Farm Rosters'!$B$2:$H$86,6,false)</f>
        <v>#N/A</v>
      </c>
    </row>
    <row r="12">
      <c r="A12" s="3">
        <v>11.0</v>
      </c>
      <c r="B12" s="3" t="s">
        <v>612</v>
      </c>
      <c r="C12" s="3" t="s">
        <v>570</v>
      </c>
      <c r="D12" s="3" t="s">
        <v>497</v>
      </c>
      <c r="E12" t="str">
        <f>vlookup(B12,'Farm Rosters'!$B$2:$H$86,6,false)</f>
        <v>#N/A</v>
      </c>
    </row>
    <row r="13">
      <c r="A13" s="3">
        <v>12.0</v>
      </c>
      <c r="B13" s="3" t="s">
        <v>508</v>
      </c>
      <c r="C13" s="3" t="s">
        <v>509</v>
      </c>
      <c r="D13" s="3" t="s">
        <v>497</v>
      </c>
      <c r="E13" t="str">
        <f>vlookup(B13,'Farm Rosters'!$B$2:$H$86,6,false)</f>
        <v/>
      </c>
      <c r="F13" s="3" t="s">
        <v>613</v>
      </c>
    </row>
    <row r="14">
      <c r="A14" s="3">
        <v>13.0</v>
      </c>
      <c r="B14" s="3" t="s">
        <v>529</v>
      </c>
      <c r="C14" s="3" t="s">
        <v>495</v>
      </c>
      <c r="D14" s="3" t="s">
        <v>14</v>
      </c>
      <c r="E14" t="str">
        <f>vlookup(B14,'Farm Rosters'!$B$2:$H$86,6,false)</f>
        <v/>
      </c>
    </row>
    <row r="15">
      <c r="A15" s="3">
        <v>14.0</v>
      </c>
      <c r="B15" s="3" t="s">
        <v>498</v>
      </c>
      <c r="C15" s="3" t="s">
        <v>614</v>
      </c>
      <c r="D15" s="3" t="s">
        <v>14</v>
      </c>
      <c r="E15" t="str">
        <f>vlookup(B15,'Farm Rosters'!$B$2:$H$86,6,false)</f>
        <v/>
      </c>
    </row>
    <row r="16">
      <c r="A16" s="3">
        <v>15.0</v>
      </c>
      <c r="B16" s="3" t="s">
        <v>520</v>
      </c>
      <c r="C16" s="3" t="s">
        <v>521</v>
      </c>
      <c r="D16" s="3" t="s">
        <v>522</v>
      </c>
      <c r="E16" t="str">
        <f>vlookup(B16,'Farm Rosters'!$B$2:$H$86,6,false)</f>
        <v/>
      </c>
    </row>
    <row r="17">
      <c r="A17" s="3">
        <v>16.0</v>
      </c>
      <c r="B17" s="3" t="s">
        <v>541</v>
      </c>
      <c r="C17" s="3" t="s">
        <v>45</v>
      </c>
      <c r="D17" s="3" t="s">
        <v>615</v>
      </c>
      <c r="E17" t="str">
        <f>vlookup(B17,'Farm Rosters'!$B$2:$H$86,6,false)</f>
        <v>#N/A</v>
      </c>
    </row>
    <row r="18">
      <c r="A18" s="3">
        <v>17.0</v>
      </c>
      <c r="B18" s="3" t="s">
        <v>616</v>
      </c>
      <c r="C18" s="3" t="s">
        <v>15</v>
      </c>
      <c r="D18" s="3" t="s">
        <v>617</v>
      </c>
      <c r="E18" t="str">
        <f>vlookup(B18,'Farm Rosters'!$B$2:$H$86,6,false)</f>
        <v/>
      </c>
    </row>
    <row r="19">
      <c r="A19" s="3">
        <v>18.0</v>
      </c>
      <c r="B19" s="3" t="s">
        <v>121</v>
      </c>
      <c r="C19" s="3" t="s">
        <v>67</v>
      </c>
      <c r="D19" s="3" t="s">
        <v>14</v>
      </c>
      <c r="E19" t="str">
        <f>vlookup(B19,'Farm Rosters'!$B$2:$H$86,6,false)</f>
        <v/>
      </c>
    </row>
    <row r="20">
      <c r="A20" s="3">
        <v>19.0</v>
      </c>
      <c r="B20" s="3" t="s">
        <v>618</v>
      </c>
      <c r="C20" s="3" t="s">
        <v>56</v>
      </c>
      <c r="D20" s="3" t="s">
        <v>34</v>
      </c>
      <c r="E20" t="str">
        <f>vlookup(B20,'Farm Rosters'!$B$2:$H$86,6,false)</f>
        <v/>
      </c>
    </row>
    <row r="21">
      <c r="A21" s="3">
        <v>20.0</v>
      </c>
      <c r="B21" s="3" t="s">
        <v>543</v>
      </c>
      <c r="C21" s="3" t="s">
        <v>67</v>
      </c>
      <c r="D21" s="3" t="s">
        <v>522</v>
      </c>
      <c r="E21" t="str">
        <f>vlookup(B21,'Farm Rosters'!$B$2:$H$86,6,false)</f>
        <v>#N/A</v>
      </c>
    </row>
    <row r="22">
      <c r="A22" s="3">
        <v>21.0</v>
      </c>
      <c r="B22" s="3" t="s">
        <v>619</v>
      </c>
      <c r="C22" s="3" t="s">
        <v>525</v>
      </c>
      <c r="D22" s="3" t="s">
        <v>14</v>
      </c>
      <c r="E22" t="str">
        <f>vlookup(B22,'Farm Rosters'!$B$2:$H$86,6,false)</f>
        <v>#N/A</v>
      </c>
    </row>
    <row r="23">
      <c r="A23" s="3">
        <v>22.0</v>
      </c>
      <c r="B23" s="3" t="s">
        <v>487</v>
      </c>
      <c r="C23" s="3" t="s">
        <v>486</v>
      </c>
      <c r="D23" s="3" t="s">
        <v>19</v>
      </c>
      <c r="E23" t="str">
        <f>vlookup(B23,'Farm Rosters'!$B$2:$H$86,6,false)</f>
        <v>#N/A</v>
      </c>
    </row>
    <row r="24">
      <c r="A24" s="3">
        <v>23.0</v>
      </c>
      <c r="B24" s="3" t="s">
        <v>620</v>
      </c>
      <c r="C24" s="3" t="s">
        <v>45</v>
      </c>
      <c r="D24" s="3" t="s">
        <v>497</v>
      </c>
      <c r="E24" t="str">
        <f>vlookup(B24,'Farm Rosters'!$B$2:$H$86,6,false)</f>
        <v>#N/A</v>
      </c>
    </row>
    <row r="25">
      <c r="A25" s="3">
        <v>24.0</v>
      </c>
      <c r="B25" s="3" t="s">
        <v>502</v>
      </c>
      <c r="C25" s="3" t="s">
        <v>608</v>
      </c>
      <c r="D25" s="3" t="s">
        <v>14</v>
      </c>
      <c r="E25" t="str">
        <f>vlookup(B25,'Farm Rosters'!$B$2:$H$86,6,false)</f>
        <v/>
      </c>
    </row>
    <row r="26">
      <c r="A26" s="3">
        <v>25.0</v>
      </c>
      <c r="B26" s="3" t="s">
        <v>621</v>
      </c>
      <c r="C26" s="3" t="s">
        <v>528</v>
      </c>
      <c r="D26" s="3" t="s">
        <v>497</v>
      </c>
      <c r="E26" t="str">
        <f>vlookup(B26,'Farm Rosters'!$B$2:$H$86,6,false)</f>
        <v/>
      </c>
    </row>
    <row r="27">
      <c r="A27" s="3">
        <v>26.0</v>
      </c>
      <c r="B27" s="3" t="s">
        <v>622</v>
      </c>
      <c r="C27" s="3" t="s">
        <v>528</v>
      </c>
      <c r="D27" s="3" t="s">
        <v>497</v>
      </c>
      <c r="E27" t="str">
        <f>vlookup(B27,'Farm Rosters'!$B$2:$H$86,6,false)</f>
        <v>#N/A</v>
      </c>
    </row>
    <row r="28">
      <c r="A28" s="3">
        <v>27.0</v>
      </c>
      <c r="B28" s="3" t="s">
        <v>623</v>
      </c>
      <c r="C28" s="3" t="s">
        <v>56</v>
      </c>
      <c r="D28" s="3" t="s">
        <v>497</v>
      </c>
      <c r="E28" t="str">
        <f>vlookup(B28,'Farm Rosters'!$B$2:$H$86,6,false)</f>
        <v>#N/A</v>
      </c>
    </row>
    <row r="29">
      <c r="A29" s="3">
        <v>28.0</v>
      </c>
      <c r="B29" s="3" t="s">
        <v>510</v>
      </c>
      <c r="C29" s="3" t="s">
        <v>511</v>
      </c>
      <c r="D29" s="3" t="s">
        <v>19</v>
      </c>
      <c r="E29" t="str">
        <f>vlookup(B29,'Farm Rosters'!$B$2:$H$86,6,false)</f>
        <v/>
      </c>
    </row>
    <row r="30">
      <c r="A30" s="3">
        <v>29.0</v>
      </c>
      <c r="B30" s="3" t="s">
        <v>517</v>
      </c>
      <c r="C30" s="3" t="s">
        <v>65</v>
      </c>
      <c r="D30" s="3" t="s">
        <v>518</v>
      </c>
      <c r="E30" t="str">
        <f>vlookup(B30,'Farm Rosters'!$B$2:$H$86,6,false)</f>
        <v>#N/A</v>
      </c>
    </row>
    <row r="31">
      <c r="A31" s="3">
        <v>30.0</v>
      </c>
      <c r="B31" s="3" t="s">
        <v>549</v>
      </c>
      <c r="C31" s="3" t="s">
        <v>175</v>
      </c>
      <c r="D31" s="3" t="s">
        <v>14</v>
      </c>
      <c r="E31" t="str">
        <f>vlookup(B31,'Farm Rosters'!$B$2:$H$86,6,false)</f>
        <v>#N/A</v>
      </c>
    </row>
    <row r="32">
      <c r="A32" s="3">
        <v>31.0</v>
      </c>
      <c r="B32" s="3" t="s">
        <v>587</v>
      </c>
      <c r="C32" s="3" t="s">
        <v>147</v>
      </c>
      <c r="D32" s="3" t="s">
        <v>100</v>
      </c>
      <c r="E32" t="str">
        <f>vlookup(B32,'Farm Rosters'!$B$2:$H$86,6,false)</f>
        <v/>
      </c>
    </row>
    <row r="33">
      <c r="A33" s="3">
        <v>32.0</v>
      </c>
      <c r="B33" s="3" t="s">
        <v>499</v>
      </c>
      <c r="C33" s="3" t="s">
        <v>500</v>
      </c>
      <c r="D33" s="3" t="s">
        <v>14</v>
      </c>
      <c r="E33" t="str">
        <f>vlookup(B33,'Farm Rosters'!$B$2:$H$86,6,false)</f>
        <v/>
      </c>
    </row>
    <row r="34">
      <c r="A34" s="3">
        <v>33.0</v>
      </c>
      <c r="B34" s="3" t="s">
        <v>577</v>
      </c>
      <c r="C34" s="3" t="s">
        <v>608</v>
      </c>
      <c r="D34" s="3" t="s">
        <v>19</v>
      </c>
      <c r="E34" t="str">
        <f>vlookup(B34,'Farm Rosters'!$B$2:$H$86,6,false)</f>
        <v/>
      </c>
    </row>
    <row r="35">
      <c r="A35" s="3">
        <v>34.0</v>
      </c>
      <c r="B35" s="3" t="s">
        <v>624</v>
      </c>
      <c r="C35" s="3" t="s">
        <v>525</v>
      </c>
      <c r="D35" s="3" t="s">
        <v>19</v>
      </c>
      <c r="E35" t="str">
        <f>vlookup(B35,'Farm Rosters'!$B$2:$H$86,6,false)</f>
        <v>#N/A</v>
      </c>
    </row>
    <row r="36">
      <c r="A36" s="3">
        <v>35.0</v>
      </c>
      <c r="B36" s="3" t="s">
        <v>625</v>
      </c>
      <c r="C36" s="3" t="s">
        <v>495</v>
      </c>
      <c r="D36" s="3" t="s">
        <v>105</v>
      </c>
      <c r="E36" t="str">
        <f>vlookup(B36,'Farm Rosters'!$B$2:$H$86,6,false)</f>
        <v>#N/A</v>
      </c>
    </row>
    <row r="37">
      <c r="A37" s="3">
        <v>36.0</v>
      </c>
      <c r="B37" s="3" t="s">
        <v>626</v>
      </c>
      <c r="C37" s="3" t="s">
        <v>509</v>
      </c>
      <c r="D37" s="3" t="s">
        <v>497</v>
      </c>
      <c r="E37" t="str">
        <f>vlookup(B37,'Farm Rosters'!$B$2:$H$86,6,false)</f>
        <v/>
      </c>
    </row>
    <row r="38">
      <c r="A38" s="3">
        <v>37.0</v>
      </c>
      <c r="B38" s="3" t="s">
        <v>109</v>
      </c>
      <c r="C38" s="3" t="s">
        <v>97</v>
      </c>
      <c r="D38" s="3" t="s">
        <v>14</v>
      </c>
      <c r="E38" t="str">
        <f>vlookup(B38,'Farm Rosters'!$B$2:$H$86,6,false)</f>
        <v/>
      </c>
    </row>
    <row r="39">
      <c r="A39" s="3">
        <v>38.0</v>
      </c>
      <c r="B39" s="3" t="s">
        <v>548</v>
      </c>
      <c r="C39" s="3" t="s">
        <v>484</v>
      </c>
      <c r="D39" s="3" t="s">
        <v>19</v>
      </c>
      <c r="E39" t="str">
        <f>vlookup(B39,'Farm Rosters'!$B$2:$H$86,6,false)</f>
        <v>#N/A</v>
      </c>
    </row>
    <row r="40">
      <c r="A40" s="3">
        <v>39.0</v>
      </c>
      <c r="B40" s="3" t="s">
        <v>627</v>
      </c>
      <c r="C40" s="3" t="s">
        <v>56</v>
      </c>
      <c r="D40" s="3" t="s">
        <v>617</v>
      </c>
      <c r="E40" t="str">
        <f>vlookup(B40,'Farm Rosters'!$B$2:$H$86,6,false)</f>
        <v>#N/A</v>
      </c>
    </row>
    <row r="41">
      <c r="A41" s="3">
        <v>40.0</v>
      </c>
      <c r="B41" s="3" t="s">
        <v>628</v>
      </c>
      <c r="C41" s="3" t="s">
        <v>97</v>
      </c>
      <c r="D41" s="3" t="s">
        <v>14</v>
      </c>
      <c r="E41" t="str">
        <f>vlookup(B41,'Farm Rosters'!$B$2:$H$86,6,false)</f>
        <v>#N/A</v>
      </c>
    </row>
    <row r="42">
      <c r="A42" s="3">
        <v>41.0</v>
      </c>
      <c r="B42" s="3" t="s">
        <v>629</v>
      </c>
      <c r="C42" s="3" t="s">
        <v>150</v>
      </c>
      <c r="D42" s="3" t="s">
        <v>19</v>
      </c>
      <c r="E42" t="str">
        <f>vlookup(B42,'Farm Rosters'!$B$2:$H$86,6,false)</f>
        <v>#N/A</v>
      </c>
    </row>
    <row r="43">
      <c r="A43" s="3">
        <v>42.0</v>
      </c>
      <c r="B43" s="3" t="s">
        <v>559</v>
      </c>
      <c r="C43" s="3" t="s">
        <v>97</v>
      </c>
      <c r="D43" s="3" t="s">
        <v>19</v>
      </c>
      <c r="E43" t="str">
        <f>vlookup(B43,'Farm Rosters'!$B$2:$H$86,6,false)</f>
        <v/>
      </c>
    </row>
    <row r="44">
      <c r="A44" s="3">
        <v>43.0</v>
      </c>
      <c r="B44" s="3" t="s">
        <v>550</v>
      </c>
      <c r="C44" s="3" t="s">
        <v>175</v>
      </c>
      <c r="D44" s="3" t="s">
        <v>497</v>
      </c>
      <c r="E44" t="str">
        <f>vlookup(B44,'Farm Rosters'!$B$2:$H$86,6,false)</f>
        <v>#N/A</v>
      </c>
    </row>
    <row r="45">
      <c r="A45" s="3">
        <v>44.0</v>
      </c>
      <c r="B45" s="3" t="s">
        <v>524</v>
      </c>
      <c r="C45" s="3" t="s">
        <v>525</v>
      </c>
      <c r="D45" s="3" t="s">
        <v>14</v>
      </c>
      <c r="E45" t="str">
        <f>vlookup(B45,'Farm Rosters'!$B$2:$H$86,6,false)</f>
        <v/>
      </c>
    </row>
    <row r="46">
      <c r="A46" s="3">
        <v>45.0</v>
      </c>
      <c r="B46" s="3" t="s">
        <v>630</v>
      </c>
      <c r="C46" s="3" t="s">
        <v>539</v>
      </c>
      <c r="D46" s="3" t="s">
        <v>497</v>
      </c>
      <c r="E46" t="str">
        <f>vlookup(B46,'Farm Rosters'!$B$2:$H$86,6,false)</f>
        <v>#N/A</v>
      </c>
    </row>
    <row r="47">
      <c r="A47" s="3">
        <v>46.0</v>
      </c>
      <c r="B47" s="3" t="s">
        <v>631</v>
      </c>
      <c r="C47" s="3" t="s">
        <v>147</v>
      </c>
      <c r="D47" s="3" t="s">
        <v>34</v>
      </c>
      <c r="E47" t="str">
        <f>vlookup(B47,'Farm Rosters'!$B$2:$H$86,6,false)</f>
        <v>#N/A</v>
      </c>
    </row>
    <row r="48">
      <c r="A48" s="3">
        <v>47.0</v>
      </c>
      <c r="B48" s="3" t="s">
        <v>632</v>
      </c>
      <c r="C48" s="3" t="s">
        <v>586</v>
      </c>
      <c r="D48" s="3" t="s">
        <v>14</v>
      </c>
      <c r="E48" t="str">
        <f>vlookup(B48,'Farm Rosters'!$B$2:$H$86,6,false)</f>
        <v>#N/A</v>
      </c>
    </row>
    <row r="49">
      <c r="A49" s="3">
        <v>48.0</v>
      </c>
      <c r="B49" s="3" t="s">
        <v>633</v>
      </c>
      <c r="C49" s="3" t="s">
        <v>531</v>
      </c>
      <c r="D49" s="3" t="s">
        <v>14</v>
      </c>
      <c r="E49" t="str">
        <f>vlookup(B49,'Farm Rosters'!$B$2:$H$86,6,false)</f>
        <v>#N/A</v>
      </c>
    </row>
    <row r="50">
      <c r="A50" s="3">
        <v>49.0</v>
      </c>
      <c r="B50" s="3" t="s">
        <v>634</v>
      </c>
      <c r="C50" s="3" t="s">
        <v>65</v>
      </c>
      <c r="D50" s="3" t="s">
        <v>41</v>
      </c>
      <c r="E50" t="str">
        <f>vlookup(B50,'Farm Rosters'!$B$2:$H$86,6,false)</f>
        <v/>
      </c>
    </row>
    <row r="51">
      <c r="A51" s="3">
        <v>50.0</v>
      </c>
      <c r="B51" s="3" t="s">
        <v>635</v>
      </c>
      <c r="C51" s="3" t="s">
        <v>56</v>
      </c>
      <c r="D51" s="3" t="s">
        <v>497</v>
      </c>
      <c r="E51" t="str">
        <f>vlookup(B51,'Farm Rosters'!$B$2:$H$86,6,false)</f>
        <v>#N/A</v>
      </c>
    </row>
    <row r="52">
      <c r="A52" s="3">
        <v>51.0</v>
      </c>
      <c r="B52" s="3" t="s">
        <v>636</v>
      </c>
      <c r="C52" s="3" t="s">
        <v>509</v>
      </c>
      <c r="D52" s="3" t="s">
        <v>497</v>
      </c>
      <c r="E52" t="str">
        <f>vlookup(B52,'Farm Rosters'!$B$2:$H$86,6,false)</f>
        <v/>
      </c>
    </row>
    <row r="53">
      <c r="A53" s="3">
        <v>52.0</v>
      </c>
      <c r="B53" s="3" t="s">
        <v>637</v>
      </c>
      <c r="C53" s="3" t="s">
        <v>528</v>
      </c>
      <c r="D53" s="3" t="s">
        <v>497</v>
      </c>
      <c r="E53" t="str">
        <f>vlookup(B53,'Farm Rosters'!$B$2:$H$86,6,false)</f>
        <v>#N/A</v>
      </c>
    </row>
    <row r="54">
      <c r="A54" s="3">
        <v>53.0</v>
      </c>
      <c r="B54" s="3" t="s">
        <v>638</v>
      </c>
      <c r="C54" s="3" t="s">
        <v>97</v>
      </c>
      <c r="D54" s="3" t="s">
        <v>497</v>
      </c>
      <c r="E54" t="str">
        <f>vlookup(B54,'Farm Rosters'!$B$2:$H$86,6,false)</f>
        <v>#N/A</v>
      </c>
    </row>
    <row r="55">
      <c r="A55" s="3">
        <v>54.0</v>
      </c>
      <c r="B55" s="3" t="s">
        <v>639</v>
      </c>
      <c r="C55" s="3" t="s">
        <v>56</v>
      </c>
      <c r="D55" s="3" t="s">
        <v>497</v>
      </c>
      <c r="E55" t="str">
        <f>vlookup(B55,'Farm Rosters'!$B$2:$H$86,6,false)</f>
        <v/>
      </c>
    </row>
    <row r="56">
      <c r="A56" s="3">
        <v>55.0</v>
      </c>
      <c r="B56" s="3" t="s">
        <v>640</v>
      </c>
      <c r="C56" s="3" t="s">
        <v>147</v>
      </c>
      <c r="D56" s="3" t="s">
        <v>641</v>
      </c>
      <c r="E56" t="str">
        <f>vlookup(B56,'Farm Rosters'!$B$2:$H$86,6,false)</f>
        <v>#N/A</v>
      </c>
    </row>
    <row r="57">
      <c r="A57" s="3">
        <v>56.0</v>
      </c>
      <c r="B57" s="3" t="s">
        <v>535</v>
      </c>
      <c r="C57" s="3" t="s">
        <v>56</v>
      </c>
      <c r="D57" s="3" t="s">
        <v>34</v>
      </c>
      <c r="E57" t="str">
        <f>vlookup(B57,'Farm Rosters'!$B$2:$H$86,6,false)</f>
        <v>#N/A</v>
      </c>
    </row>
    <row r="58">
      <c r="A58" s="3">
        <v>57.0</v>
      </c>
      <c r="B58" s="3" t="s">
        <v>530</v>
      </c>
      <c r="C58" s="3" t="s">
        <v>531</v>
      </c>
      <c r="D58" s="3" t="s">
        <v>19</v>
      </c>
      <c r="E58" t="str">
        <f>vlookup(B58,'Farm Rosters'!$B$2:$H$86,6,false)</f>
        <v/>
      </c>
    </row>
    <row r="59">
      <c r="A59" s="3">
        <v>58.0</v>
      </c>
      <c r="B59" s="3" t="s">
        <v>642</v>
      </c>
      <c r="C59" s="3" t="s">
        <v>175</v>
      </c>
      <c r="D59" s="3" t="s">
        <v>497</v>
      </c>
      <c r="E59" t="str">
        <f>vlookup(B59,'Farm Rosters'!$B$2:$H$86,6,false)</f>
        <v>#N/A</v>
      </c>
    </row>
    <row r="60">
      <c r="A60" s="3">
        <v>59.0</v>
      </c>
      <c r="B60" s="3" t="s">
        <v>567</v>
      </c>
      <c r="C60" s="3" t="s">
        <v>56</v>
      </c>
      <c r="D60" s="3" t="s">
        <v>100</v>
      </c>
      <c r="E60" t="str">
        <f>vlookup(B60,'Farm Rosters'!$B$2:$H$86,6,false)</f>
        <v>#N/A</v>
      </c>
    </row>
    <row r="61">
      <c r="A61" s="3">
        <v>60.0</v>
      </c>
      <c r="B61" s="3" t="s">
        <v>643</v>
      </c>
      <c r="C61" s="3" t="s">
        <v>528</v>
      </c>
      <c r="D61" s="3" t="s">
        <v>19</v>
      </c>
      <c r="E61" t="str">
        <f>vlookup(B61,'Farm Rosters'!$B$2:$H$86,6,false)</f>
        <v/>
      </c>
    </row>
    <row r="62">
      <c r="A62" s="3">
        <v>61.0</v>
      </c>
      <c r="B62" s="3" t="s">
        <v>644</v>
      </c>
      <c r="C62" s="3" t="s">
        <v>65</v>
      </c>
      <c r="D62" s="3" t="s">
        <v>14</v>
      </c>
      <c r="E62" t="str">
        <f>vlookup(B62,'Farm Rosters'!$B$2:$H$86,6,false)</f>
        <v>#N/A</v>
      </c>
    </row>
    <row r="63">
      <c r="A63" s="3">
        <v>62.0</v>
      </c>
      <c r="B63" s="3" t="s">
        <v>645</v>
      </c>
      <c r="C63" s="3" t="s">
        <v>150</v>
      </c>
      <c r="D63" s="3" t="s">
        <v>19</v>
      </c>
      <c r="E63" t="str">
        <f>vlookup(B63,'Farm Rosters'!$B$2:$H$86,6,false)</f>
        <v>#N/A</v>
      </c>
    </row>
    <row r="64">
      <c r="A64" s="3">
        <v>63.0</v>
      </c>
      <c r="B64" s="3" t="s">
        <v>537</v>
      </c>
      <c r="C64" s="3" t="s">
        <v>531</v>
      </c>
      <c r="D64" s="3" t="s">
        <v>19</v>
      </c>
      <c r="E64" t="str">
        <f>vlookup(B64,'Farm Rosters'!$B$2:$H$86,6,false)</f>
        <v/>
      </c>
    </row>
    <row r="65">
      <c r="A65" s="3">
        <v>64.0</v>
      </c>
      <c r="B65" s="3" t="s">
        <v>646</v>
      </c>
      <c r="C65" s="3" t="s">
        <v>15</v>
      </c>
      <c r="D65" s="3" t="s">
        <v>34</v>
      </c>
      <c r="E65" t="str">
        <f>vlookup(B65,'Farm Rosters'!$B$2:$H$86,6,false)</f>
        <v/>
      </c>
    </row>
    <row r="66">
      <c r="A66" s="3">
        <v>65.0</v>
      </c>
      <c r="B66" s="3" t="s">
        <v>647</v>
      </c>
      <c r="C66" s="3" t="s">
        <v>150</v>
      </c>
      <c r="D66" s="3" t="s">
        <v>19</v>
      </c>
      <c r="E66" t="str">
        <f>vlookup(B66,'Farm Rosters'!$B$2:$H$86,6,false)</f>
        <v>#N/A</v>
      </c>
    </row>
    <row r="67">
      <c r="A67" s="3">
        <v>66.0</v>
      </c>
      <c r="B67" s="3" t="s">
        <v>648</v>
      </c>
      <c r="C67" s="3" t="s">
        <v>490</v>
      </c>
      <c r="D67" s="3" t="s">
        <v>19</v>
      </c>
      <c r="E67" t="str">
        <f>vlookup(B67,'Farm Rosters'!$B$2:$H$86,6,false)</f>
        <v>#N/A</v>
      </c>
    </row>
    <row r="68">
      <c r="A68" s="3">
        <v>67.0</v>
      </c>
      <c r="B68" s="3" t="s">
        <v>649</v>
      </c>
      <c r="C68" s="3" t="s">
        <v>495</v>
      </c>
      <c r="D68" s="3" t="s">
        <v>19</v>
      </c>
      <c r="E68" t="str">
        <f>vlookup(B68,'Farm Rosters'!$B$2:$H$86,6,false)</f>
        <v/>
      </c>
    </row>
    <row r="69">
      <c r="A69" s="3">
        <v>68.0</v>
      </c>
      <c r="B69" s="3" t="s">
        <v>650</v>
      </c>
      <c r="C69" s="3" t="s">
        <v>490</v>
      </c>
      <c r="D69" s="3" t="s">
        <v>19</v>
      </c>
      <c r="E69" t="str">
        <f>vlookup(B69,'Farm Rosters'!$B$2:$H$86,6,false)</f>
        <v/>
      </c>
    </row>
    <row r="70">
      <c r="A70" s="3">
        <v>69.0</v>
      </c>
      <c r="B70" s="3" t="s">
        <v>504</v>
      </c>
      <c r="C70" s="3" t="s">
        <v>484</v>
      </c>
      <c r="D70" s="3" t="s">
        <v>41</v>
      </c>
      <c r="E70" t="str">
        <f>vlookup(B70,'Farm Rosters'!$B$2:$H$86,6,false)</f>
        <v/>
      </c>
    </row>
    <row r="71">
      <c r="A71" s="3">
        <v>70.0</v>
      </c>
      <c r="B71" s="3" t="s">
        <v>651</v>
      </c>
      <c r="C71" s="3" t="s">
        <v>652</v>
      </c>
      <c r="D71" s="3" t="s">
        <v>19</v>
      </c>
      <c r="E71" t="str">
        <f>vlookup(B71,'Farm Rosters'!$B$2:$H$86,6,false)</f>
        <v>#N/A</v>
      </c>
    </row>
    <row r="72">
      <c r="A72" s="3">
        <v>71.0</v>
      </c>
      <c r="B72" s="3" t="s">
        <v>581</v>
      </c>
      <c r="C72" s="3" t="s">
        <v>490</v>
      </c>
      <c r="D72" s="3" t="s">
        <v>497</v>
      </c>
      <c r="E72" t="str">
        <f>vlookup(B72,'Farm Rosters'!$B$2:$H$86,6,false)</f>
        <v>#N/A</v>
      </c>
    </row>
    <row r="73">
      <c r="A73" s="3">
        <v>72.0</v>
      </c>
      <c r="B73" s="3" t="s">
        <v>582</v>
      </c>
      <c r="C73" s="3" t="s">
        <v>570</v>
      </c>
      <c r="D73" s="3" t="s">
        <v>497</v>
      </c>
      <c r="E73" t="str">
        <f>vlookup(B73,'Farm Rosters'!$B$2:$H$86,6,false)</f>
        <v>NA</v>
      </c>
    </row>
    <row r="74">
      <c r="A74" s="3">
        <v>73.0</v>
      </c>
      <c r="B74" s="3" t="s">
        <v>653</v>
      </c>
      <c r="C74" s="3" t="s">
        <v>495</v>
      </c>
      <c r="D74" s="3" t="s">
        <v>556</v>
      </c>
      <c r="E74" t="str">
        <f>vlookup(B74,'Farm Rosters'!$B$2:$H$86,6,false)</f>
        <v>#N/A</v>
      </c>
    </row>
    <row r="75">
      <c r="A75" s="3">
        <v>74.0</v>
      </c>
      <c r="B75" s="3" t="s">
        <v>654</v>
      </c>
      <c r="C75" s="3" t="s">
        <v>484</v>
      </c>
      <c r="D75" s="3" t="s">
        <v>26</v>
      </c>
      <c r="E75" t="str">
        <f>vlookup(B75,'Farm Rosters'!$B$2:$H$86,6,false)</f>
        <v>#N/A</v>
      </c>
    </row>
    <row r="76">
      <c r="A76" s="3">
        <v>75.0</v>
      </c>
      <c r="B76" s="3" t="s">
        <v>515</v>
      </c>
      <c r="C76" s="3" t="s">
        <v>15</v>
      </c>
      <c r="D76" s="3" t="s">
        <v>14</v>
      </c>
      <c r="E76" t="str">
        <f>vlookup(B76,'Farm Rosters'!$B$2:$H$86,6,false)</f>
        <v>#N/A</v>
      </c>
    </row>
    <row r="77">
      <c r="A77" s="3">
        <v>76.0</v>
      </c>
      <c r="B77" s="3" t="s">
        <v>655</v>
      </c>
      <c r="C77" s="3" t="s">
        <v>500</v>
      </c>
      <c r="D77" s="3" t="s">
        <v>19</v>
      </c>
      <c r="E77" t="str">
        <f>vlookup(B77,'Farm Rosters'!$B$2:$H$86,6,false)</f>
        <v>#N/A</v>
      </c>
    </row>
    <row r="78">
      <c r="A78" s="3">
        <v>77.0</v>
      </c>
      <c r="B78" s="3" t="s">
        <v>656</v>
      </c>
      <c r="C78" s="3" t="s">
        <v>586</v>
      </c>
      <c r="D78" s="3" t="s">
        <v>34</v>
      </c>
      <c r="E78" t="str">
        <f>vlookup(B78,'Farm Rosters'!$B$2:$H$86,6,false)</f>
        <v>#N/A</v>
      </c>
    </row>
    <row r="79">
      <c r="A79" s="3">
        <v>78.0</v>
      </c>
      <c r="B79" s="3" t="s">
        <v>657</v>
      </c>
      <c r="C79" s="3" t="s">
        <v>599</v>
      </c>
      <c r="D79" s="3" t="s">
        <v>658</v>
      </c>
      <c r="E79" t="str">
        <f>vlookup(B79,'Farm Rosters'!$B$2:$H$86,6,false)</f>
        <v/>
      </c>
    </row>
    <row r="80">
      <c r="A80" s="3">
        <v>79.0</v>
      </c>
      <c r="B80" s="3" t="s">
        <v>563</v>
      </c>
      <c r="C80" s="3" t="s">
        <v>56</v>
      </c>
      <c r="D80" s="3" t="s">
        <v>497</v>
      </c>
      <c r="E80" t="str">
        <f>vlookup(B80,'Farm Rosters'!$B$2:$H$86,6,false)</f>
        <v>#N/A</v>
      </c>
    </row>
    <row r="81">
      <c r="A81" s="3">
        <v>80.0</v>
      </c>
      <c r="B81" s="3" t="s">
        <v>561</v>
      </c>
      <c r="C81" s="3" t="s">
        <v>511</v>
      </c>
      <c r="D81" s="3" t="s">
        <v>19</v>
      </c>
      <c r="E81" t="str">
        <f>vlookup(B81,'Farm Rosters'!$B$2:$H$86,6,false)</f>
        <v>#N/A</v>
      </c>
    </row>
    <row r="82">
      <c r="A82" s="3">
        <v>81.0</v>
      </c>
      <c r="B82" s="3" t="s">
        <v>536</v>
      </c>
      <c r="C82" s="3" t="s">
        <v>45</v>
      </c>
      <c r="D82" s="3" t="s">
        <v>105</v>
      </c>
      <c r="E82" t="str">
        <f>vlookup(B82,'Farm Rosters'!$B$2:$H$86,6,false)</f>
        <v>#N/A</v>
      </c>
    </row>
    <row r="83">
      <c r="A83" s="3">
        <v>82.0</v>
      </c>
      <c r="B83" s="3" t="s">
        <v>659</v>
      </c>
      <c r="C83" s="3" t="s">
        <v>484</v>
      </c>
      <c r="D83" s="3" t="s">
        <v>100</v>
      </c>
      <c r="E83" t="str">
        <f>vlookup(B83,'Farm Rosters'!$B$2:$H$86,6,false)</f>
        <v>#N/A</v>
      </c>
    </row>
    <row r="84">
      <c r="A84" s="3">
        <v>83.0</v>
      </c>
      <c r="B84" s="3" t="s">
        <v>660</v>
      </c>
      <c r="C84" s="3" t="s">
        <v>608</v>
      </c>
      <c r="D84" s="3" t="s">
        <v>497</v>
      </c>
      <c r="E84" t="str">
        <f>vlookup(B84,'Farm Rosters'!$B$2:$H$86,6,false)</f>
        <v>#N/A</v>
      </c>
    </row>
    <row r="85">
      <c r="A85" s="3">
        <v>84.0</v>
      </c>
      <c r="B85" s="3" t="s">
        <v>661</v>
      </c>
      <c r="C85" s="3" t="s">
        <v>45</v>
      </c>
      <c r="D85" s="3" t="s">
        <v>522</v>
      </c>
      <c r="E85" t="str">
        <f>vlookup(B85,'Farm Rosters'!$B$2:$H$86,6,false)</f>
        <v>#N/A</v>
      </c>
    </row>
    <row r="86">
      <c r="A86" s="3">
        <v>85.0</v>
      </c>
      <c r="B86" s="3" t="s">
        <v>532</v>
      </c>
      <c r="C86" s="3" t="s">
        <v>533</v>
      </c>
      <c r="D86" s="3" t="s">
        <v>34</v>
      </c>
      <c r="E86" t="str">
        <f>vlookup(B86,'Farm Rosters'!$B$2:$H$86,6,false)</f>
        <v/>
      </c>
    </row>
    <row r="87">
      <c r="A87" s="3">
        <v>86.0</v>
      </c>
      <c r="B87" s="3" t="s">
        <v>562</v>
      </c>
      <c r="C87" s="3" t="s">
        <v>506</v>
      </c>
      <c r="D87" s="3" t="s">
        <v>100</v>
      </c>
      <c r="E87" t="str">
        <f>vlookup(B87,'Farm Rosters'!$B$2:$H$86,6,false)</f>
        <v>#N/A</v>
      </c>
    </row>
    <row r="88">
      <c r="A88" s="3">
        <v>87.0</v>
      </c>
      <c r="B88" s="3" t="s">
        <v>662</v>
      </c>
      <c r="C88" s="3" t="s">
        <v>506</v>
      </c>
      <c r="D88" s="3" t="s">
        <v>497</v>
      </c>
      <c r="E88" t="str">
        <f>vlookup(B88,'Farm Rosters'!$B$2:$H$86,6,false)</f>
        <v>#N/A</v>
      </c>
    </row>
    <row r="89">
      <c r="A89" s="3">
        <v>88.0</v>
      </c>
      <c r="B89" s="3" t="s">
        <v>663</v>
      </c>
      <c r="C89" s="3" t="s">
        <v>511</v>
      </c>
      <c r="D89" s="3" t="s">
        <v>105</v>
      </c>
      <c r="E89" t="str">
        <f>vlookup(B89,'Farm Rosters'!$B$2:$H$86,6,false)</f>
        <v/>
      </c>
    </row>
    <row r="90">
      <c r="A90" s="3">
        <v>89.0</v>
      </c>
      <c r="B90" s="3" t="s">
        <v>574</v>
      </c>
      <c r="C90" s="3" t="s">
        <v>586</v>
      </c>
      <c r="D90" s="3" t="s">
        <v>34</v>
      </c>
      <c r="E90" t="str">
        <f>vlookup(B90,'Farm Rosters'!$B$2:$H$86,6,false)</f>
        <v>#N/A</v>
      </c>
    </row>
    <row r="91">
      <c r="A91" s="3">
        <v>90.0</v>
      </c>
      <c r="B91" s="3" t="s">
        <v>664</v>
      </c>
      <c r="C91" s="3" t="s">
        <v>56</v>
      </c>
      <c r="D91" s="3" t="s">
        <v>19</v>
      </c>
      <c r="E91" t="str">
        <f>vlookup(B91,'Farm Rosters'!$B$2:$H$86,6,false)</f>
        <v>#N/A</v>
      </c>
    </row>
    <row r="92">
      <c r="A92" s="3">
        <v>91.0</v>
      </c>
      <c r="B92" s="3" t="s">
        <v>505</v>
      </c>
      <c r="C92" s="3" t="s">
        <v>506</v>
      </c>
      <c r="D92" s="3" t="s">
        <v>497</v>
      </c>
      <c r="E92" t="str">
        <f>vlookup(B92,'Farm Rosters'!$B$2:$H$86,6,false)</f>
        <v/>
      </c>
    </row>
    <row r="93">
      <c r="A93" s="3">
        <v>92.0</v>
      </c>
      <c r="B93" s="3" t="s">
        <v>665</v>
      </c>
      <c r="C93" s="3" t="s">
        <v>599</v>
      </c>
      <c r="D93" s="3" t="s">
        <v>522</v>
      </c>
      <c r="E93" t="str">
        <f>vlookup(B93,'Farm Rosters'!$B$2:$H$86,6,false)</f>
        <v>#N/A</v>
      </c>
    </row>
    <row r="94">
      <c r="A94" s="3">
        <v>93.0</v>
      </c>
      <c r="B94" s="3" t="s">
        <v>666</v>
      </c>
      <c r="C94" s="3" t="s">
        <v>97</v>
      </c>
      <c r="D94" s="3" t="s">
        <v>14</v>
      </c>
      <c r="E94" t="str">
        <f>vlookup(B94,'Farm Rosters'!$B$2:$H$86,6,false)</f>
        <v>#N/A</v>
      </c>
    </row>
    <row r="95">
      <c r="A95" s="3">
        <v>94.0</v>
      </c>
      <c r="B95" s="3" t="s">
        <v>667</v>
      </c>
      <c r="C95" s="3" t="s">
        <v>67</v>
      </c>
      <c r="D95" s="3" t="s">
        <v>41</v>
      </c>
      <c r="E95" t="str">
        <f>vlookup(B95,'Farm Rosters'!$B$2:$H$86,6,false)</f>
        <v>#N/A</v>
      </c>
    </row>
    <row r="96">
      <c r="A96" s="3">
        <v>95.0</v>
      </c>
      <c r="B96" s="3" t="s">
        <v>668</v>
      </c>
      <c r="C96" s="3" t="s">
        <v>484</v>
      </c>
      <c r="D96" s="3" t="s">
        <v>522</v>
      </c>
      <c r="E96" t="str">
        <f>vlookup(B96,'Farm Rosters'!$B$2:$H$86,6,false)</f>
        <v>#N/A</v>
      </c>
    </row>
    <row r="97">
      <c r="A97" s="3">
        <v>96.0</v>
      </c>
      <c r="B97" s="3" t="s">
        <v>568</v>
      </c>
      <c r="C97" s="3" t="s">
        <v>65</v>
      </c>
      <c r="D97" s="3" t="s">
        <v>497</v>
      </c>
      <c r="E97" t="str">
        <f>vlookup(B97,'Farm Rosters'!$B$2:$H$86,6,false)</f>
        <v>#N/A</v>
      </c>
    </row>
    <row r="98">
      <c r="A98" s="3">
        <v>97.0</v>
      </c>
      <c r="B98" s="3" t="s">
        <v>669</v>
      </c>
      <c r="C98" s="3" t="s">
        <v>599</v>
      </c>
      <c r="D98" s="3" t="s">
        <v>522</v>
      </c>
      <c r="E98" t="str">
        <f>vlookup(B98,'Farm Rosters'!$B$2:$H$86,6,false)</f>
        <v>#N/A</v>
      </c>
    </row>
    <row r="99">
      <c r="A99" s="3">
        <v>98.0</v>
      </c>
      <c r="B99" s="3" t="s">
        <v>513</v>
      </c>
      <c r="C99" s="3" t="s">
        <v>506</v>
      </c>
      <c r="D99" s="3" t="s">
        <v>41</v>
      </c>
      <c r="E99" t="str">
        <f>vlookup(B99,'Farm Rosters'!$B$2:$H$86,6,false)</f>
        <v>#N/A</v>
      </c>
    </row>
    <row r="100">
      <c r="A100" s="3">
        <v>99.0</v>
      </c>
      <c r="B100" s="3" t="s">
        <v>50</v>
      </c>
      <c r="C100" s="3" t="s">
        <v>45</v>
      </c>
      <c r="D100" s="3" t="s">
        <v>41</v>
      </c>
      <c r="E100" t="str">
        <f>vlookup(B100,'Farm Rosters'!$B$2:$H$86,6,false)</f>
        <v/>
      </c>
    </row>
    <row r="101">
      <c r="A101" s="3">
        <v>100.0</v>
      </c>
      <c r="B101" s="3" t="s">
        <v>670</v>
      </c>
      <c r="C101" s="3" t="s">
        <v>486</v>
      </c>
      <c r="D101" s="3" t="s">
        <v>41</v>
      </c>
      <c r="E101" t="str">
        <f>vlookup(B101,'Farm Rosters'!$B$2:$H$86,6,false)</f>
        <v>#N/A</v>
      </c>
    </row>
    <row r="102">
      <c r="A102" s="3">
        <v>101.0</v>
      </c>
      <c r="B102" s="3" t="s">
        <v>671</v>
      </c>
      <c r="C102" s="3" t="s">
        <v>15</v>
      </c>
      <c r="D102" s="3" t="s">
        <v>19</v>
      </c>
      <c r="E102" t="str">
        <f>vlookup(B102,'Farm Rosters'!$B$2:$H$86,6,false)</f>
        <v/>
      </c>
    </row>
    <row r="104">
      <c r="A104" s="3" t="s">
        <v>672</v>
      </c>
      <c r="B104" s="3" t="s">
        <v>409</v>
      </c>
      <c r="C104" s="3" t="s">
        <v>602</v>
      </c>
      <c r="D104" s="3" t="s">
        <v>673</v>
      </c>
      <c r="E104" s="3" t="s">
        <v>674</v>
      </c>
      <c r="F104" s="3" t="s">
        <v>2</v>
      </c>
      <c r="G104" s="3" t="s">
        <v>675</v>
      </c>
      <c r="H104" s="3" t="s">
        <v>676</v>
      </c>
    </row>
    <row r="105">
      <c r="A105" s="3">
        <v>1.0</v>
      </c>
      <c r="B105" s="3" t="s">
        <v>603</v>
      </c>
      <c r="C105" s="3" t="s">
        <v>484</v>
      </c>
      <c r="D105" s="3">
        <v>21.6</v>
      </c>
      <c r="E105" s="3" t="s">
        <v>677</v>
      </c>
      <c r="F105" s="3" t="s">
        <v>14</v>
      </c>
      <c r="G105" s="3">
        <v>2023.0</v>
      </c>
      <c r="H105" s="3">
        <v>65.0</v>
      </c>
      <c r="I105" t="str">
        <f>vlookup(B105,'Farm Rosters'!$B$1:$H$88,6,false)</f>
        <v>#N/A</v>
      </c>
    </row>
    <row r="106">
      <c r="A106" s="3">
        <v>2.0</v>
      </c>
      <c r="B106" s="3" t="s">
        <v>607</v>
      </c>
      <c r="C106" s="3" t="s">
        <v>503</v>
      </c>
      <c r="D106" s="3">
        <v>22.5</v>
      </c>
      <c r="E106" s="3" t="s">
        <v>677</v>
      </c>
      <c r="F106" s="3" t="s">
        <v>678</v>
      </c>
      <c r="G106" s="3">
        <v>2023.0</v>
      </c>
      <c r="H106" s="3">
        <v>65.0</v>
      </c>
      <c r="I106" s="3" t="s">
        <v>35</v>
      </c>
    </row>
    <row r="107">
      <c r="A107" s="3">
        <v>3.0</v>
      </c>
      <c r="B107" s="3" t="s">
        <v>493</v>
      </c>
      <c r="C107" s="3" t="s">
        <v>679</v>
      </c>
      <c r="D107" s="3">
        <v>20.4</v>
      </c>
      <c r="E107" s="3" t="s">
        <v>680</v>
      </c>
      <c r="F107" s="3" t="s">
        <v>170</v>
      </c>
      <c r="G107" s="3">
        <v>2026.0</v>
      </c>
      <c r="H107" s="3">
        <v>60.0</v>
      </c>
      <c r="I107" t="str">
        <f>vlookup(B107,'Farm Rosters'!$B$1:$H$88,6,false)</f>
        <v>#N/A</v>
      </c>
    </row>
    <row r="108">
      <c r="A108" s="3">
        <v>4.0</v>
      </c>
      <c r="B108" s="3" t="s">
        <v>681</v>
      </c>
      <c r="C108" s="3" t="s">
        <v>570</v>
      </c>
      <c r="D108" s="3">
        <v>19.9</v>
      </c>
      <c r="E108" s="3" t="s">
        <v>682</v>
      </c>
      <c r="F108" s="3" t="s">
        <v>136</v>
      </c>
      <c r="G108" s="3">
        <v>2023.0</v>
      </c>
      <c r="H108" s="3">
        <v>60.0</v>
      </c>
      <c r="I108" s="3" t="s">
        <v>38</v>
      </c>
    </row>
    <row r="109">
      <c r="A109" s="3">
        <v>5.0</v>
      </c>
      <c r="B109" s="3" t="s">
        <v>508</v>
      </c>
      <c r="C109" s="3" t="s">
        <v>509</v>
      </c>
      <c r="D109" s="3">
        <v>19.9</v>
      </c>
      <c r="E109" s="3" t="s">
        <v>682</v>
      </c>
      <c r="F109" s="3" t="s">
        <v>136</v>
      </c>
      <c r="G109" s="3">
        <v>2023.0</v>
      </c>
      <c r="H109" s="3">
        <v>60.0</v>
      </c>
      <c r="I109" t="str">
        <f>vlookup(B109,'Farm Rosters'!$B$1:$H$88,6,false)</f>
        <v/>
      </c>
    </row>
    <row r="110">
      <c r="A110" s="3">
        <v>6.0</v>
      </c>
      <c r="B110" s="3" t="s">
        <v>606</v>
      </c>
      <c r="C110" s="3" t="s">
        <v>65</v>
      </c>
      <c r="D110" s="3">
        <v>21.1</v>
      </c>
      <c r="E110" s="3" t="s">
        <v>682</v>
      </c>
      <c r="F110" s="3" t="s">
        <v>14</v>
      </c>
      <c r="G110" s="3">
        <v>2024.0</v>
      </c>
      <c r="H110" s="3">
        <v>60.0</v>
      </c>
      <c r="I110" t="str">
        <f>vlookup(B110,'Farm Rosters'!$B$1:$H$88,6,false)</f>
        <v>#N/A</v>
      </c>
    </row>
    <row r="111">
      <c r="A111" s="3">
        <v>7.0</v>
      </c>
      <c r="B111" s="3" t="s">
        <v>491</v>
      </c>
      <c r="C111" s="3" t="s">
        <v>150</v>
      </c>
      <c r="D111" s="3">
        <v>18.9</v>
      </c>
      <c r="E111" s="3" t="s">
        <v>682</v>
      </c>
      <c r="F111" s="3" t="s">
        <v>170</v>
      </c>
      <c r="G111" s="3">
        <v>2025.0</v>
      </c>
      <c r="H111" s="3">
        <v>60.0</v>
      </c>
      <c r="I111" t="str">
        <f>vlookup(B111,'Farm Rosters'!$B$1:$H$88,6,false)</f>
        <v>#N/A</v>
      </c>
    </row>
    <row r="112">
      <c r="A112" s="3">
        <v>8.0</v>
      </c>
      <c r="B112" s="3" t="s">
        <v>577</v>
      </c>
      <c r="C112" s="3" t="s">
        <v>503</v>
      </c>
      <c r="D112" s="3">
        <v>19.2</v>
      </c>
      <c r="E112" s="3" t="s">
        <v>683</v>
      </c>
      <c r="F112" s="3" t="s">
        <v>170</v>
      </c>
      <c r="G112" s="3">
        <v>2028.0</v>
      </c>
      <c r="H112" s="3">
        <v>60.0</v>
      </c>
      <c r="I112" t="str">
        <f>vlookup(B112,'Farm Rosters'!$B$1:$H$88,6,false)</f>
        <v/>
      </c>
    </row>
    <row r="113">
      <c r="A113" s="3">
        <v>9.0</v>
      </c>
      <c r="B113" s="3" t="s">
        <v>91</v>
      </c>
      <c r="C113" s="3" t="s">
        <v>484</v>
      </c>
      <c r="D113" s="3">
        <v>19.2</v>
      </c>
      <c r="E113" s="3" t="s">
        <v>680</v>
      </c>
      <c r="F113" s="3" t="s">
        <v>14</v>
      </c>
      <c r="G113" s="3">
        <v>2028.0</v>
      </c>
      <c r="H113" s="3">
        <v>60.0</v>
      </c>
      <c r="I113" t="str">
        <f>vlookup(B113,'Farm Rosters'!$B$1:$H$88,6,false)</f>
        <v/>
      </c>
    </row>
    <row r="114">
      <c r="A114" s="3">
        <v>10.0</v>
      </c>
      <c r="B114" s="3" t="s">
        <v>498</v>
      </c>
      <c r="C114" s="3" t="s">
        <v>614</v>
      </c>
      <c r="D114" s="3">
        <v>19.8</v>
      </c>
      <c r="E114" s="3" t="s">
        <v>680</v>
      </c>
      <c r="F114" s="3" t="s">
        <v>14</v>
      </c>
      <c r="G114" s="3">
        <v>2026.0</v>
      </c>
      <c r="H114" s="3">
        <v>60.0</v>
      </c>
      <c r="I114" t="str">
        <f>vlookup(B114,'Farm Rosters'!$B$1:$H$88,6,false)</f>
        <v/>
      </c>
    </row>
    <row r="115">
      <c r="A115" s="3">
        <v>11.0</v>
      </c>
      <c r="B115" s="3" t="s">
        <v>609</v>
      </c>
      <c r="C115" s="3" t="s">
        <v>531</v>
      </c>
      <c r="D115" s="3">
        <v>21.8</v>
      </c>
      <c r="E115" s="3" t="s">
        <v>684</v>
      </c>
      <c r="F115" s="3" t="s">
        <v>100</v>
      </c>
      <c r="G115" s="3">
        <v>2024.0</v>
      </c>
      <c r="H115" s="3">
        <v>60.0</v>
      </c>
      <c r="I115" t="str">
        <f>vlookup(B115,'Farm Rosters'!$B$1:$H$88,6,false)</f>
        <v>#N/A</v>
      </c>
    </row>
    <row r="116">
      <c r="A116" s="3">
        <v>12.0</v>
      </c>
      <c r="B116" s="3" t="s">
        <v>173</v>
      </c>
      <c r="C116" s="3" t="s">
        <v>175</v>
      </c>
      <c r="D116" s="3">
        <v>20.8</v>
      </c>
      <c r="E116" s="3" t="s">
        <v>682</v>
      </c>
      <c r="F116" s="3" t="s">
        <v>685</v>
      </c>
      <c r="G116" s="3">
        <v>2023.0</v>
      </c>
      <c r="H116" s="3">
        <v>60.0</v>
      </c>
      <c r="I116" t="str">
        <f>vlookup(B116,'Farm Rosters'!$B$1:$H$88,6,false)</f>
        <v/>
      </c>
    </row>
    <row r="117">
      <c r="A117" s="3">
        <v>13.0</v>
      </c>
      <c r="B117" s="3" t="s">
        <v>686</v>
      </c>
      <c r="C117" s="3" t="s">
        <v>15</v>
      </c>
      <c r="D117" s="3">
        <v>21.3</v>
      </c>
      <c r="E117" s="3" t="s">
        <v>677</v>
      </c>
      <c r="F117" s="3" t="s">
        <v>34</v>
      </c>
      <c r="G117" s="3">
        <v>2023.0</v>
      </c>
      <c r="H117" s="3">
        <v>60.0</v>
      </c>
      <c r="I117" s="3" t="s">
        <v>43</v>
      </c>
    </row>
    <row r="118">
      <c r="A118" s="3">
        <v>14.0</v>
      </c>
      <c r="B118" s="3" t="s">
        <v>510</v>
      </c>
      <c r="C118" s="3" t="s">
        <v>511</v>
      </c>
      <c r="D118" s="3">
        <v>20.9</v>
      </c>
      <c r="E118" s="3" t="s">
        <v>687</v>
      </c>
      <c r="F118" s="3" t="s">
        <v>170</v>
      </c>
      <c r="G118" s="3">
        <v>2025.0</v>
      </c>
      <c r="H118" s="3">
        <v>60.0</v>
      </c>
      <c r="I118" t="str">
        <f>vlookup(B118,'Farm Rosters'!$B$1:$H$88,6,false)</f>
        <v/>
      </c>
    </row>
    <row r="119">
      <c r="A119" s="3">
        <v>15.0</v>
      </c>
      <c r="B119" s="3" t="s">
        <v>502</v>
      </c>
      <c r="C119" s="3" t="s">
        <v>503</v>
      </c>
      <c r="D119" s="3">
        <v>20.6</v>
      </c>
      <c r="E119" s="3" t="s">
        <v>682</v>
      </c>
      <c r="F119" s="3" t="s">
        <v>14</v>
      </c>
      <c r="G119" s="3">
        <v>2025.0</v>
      </c>
      <c r="H119" s="3">
        <v>55.0</v>
      </c>
      <c r="I119" t="str">
        <f>vlookup(B119,'Farm Rosters'!$B$1:$H$88,6,false)</f>
        <v/>
      </c>
    </row>
    <row r="120">
      <c r="A120" s="3">
        <v>16.0</v>
      </c>
      <c r="B120" s="3" t="s">
        <v>660</v>
      </c>
      <c r="C120" s="3" t="s">
        <v>503</v>
      </c>
      <c r="D120" s="3">
        <v>24.4</v>
      </c>
      <c r="E120" s="3" t="s">
        <v>684</v>
      </c>
      <c r="F120" s="3" t="s">
        <v>136</v>
      </c>
      <c r="G120" s="3">
        <v>2023.0</v>
      </c>
      <c r="H120" s="3">
        <v>55.0</v>
      </c>
      <c r="I120" t="str">
        <f>vlookup(B120,'Farm Rosters'!$B$1:$H$88,6,false)</f>
        <v>#N/A</v>
      </c>
    </row>
    <row r="121">
      <c r="A121" s="3">
        <v>17.0</v>
      </c>
      <c r="B121" s="3" t="s">
        <v>610</v>
      </c>
      <c r="C121" s="3" t="s">
        <v>484</v>
      </c>
      <c r="D121" s="3">
        <v>23.3</v>
      </c>
      <c r="E121" s="3" t="s">
        <v>684</v>
      </c>
      <c r="F121" s="3" t="s">
        <v>136</v>
      </c>
      <c r="G121" s="3">
        <v>2023.0</v>
      </c>
      <c r="H121" s="3">
        <v>55.0</v>
      </c>
      <c r="I121" s="3" t="s">
        <v>11</v>
      </c>
    </row>
    <row r="122">
      <c r="A122" s="3">
        <v>18.0</v>
      </c>
      <c r="B122" s="3" t="s">
        <v>529</v>
      </c>
      <c r="C122" s="3" t="s">
        <v>495</v>
      </c>
      <c r="D122" s="3">
        <v>20.2</v>
      </c>
      <c r="E122" s="3" t="s">
        <v>687</v>
      </c>
      <c r="F122" s="3" t="s">
        <v>14</v>
      </c>
      <c r="G122" s="3">
        <v>2025.0</v>
      </c>
      <c r="H122" s="3">
        <v>55.0</v>
      </c>
      <c r="I122" t="str">
        <f>vlookup(B122,'Farm Rosters'!$B$1:$H$88,6,false)</f>
        <v/>
      </c>
    </row>
    <row r="123">
      <c r="A123" s="3">
        <v>19.0</v>
      </c>
      <c r="B123" s="3" t="s">
        <v>109</v>
      </c>
      <c r="C123" s="3" t="s">
        <v>97</v>
      </c>
      <c r="D123" s="3">
        <v>22.0</v>
      </c>
      <c r="E123" s="3" t="s">
        <v>682</v>
      </c>
      <c r="F123" s="3" t="s">
        <v>14</v>
      </c>
      <c r="G123" s="3">
        <v>2025.0</v>
      </c>
      <c r="H123" s="3">
        <v>55.0</v>
      </c>
      <c r="I123" t="str">
        <f>vlookup(B123,'Farm Rosters'!$B$1:$H$88,6,false)</f>
        <v/>
      </c>
    </row>
    <row r="124">
      <c r="A124" s="3">
        <v>20.0</v>
      </c>
      <c r="B124" s="3" t="s">
        <v>649</v>
      </c>
      <c r="C124" s="3" t="s">
        <v>495</v>
      </c>
      <c r="D124" s="3">
        <v>19.0</v>
      </c>
      <c r="E124" s="3" t="s">
        <v>683</v>
      </c>
      <c r="F124" s="3" t="s">
        <v>170</v>
      </c>
      <c r="G124" s="3">
        <v>2026.0</v>
      </c>
      <c r="H124" s="3">
        <v>55.0</v>
      </c>
      <c r="I124" t="str">
        <f>vlookup(B124,'Farm Rosters'!$B$1:$H$88,6,false)</f>
        <v/>
      </c>
    </row>
    <row r="125">
      <c r="A125" s="3" t="s">
        <v>672</v>
      </c>
      <c r="B125" s="3" t="s">
        <v>409</v>
      </c>
      <c r="C125" s="3" t="s">
        <v>602</v>
      </c>
      <c r="D125" s="3" t="s">
        <v>673</v>
      </c>
      <c r="E125" s="3" t="s">
        <v>674</v>
      </c>
      <c r="F125" s="3" t="s">
        <v>2</v>
      </c>
      <c r="G125" s="3" t="s">
        <v>675</v>
      </c>
      <c r="H125" s="3" t="s">
        <v>676</v>
      </c>
      <c r="I125" t="str">
        <f>vlookup(B125,'Farm Rosters'!$B$1:$H$88,6,false)</f>
        <v>#N/A</v>
      </c>
    </row>
    <row r="126">
      <c r="A126" s="3">
        <v>21.0</v>
      </c>
      <c r="B126" s="3" t="s">
        <v>587</v>
      </c>
      <c r="C126" s="3" t="s">
        <v>147</v>
      </c>
      <c r="D126" s="3">
        <v>18.7</v>
      </c>
      <c r="E126" s="3" t="s">
        <v>680</v>
      </c>
      <c r="F126" s="3" t="s">
        <v>100</v>
      </c>
      <c r="G126" s="3">
        <v>2028.0</v>
      </c>
      <c r="H126" s="3">
        <v>55.0</v>
      </c>
      <c r="I126" t="str">
        <f>vlookup(B126,'Farm Rosters'!$B$1:$H$88,6,false)</f>
        <v/>
      </c>
    </row>
    <row r="127">
      <c r="A127" s="3">
        <v>22.0</v>
      </c>
      <c r="B127" s="3" t="s">
        <v>640</v>
      </c>
      <c r="C127" s="3" t="s">
        <v>147</v>
      </c>
      <c r="D127" s="3">
        <v>22.8</v>
      </c>
      <c r="E127" s="3" t="s">
        <v>684</v>
      </c>
      <c r="F127" s="3" t="s">
        <v>34</v>
      </c>
      <c r="G127" s="3">
        <v>2023.0</v>
      </c>
      <c r="H127" s="3">
        <v>55.0</v>
      </c>
      <c r="I127" t="str">
        <f>vlookup(B127,'Farm Rosters'!$B$1:$H$88,6,false)</f>
        <v>#N/A</v>
      </c>
    </row>
    <row r="128">
      <c r="A128" s="3">
        <v>23.0</v>
      </c>
      <c r="B128" s="3" t="s">
        <v>616</v>
      </c>
      <c r="C128" s="3" t="s">
        <v>15</v>
      </c>
      <c r="D128" s="3">
        <v>23.3</v>
      </c>
      <c r="E128" s="3" t="s">
        <v>677</v>
      </c>
      <c r="F128" s="3" t="s">
        <v>41</v>
      </c>
      <c r="G128" s="3">
        <v>2023.0</v>
      </c>
      <c r="H128" s="3">
        <v>55.0</v>
      </c>
      <c r="I128" t="str">
        <f>vlookup(B128,'Farm Rosters'!$B$1:$H$88,6,false)</f>
        <v/>
      </c>
    </row>
    <row r="129">
      <c r="A129" s="3">
        <v>24.0</v>
      </c>
      <c r="B129" s="3" t="s">
        <v>520</v>
      </c>
      <c r="C129" s="3" t="s">
        <v>521</v>
      </c>
      <c r="D129" s="3">
        <v>20.5</v>
      </c>
      <c r="E129" s="3" t="s">
        <v>682</v>
      </c>
      <c r="F129" s="3" t="s">
        <v>136</v>
      </c>
      <c r="G129" s="3">
        <v>2026.0</v>
      </c>
      <c r="H129" s="3">
        <v>55.0</v>
      </c>
      <c r="I129" t="str">
        <f>vlookup(B129,'Farm Rosters'!$B$1:$H$88,6,false)</f>
        <v/>
      </c>
    </row>
    <row r="130">
      <c r="A130" s="3">
        <v>25.0</v>
      </c>
      <c r="B130" s="3" t="s">
        <v>626</v>
      </c>
      <c r="C130" s="3" t="s">
        <v>509</v>
      </c>
      <c r="D130" s="3">
        <v>21.5</v>
      </c>
      <c r="E130" s="3" t="s">
        <v>682</v>
      </c>
      <c r="F130" s="3" t="s">
        <v>136</v>
      </c>
      <c r="G130" s="3">
        <v>2024.0</v>
      </c>
      <c r="H130" s="3">
        <v>55.0</v>
      </c>
      <c r="I130" t="str">
        <f>vlookup(B130,'Farm Rosters'!$B$1:$H$88,6,false)</f>
        <v/>
      </c>
    </row>
    <row r="131">
      <c r="A131" s="3">
        <v>26.0</v>
      </c>
      <c r="B131" s="3" t="s">
        <v>543</v>
      </c>
      <c r="C131" s="3" t="s">
        <v>67</v>
      </c>
      <c r="D131" s="3">
        <v>21.5</v>
      </c>
      <c r="E131" s="3" t="s">
        <v>682</v>
      </c>
      <c r="F131" s="3" t="s">
        <v>136</v>
      </c>
      <c r="G131" s="3">
        <v>2024.0</v>
      </c>
      <c r="H131" s="3">
        <v>55.0</v>
      </c>
      <c r="I131" t="str">
        <f>vlookup(B131,'Farm Rosters'!$B$1:$H$88,6,false)</f>
        <v>#N/A</v>
      </c>
    </row>
    <row r="132">
      <c r="A132" s="3">
        <v>27.0</v>
      </c>
      <c r="B132" s="3" t="s">
        <v>541</v>
      </c>
      <c r="C132" s="3" t="s">
        <v>688</v>
      </c>
      <c r="D132" s="3">
        <v>22.3</v>
      </c>
      <c r="E132" s="3" t="s">
        <v>684</v>
      </c>
      <c r="F132" s="3" t="s">
        <v>678</v>
      </c>
      <c r="G132" s="3">
        <v>2023.0</v>
      </c>
      <c r="H132" s="3">
        <v>55.0</v>
      </c>
      <c r="I132" t="str">
        <f>vlookup(B132,'Farm Rosters'!$B$1:$H$88,6,false)</f>
        <v>#N/A</v>
      </c>
    </row>
    <row r="133">
      <c r="A133" s="3">
        <v>28.0</v>
      </c>
      <c r="B133" s="3" t="s">
        <v>618</v>
      </c>
      <c r="C133" s="3" t="s">
        <v>56</v>
      </c>
      <c r="D133" s="3">
        <v>21.5</v>
      </c>
      <c r="E133" s="3" t="s">
        <v>687</v>
      </c>
      <c r="F133" s="3" t="s">
        <v>34</v>
      </c>
      <c r="G133" s="3">
        <v>2024.0</v>
      </c>
      <c r="H133" s="3">
        <v>55.0</v>
      </c>
      <c r="I133" t="str">
        <f>vlookup(B133,'Farm Rosters'!$B$1:$H$88,6,false)</f>
        <v/>
      </c>
    </row>
    <row r="134">
      <c r="A134" s="3">
        <v>29.0</v>
      </c>
      <c r="B134" s="3" t="s">
        <v>625</v>
      </c>
      <c r="C134" s="3" t="s">
        <v>495</v>
      </c>
      <c r="D134" s="3">
        <v>23.1</v>
      </c>
      <c r="E134" s="3" t="s">
        <v>677</v>
      </c>
      <c r="F134" s="3" t="s">
        <v>105</v>
      </c>
      <c r="G134" s="3">
        <v>2023.0</v>
      </c>
      <c r="H134" s="3">
        <v>55.0</v>
      </c>
      <c r="I134" t="str">
        <f>vlookup(B134,'Farm Rosters'!$B$1:$H$88,6,false)</f>
        <v>#N/A</v>
      </c>
    </row>
    <row r="135">
      <c r="A135" s="3">
        <v>30.0</v>
      </c>
      <c r="B135" s="3" t="s">
        <v>657</v>
      </c>
      <c r="C135" s="3" t="s">
        <v>599</v>
      </c>
      <c r="D135" s="3">
        <v>21.2</v>
      </c>
      <c r="E135" s="3" t="s">
        <v>684</v>
      </c>
      <c r="F135" s="3" t="s">
        <v>105</v>
      </c>
      <c r="G135" s="3">
        <v>2025.0</v>
      </c>
      <c r="H135" s="3">
        <v>55.0</v>
      </c>
      <c r="I135" t="str">
        <f>vlookup(B135,'Farm Rosters'!$B$1:$H$88,6,false)</f>
        <v/>
      </c>
    </row>
    <row r="136">
      <c r="A136" s="3">
        <v>31.0</v>
      </c>
      <c r="B136" s="3" t="s">
        <v>670</v>
      </c>
      <c r="C136" s="3" t="s">
        <v>486</v>
      </c>
      <c r="D136" s="3">
        <v>25.0</v>
      </c>
      <c r="E136" s="3" t="s">
        <v>677</v>
      </c>
      <c r="F136" s="3" t="s">
        <v>41</v>
      </c>
      <c r="G136" s="3">
        <v>2023.0</v>
      </c>
      <c r="H136" s="3">
        <v>55.0</v>
      </c>
      <c r="I136" t="str">
        <f>vlookup(B136,'Farm Rosters'!$B$1:$H$88,6,false)</f>
        <v>#N/A</v>
      </c>
    </row>
    <row r="137">
      <c r="A137" s="3">
        <v>32.0</v>
      </c>
      <c r="B137" s="3" t="s">
        <v>689</v>
      </c>
      <c r="C137" s="3" t="s">
        <v>486</v>
      </c>
      <c r="D137" s="3">
        <v>23.5</v>
      </c>
      <c r="E137" s="3" t="s">
        <v>682</v>
      </c>
      <c r="F137" s="3" t="s">
        <v>136</v>
      </c>
      <c r="G137" s="3">
        <v>2023.0</v>
      </c>
      <c r="H137" s="3">
        <v>55.0</v>
      </c>
      <c r="I137" t="str">
        <f>vlookup(B137,'Farm Rosters'!$B$1:$H$88,6,false)</f>
        <v>#N/A</v>
      </c>
    </row>
    <row r="138">
      <c r="A138" s="3">
        <v>33.0</v>
      </c>
      <c r="B138" s="3" t="s">
        <v>623</v>
      </c>
      <c r="C138" s="3" t="s">
        <v>56</v>
      </c>
      <c r="D138" s="3">
        <v>23.9</v>
      </c>
      <c r="E138" s="3" t="s">
        <v>684</v>
      </c>
      <c r="F138" s="3" t="s">
        <v>136</v>
      </c>
      <c r="G138" s="3">
        <v>2023.0</v>
      </c>
      <c r="H138" s="3">
        <v>55.0</v>
      </c>
      <c r="I138" t="str">
        <f>vlookup(B138,'Farm Rosters'!$B$1:$H$88,6,false)</f>
        <v>#N/A</v>
      </c>
    </row>
    <row r="139">
      <c r="A139" s="3">
        <v>34.0</v>
      </c>
      <c r="B139" s="3" t="s">
        <v>630</v>
      </c>
      <c r="C139" s="3" t="s">
        <v>539</v>
      </c>
      <c r="D139" s="3">
        <v>24.5</v>
      </c>
      <c r="E139" s="3" t="s">
        <v>677</v>
      </c>
      <c r="F139" s="3" t="s">
        <v>690</v>
      </c>
      <c r="G139" s="3">
        <v>2023.0</v>
      </c>
      <c r="H139" s="3">
        <v>55.0</v>
      </c>
      <c r="I139" s="3" t="s">
        <v>11</v>
      </c>
    </row>
    <row r="140">
      <c r="A140" s="3">
        <v>35.0</v>
      </c>
      <c r="B140" s="3" t="s">
        <v>499</v>
      </c>
      <c r="C140" s="3" t="s">
        <v>500</v>
      </c>
      <c r="D140" s="3">
        <v>21.0</v>
      </c>
      <c r="E140" s="3" t="s">
        <v>682</v>
      </c>
      <c r="F140" s="3" t="s">
        <v>41</v>
      </c>
      <c r="G140" s="3">
        <v>2024.0</v>
      </c>
      <c r="H140" s="3">
        <v>55.0</v>
      </c>
      <c r="I140" t="str">
        <f>vlookup(B140,'Farm Rosters'!$B$1:$H$88,6,false)</f>
        <v/>
      </c>
    </row>
    <row r="141">
      <c r="A141" s="3">
        <v>36.0</v>
      </c>
      <c r="B141" s="3" t="s">
        <v>504</v>
      </c>
      <c r="C141" s="3" t="s">
        <v>484</v>
      </c>
      <c r="D141" s="3">
        <v>21.2</v>
      </c>
      <c r="E141" s="3" t="s">
        <v>682</v>
      </c>
      <c r="F141" s="3" t="s">
        <v>685</v>
      </c>
      <c r="G141" s="3">
        <v>2025.0</v>
      </c>
      <c r="H141" s="3">
        <v>55.0</v>
      </c>
      <c r="I141" t="str">
        <f>vlookup(B141,'Farm Rosters'!$B$1:$H$88,6,false)</f>
        <v/>
      </c>
    </row>
    <row r="142">
      <c r="A142" s="3">
        <v>37.0</v>
      </c>
      <c r="B142" s="3" t="s">
        <v>620</v>
      </c>
      <c r="C142" s="3" t="s">
        <v>688</v>
      </c>
      <c r="D142" s="3">
        <v>21.9</v>
      </c>
      <c r="E142" s="3" t="s">
        <v>684</v>
      </c>
      <c r="F142" s="3" t="s">
        <v>136</v>
      </c>
      <c r="G142" s="3">
        <v>2023.0</v>
      </c>
      <c r="H142" s="3">
        <v>55.0</v>
      </c>
      <c r="I142" t="str">
        <f>vlookup(B142,'Farm Rosters'!$B$1:$H$88,6,false)</f>
        <v>#N/A</v>
      </c>
    </row>
    <row r="143">
      <c r="A143" s="3">
        <v>38.0</v>
      </c>
      <c r="B143" s="3" t="s">
        <v>631</v>
      </c>
      <c r="C143" s="3" t="s">
        <v>147</v>
      </c>
      <c r="D143" s="3">
        <v>23.4</v>
      </c>
      <c r="E143" s="3" t="s">
        <v>682</v>
      </c>
      <c r="F143" s="3" t="s">
        <v>34</v>
      </c>
      <c r="G143" s="3">
        <v>2024.0</v>
      </c>
      <c r="H143" s="3">
        <v>55.0</v>
      </c>
      <c r="I143" t="str">
        <f>vlookup(B143,'Farm Rosters'!$B$1:$H$88,6,false)</f>
        <v>#N/A</v>
      </c>
    </row>
    <row r="144">
      <c r="A144" s="3">
        <v>39.0</v>
      </c>
      <c r="B144" s="3" t="s">
        <v>691</v>
      </c>
      <c r="C144" s="3" t="s">
        <v>15</v>
      </c>
      <c r="D144" s="3">
        <v>30.1</v>
      </c>
      <c r="E144" s="3" t="s">
        <v>677</v>
      </c>
      <c r="F144" s="3" t="s">
        <v>136</v>
      </c>
      <c r="G144" s="3">
        <v>2023.0</v>
      </c>
      <c r="H144" s="3">
        <v>50.0</v>
      </c>
      <c r="I144" t="str">
        <f>vlookup(B144,'Farm Rosters'!$B$1:$H$88,6,false)</f>
        <v>#N/A</v>
      </c>
    </row>
    <row r="145">
      <c r="A145" s="3">
        <v>40.0</v>
      </c>
      <c r="B145" s="3" t="s">
        <v>633</v>
      </c>
      <c r="C145" s="3" t="s">
        <v>531</v>
      </c>
      <c r="D145" s="3">
        <v>22.7</v>
      </c>
      <c r="E145" s="3" t="s">
        <v>677</v>
      </c>
      <c r="F145" s="3" t="s">
        <v>14</v>
      </c>
      <c r="G145" s="3">
        <v>2023.0</v>
      </c>
      <c r="H145" s="3">
        <v>50.0</v>
      </c>
      <c r="I145" t="str">
        <f>vlookup(B145,'Farm Rosters'!$B$1:$H$88,6,false)</f>
        <v>#N/A</v>
      </c>
    </row>
    <row r="146">
      <c r="A146" s="3" t="s">
        <v>672</v>
      </c>
      <c r="B146" s="3" t="s">
        <v>409</v>
      </c>
      <c r="C146" s="3" t="s">
        <v>602</v>
      </c>
      <c r="D146" s="3" t="s">
        <v>673</v>
      </c>
      <c r="E146" s="3" t="s">
        <v>674</v>
      </c>
      <c r="F146" s="3" t="s">
        <v>2</v>
      </c>
      <c r="G146" s="3" t="s">
        <v>675</v>
      </c>
      <c r="H146" s="3" t="s">
        <v>676</v>
      </c>
      <c r="I146" t="str">
        <f>vlookup(B146,'Farm Rosters'!$B$1:$H$88,6,false)</f>
        <v>#N/A</v>
      </c>
    </row>
    <row r="147">
      <c r="A147" s="3">
        <v>41.0</v>
      </c>
      <c r="B147" s="3" t="s">
        <v>619</v>
      </c>
      <c r="C147" s="3" t="s">
        <v>525</v>
      </c>
      <c r="D147" s="3">
        <v>21.6</v>
      </c>
      <c r="E147" s="3" t="s">
        <v>677</v>
      </c>
      <c r="F147" s="3" t="s">
        <v>14</v>
      </c>
      <c r="G147" s="3">
        <v>2023.0</v>
      </c>
      <c r="H147" s="3">
        <v>50.0</v>
      </c>
      <c r="I147" t="str">
        <f>vlookup(B147,'Farm Rosters'!$B$1:$H$88,6,false)</f>
        <v>#N/A</v>
      </c>
    </row>
    <row r="148">
      <c r="A148" s="3">
        <v>42.0</v>
      </c>
      <c r="B148" s="3" t="s">
        <v>536</v>
      </c>
      <c r="C148" s="3" t="s">
        <v>688</v>
      </c>
      <c r="D148" s="3">
        <v>22.6</v>
      </c>
      <c r="E148" s="3" t="s">
        <v>682</v>
      </c>
      <c r="F148" s="3" t="s">
        <v>105</v>
      </c>
      <c r="G148" s="3">
        <v>2025.0</v>
      </c>
      <c r="H148" s="3">
        <v>50.0</v>
      </c>
      <c r="I148" t="str">
        <f>vlookup(B148,'Farm Rosters'!$B$1:$H$88,6,false)</f>
        <v>#N/A</v>
      </c>
    </row>
    <row r="149">
      <c r="A149" s="3">
        <v>43.0</v>
      </c>
      <c r="B149" s="3" t="s">
        <v>524</v>
      </c>
      <c r="C149" s="3" t="s">
        <v>525</v>
      </c>
      <c r="D149" s="3">
        <v>19.9</v>
      </c>
      <c r="E149" s="3" t="s">
        <v>680</v>
      </c>
      <c r="F149" s="3" t="s">
        <v>100</v>
      </c>
      <c r="G149" s="3">
        <v>2025.0</v>
      </c>
      <c r="H149" s="3">
        <v>50.0</v>
      </c>
      <c r="I149" t="str">
        <f>vlookup(B149,'Farm Rosters'!$B$1:$H$88,6,false)</f>
        <v/>
      </c>
    </row>
    <row r="150">
      <c r="A150" s="3">
        <v>44.0</v>
      </c>
      <c r="B150" s="3" t="s">
        <v>549</v>
      </c>
      <c r="C150" s="3" t="s">
        <v>175</v>
      </c>
      <c r="D150" s="3">
        <v>20.9</v>
      </c>
      <c r="E150" s="3" t="s">
        <v>682</v>
      </c>
      <c r="F150" s="3" t="s">
        <v>14</v>
      </c>
      <c r="G150" s="3">
        <v>2025.0</v>
      </c>
      <c r="H150" s="3">
        <v>50.0</v>
      </c>
      <c r="I150" t="str">
        <f>vlookup(B150,'Farm Rosters'!$B$1:$H$88,6,false)</f>
        <v>#N/A</v>
      </c>
    </row>
    <row r="151">
      <c r="A151" s="3">
        <v>45.0</v>
      </c>
      <c r="B151" s="3" t="s">
        <v>692</v>
      </c>
      <c r="C151" s="3" t="s">
        <v>528</v>
      </c>
      <c r="D151" s="3">
        <v>23.0</v>
      </c>
      <c r="E151" s="3" t="s">
        <v>677</v>
      </c>
      <c r="F151" s="3" t="s">
        <v>34</v>
      </c>
      <c r="G151" s="3">
        <v>2023.0</v>
      </c>
      <c r="H151" s="3">
        <v>50.0</v>
      </c>
      <c r="I151" t="str">
        <f>vlookup(B151,'Farm Rosters'!$B$1:$H$88,6,false)</f>
        <v>#N/A</v>
      </c>
    </row>
    <row r="152">
      <c r="A152" s="3">
        <v>46.0</v>
      </c>
      <c r="B152" s="3" t="s">
        <v>567</v>
      </c>
      <c r="C152" s="3" t="s">
        <v>56</v>
      </c>
      <c r="D152" s="3">
        <v>25.3</v>
      </c>
      <c r="E152" s="3" t="s">
        <v>684</v>
      </c>
      <c r="F152" s="3" t="s">
        <v>693</v>
      </c>
      <c r="G152" s="3">
        <v>2023.0</v>
      </c>
      <c r="H152" s="3">
        <v>50.0</v>
      </c>
      <c r="I152" t="str">
        <f>vlookup(B152,'Farm Rosters'!$B$1:$H$88,6,false)</f>
        <v>#N/A</v>
      </c>
    </row>
    <row r="153">
      <c r="A153" s="3">
        <v>47.0</v>
      </c>
      <c r="B153" s="3" t="s">
        <v>694</v>
      </c>
      <c r="C153" s="3" t="s">
        <v>65</v>
      </c>
      <c r="D153" s="3">
        <v>25.2</v>
      </c>
      <c r="E153" s="3" t="s">
        <v>677</v>
      </c>
      <c r="F153" s="3" t="s">
        <v>41</v>
      </c>
      <c r="G153" s="3">
        <v>2023.0</v>
      </c>
      <c r="H153" s="3">
        <v>50.0</v>
      </c>
      <c r="I153" t="str">
        <f>vlookup(B153,'Farm Rosters'!$B$1:$H$88,6,false)</f>
        <v>#N/A</v>
      </c>
    </row>
    <row r="154">
      <c r="A154" s="3">
        <v>48.0</v>
      </c>
      <c r="B154" s="3" t="s">
        <v>627</v>
      </c>
      <c r="C154" s="3" t="s">
        <v>56</v>
      </c>
      <c r="D154" s="3">
        <v>23.3</v>
      </c>
      <c r="E154" s="3" t="s">
        <v>677</v>
      </c>
      <c r="F154" s="3" t="s">
        <v>678</v>
      </c>
      <c r="G154" s="3">
        <v>2023.0</v>
      </c>
      <c r="H154" s="3">
        <v>50.0</v>
      </c>
      <c r="I154" t="str">
        <f>vlookup(B154,'Farm Rosters'!$B$1:$H$88,6,false)</f>
        <v>#N/A</v>
      </c>
    </row>
    <row r="155">
      <c r="A155" s="3">
        <v>49.0</v>
      </c>
      <c r="B155" s="3" t="s">
        <v>555</v>
      </c>
      <c r="C155" s="3" t="s">
        <v>495</v>
      </c>
      <c r="D155" s="3">
        <v>22.4</v>
      </c>
      <c r="E155" s="3" t="s">
        <v>682</v>
      </c>
      <c r="F155" s="3" t="s">
        <v>170</v>
      </c>
      <c r="G155" s="3">
        <v>2024.0</v>
      </c>
      <c r="H155" s="3">
        <v>50.0</v>
      </c>
      <c r="I155" t="str">
        <f>vlookup(B155,'Farm Rosters'!$B$1:$H$88,6,false)</f>
        <v>#N/A</v>
      </c>
    </row>
    <row r="156">
      <c r="A156" s="3">
        <v>50.0</v>
      </c>
      <c r="B156" s="3" t="s">
        <v>695</v>
      </c>
      <c r="C156" s="3" t="s">
        <v>531</v>
      </c>
      <c r="D156" s="3">
        <v>20.0</v>
      </c>
      <c r="E156" s="3" t="s">
        <v>682</v>
      </c>
      <c r="F156" s="3" t="s">
        <v>170</v>
      </c>
      <c r="G156" s="3">
        <v>2025.0</v>
      </c>
      <c r="H156" s="3">
        <v>50.0</v>
      </c>
      <c r="I156" t="str">
        <f>vlookup(B156,'Farm Rosters'!$B$1:$H$88,6,false)</f>
        <v>#N/A</v>
      </c>
    </row>
    <row r="157">
      <c r="A157" s="3">
        <v>51.0</v>
      </c>
      <c r="B157" s="3" t="s">
        <v>696</v>
      </c>
      <c r="C157" s="3" t="s">
        <v>586</v>
      </c>
      <c r="D157" s="3">
        <v>23.0</v>
      </c>
      <c r="E157" s="3" t="s">
        <v>677</v>
      </c>
      <c r="F157" s="3" t="s">
        <v>34</v>
      </c>
      <c r="G157" s="3">
        <v>2023.0</v>
      </c>
      <c r="H157" s="3">
        <v>50.0</v>
      </c>
      <c r="I157" t="str">
        <f>vlookup(B157,'Farm Rosters'!$B$1:$H$88,6,false)</f>
        <v>#N/A</v>
      </c>
    </row>
    <row r="158">
      <c r="A158" s="3">
        <v>52.0</v>
      </c>
      <c r="B158" s="3" t="s">
        <v>644</v>
      </c>
      <c r="C158" s="3" t="s">
        <v>65</v>
      </c>
      <c r="D158" s="3">
        <v>19.5</v>
      </c>
      <c r="E158" s="3" t="s">
        <v>680</v>
      </c>
      <c r="F158" s="3" t="s">
        <v>100</v>
      </c>
      <c r="G158" s="3">
        <v>2026.0</v>
      </c>
      <c r="H158" s="3">
        <v>50.0</v>
      </c>
      <c r="I158" t="str">
        <f>vlookup(B158,'Farm Rosters'!$B$1:$H$88,6,false)</f>
        <v>#N/A</v>
      </c>
    </row>
    <row r="159">
      <c r="A159" s="3">
        <v>53.0</v>
      </c>
      <c r="B159" s="3" t="s">
        <v>697</v>
      </c>
      <c r="C159" s="3" t="s">
        <v>521</v>
      </c>
      <c r="D159" s="3">
        <v>23.3</v>
      </c>
      <c r="E159" s="3" t="s">
        <v>684</v>
      </c>
      <c r="F159" s="3" t="s">
        <v>100</v>
      </c>
      <c r="G159" s="3">
        <v>2023.0</v>
      </c>
      <c r="H159" s="3">
        <v>50.0</v>
      </c>
      <c r="I159" t="str">
        <f>vlookup(B159,'Farm Rosters'!$B$1:$H$88,6,false)</f>
        <v>#N/A</v>
      </c>
    </row>
    <row r="160">
      <c r="A160" s="3">
        <v>54.0</v>
      </c>
      <c r="B160" s="3" t="s">
        <v>153</v>
      </c>
      <c r="C160" s="3" t="s">
        <v>528</v>
      </c>
      <c r="D160" s="3">
        <v>22.1</v>
      </c>
      <c r="E160" s="3" t="s">
        <v>684</v>
      </c>
      <c r="F160" s="3" t="s">
        <v>14</v>
      </c>
      <c r="G160" s="3">
        <v>2023.0</v>
      </c>
      <c r="H160" s="3">
        <v>50.0</v>
      </c>
      <c r="I160" t="str">
        <f>vlookup(B160,'Farm Rosters'!$B$1:$H$88,6,false)</f>
        <v/>
      </c>
    </row>
    <row r="161">
      <c r="A161" s="3">
        <v>55.0</v>
      </c>
      <c r="B161" s="3" t="s">
        <v>628</v>
      </c>
      <c r="C161" s="3" t="s">
        <v>97</v>
      </c>
      <c r="D161" s="3">
        <v>23.7</v>
      </c>
      <c r="E161" s="3" t="s">
        <v>677</v>
      </c>
      <c r="F161" s="3" t="s">
        <v>14</v>
      </c>
      <c r="G161" s="3">
        <v>2023.0</v>
      </c>
      <c r="H161" s="3">
        <v>50.0</v>
      </c>
      <c r="I161" t="str">
        <f>vlookup(B161,'Farm Rosters'!$B$1:$H$88,6,false)</f>
        <v>#N/A</v>
      </c>
    </row>
    <row r="162">
      <c r="A162" s="3">
        <v>56.0</v>
      </c>
      <c r="B162" s="3" t="s">
        <v>507</v>
      </c>
      <c r="C162" s="3" t="s">
        <v>688</v>
      </c>
      <c r="D162" s="3">
        <v>19.7</v>
      </c>
      <c r="E162" s="3" t="s">
        <v>680</v>
      </c>
      <c r="F162" s="3" t="s">
        <v>14</v>
      </c>
      <c r="G162" s="3">
        <v>2026.0</v>
      </c>
      <c r="H162" s="3">
        <v>50.0</v>
      </c>
      <c r="I162" t="str">
        <f>vlookup(B162,'Farm Rosters'!$B$1:$H$88,6,false)</f>
        <v/>
      </c>
    </row>
    <row r="163">
      <c r="A163" s="3">
        <v>57.0</v>
      </c>
      <c r="B163" s="3" t="s">
        <v>698</v>
      </c>
      <c r="C163" s="3" t="s">
        <v>528</v>
      </c>
      <c r="D163" s="3">
        <v>24.5</v>
      </c>
      <c r="E163" s="3" t="s">
        <v>684</v>
      </c>
      <c r="F163" s="3" t="s">
        <v>136</v>
      </c>
      <c r="G163" s="3">
        <v>2024.0</v>
      </c>
      <c r="H163" s="3">
        <v>50.0</v>
      </c>
      <c r="I163" t="str">
        <f>vlookup(B163,'Farm Rosters'!$B$1:$H$88,6,false)</f>
        <v>#N/A</v>
      </c>
    </row>
    <row r="164">
      <c r="A164" s="3">
        <v>58.0</v>
      </c>
      <c r="B164" s="3" t="s">
        <v>664</v>
      </c>
      <c r="C164" s="3" t="s">
        <v>56</v>
      </c>
      <c r="D164" s="3">
        <v>22.2</v>
      </c>
      <c r="E164" s="3" t="s">
        <v>682</v>
      </c>
      <c r="F164" s="3" t="s">
        <v>685</v>
      </c>
      <c r="G164" s="3">
        <v>2024.0</v>
      </c>
      <c r="H164" s="3">
        <v>50.0</v>
      </c>
      <c r="I164" t="str">
        <f>vlookup(B164,'Farm Rosters'!$B$1:$H$88,6,false)</f>
        <v>#N/A</v>
      </c>
    </row>
    <row r="165">
      <c r="A165" s="3">
        <v>59.0</v>
      </c>
      <c r="B165" s="3" t="s">
        <v>635</v>
      </c>
      <c r="C165" s="3" t="s">
        <v>56</v>
      </c>
      <c r="D165" s="3">
        <v>24.4</v>
      </c>
      <c r="E165" s="3" t="s">
        <v>684</v>
      </c>
      <c r="F165" s="3" t="s">
        <v>136</v>
      </c>
      <c r="G165" s="3">
        <v>2024.0</v>
      </c>
      <c r="H165" s="3">
        <v>50.0</v>
      </c>
      <c r="I165" t="str">
        <f>vlookup(B165,'Farm Rosters'!$B$1:$H$88,6,false)</f>
        <v>#N/A</v>
      </c>
    </row>
    <row r="166">
      <c r="A166" s="3">
        <v>60.0</v>
      </c>
      <c r="B166" s="3" t="s">
        <v>699</v>
      </c>
      <c r="C166" s="3" t="s">
        <v>500</v>
      </c>
      <c r="D166" s="3">
        <v>20.9</v>
      </c>
      <c r="E166" s="3" t="s">
        <v>682</v>
      </c>
      <c r="F166" s="3" t="s">
        <v>41</v>
      </c>
      <c r="G166" s="3">
        <v>2024.0</v>
      </c>
      <c r="H166" s="3">
        <v>50.0</v>
      </c>
      <c r="I166" t="str">
        <f>vlookup(B166,'Farm Rosters'!$B$1:$H$88,6,false)</f>
        <v/>
      </c>
    </row>
    <row r="167">
      <c r="A167" s="3" t="s">
        <v>672</v>
      </c>
      <c r="B167" s="3" t="s">
        <v>409</v>
      </c>
      <c r="C167" s="3" t="s">
        <v>602</v>
      </c>
      <c r="D167" s="3" t="s">
        <v>673</v>
      </c>
      <c r="E167" s="3" t="s">
        <v>674</v>
      </c>
      <c r="F167" s="3" t="s">
        <v>2</v>
      </c>
      <c r="G167" s="3" t="s">
        <v>675</v>
      </c>
      <c r="H167" s="3" t="s">
        <v>676</v>
      </c>
      <c r="I167" t="str">
        <f>vlookup(B167,'Farm Rosters'!$B$1:$H$88,6,false)</f>
        <v>#N/A</v>
      </c>
    </row>
    <row r="168">
      <c r="A168" s="3">
        <v>61.0</v>
      </c>
      <c r="B168" s="3" t="s">
        <v>632</v>
      </c>
      <c r="C168" s="3" t="s">
        <v>586</v>
      </c>
      <c r="D168" s="3">
        <v>22.1</v>
      </c>
      <c r="E168" s="3" t="s">
        <v>682</v>
      </c>
      <c r="F168" s="3" t="s">
        <v>100</v>
      </c>
      <c r="G168" s="3">
        <v>2025.0</v>
      </c>
      <c r="H168" s="3">
        <v>50.0</v>
      </c>
      <c r="I168" t="str">
        <f>vlookup(B168,'Farm Rosters'!$B$1:$H$88,6,false)</f>
        <v>#N/A</v>
      </c>
    </row>
    <row r="169">
      <c r="A169" s="3">
        <v>62.0</v>
      </c>
      <c r="B169" s="3" t="s">
        <v>700</v>
      </c>
      <c r="C169" s="3" t="s">
        <v>570</v>
      </c>
      <c r="D169" s="3">
        <v>24.4</v>
      </c>
      <c r="E169" s="3" t="s">
        <v>682</v>
      </c>
      <c r="F169" s="3" t="s">
        <v>136</v>
      </c>
      <c r="G169" s="3">
        <v>2023.0</v>
      </c>
      <c r="H169" s="3">
        <v>50.0</v>
      </c>
      <c r="I169" t="str">
        <f>vlookup(B169,'Farm Rosters'!$B$1:$H$88,6,false)</f>
        <v>#N/A</v>
      </c>
    </row>
    <row r="170">
      <c r="A170" s="3">
        <v>63.0</v>
      </c>
      <c r="B170" s="3" t="s">
        <v>581</v>
      </c>
      <c r="C170" s="3" t="s">
        <v>679</v>
      </c>
      <c r="D170" s="3">
        <v>24.5</v>
      </c>
      <c r="E170" s="3" t="s">
        <v>677</v>
      </c>
      <c r="F170" s="3" t="s">
        <v>136</v>
      </c>
      <c r="G170" s="3">
        <v>2023.0</v>
      </c>
      <c r="H170" s="3">
        <v>50.0</v>
      </c>
      <c r="I170" t="str">
        <f>vlookup(B170,'Farm Rosters'!$B$1:$H$88,6,false)</f>
        <v>#N/A</v>
      </c>
    </row>
    <row r="171">
      <c r="A171" s="3">
        <v>64.0</v>
      </c>
      <c r="B171" s="3" t="s">
        <v>668</v>
      </c>
      <c r="C171" s="3" t="s">
        <v>484</v>
      </c>
      <c r="D171" s="3">
        <v>24.4</v>
      </c>
      <c r="E171" s="3" t="s">
        <v>677</v>
      </c>
      <c r="F171" s="3" t="s">
        <v>701</v>
      </c>
      <c r="G171" s="3">
        <v>2023.0</v>
      </c>
      <c r="H171" s="3">
        <v>50.0</v>
      </c>
      <c r="I171" t="str">
        <f>vlookup(B171,'Farm Rosters'!$B$1:$H$88,6,false)</f>
        <v>#N/A</v>
      </c>
    </row>
    <row r="172">
      <c r="A172" s="3">
        <v>65.0</v>
      </c>
      <c r="B172" s="3" t="s">
        <v>702</v>
      </c>
      <c r="C172" s="3" t="s">
        <v>150</v>
      </c>
      <c r="D172" s="3">
        <v>23.3</v>
      </c>
      <c r="E172" s="3" t="s">
        <v>684</v>
      </c>
      <c r="F172" s="3" t="s">
        <v>14</v>
      </c>
      <c r="G172" s="3">
        <v>2023.0</v>
      </c>
      <c r="H172" s="3">
        <v>50.0</v>
      </c>
      <c r="I172" t="str">
        <f>vlookup(B172,'Farm Rosters'!$B$1:$H$88,6,false)</f>
        <v>#N/A</v>
      </c>
    </row>
    <row r="173">
      <c r="A173" s="3">
        <v>66.0</v>
      </c>
      <c r="B173" s="3" t="s">
        <v>703</v>
      </c>
      <c r="C173" s="3" t="s">
        <v>484</v>
      </c>
      <c r="D173" s="3">
        <v>24.6</v>
      </c>
      <c r="E173" s="3" t="s">
        <v>684</v>
      </c>
      <c r="F173" s="3" t="s">
        <v>14</v>
      </c>
      <c r="G173" s="3">
        <v>2023.0</v>
      </c>
      <c r="H173" s="3">
        <v>50.0</v>
      </c>
      <c r="I173" t="str">
        <f>vlookup(B173,'Farm Rosters'!$B$1:$H$88,6,false)</f>
        <v>#N/A</v>
      </c>
    </row>
    <row r="174">
      <c r="A174" s="3">
        <v>67.0</v>
      </c>
      <c r="B174" s="3" t="s">
        <v>487</v>
      </c>
      <c r="C174" s="3" t="s">
        <v>486</v>
      </c>
      <c r="D174" s="3">
        <v>20.5</v>
      </c>
      <c r="E174" s="3" t="s">
        <v>682</v>
      </c>
      <c r="F174" s="3" t="s">
        <v>170</v>
      </c>
      <c r="G174" s="3">
        <v>2025.0</v>
      </c>
      <c r="H174" s="3">
        <v>50.0</v>
      </c>
      <c r="I174" t="str">
        <f>vlookup(B174,'Farm Rosters'!$B$1:$H$88,6,false)</f>
        <v>#N/A</v>
      </c>
    </row>
    <row r="175">
      <c r="A175" s="3">
        <v>68.0</v>
      </c>
      <c r="B175" s="3" t="s">
        <v>629</v>
      </c>
      <c r="C175" s="3" t="s">
        <v>150</v>
      </c>
      <c r="D175" s="3">
        <v>22.8</v>
      </c>
      <c r="E175" s="3" t="s">
        <v>684</v>
      </c>
      <c r="F175" s="3" t="s">
        <v>170</v>
      </c>
      <c r="G175" s="3">
        <v>2024.0</v>
      </c>
      <c r="H175" s="3">
        <v>50.0</v>
      </c>
      <c r="I175" t="str">
        <f>vlookup(B175,'Farm Rosters'!$B$1:$H$88,6,false)</f>
        <v>#N/A</v>
      </c>
    </row>
    <row r="176">
      <c r="A176" s="3">
        <v>69.0</v>
      </c>
      <c r="B176" s="3" t="s">
        <v>642</v>
      </c>
      <c r="C176" s="3" t="s">
        <v>175</v>
      </c>
      <c r="D176" s="3">
        <v>22.9</v>
      </c>
      <c r="E176" s="3" t="s">
        <v>682</v>
      </c>
      <c r="F176" s="3" t="s">
        <v>136</v>
      </c>
      <c r="G176" s="3">
        <v>2023.0</v>
      </c>
      <c r="H176" s="3">
        <v>50.0</v>
      </c>
      <c r="I176" t="str">
        <f>vlookup(B176,'Farm Rosters'!$B$1:$H$88,6,false)</f>
        <v>#N/A</v>
      </c>
    </row>
    <row r="177">
      <c r="A177" s="3">
        <v>70.0</v>
      </c>
      <c r="B177" s="3" t="s">
        <v>637</v>
      </c>
      <c r="C177" s="3" t="s">
        <v>528</v>
      </c>
      <c r="D177" s="3">
        <v>24.0</v>
      </c>
      <c r="E177" s="3" t="s">
        <v>682</v>
      </c>
      <c r="F177" s="3" t="s">
        <v>136</v>
      </c>
      <c r="G177" s="3">
        <v>2024.0</v>
      </c>
      <c r="H177" s="3">
        <v>50.0</v>
      </c>
      <c r="I177" t="str">
        <f>vlookup(B177,'Farm Rosters'!$B$1:$H$88,6,false)</f>
        <v>#N/A</v>
      </c>
    </row>
    <row r="178">
      <c r="A178" s="3">
        <v>71.0</v>
      </c>
      <c r="B178" s="3" t="s">
        <v>634</v>
      </c>
      <c r="C178" s="3" t="s">
        <v>65</v>
      </c>
      <c r="D178" s="3">
        <v>18.3</v>
      </c>
      <c r="E178" s="3" t="s">
        <v>683</v>
      </c>
      <c r="F178" s="3" t="s">
        <v>41</v>
      </c>
      <c r="G178" s="3">
        <v>2028.0</v>
      </c>
      <c r="H178" s="3">
        <v>50.0</v>
      </c>
      <c r="I178" t="str">
        <f>vlookup(B178,'Farm Rosters'!$B$1:$H$88,6,false)</f>
        <v/>
      </c>
    </row>
    <row r="179">
      <c r="A179" s="3">
        <v>72.0</v>
      </c>
      <c r="B179" s="3" t="s">
        <v>671</v>
      </c>
      <c r="C179" s="3" t="s">
        <v>15</v>
      </c>
      <c r="D179" s="3">
        <v>20.1</v>
      </c>
      <c r="E179" s="3" t="s">
        <v>687</v>
      </c>
      <c r="F179" s="3" t="s">
        <v>170</v>
      </c>
      <c r="G179" s="3">
        <v>2025.0</v>
      </c>
      <c r="H179" s="3">
        <v>50.0</v>
      </c>
      <c r="I179" t="str">
        <f>vlookup(B179,'Farm Rosters'!$B$1:$H$88,6,false)</f>
        <v/>
      </c>
    </row>
    <row r="180">
      <c r="A180" s="3">
        <v>73.0</v>
      </c>
      <c r="B180" s="3" t="s">
        <v>576</v>
      </c>
      <c r="C180" s="3" t="s">
        <v>511</v>
      </c>
      <c r="D180" s="3">
        <v>20.6</v>
      </c>
      <c r="E180" s="3" t="s">
        <v>680</v>
      </c>
      <c r="F180" s="3" t="s">
        <v>170</v>
      </c>
      <c r="G180" s="3">
        <v>2024.0</v>
      </c>
      <c r="H180" s="3">
        <v>50.0</v>
      </c>
      <c r="I180" t="str">
        <f>vlookup(B180,'Farm Rosters'!$B$1:$H$88,6,false)</f>
        <v/>
      </c>
    </row>
    <row r="181">
      <c r="A181" s="3">
        <v>74.0</v>
      </c>
      <c r="B181" s="3" t="s">
        <v>550</v>
      </c>
      <c r="C181" s="3" t="s">
        <v>175</v>
      </c>
      <c r="D181" s="3">
        <v>20.5</v>
      </c>
      <c r="E181" s="3" t="s">
        <v>680</v>
      </c>
      <c r="F181" s="3" t="s">
        <v>136</v>
      </c>
      <c r="G181" s="3">
        <v>2025.0</v>
      </c>
      <c r="H181" s="3">
        <v>50.0</v>
      </c>
      <c r="I181" t="str">
        <f>vlookup(B181,'Farm Rosters'!$B$1:$H$88,6,false)</f>
        <v>#N/A</v>
      </c>
    </row>
    <row r="182">
      <c r="A182" s="3">
        <v>75.0</v>
      </c>
      <c r="B182" s="3" t="s">
        <v>704</v>
      </c>
      <c r="C182" s="3" t="s">
        <v>97</v>
      </c>
      <c r="D182" s="3">
        <v>23.8</v>
      </c>
      <c r="E182" s="3" t="s">
        <v>682</v>
      </c>
      <c r="F182" s="3" t="s">
        <v>678</v>
      </c>
      <c r="G182" s="3">
        <v>2023.0</v>
      </c>
      <c r="H182" s="3">
        <v>50.0</v>
      </c>
      <c r="I182" t="str">
        <f>vlookup(B182,'Farm Rosters'!$B$1:$H$88,6,false)</f>
        <v>#N/A</v>
      </c>
    </row>
    <row r="183">
      <c r="A183" s="3">
        <v>76.0</v>
      </c>
      <c r="B183" s="3" t="s">
        <v>513</v>
      </c>
      <c r="C183" s="3" t="s">
        <v>506</v>
      </c>
      <c r="D183" s="3">
        <v>21.5</v>
      </c>
      <c r="E183" s="3" t="s">
        <v>687</v>
      </c>
      <c r="F183" s="3" t="s">
        <v>41</v>
      </c>
      <c r="G183" s="3">
        <v>2025.0</v>
      </c>
      <c r="H183" s="3">
        <v>50.0</v>
      </c>
      <c r="I183" t="str">
        <f>vlookup(B183,'Farm Rosters'!$B$1:$H$88,6,false)</f>
        <v>#N/A</v>
      </c>
    </row>
    <row r="184">
      <c r="A184" s="3">
        <v>77.0</v>
      </c>
      <c r="B184" s="3" t="s">
        <v>705</v>
      </c>
      <c r="C184" s="3" t="s">
        <v>147</v>
      </c>
      <c r="D184" s="3">
        <v>24.1</v>
      </c>
      <c r="E184" s="3" t="s">
        <v>677</v>
      </c>
      <c r="F184" s="3" t="s">
        <v>136</v>
      </c>
      <c r="G184" s="3">
        <v>2023.0</v>
      </c>
      <c r="H184" s="3">
        <v>50.0</v>
      </c>
      <c r="I184" t="str">
        <f>vlookup(B184,'Farm Rosters'!$B$1:$H$88,6,false)</f>
        <v>#N/A</v>
      </c>
    </row>
    <row r="185">
      <c r="A185" s="3">
        <v>78.0</v>
      </c>
      <c r="B185" s="3" t="s">
        <v>706</v>
      </c>
      <c r="C185" s="3" t="s">
        <v>503</v>
      </c>
      <c r="D185" s="3">
        <v>25.5</v>
      </c>
      <c r="E185" s="3" t="s">
        <v>677</v>
      </c>
      <c r="F185" s="3" t="s">
        <v>136</v>
      </c>
      <c r="G185" s="3">
        <v>2023.0</v>
      </c>
      <c r="H185" s="3">
        <v>50.0</v>
      </c>
      <c r="I185" t="str">
        <f>vlookup(B185,'Farm Rosters'!$B$1:$H$88,6,false)</f>
        <v>#N/A</v>
      </c>
    </row>
    <row r="186">
      <c r="A186" s="3">
        <v>79.0</v>
      </c>
      <c r="B186" s="3" t="s">
        <v>707</v>
      </c>
      <c r="C186" s="3" t="s">
        <v>539</v>
      </c>
      <c r="D186" s="3">
        <v>24.4</v>
      </c>
      <c r="E186" s="3" t="s">
        <v>677</v>
      </c>
      <c r="F186" s="3" t="s">
        <v>34</v>
      </c>
      <c r="G186" s="3">
        <v>2023.0</v>
      </c>
      <c r="H186" s="3">
        <v>50.0</v>
      </c>
      <c r="I186" t="str">
        <f>vlookup(B186,'Farm Rosters'!$B$1:$H$88,6,false)</f>
        <v>#N/A</v>
      </c>
    </row>
    <row r="187">
      <c r="A187" s="3">
        <v>80.0</v>
      </c>
      <c r="B187" s="3" t="s">
        <v>574</v>
      </c>
      <c r="C187" s="3" t="s">
        <v>586</v>
      </c>
      <c r="D187" s="3">
        <v>19.9</v>
      </c>
      <c r="E187" s="3" t="s">
        <v>680</v>
      </c>
      <c r="F187" s="3" t="s">
        <v>34</v>
      </c>
      <c r="G187" s="3">
        <v>2026.0</v>
      </c>
      <c r="H187" s="3">
        <v>50.0</v>
      </c>
      <c r="I187" t="str">
        <f>vlookup(B187,'Farm Rosters'!$B$1:$H$88,6,false)</f>
        <v>#N/A</v>
      </c>
    </row>
    <row r="188">
      <c r="A188" s="3" t="s">
        <v>672</v>
      </c>
      <c r="B188" s="3" t="s">
        <v>409</v>
      </c>
      <c r="C188" s="3" t="s">
        <v>602</v>
      </c>
      <c r="D188" s="3" t="s">
        <v>673</v>
      </c>
      <c r="E188" s="3" t="s">
        <v>674</v>
      </c>
      <c r="F188" s="3" t="s">
        <v>2</v>
      </c>
      <c r="G188" s="3" t="s">
        <v>675</v>
      </c>
      <c r="H188" s="3" t="s">
        <v>676</v>
      </c>
      <c r="I188" t="str">
        <f>vlookup(B188,'Farm Rosters'!$B$1:$H$88,6,false)</f>
        <v>#N/A</v>
      </c>
    </row>
    <row r="189">
      <c r="A189" s="3">
        <v>81.0</v>
      </c>
      <c r="B189" s="3" t="s">
        <v>622</v>
      </c>
      <c r="C189" s="3" t="s">
        <v>528</v>
      </c>
      <c r="D189" s="3">
        <v>23.6</v>
      </c>
      <c r="E189" s="3" t="s">
        <v>682</v>
      </c>
      <c r="F189" s="3" t="s">
        <v>136</v>
      </c>
      <c r="G189" s="3">
        <v>2025.0</v>
      </c>
      <c r="H189" s="3">
        <v>50.0</v>
      </c>
      <c r="I189" t="str">
        <f>vlookup(B189,'Farm Rosters'!$B$1:$H$88,6,false)</f>
        <v>#N/A</v>
      </c>
    </row>
    <row r="190">
      <c r="A190" s="3">
        <v>82.0</v>
      </c>
      <c r="B190" s="3" t="s">
        <v>662</v>
      </c>
      <c r="C190" s="3" t="s">
        <v>506</v>
      </c>
      <c r="D190" s="3">
        <v>22.0</v>
      </c>
      <c r="E190" s="3" t="s">
        <v>682</v>
      </c>
      <c r="F190" s="3" t="s">
        <v>136</v>
      </c>
      <c r="G190" s="3">
        <v>2024.0</v>
      </c>
      <c r="H190" s="3">
        <v>50.0</v>
      </c>
      <c r="I190" t="str">
        <f>vlookup(B190,'Farm Rosters'!$B$1:$H$88,6,false)</f>
        <v>#N/A</v>
      </c>
    </row>
    <row r="191">
      <c r="A191" s="3">
        <v>83.0</v>
      </c>
      <c r="B191" s="3" t="s">
        <v>708</v>
      </c>
      <c r="C191" s="3" t="s">
        <v>533</v>
      </c>
      <c r="D191" s="3">
        <v>24.5</v>
      </c>
      <c r="E191" s="3" t="s">
        <v>682</v>
      </c>
      <c r="F191" s="3" t="s">
        <v>136</v>
      </c>
      <c r="G191" s="3">
        <v>2025.0</v>
      </c>
      <c r="H191" s="3">
        <v>50.0</v>
      </c>
      <c r="I191" t="str">
        <f>vlookup(B191,'Farm Rosters'!$B$1:$H$88,6,false)</f>
        <v>#N/A</v>
      </c>
    </row>
    <row r="192">
      <c r="A192" s="3">
        <v>84.0</v>
      </c>
      <c r="B192" s="3" t="s">
        <v>709</v>
      </c>
      <c r="C192" s="3" t="s">
        <v>614</v>
      </c>
      <c r="D192" s="3">
        <v>18.6</v>
      </c>
      <c r="E192" s="3" t="s">
        <v>680</v>
      </c>
      <c r="F192" s="3" t="s">
        <v>685</v>
      </c>
      <c r="G192" s="3">
        <v>2026.0</v>
      </c>
      <c r="H192" s="3">
        <v>50.0</v>
      </c>
      <c r="I192" t="str">
        <f>vlookup(B192,'Farm Rosters'!$B$1:$H$88,6,false)</f>
        <v>#N/A</v>
      </c>
    </row>
    <row r="193">
      <c r="A193" s="3">
        <v>85.0</v>
      </c>
      <c r="B193" s="3" t="s">
        <v>710</v>
      </c>
      <c r="C193" s="3" t="s">
        <v>525</v>
      </c>
      <c r="D193" s="3">
        <v>21.5</v>
      </c>
      <c r="E193" s="3" t="s">
        <v>687</v>
      </c>
      <c r="F193" s="3" t="s">
        <v>34</v>
      </c>
      <c r="G193" s="3">
        <v>2025.0</v>
      </c>
      <c r="H193" s="3">
        <v>50.0</v>
      </c>
      <c r="I193" t="str">
        <f>vlookup(B193,'Farm Rosters'!$B$1:$H$88,6,false)</f>
        <v>#N/A</v>
      </c>
    </row>
    <row r="194">
      <c r="A194" s="3">
        <v>86.0</v>
      </c>
      <c r="B194" s="3" t="s">
        <v>669</v>
      </c>
      <c r="C194" s="3" t="s">
        <v>599</v>
      </c>
      <c r="D194" s="3">
        <v>25.1</v>
      </c>
      <c r="E194" s="3" t="s">
        <v>677</v>
      </c>
      <c r="F194" s="3" t="s">
        <v>136</v>
      </c>
      <c r="G194" s="3">
        <v>2023.0</v>
      </c>
      <c r="H194" s="3">
        <v>50.0</v>
      </c>
      <c r="I194" t="str">
        <f>vlookup(B194,'Farm Rosters'!$B$1:$H$88,6,false)</f>
        <v>#N/A</v>
      </c>
    </row>
    <row r="195">
      <c r="A195" s="3">
        <v>87.0</v>
      </c>
      <c r="B195" s="3" t="s">
        <v>711</v>
      </c>
      <c r="C195" s="3" t="s">
        <v>506</v>
      </c>
      <c r="D195" s="3">
        <v>23.6</v>
      </c>
      <c r="E195" s="3" t="s">
        <v>682</v>
      </c>
      <c r="F195" s="3" t="s">
        <v>136</v>
      </c>
      <c r="G195" s="3">
        <v>2023.0</v>
      </c>
      <c r="H195" s="3">
        <v>50.0</v>
      </c>
      <c r="I195" t="str">
        <f>vlookup(B195,'Farm Rosters'!$B$1:$H$88,6,false)</f>
        <v>#N/A</v>
      </c>
    </row>
    <row r="196">
      <c r="A196" s="3">
        <v>88.0</v>
      </c>
      <c r="B196" s="3" t="s">
        <v>712</v>
      </c>
      <c r="C196" s="3" t="s">
        <v>511</v>
      </c>
      <c r="D196" s="3">
        <v>25.2</v>
      </c>
      <c r="E196" s="3" t="s">
        <v>677</v>
      </c>
      <c r="F196" s="3" t="s">
        <v>136</v>
      </c>
      <c r="G196" s="3">
        <v>2023.0</v>
      </c>
      <c r="H196" s="3">
        <v>50.0</v>
      </c>
      <c r="I196" t="str">
        <f>vlookup(B196,'Farm Rosters'!$B$1:$H$88,6,false)</f>
        <v>#N/A</v>
      </c>
    </row>
    <row r="197">
      <c r="A197" s="3">
        <v>89.0</v>
      </c>
      <c r="B197" s="3" t="s">
        <v>713</v>
      </c>
      <c r="C197" s="3" t="s">
        <v>503</v>
      </c>
      <c r="D197" s="3">
        <v>25.1</v>
      </c>
      <c r="E197" s="3" t="s">
        <v>677</v>
      </c>
      <c r="F197" s="3" t="s">
        <v>136</v>
      </c>
      <c r="G197" s="3">
        <v>2023.0</v>
      </c>
      <c r="H197" s="3">
        <v>50.0</v>
      </c>
      <c r="I197" t="str">
        <f>vlookup(B197,'Farm Rosters'!$B$1:$H$88,6,false)</f>
        <v>#N/A</v>
      </c>
    </row>
    <row r="198">
      <c r="A198" s="3">
        <v>90.0</v>
      </c>
      <c r="B198" s="3" t="s">
        <v>714</v>
      </c>
      <c r="C198" s="3" t="s">
        <v>15</v>
      </c>
      <c r="D198" s="3">
        <v>21.9</v>
      </c>
      <c r="E198" s="3" t="s">
        <v>682</v>
      </c>
      <c r="F198" s="3" t="s">
        <v>14</v>
      </c>
      <c r="G198" s="3">
        <v>2023.0</v>
      </c>
      <c r="H198" s="3">
        <v>50.0</v>
      </c>
      <c r="I198" t="str">
        <f>vlookup(B198,'Farm Rosters'!$B$1:$H$88,6,false)</f>
        <v/>
      </c>
    </row>
    <row r="199">
      <c r="A199" s="3">
        <v>91.0</v>
      </c>
      <c r="B199" s="3" t="s">
        <v>647</v>
      </c>
      <c r="C199" s="3" t="s">
        <v>150</v>
      </c>
      <c r="D199" s="3">
        <v>24.0</v>
      </c>
      <c r="E199" s="3" t="s">
        <v>684</v>
      </c>
      <c r="F199" s="3" t="s">
        <v>685</v>
      </c>
      <c r="G199" s="3">
        <v>2024.0</v>
      </c>
      <c r="H199" s="3">
        <v>50.0</v>
      </c>
      <c r="I199" t="str">
        <f>vlookup(B199,'Farm Rosters'!$B$1:$H$88,6,false)</f>
        <v>#N/A</v>
      </c>
    </row>
    <row r="200">
      <c r="A200" s="3">
        <v>92.0</v>
      </c>
      <c r="B200" s="3" t="s">
        <v>650</v>
      </c>
      <c r="C200" s="3" t="s">
        <v>679</v>
      </c>
      <c r="D200" s="3">
        <v>19.2</v>
      </c>
      <c r="E200" s="3" t="s">
        <v>683</v>
      </c>
      <c r="F200" s="3" t="s">
        <v>685</v>
      </c>
      <c r="G200" s="3">
        <v>2028.0</v>
      </c>
      <c r="H200" s="3">
        <v>50.0</v>
      </c>
      <c r="I200" t="str">
        <f>vlookup(B200,'Farm Rosters'!$B$1:$H$88,6,false)</f>
        <v/>
      </c>
    </row>
    <row r="201">
      <c r="A201" s="3">
        <v>93.0</v>
      </c>
      <c r="B201" s="3" t="s">
        <v>621</v>
      </c>
      <c r="C201" s="3" t="s">
        <v>528</v>
      </c>
      <c r="D201" s="3">
        <v>22.1</v>
      </c>
      <c r="E201" s="3" t="s">
        <v>682</v>
      </c>
      <c r="F201" s="3" t="s">
        <v>136</v>
      </c>
      <c r="G201" s="3">
        <v>2023.0</v>
      </c>
      <c r="H201" s="3">
        <v>50.0</v>
      </c>
      <c r="I201" t="str">
        <f>vlookup(B201,'Farm Rosters'!$B$1:$H$88,6,false)</f>
        <v/>
      </c>
    </row>
    <row r="202">
      <c r="A202" s="3">
        <v>94.0</v>
      </c>
      <c r="B202" s="3" t="s">
        <v>517</v>
      </c>
      <c r="C202" s="3" t="s">
        <v>65</v>
      </c>
      <c r="D202" s="3">
        <v>21.4</v>
      </c>
      <c r="E202" s="3" t="s">
        <v>687</v>
      </c>
      <c r="F202" s="3" t="s">
        <v>41</v>
      </c>
      <c r="G202" s="3">
        <v>2024.0</v>
      </c>
      <c r="H202" s="3">
        <v>50.0</v>
      </c>
      <c r="I202" t="str">
        <f>vlookup(B202,'Farm Rosters'!$B$1:$H$88,6,false)</f>
        <v>#N/A</v>
      </c>
    </row>
    <row r="203">
      <c r="A203" s="3">
        <v>95.0</v>
      </c>
      <c r="B203" s="3" t="s">
        <v>624</v>
      </c>
      <c r="C203" s="3" t="s">
        <v>525</v>
      </c>
      <c r="D203" s="3">
        <v>21.2</v>
      </c>
      <c r="E203" s="3" t="s">
        <v>682</v>
      </c>
      <c r="F203" s="3" t="s">
        <v>685</v>
      </c>
      <c r="G203" s="3">
        <v>2025.0</v>
      </c>
      <c r="H203" s="3">
        <v>50.0</v>
      </c>
      <c r="I203" t="str">
        <f>vlookup(B203,'Farm Rosters'!$B$1:$H$88,6,false)</f>
        <v>#N/A</v>
      </c>
    </row>
    <row r="204">
      <c r="A204" s="3">
        <v>96.0</v>
      </c>
      <c r="B204" s="3" t="s">
        <v>565</v>
      </c>
      <c r="C204" s="3" t="s">
        <v>679</v>
      </c>
      <c r="D204" s="3">
        <v>19.7</v>
      </c>
      <c r="E204" s="3" t="s">
        <v>680</v>
      </c>
      <c r="F204" s="3" t="s">
        <v>41</v>
      </c>
      <c r="G204" s="3">
        <v>2026.0</v>
      </c>
      <c r="H204" s="3">
        <v>50.0</v>
      </c>
      <c r="I204" t="str">
        <f>vlookup(B204,'Farm Rosters'!$B$1:$H$88,6,false)</f>
        <v/>
      </c>
    </row>
    <row r="205">
      <c r="A205" s="3">
        <v>97.0</v>
      </c>
      <c r="B205" s="3" t="s">
        <v>121</v>
      </c>
      <c r="C205" s="3" t="s">
        <v>67</v>
      </c>
      <c r="D205" s="3">
        <v>21.4</v>
      </c>
      <c r="E205" s="3" t="s">
        <v>687</v>
      </c>
      <c r="F205" s="3" t="s">
        <v>685</v>
      </c>
      <c r="G205" s="3">
        <v>2024.0</v>
      </c>
      <c r="H205" s="3">
        <v>50.0</v>
      </c>
      <c r="I205" t="str">
        <f>vlookup(B205,'Farm Rosters'!$B$1:$H$88,6,false)</f>
        <v/>
      </c>
    </row>
    <row r="206">
      <c r="A206" s="3">
        <v>98.0</v>
      </c>
      <c r="B206" s="3" t="s">
        <v>715</v>
      </c>
      <c r="C206" s="3" t="s">
        <v>599</v>
      </c>
      <c r="D206" s="3">
        <v>24.5</v>
      </c>
      <c r="E206" s="3" t="s">
        <v>684</v>
      </c>
      <c r="F206" s="3" t="s">
        <v>690</v>
      </c>
      <c r="G206" s="3">
        <v>2025.0</v>
      </c>
      <c r="H206" s="3">
        <v>50.0</v>
      </c>
      <c r="I206" t="str">
        <f>vlookup(B206,'Farm Rosters'!$B$1:$H$88,6,false)</f>
        <v>#N/A</v>
      </c>
    </row>
    <row r="207">
      <c r="A207" s="3">
        <v>99.0</v>
      </c>
      <c r="B207" s="3" t="s">
        <v>716</v>
      </c>
      <c r="C207" s="3" t="s">
        <v>570</v>
      </c>
      <c r="D207" s="3">
        <v>20.5</v>
      </c>
      <c r="E207" s="3" t="s">
        <v>680</v>
      </c>
      <c r="F207" s="3" t="s">
        <v>14</v>
      </c>
      <c r="G207" s="3">
        <v>2025.0</v>
      </c>
      <c r="H207" s="3">
        <v>50.0</v>
      </c>
      <c r="I207" t="str">
        <f>vlookup(B207,'Farm Rosters'!$B$1:$H$88,6,false)</f>
        <v>#N/A</v>
      </c>
    </row>
    <row r="208">
      <c r="A208" s="3">
        <v>100.0</v>
      </c>
      <c r="B208" s="3" t="s">
        <v>717</v>
      </c>
      <c r="C208" s="3" t="s">
        <v>511</v>
      </c>
      <c r="D208" s="3">
        <v>19.2</v>
      </c>
      <c r="E208" s="3" t="s">
        <v>683</v>
      </c>
      <c r="F208" s="3" t="s">
        <v>14</v>
      </c>
      <c r="G208" s="3">
        <v>2025.0</v>
      </c>
      <c r="H208" s="3">
        <v>50.0</v>
      </c>
      <c r="I208" t="str">
        <f>vlookup(B208,'Farm Rosters'!$B$1:$H$88,6,false)</f>
        <v>#N/A</v>
      </c>
    </row>
    <row r="209">
      <c r="A209" s="3" t="s">
        <v>672</v>
      </c>
      <c r="B209" s="3" t="s">
        <v>409</v>
      </c>
      <c r="C209" s="3" t="s">
        <v>602</v>
      </c>
      <c r="D209" s="3" t="s">
        <v>673</v>
      </c>
      <c r="E209" s="3" t="s">
        <v>674</v>
      </c>
      <c r="F209" s="3" t="s">
        <v>2</v>
      </c>
      <c r="G209" s="3" t="s">
        <v>675</v>
      </c>
      <c r="H209" s="3" t="s">
        <v>676</v>
      </c>
      <c r="I209" t="str">
        <f>vlookup(B209,'Farm Rosters'!$B$1:$H$88,6,false)</f>
        <v>#N/A</v>
      </c>
    </row>
    <row r="210">
      <c r="A210" s="3">
        <v>101.0</v>
      </c>
      <c r="B210" s="3" t="s">
        <v>636</v>
      </c>
      <c r="C210" s="3" t="s">
        <v>509</v>
      </c>
      <c r="D210" s="3">
        <v>23.7</v>
      </c>
      <c r="E210" s="3" t="s">
        <v>684</v>
      </c>
      <c r="F210" s="3" t="s">
        <v>701</v>
      </c>
      <c r="G210" s="3">
        <v>2025.0</v>
      </c>
      <c r="H210" s="3">
        <v>50.0</v>
      </c>
      <c r="I210" t="str">
        <f>vlookup(B210,'Farm Rosters'!$B$1:$H$88,6,false)</f>
        <v/>
      </c>
    </row>
    <row r="211">
      <c r="A211" s="3">
        <v>102.0</v>
      </c>
      <c r="B211" s="3" t="s">
        <v>718</v>
      </c>
      <c r="C211" s="3" t="s">
        <v>495</v>
      </c>
      <c r="D211" s="3">
        <v>20.9</v>
      </c>
      <c r="E211" s="3" t="s">
        <v>687</v>
      </c>
      <c r="F211" s="3" t="s">
        <v>100</v>
      </c>
      <c r="G211" s="3">
        <v>2025.0</v>
      </c>
      <c r="H211" s="3">
        <v>50.0</v>
      </c>
      <c r="I211" t="str">
        <f>vlookup(B211,'Farm Rosters'!$B$1:$H$88,6,false)</f>
        <v>#N/A</v>
      </c>
    </row>
    <row r="212">
      <c r="A212" s="3">
        <v>103.0</v>
      </c>
      <c r="B212" s="3" t="s">
        <v>646</v>
      </c>
      <c r="C212" s="3" t="s">
        <v>15</v>
      </c>
      <c r="D212" s="3">
        <v>21.6</v>
      </c>
      <c r="E212" s="3" t="s">
        <v>680</v>
      </c>
      <c r="F212" s="3" t="s">
        <v>678</v>
      </c>
      <c r="G212" s="3">
        <v>2027.0</v>
      </c>
      <c r="H212" s="3">
        <v>50.0</v>
      </c>
      <c r="I212" t="str">
        <f>vlookup(B212,'Farm Rosters'!$B$1:$H$88,6,false)</f>
        <v/>
      </c>
    </row>
    <row r="213">
      <c r="A213" s="3">
        <v>104.0</v>
      </c>
      <c r="B213" s="3" t="s">
        <v>719</v>
      </c>
      <c r="C213" s="3" t="s">
        <v>486</v>
      </c>
      <c r="D213" s="3">
        <v>20.9</v>
      </c>
      <c r="E213" s="3" t="s">
        <v>682</v>
      </c>
      <c r="F213" s="3" t="s">
        <v>14</v>
      </c>
      <c r="G213" s="3">
        <v>2024.0</v>
      </c>
      <c r="H213" s="3">
        <v>50.0</v>
      </c>
      <c r="I213" t="str">
        <f>vlookup(B213,'Farm Rosters'!$B$1:$H$88,6,false)</f>
        <v>#N/A</v>
      </c>
    </row>
    <row r="214">
      <c r="A214" s="3">
        <v>105.0</v>
      </c>
      <c r="B214" s="3" t="s">
        <v>50</v>
      </c>
      <c r="C214" s="3" t="s">
        <v>688</v>
      </c>
      <c r="D214" s="3">
        <v>19.6</v>
      </c>
      <c r="E214" s="3" t="s">
        <v>680</v>
      </c>
      <c r="F214" s="3" t="s">
        <v>41</v>
      </c>
      <c r="G214" s="3">
        <v>2025.0</v>
      </c>
      <c r="H214" s="3">
        <v>50.0</v>
      </c>
      <c r="I214" t="str">
        <f>vlookup(B214,'Farm Rosters'!$B$1:$H$88,6,false)</f>
        <v/>
      </c>
    </row>
    <row r="215">
      <c r="A215" s="3">
        <v>106.0</v>
      </c>
      <c r="B215" s="3" t="s">
        <v>720</v>
      </c>
      <c r="C215" s="3" t="s">
        <v>570</v>
      </c>
      <c r="D215" s="3">
        <v>21.8</v>
      </c>
      <c r="E215" s="3" t="s">
        <v>680</v>
      </c>
      <c r="F215" s="3" t="s">
        <v>693</v>
      </c>
      <c r="G215" s="3">
        <v>2027.0</v>
      </c>
      <c r="H215" s="3">
        <v>50.0</v>
      </c>
      <c r="I215" t="str">
        <f>vlookup(B215,'Farm Rosters'!$B$1:$H$88,6,false)</f>
        <v/>
      </c>
    </row>
    <row r="216">
      <c r="A216" s="3">
        <v>107.0</v>
      </c>
      <c r="B216" s="3" t="s">
        <v>721</v>
      </c>
      <c r="C216" s="3" t="s">
        <v>175</v>
      </c>
      <c r="D216" s="3">
        <v>23.3</v>
      </c>
      <c r="E216" s="3" t="s">
        <v>677</v>
      </c>
      <c r="F216" s="3" t="s">
        <v>136</v>
      </c>
      <c r="G216" s="3">
        <v>2023.0</v>
      </c>
      <c r="H216" s="3">
        <v>50.0</v>
      </c>
      <c r="I216" t="str">
        <f>vlookup(B216,'Farm Rosters'!$B$1:$H$88,6,false)</f>
        <v>#N/A</v>
      </c>
    </row>
    <row r="217">
      <c r="A217" s="3">
        <v>108.0</v>
      </c>
      <c r="B217" s="3" t="s">
        <v>722</v>
      </c>
      <c r="C217" s="3" t="s">
        <v>147</v>
      </c>
      <c r="D217" s="3">
        <v>22.4</v>
      </c>
      <c r="E217" s="3" t="s">
        <v>684</v>
      </c>
      <c r="F217" s="3" t="s">
        <v>136</v>
      </c>
      <c r="G217" s="3">
        <v>2024.0</v>
      </c>
      <c r="H217" s="3">
        <v>50.0</v>
      </c>
      <c r="I217" t="str">
        <f>vlookup(B217,'Farm Rosters'!$B$1:$H$88,6,false)</f>
        <v/>
      </c>
    </row>
    <row r="218">
      <c r="A218" s="3">
        <v>109.0</v>
      </c>
      <c r="B218" s="3" t="s">
        <v>545</v>
      </c>
      <c r="C218" s="3" t="s">
        <v>614</v>
      </c>
      <c r="D218" s="3">
        <v>19.5</v>
      </c>
      <c r="E218" s="3" t="s">
        <v>683</v>
      </c>
      <c r="F218" s="3" t="s">
        <v>136</v>
      </c>
      <c r="G218" s="3">
        <v>2027.0</v>
      </c>
      <c r="H218" s="3">
        <v>50.0</v>
      </c>
      <c r="I218" t="str">
        <f>vlookup(B218,'Farm Rosters'!$B$1:$H$88,6,false)</f>
        <v/>
      </c>
    </row>
    <row r="219">
      <c r="A219" s="3">
        <v>110.0</v>
      </c>
      <c r="B219" s="3" t="s">
        <v>505</v>
      </c>
      <c r="C219" s="3" t="s">
        <v>506</v>
      </c>
      <c r="D219" s="3">
        <v>20.6</v>
      </c>
      <c r="E219" s="3" t="s">
        <v>687</v>
      </c>
      <c r="F219" s="3" t="s">
        <v>136</v>
      </c>
      <c r="G219" s="3">
        <v>2026.0</v>
      </c>
      <c r="H219" s="3">
        <v>50.0</v>
      </c>
      <c r="I219" t="str">
        <f>vlookup(B219,'Farm Rosters'!$B$1:$H$88,6,false)</f>
        <v/>
      </c>
    </row>
    <row r="220">
      <c r="A220" s="3">
        <v>111.0</v>
      </c>
      <c r="B220" s="3" t="s">
        <v>723</v>
      </c>
      <c r="C220" s="3" t="s">
        <v>486</v>
      </c>
      <c r="D220" s="3">
        <v>22.8</v>
      </c>
      <c r="E220" s="3" t="s">
        <v>682</v>
      </c>
      <c r="F220" s="3" t="s">
        <v>136</v>
      </c>
      <c r="G220" s="3">
        <v>2024.0</v>
      </c>
      <c r="H220" s="3">
        <v>50.0</v>
      </c>
      <c r="I220" t="str">
        <f>vlookup(B220,'Farm Rosters'!$B$1:$H$88,6,false)</f>
        <v/>
      </c>
    </row>
    <row r="221">
      <c r="A221" s="3">
        <v>112.0</v>
      </c>
      <c r="B221" s="3" t="s">
        <v>648</v>
      </c>
      <c r="C221" s="3" t="s">
        <v>679</v>
      </c>
      <c r="D221" s="3">
        <v>21.5</v>
      </c>
      <c r="E221" s="3" t="s">
        <v>682</v>
      </c>
      <c r="F221" s="3" t="s">
        <v>685</v>
      </c>
      <c r="G221" s="3">
        <v>2023.0</v>
      </c>
      <c r="H221" s="3">
        <v>50.0</v>
      </c>
      <c r="I221" t="str">
        <f>vlookup(B221,'Farm Rosters'!$B$1:$H$88,6,false)</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0"/>
    <col customWidth="1" min="2" max="2" width="6.63"/>
    <col customWidth="1" min="4" max="4" width="3.5"/>
    <col customWidth="1" min="5" max="6" width="4.13"/>
    <col customWidth="1" min="8" max="8" width="22.0"/>
    <col customWidth="1" min="9" max="9" width="7.88"/>
    <col customWidth="1" min="10" max="10" width="10.75"/>
    <col customWidth="1" min="11" max="11" width="13.38"/>
    <col customWidth="1" min="12" max="12" width="9.5"/>
    <col customWidth="1" min="13" max="13" width="62.63"/>
    <col customWidth="1" min="14" max="15" width="7.5"/>
  </cols>
  <sheetData>
    <row r="1">
      <c r="A1" s="39" t="s">
        <v>724</v>
      </c>
      <c r="B1" s="40"/>
      <c r="C1" s="41"/>
      <c r="D1" s="42"/>
      <c r="E1" s="42"/>
      <c r="F1" s="42"/>
      <c r="G1" s="43"/>
      <c r="H1" s="43"/>
      <c r="I1" s="43"/>
      <c r="J1" s="44" t="s">
        <v>677</v>
      </c>
      <c r="K1" s="44"/>
      <c r="L1" s="45">
        <v>2025.0</v>
      </c>
      <c r="M1" s="44"/>
      <c r="N1" s="9"/>
      <c r="O1" s="9"/>
    </row>
    <row r="2">
      <c r="A2" s="46" t="s">
        <v>725</v>
      </c>
      <c r="B2" s="45" t="s">
        <v>183</v>
      </c>
      <c r="C2" s="41" t="s">
        <v>726</v>
      </c>
      <c r="D2" s="42" t="s">
        <v>727</v>
      </c>
      <c r="E2" s="42" t="s">
        <v>728</v>
      </c>
      <c r="F2" s="42" t="s">
        <v>729</v>
      </c>
      <c r="G2" s="43" t="s">
        <v>602</v>
      </c>
      <c r="H2" s="43" t="s">
        <v>1</v>
      </c>
      <c r="I2" s="43" t="s">
        <v>483</v>
      </c>
      <c r="J2" s="44" t="s">
        <v>602</v>
      </c>
      <c r="K2" s="44" t="s">
        <v>730</v>
      </c>
      <c r="L2" s="45" t="s">
        <v>731</v>
      </c>
      <c r="M2" s="44" t="s">
        <v>732</v>
      </c>
      <c r="N2" s="47" t="s">
        <v>733</v>
      </c>
      <c r="O2" s="47" t="s">
        <v>734</v>
      </c>
    </row>
    <row r="3">
      <c r="A3" s="4" t="s">
        <v>735</v>
      </c>
      <c r="B3" s="48">
        <v>45369.0</v>
      </c>
      <c r="C3" s="49" t="s">
        <v>736</v>
      </c>
      <c r="D3" s="50">
        <v>1.0</v>
      </c>
      <c r="E3" s="50">
        <v>1.0</v>
      </c>
      <c r="F3" s="50">
        <v>1.0</v>
      </c>
      <c r="G3" s="51" t="s">
        <v>436</v>
      </c>
      <c r="H3" s="3" t="s">
        <v>737</v>
      </c>
      <c r="I3" s="3" t="s">
        <v>9</v>
      </c>
      <c r="J3" s="3" t="s">
        <v>56</v>
      </c>
      <c r="K3" s="52" t="s">
        <v>738</v>
      </c>
      <c r="L3" s="4"/>
      <c r="N3" s="4">
        <v>24.0</v>
      </c>
      <c r="O3" s="4">
        <v>9.0</v>
      </c>
    </row>
    <row r="4">
      <c r="A4" s="4" t="s">
        <v>735</v>
      </c>
      <c r="B4" s="48">
        <v>45369.0</v>
      </c>
      <c r="C4" s="49" t="s">
        <v>739</v>
      </c>
      <c r="D4" s="50">
        <v>1.0</v>
      </c>
      <c r="E4" s="50">
        <v>2.0</v>
      </c>
      <c r="F4" s="53">
        <f t="shared" ref="F4:F136" si="1">F3+1</f>
        <v>2</v>
      </c>
      <c r="G4" s="54" t="s">
        <v>423</v>
      </c>
      <c r="H4" s="3" t="s">
        <v>422</v>
      </c>
      <c r="I4" s="3" t="s">
        <v>14</v>
      </c>
      <c r="J4" s="3" t="s">
        <v>114</v>
      </c>
      <c r="K4" s="52" t="s">
        <v>738</v>
      </c>
      <c r="L4" s="4">
        <v>2.0</v>
      </c>
      <c r="M4" s="55"/>
      <c r="N4" s="4">
        <v>23.0</v>
      </c>
      <c r="O4" s="4">
        <v>9.0</v>
      </c>
    </row>
    <row r="5">
      <c r="A5" s="4" t="s">
        <v>735</v>
      </c>
      <c r="B5" s="48">
        <v>45369.0</v>
      </c>
      <c r="C5" s="49" t="s">
        <v>740</v>
      </c>
      <c r="D5" s="50">
        <v>1.0</v>
      </c>
      <c r="E5" s="50">
        <v>3.0</v>
      </c>
      <c r="F5" s="53">
        <f t="shared" si="1"/>
        <v>3</v>
      </c>
      <c r="G5" s="51" t="s">
        <v>413</v>
      </c>
      <c r="H5" s="56" t="s">
        <v>485</v>
      </c>
      <c r="I5" s="3" t="s">
        <v>19</v>
      </c>
      <c r="J5" s="3" t="s">
        <v>602</v>
      </c>
      <c r="K5" s="52" t="s">
        <v>741</v>
      </c>
      <c r="L5" s="4"/>
      <c r="M5" s="19" t="s">
        <v>742</v>
      </c>
      <c r="N5" s="4">
        <v>29.0</v>
      </c>
      <c r="O5" s="4">
        <v>4.0</v>
      </c>
    </row>
    <row r="6">
      <c r="A6" s="4" t="s">
        <v>735</v>
      </c>
      <c r="B6" s="48">
        <v>45369.0</v>
      </c>
      <c r="C6" s="49" t="s">
        <v>743</v>
      </c>
      <c r="D6" s="50">
        <v>1.0</v>
      </c>
      <c r="E6" s="50">
        <v>4.0</v>
      </c>
      <c r="F6" s="53">
        <f t="shared" si="1"/>
        <v>4</v>
      </c>
      <c r="G6" s="51" t="s">
        <v>415</v>
      </c>
      <c r="H6" s="3" t="s">
        <v>496</v>
      </c>
      <c r="I6" s="3" t="s">
        <v>9</v>
      </c>
      <c r="J6" s="3" t="s">
        <v>58</v>
      </c>
      <c r="K6" s="52" t="s">
        <v>741</v>
      </c>
      <c r="L6" s="4"/>
      <c r="M6" s="3" t="s">
        <v>744</v>
      </c>
      <c r="N6" s="4">
        <v>19.0</v>
      </c>
      <c r="O6" s="4">
        <v>8.0</v>
      </c>
    </row>
    <row r="7">
      <c r="A7" s="4" t="s">
        <v>735</v>
      </c>
      <c r="B7" s="48">
        <v>45369.0</v>
      </c>
      <c r="C7" s="49" t="s">
        <v>745</v>
      </c>
      <c r="D7" s="50">
        <v>1.0</v>
      </c>
      <c r="E7" s="50">
        <v>5.0</v>
      </c>
      <c r="F7" s="53">
        <f t="shared" si="1"/>
        <v>5</v>
      </c>
      <c r="G7" s="51" t="s">
        <v>438</v>
      </c>
      <c r="H7" s="3" t="s">
        <v>489</v>
      </c>
      <c r="I7" s="3" t="s">
        <v>19</v>
      </c>
      <c r="J7" s="3" t="s">
        <v>69</v>
      </c>
      <c r="K7" s="52" t="s">
        <v>741</v>
      </c>
      <c r="L7" s="4"/>
      <c r="M7" s="19" t="s">
        <v>746</v>
      </c>
      <c r="N7" s="4"/>
      <c r="O7" s="4">
        <v>7.0</v>
      </c>
    </row>
    <row r="8">
      <c r="A8" s="4" t="s">
        <v>735</v>
      </c>
      <c r="B8" s="48">
        <v>45369.0</v>
      </c>
      <c r="C8" s="49" t="s">
        <v>747</v>
      </c>
      <c r="D8" s="50">
        <v>1.0</v>
      </c>
      <c r="E8" s="50">
        <v>6.0</v>
      </c>
      <c r="F8" s="53">
        <f t="shared" si="1"/>
        <v>6</v>
      </c>
      <c r="G8" s="51" t="s">
        <v>416</v>
      </c>
      <c r="H8" s="3" t="s">
        <v>516</v>
      </c>
      <c r="I8" s="3" t="s">
        <v>19</v>
      </c>
      <c r="J8" s="3" t="s">
        <v>61</v>
      </c>
      <c r="K8" s="52" t="s">
        <v>741</v>
      </c>
      <c r="L8" s="4"/>
      <c r="M8" s="3" t="s">
        <v>748</v>
      </c>
      <c r="N8" s="4">
        <v>23.0</v>
      </c>
      <c r="O8" s="4">
        <v>6.0</v>
      </c>
    </row>
    <row r="9">
      <c r="A9" s="4" t="s">
        <v>735</v>
      </c>
      <c r="B9" s="48">
        <v>45369.0</v>
      </c>
      <c r="C9" s="49" t="s">
        <v>749</v>
      </c>
      <c r="D9" s="50">
        <v>1.0</v>
      </c>
      <c r="E9" s="50">
        <v>7.0</v>
      </c>
      <c r="F9" s="53">
        <f t="shared" si="1"/>
        <v>7</v>
      </c>
      <c r="G9" s="51" t="s">
        <v>421</v>
      </c>
      <c r="H9" s="3" t="s">
        <v>513</v>
      </c>
      <c r="I9" s="3" t="s">
        <v>100</v>
      </c>
      <c r="J9" s="3" t="s">
        <v>61</v>
      </c>
      <c r="K9" s="52" t="s">
        <v>738</v>
      </c>
      <c r="L9" s="4"/>
      <c r="M9" s="3" t="s">
        <v>750</v>
      </c>
      <c r="N9" s="4">
        <v>18.0</v>
      </c>
      <c r="O9" s="4">
        <v>9.0</v>
      </c>
    </row>
    <row r="10">
      <c r="A10" s="4" t="s">
        <v>735</v>
      </c>
      <c r="B10" s="48">
        <v>45369.0</v>
      </c>
      <c r="C10" s="49" t="s">
        <v>751</v>
      </c>
      <c r="D10" s="50">
        <v>1.0</v>
      </c>
      <c r="E10" s="50">
        <v>8.0</v>
      </c>
      <c r="F10" s="53">
        <f t="shared" si="1"/>
        <v>8</v>
      </c>
      <c r="G10" s="51" t="s">
        <v>426</v>
      </c>
      <c r="H10" s="3" t="s">
        <v>752</v>
      </c>
      <c r="I10" s="3" t="s">
        <v>9</v>
      </c>
      <c r="J10" s="3" t="s">
        <v>20</v>
      </c>
      <c r="K10" s="52" t="s">
        <v>738</v>
      </c>
      <c r="L10" s="4"/>
      <c r="N10" s="4"/>
      <c r="O10" s="4"/>
    </row>
    <row r="11">
      <c r="A11" s="4" t="s">
        <v>735</v>
      </c>
      <c r="B11" s="48">
        <v>45369.0</v>
      </c>
      <c r="C11" s="49" t="s">
        <v>753</v>
      </c>
      <c r="D11" s="50">
        <v>1.0</v>
      </c>
      <c r="E11" s="50">
        <v>9.0</v>
      </c>
      <c r="F11" s="53">
        <f t="shared" si="1"/>
        <v>9</v>
      </c>
      <c r="G11" s="51" t="s">
        <v>419</v>
      </c>
      <c r="H11" s="3" t="s">
        <v>501</v>
      </c>
      <c r="I11" s="3" t="s">
        <v>34</v>
      </c>
      <c r="J11" s="3" t="s">
        <v>37</v>
      </c>
      <c r="K11" s="52" t="s">
        <v>741</v>
      </c>
      <c r="L11" s="4"/>
      <c r="M11" s="3" t="s">
        <v>754</v>
      </c>
      <c r="N11" s="4"/>
      <c r="O11" s="4"/>
    </row>
    <row r="12">
      <c r="A12" s="4" t="s">
        <v>735</v>
      </c>
      <c r="B12" s="48">
        <v>45369.0</v>
      </c>
      <c r="C12" s="49" t="s">
        <v>755</v>
      </c>
      <c r="D12" s="50">
        <v>1.0</v>
      </c>
      <c r="E12" s="50">
        <v>10.0</v>
      </c>
      <c r="F12" s="53">
        <f t="shared" si="1"/>
        <v>10</v>
      </c>
      <c r="G12" s="51" t="s">
        <v>756</v>
      </c>
      <c r="H12" s="3" t="s">
        <v>171</v>
      </c>
      <c r="I12" s="3" t="s">
        <v>9</v>
      </c>
      <c r="J12" s="3" t="s">
        <v>24</v>
      </c>
      <c r="K12" s="52" t="s">
        <v>741</v>
      </c>
      <c r="L12" s="4"/>
      <c r="M12" s="3" t="s">
        <v>757</v>
      </c>
      <c r="N12" s="4"/>
      <c r="O12" s="4"/>
    </row>
    <row r="13">
      <c r="A13" s="4" t="s">
        <v>735</v>
      </c>
      <c r="B13" s="48">
        <v>45369.0</v>
      </c>
      <c r="C13" s="49" t="s">
        <v>758</v>
      </c>
      <c r="D13" s="53">
        <f t="shared" ref="D13:D136" si="2">D3+1</f>
        <v>2</v>
      </c>
      <c r="E13" s="53">
        <f t="shared" ref="E13:E136" si="3">E3</f>
        <v>1</v>
      </c>
      <c r="F13" s="53">
        <f t="shared" si="1"/>
        <v>11</v>
      </c>
      <c r="G13" s="51" t="s">
        <v>436</v>
      </c>
      <c r="H13" s="3" t="s">
        <v>759</v>
      </c>
      <c r="I13" s="3" t="s">
        <v>100</v>
      </c>
      <c r="J13" s="3" t="s">
        <v>20</v>
      </c>
      <c r="K13" s="52" t="s">
        <v>738</v>
      </c>
      <c r="L13" s="4"/>
      <c r="N13" s="4"/>
      <c r="O13" s="4"/>
    </row>
    <row r="14">
      <c r="A14" s="4" t="s">
        <v>735</v>
      </c>
      <c r="B14" s="48">
        <v>45369.0</v>
      </c>
      <c r="C14" s="49" t="s">
        <v>760</v>
      </c>
      <c r="D14" s="53">
        <f t="shared" si="2"/>
        <v>2</v>
      </c>
      <c r="E14" s="53">
        <f t="shared" si="3"/>
        <v>2</v>
      </c>
      <c r="F14" s="53">
        <f t="shared" si="1"/>
        <v>12</v>
      </c>
      <c r="G14" s="54" t="s">
        <v>423</v>
      </c>
      <c r="H14" s="3" t="s">
        <v>761</v>
      </c>
      <c r="I14" s="3" t="s">
        <v>9</v>
      </c>
      <c r="J14" s="3" t="s">
        <v>20</v>
      </c>
      <c r="K14" s="52" t="s">
        <v>738</v>
      </c>
      <c r="L14" s="4"/>
      <c r="N14" s="4"/>
      <c r="O14" s="4"/>
    </row>
    <row r="15">
      <c r="A15" s="4" t="s">
        <v>735</v>
      </c>
      <c r="B15" s="48">
        <v>45369.0</v>
      </c>
      <c r="C15" s="49" t="s">
        <v>762</v>
      </c>
      <c r="D15" s="53">
        <f t="shared" si="2"/>
        <v>2</v>
      </c>
      <c r="E15" s="53">
        <f t="shared" si="3"/>
        <v>3</v>
      </c>
      <c r="F15" s="53">
        <f t="shared" si="1"/>
        <v>13</v>
      </c>
      <c r="G15" s="51" t="s">
        <v>413</v>
      </c>
      <c r="H15" s="3" t="s">
        <v>494</v>
      </c>
      <c r="I15" s="3" t="s">
        <v>19</v>
      </c>
      <c r="J15" s="3" t="s">
        <v>30</v>
      </c>
      <c r="K15" s="52" t="s">
        <v>741</v>
      </c>
      <c r="L15" s="4"/>
      <c r="N15" s="4">
        <v>29.0</v>
      </c>
      <c r="O15" s="4">
        <v>5.0</v>
      </c>
    </row>
    <row r="16">
      <c r="A16" s="4" t="s">
        <v>763</v>
      </c>
      <c r="B16" s="48">
        <f t="shared" ref="B16:B111" si="4">B3+1</f>
        <v>45370</v>
      </c>
      <c r="C16" s="49" t="s">
        <v>736</v>
      </c>
      <c r="D16" s="53">
        <f t="shared" si="2"/>
        <v>2</v>
      </c>
      <c r="E16" s="53">
        <f t="shared" si="3"/>
        <v>4</v>
      </c>
      <c r="F16" s="53">
        <f t="shared" si="1"/>
        <v>14</v>
      </c>
      <c r="G16" s="51" t="s">
        <v>415</v>
      </c>
      <c r="H16" s="3" t="s">
        <v>764</v>
      </c>
      <c r="I16" s="3" t="s">
        <v>9</v>
      </c>
      <c r="J16" s="3" t="s">
        <v>137</v>
      </c>
      <c r="K16" s="52" t="s">
        <v>738</v>
      </c>
      <c r="L16" s="4"/>
      <c r="N16" s="4">
        <v>20.0</v>
      </c>
      <c r="O16" s="4">
        <v>8.0</v>
      </c>
    </row>
    <row r="17">
      <c r="A17" s="4" t="s">
        <v>763</v>
      </c>
      <c r="B17" s="48">
        <f t="shared" si="4"/>
        <v>45370</v>
      </c>
      <c r="C17" s="49" t="s">
        <v>739</v>
      </c>
      <c r="D17" s="53">
        <f t="shared" si="2"/>
        <v>2</v>
      </c>
      <c r="E17" s="53">
        <f t="shared" si="3"/>
        <v>5</v>
      </c>
      <c r="F17" s="53">
        <f t="shared" si="1"/>
        <v>15</v>
      </c>
      <c r="G17" s="51" t="s">
        <v>438</v>
      </c>
      <c r="H17" s="19" t="s">
        <v>430</v>
      </c>
      <c r="I17" s="3" t="s">
        <v>9</v>
      </c>
      <c r="J17" s="3" t="s">
        <v>163</v>
      </c>
      <c r="K17" s="52" t="s">
        <v>738</v>
      </c>
      <c r="L17" s="4"/>
      <c r="N17" s="4"/>
      <c r="O17" s="4"/>
    </row>
    <row r="18">
      <c r="A18" s="4" t="s">
        <v>763</v>
      </c>
      <c r="B18" s="48">
        <f t="shared" si="4"/>
        <v>45370</v>
      </c>
      <c r="C18" s="49" t="s">
        <v>740</v>
      </c>
      <c r="D18" s="53">
        <f t="shared" si="2"/>
        <v>2</v>
      </c>
      <c r="E18" s="53">
        <f t="shared" si="3"/>
        <v>6</v>
      </c>
      <c r="F18" s="53">
        <f t="shared" si="1"/>
        <v>16</v>
      </c>
      <c r="G18" s="51" t="s">
        <v>416</v>
      </c>
      <c r="H18" s="3" t="s">
        <v>153</v>
      </c>
      <c r="I18" s="3" t="s">
        <v>14</v>
      </c>
      <c r="J18" s="3" t="s">
        <v>77</v>
      </c>
      <c r="K18" s="52" t="s">
        <v>741</v>
      </c>
      <c r="L18" s="4"/>
      <c r="N18" s="4">
        <v>23.0</v>
      </c>
      <c r="O18" s="4">
        <v>7.0</v>
      </c>
    </row>
    <row r="19">
      <c r="A19" s="4" t="s">
        <v>763</v>
      </c>
      <c r="B19" s="48">
        <f t="shared" si="4"/>
        <v>45370</v>
      </c>
      <c r="C19" s="49" t="s">
        <v>743</v>
      </c>
      <c r="D19" s="53">
        <f t="shared" si="2"/>
        <v>2</v>
      </c>
      <c r="E19" s="53">
        <f t="shared" si="3"/>
        <v>7</v>
      </c>
      <c r="F19" s="53">
        <f t="shared" si="1"/>
        <v>17</v>
      </c>
      <c r="G19" s="51" t="s">
        <v>421</v>
      </c>
      <c r="H19" s="3" t="s">
        <v>765</v>
      </c>
      <c r="I19" s="3" t="s">
        <v>9</v>
      </c>
      <c r="J19" s="3" t="s">
        <v>114</v>
      </c>
      <c r="K19" s="52" t="s">
        <v>738</v>
      </c>
      <c r="L19" s="4"/>
      <c r="M19" s="3" t="s">
        <v>766</v>
      </c>
      <c r="N19" s="4">
        <v>19.0</v>
      </c>
      <c r="O19" s="4">
        <v>8.0</v>
      </c>
    </row>
    <row r="20">
      <c r="A20" s="4" t="s">
        <v>763</v>
      </c>
      <c r="B20" s="48">
        <f t="shared" si="4"/>
        <v>45370</v>
      </c>
      <c r="C20" s="49" t="s">
        <v>745</v>
      </c>
      <c r="D20" s="53">
        <f t="shared" si="2"/>
        <v>2</v>
      </c>
      <c r="E20" s="53">
        <f t="shared" si="3"/>
        <v>8</v>
      </c>
      <c r="F20" s="53">
        <f t="shared" si="1"/>
        <v>18</v>
      </c>
      <c r="G20" s="51" t="s">
        <v>426</v>
      </c>
      <c r="H20" s="3" t="s">
        <v>767</v>
      </c>
      <c r="I20" s="3" t="s">
        <v>41</v>
      </c>
      <c r="J20" s="3" t="s">
        <v>56</v>
      </c>
      <c r="K20" s="52" t="s">
        <v>738</v>
      </c>
      <c r="L20" s="4"/>
      <c r="N20" s="4"/>
      <c r="O20" s="4"/>
    </row>
    <row r="21">
      <c r="A21" s="4" t="s">
        <v>763</v>
      </c>
      <c r="B21" s="48">
        <f t="shared" si="4"/>
        <v>45370</v>
      </c>
      <c r="C21" s="49" t="s">
        <v>747</v>
      </c>
      <c r="D21" s="53">
        <f t="shared" si="2"/>
        <v>2</v>
      </c>
      <c r="E21" s="53">
        <f t="shared" si="3"/>
        <v>9</v>
      </c>
      <c r="F21" s="53">
        <f t="shared" si="1"/>
        <v>19</v>
      </c>
      <c r="G21" s="51" t="s">
        <v>419</v>
      </c>
      <c r="H21" s="3" t="s">
        <v>95</v>
      </c>
      <c r="I21" s="3" t="s">
        <v>19</v>
      </c>
      <c r="J21" s="3" t="s">
        <v>111</v>
      </c>
      <c r="K21" s="52" t="s">
        <v>741</v>
      </c>
      <c r="L21" s="4"/>
      <c r="N21" s="4"/>
      <c r="O21" s="4"/>
    </row>
    <row r="22">
      <c r="A22" s="4" t="s">
        <v>763</v>
      </c>
      <c r="B22" s="48">
        <f t="shared" si="4"/>
        <v>45370</v>
      </c>
      <c r="C22" s="49" t="s">
        <v>749</v>
      </c>
      <c r="D22" s="53">
        <f t="shared" si="2"/>
        <v>2</v>
      </c>
      <c r="E22" s="53">
        <f t="shared" si="3"/>
        <v>10</v>
      </c>
      <c r="F22" s="53">
        <f t="shared" si="1"/>
        <v>20</v>
      </c>
      <c r="G22" s="51" t="s">
        <v>756</v>
      </c>
      <c r="H22" s="3" t="s">
        <v>768</v>
      </c>
      <c r="I22" s="3" t="s">
        <v>9</v>
      </c>
      <c r="J22" s="3" t="s">
        <v>56</v>
      </c>
      <c r="K22" s="52" t="s">
        <v>738</v>
      </c>
      <c r="L22" s="4"/>
      <c r="N22" s="4"/>
      <c r="O22" s="4"/>
    </row>
    <row r="23">
      <c r="A23" s="4" t="s">
        <v>763</v>
      </c>
      <c r="B23" s="48">
        <f t="shared" si="4"/>
        <v>45370</v>
      </c>
      <c r="C23" s="49" t="s">
        <v>751</v>
      </c>
      <c r="D23" s="53">
        <f t="shared" si="2"/>
        <v>3</v>
      </c>
      <c r="E23" s="53">
        <f t="shared" si="3"/>
        <v>1</v>
      </c>
      <c r="F23" s="53">
        <f t="shared" si="1"/>
        <v>21</v>
      </c>
      <c r="G23" s="51" t="s">
        <v>436</v>
      </c>
      <c r="H23" s="3" t="s">
        <v>769</v>
      </c>
      <c r="I23" s="3" t="s">
        <v>19</v>
      </c>
      <c r="J23" s="3" t="s">
        <v>123</v>
      </c>
      <c r="K23" s="52" t="s">
        <v>738</v>
      </c>
      <c r="L23" s="4"/>
      <c r="N23" s="4"/>
      <c r="O23" s="4"/>
    </row>
    <row r="24">
      <c r="A24" s="4" t="s">
        <v>763</v>
      </c>
      <c r="B24" s="48">
        <f t="shared" si="4"/>
        <v>45370</v>
      </c>
      <c r="C24" s="49" t="s">
        <v>753</v>
      </c>
      <c r="D24" s="53">
        <f t="shared" si="2"/>
        <v>3</v>
      </c>
      <c r="E24" s="53">
        <f t="shared" si="3"/>
        <v>2</v>
      </c>
      <c r="F24" s="53">
        <f t="shared" si="1"/>
        <v>22</v>
      </c>
      <c r="G24" s="54" t="s">
        <v>423</v>
      </c>
      <c r="H24" s="3" t="s">
        <v>770</v>
      </c>
      <c r="I24" s="3" t="s">
        <v>771</v>
      </c>
      <c r="J24" s="3" t="s">
        <v>111</v>
      </c>
      <c r="K24" s="52" t="s">
        <v>738</v>
      </c>
      <c r="L24" s="4"/>
      <c r="N24" s="4"/>
      <c r="O24" s="4"/>
    </row>
    <row r="25">
      <c r="A25" s="4" t="s">
        <v>763</v>
      </c>
      <c r="B25" s="48">
        <f t="shared" si="4"/>
        <v>45370</v>
      </c>
      <c r="C25" s="49" t="s">
        <v>755</v>
      </c>
      <c r="D25" s="53">
        <f t="shared" si="2"/>
        <v>3</v>
      </c>
      <c r="E25" s="53">
        <f t="shared" si="3"/>
        <v>3</v>
      </c>
      <c r="F25" s="53">
        <f t="shared" si="1"/>
        <v>23</v>
      </c>
      <c r="G25" s="51" t="s">
        <v>413</v>
      </c>
      <c r="H25" s="3" t="s">
        <v>540</v>
      </c>
      <c r="I25" s="3" t="s">
        <v>105</v>
      </c>
      <c r="J25" s="3" t="s">
        <v>37</v>
      </c>
      <c r="K25" s="52" t="s">
        <v>741</v>
      </c>
      <c r="L25" s="4"/>
      <c r="N25" s="4">
        <v>29.0</v>
      </c>
      <c r="O25" s="4">
        <v>6.0</v>
      </c>
    </row>
    <row r="26">
      <c r="A26" s="4" t="s">
        <v>763</v>
      </c>
      <c r="B26" s="48">
        <f t="shared" si="4"/>
        <v>45370</v>
      </c>
      <c r="C26" s="49" t="s">
        <v>758</v>
      </c>
      <c r="D26" s="53">
        <f t="shared" si="2"/>
        <v>3</v>
      </c>
      <c r="E26" s="53">
        <f t="shared" si="3"/>
        <v>4</v>
      </c>
      <c r="F26" s="53">
        <f t="shared" si="1"/>
        <v>24</v>
      </c>
      <c r="G26" s="51" t="s">
        <v>415</v>
      </c>
      <c r="H26" s="3" t="s">
        <v>772</v>
      </c>
      <c r="I26" s="3" t="s">
        <v>9</v>
      </c>
      <c r="J26" s="3" t="s">
        <v>531</v>
      </c>
      <c r="K26" s="52" t="s">
        <v>738</v>
      </c>
      <c r="L26" s="4"/>
      <c r="N26" s="4">
        <v>21.0</v>
      </c>
      <c r="O26" s="4">
        <v>8.0</v>
      </c>
    </row>
    <row r="27">
      <c r="A27" s="4" t="s">
        <v>763</v>
      </c>
      <c r="B27" s="48">
        <f t="shared" si="4"/>
        <v>45370</v>
      </c>
      <c r="C27" s="49" t="s">
        <v>760</v>
      </c>
      <c r="D27" s="53">
        <f t="shared" si="2"/>
        <v>3</v>
      </c>
      <c r="E27" s="53">
        <f t="shared" si="3"/>
        <v>5</v>
      </c>
      <c r="F27" s="53">
        <f t="shared" si="1"/>
        <v>25</v>
      </c>
      <c r="G27" s="51" t="s">
        <v>438</v>
      </c>
      <c r="H27" s="3" t="s">
        <v>630</v>
      </c>
      <c r="I27" s="3" t="s">
        <v>9</v>
      </c>
      <c r="J27" s="3" t="s">
        <v>117</v>
      </c>
      <c r="K27" s="52" t="s">
        <v>773</v>
      </c>
      <c r="L27" s="4"/>
      <c r="N27" s="4">
        <v>23.0</v>
      </c>
      <c r="O27" s="4">
        <v>7.0</v>
      </c>
    </row>
    <row r="28">
      <c r="A28" s="4" t="s">
        <v>763</v>
      </c>
      <c r="B28" s="48">
        <f t="shared" si="4"/>
        <v>45370</v>
      </c>
      <c r="C28" s="49" t="s">
        <v>762</v>
      </c>
      <c r="D28" s="53">
        <f t="shared" si="2"/>
        <v>3</v>
      </c>
      <c r="E28" s="53">
        <f t="shared" si="3"/>
        <v>6</v>
      </c>
      <c r="F28" s="53">
        <f t="shared" si="1"/>
        <v>26</v>
      </c>
      <c r="G28" s="51" t="s">
        <v>416</v>
      </c>
      <c r="H28" s="3" t="s">
        <v>148</v>
      </c>
      <c r="I28" s="3" t="s">
        <v>34</v>
      </c>
      <c r="J28" s="3" t="s">
        <v>137</v>
      </c>
      <c r="K28" s="52" t="s">
        <v>741</v>
      </c>
      <c r="L28" s="4"/>
      <c r="M28" s="3" t="s">
        <v>774</v>
      </c>
      <c r="N28" s="4">
        <v>24.0</v>
      </c>
      <c r="O28" s="4">
        <v>7.0</v>
      </c>
    </row>
    <row r="29">
      <c r="A29" s="4" t="s">
        <v>775</v>
      </c>
      <c r="B29" s="48">
        <f t="shared" si="4"/>
        <v>45371</v>
      </c>
      <c r="C29" s="49" t="s">
        <v>736</v>
      </c>
      <c r="D29" s="53">
        <f t="shared" si="2"/>
        <v>3</v>
      </c>
      <c r="E29" s="53">
        <f t="shared" si="3"/>
        <v>7</v>
      </c>
      <c r="F29" s="53">
        <f t="shared" si="1"/>
        <v>27</v>
      </c>
      <c r="G29" s="51" t="s">
        <v>421</v>
      </c>
      <c r="H29" s="3" t="s">
        <v>420</v>
      </c>
      <c r="I29" s="3" t="s">
        <v>34</v>
      </c>
      <c r="J29" s="3" t="s">
        <v>776</v>
      </c>
      <c r="K29" s="52" t="s">
        <v>738</v>
      </c>
      <c r="L29" s="4">
        <v>2.0</v>
      </c>
      <c r="N29" s="4">
        <v>20.0</v>
      </c>
      <c r="O29" s="4"/>
    </row>
    <row r="30">
      <c r="A30" s="4" t="s">
        <v>775</v>
      </c>
      <c r="B30" s="48">
        <f t="shared" si="4"/>
        <v>45371</v>
      </c>
      <c r="C30" s="49" t="s">
        <v>739</v>
      </c>
      <c r="D30" s="53">
        <f t="shared" si="2"/>
        <v>3</v>
      </c>
      <c r="E30" s="53">
        <f t="shared" si="3"/>
        <v>8</v>
      </c>
      <c r="F30" s="53">
        <f t="shared" si="1"/>
        <v>28</v>
      </c>
      <c r="G30" s="51" t="s">
        <v>426</v>
      </c>
      <c r="H30" s="3" t="s">
        <v>777</v>
      </c>
      <c r="I30" s="3" t="s">
        <v>9</v>
      </c>
      <c r="J30" s="3" t="s">
        <v>37</v>
      </c>
      <c r="K30" s="52" t="s">
        <v>738</v>
      </c>
      <c r="L30" s="4"/>
      <c r="N30" s="4"/>
      <c r="O30" s="4"/>
    </row>
    <row r="31">
      <c r="A31" s="4" t="s">
        <v>775</v>
      </c>
      <c r="B31" s="48">
        <f t="shared" si="4"/>
        <v>45371</v>
      </c>
      <c r="C31" s="49" t="s">
        <v>740</v>
      </c>
      <c r="D31" s="53">
        <f t="shared" si="2"/>
        <v>3</v>
      </c>
      <c r="E31" s="53">
        <f t="shared" si="3"/>
        <v>9</v>
      </c>
      <c r="F31" s="53">
        <f t="shared" si="1"/>
        <v>29</v>
      </c>
      <c r="G31" s="51" t="s">
        <v>419</v>
      </c>
      <c r="H31" s="3" t="s">
        <v>418</v>
      </c>
      <c r="I31" s="3" t="s">
        <v>14</v>
      </c>
      <c r="J31" s="3" t="s">
        <v>111</v>
      </c>
      <c r="K31" s="52" t="s">
        <v>738</v>
      </c>
      <c r="L31" s="4">
        <v>2.0</v>
      </c>
      <c r="N31" s="4"/>
      <c r="O31" s="4"/>
    </row>
    <row r="32">
      <c r="A32" s="4" t="s">
        <v>775</v>
      </c>
      <c r="B32" s="48">
        <f t="shared" si="4"/>
        <v>45371</v>
      </c>
      <c r="C32" s="49" t="s">
        <v>743</v>
      </c>
      <c r="D32" s="53">
        <f t="shared" si="2"/>
        <v>3</v>
      </c>
      <c r="E32" s="53">
        <f t="shared" si="3"/>
        <v>10</v>
      </c>
      <c r="F32" s="53">
        <f t="shared" si="1"/>
        <v>30</v>
      </c>
      <c r="G32" s="51" t="s">
        <v>756</v>
      </c>
      <c r="H32" s="3" t="s">
        <v>778</v>
      </c>
      <c r="I32" s="3" t="s">
        <v>9</v>
      </c>
      <c r="J32" s="3" t="s">
        <v>77</v>
      </c>
      <c r="K32" s="52" t="s">
        <v>738</v>
      </c>
      <c r="L32" s="4"/>
      <c r="N32" s="4"/>
      <c r="O32" s="4"/>
    </row>
    <row r="33">
      <c r="A33" s="4" t="s">
        <v>775</v>
      </c>
      <c r="B33" s="48">
        <f t="shared" si="4"/>
        <v>45371</v>
      </c>
      <c r="C33" s="49" t="s">
        <v>745</v>
      </c>
      <c r="D33" s="53">
        <f t="shared" si="2"/>
        <v>4</v>
      </c>
      <c r="E33" s="53">
        <f t="shared" si="3"/>
        <v>1</v>
      </c>
      <c r="F33" s="53">
        <f t="shared" si="1"/>
        <v>31</v>
      </c>
      <c r="G33" s="51" t="s">
        <v>436</v>
      </c>
      <c r="H33" s="3" t="s">
        <v>779</v>
      </c>
      <c r="I33" s="3" t="s">
        <v>9</v>
      </c>
      <c r="J33" s="3" t="s">
        <v>20</v>
      </c>
      <c r="K33" s="52" t="s">
        <v>738</v>
      </c>
      <c r="L33" s="4"/>
      <c r="N33" s="4"/>
      <c r="O33" s="4"/>
    </row>
    <row r="34">
      <c r="A34" s="4" t="s">
        <v>775</v>
      </c>
      <c r="B34" s="48">
        <f t="shared" si="4"/>
        <v>45371</v>
      </c>
      <c r="C34" s="49" t="s">
        <v>747</v>
      </c>
      <c r="D34" s="53">
        <f t="shared" si="2"/>
        <v>4</v>
      </c>
      <c r="E34" s="53">
        <f t="shared" si="3"/>
        <v>2</v>
      </c>
      <c r="F34" s="53">
        <f t="shared" si="1"/>
        <v>32</v>
      </c>
      <c r="G34" s="54" t="s">
        <v>423</v>
      </c>
      <c r="H34" s="3" t="s">
        <v>639</v>
      </c>
      <c r="I34" s="3" t="s">
        <v>9</v>
      </c>
      <c r="J34" s="3" t="s">
        <v>139</v>
      </c>
      <c r="K34" s="52" t="s">
        <v>741</v>
      </c>
      <c r="L34" s="4"/>
      <c r="M34" s="3" t="s">
        <v>780</v>
      </c>
      <c r="N34" s="4"/>
      <c r="O34" s="4"/>
    </row>
    <row r="35">
      <c r="A35" s="4" t="s">
        <v>775</v>
      </c>
      <c r="B35" s="48">
        <f t="shared" si="4"/>
        <v>45371</v>
      </c>
      <c r="C35" s="49" t="s">
        <v>749</v>
      </c>
      <c r="D35" s="53">
        <f t="shared" si="2"/>
        <v>4</v>
      </c>
      <c r="E35" s="53">
        <f t="shared" si="3"/>
        <v>3</v>
      </c>
      <c r="F35" s="53">
        <f t="shared" si="1"/>
        <v>33</v>
      </c>
      <c r="G35" s="51" t="s">
        <v>413</v>
      </c>
      <c r="H35" s="3" t="s">
        <v>507</v>
      </c>
      <c r="I35" s="3" t="s">
        <v>14</v>
      </c>
      <c r="J35" s="3" t="s">
        <v>45</v>
      </c>
      <c r="K35" s="52" t="s">
        <v>741</v>
      </c>
      <c r="L35" s="4"/>
      <c r="N35" s="4">
        <v>29.0</v>
      </c>
      <c r="O35" s="4">
        <v>7.0</v>
      </c>
    </row>
    <row r="36">
      <c r="A36" s="4" t="s">
        <v>775</v>
      </c>
      <c r="B36" s="48">
        <f t="shared" si="4"/>
        <v>45371</v>
      </c>
      <c r="C36" s="49" t="s">
        <v>751</v>
      </c>
      <c r="D36" s="53">
        <f t="shared" si="2"/>
        <v>4</v>
      </c>
      <c r="E36" s="53">
        <f t="shared" si="3"/>
        <v>4</v>
      </c>
      <c r="F36" s="53">
        <f t="shared" si="1"/>
        <v>34</v>
      </c>
      <c r="G36" s="51" t="s">
        <v>415</v>
      </c>
      <c r="H36" s="3" t="s">
        <v>781</v>
      </c>
      <c r="I36" s="3" t="s">
        <v>9</v>
      </c>
      <c r="J36" s="3" t="s">
        <v>114</v>
      </c>
      <c r="K36" s="52" t="s">
        <v>738</v>
      </c>
      <c r="L36" s="4"/>
      <c r="N36" s="4">
        <v>22.0</v>
      </c>
      <c r="O36" s="4">
        <v>8.0</v>
      </c>
    </row>
    <row r="37">
      <c r="A37" s="4" t="s">
        <v>775</v>
      </c>
      <c r="B37" s="48">
        <f t="shared" si="4"/>
        <v>45371</v>
      </c>
      <c r="C37" s="49" t="s">
        <v>753</v>
      </c>
      <c r="D37" s="53">
        <f t="shared" si="2"/>
        <v>4</v>
      </c>
      <c r="E37" s="53">
        <f t="shared" si="3"/>
        <v>5</v>
      </c>
      <c r="F37" s="53">
        <f t="shared" si="1"/>
        <v>35</v>
      </c>
      <c r="G37" s="51" t="s">
        <v>438</v>
      </c>
      <c r="H37" s="3" t="s">
        <v>782</v>
      </c>
      <c r="I37" s="3" t="s">
        <v>34</v>
      </c>
      <c r="J37" s="3" t="s">
        <v>102</v>
      </c>
      <c r="K37" s="52" t="s">
        <v>738</v>
      </c>
      <c r="L37" s="4"/>
      <c r="N37" s="4">
        <v>24.0</v>
      </c>
      <c r="O37" s="4">
        <v>7.0</v>
      </c>
    </row>
    <row r="38">
      <c r="A38" s="4" t="s">
        <v>775</v>
      </c>
      <c r="B38" s="48">
        <f t="shared" si="4"/>
        <v>45371</v>
      </c>
      <c r="C38" s="49" t="s">
        <v>755</v>
      </c>
      <c r="D38" s="53">
        <f t="shared" si="2"/>
        <v>4</v>
      </c>
      <c r="E38" s="53">
        <f t="shared" si="3"/>
        <v>6</v>
      </c>
      <c r="F38" s="53">
        <f t="shared" si="1"/>
        <v>36</v>
      </c>
      <c r="G38" s="51" t="s">
        <v>416</v>
      </c>
      <c r="H38" s="3" t="s">
        <v>80</v>
      </c>
      <c r="I38" s="57" t="s">
        <v>26</v>
      </c>
      <c r="J38" s="3" t="s">
        <v>82</v>
      </c>
      <c r="K38" s="52" t="s">
        <v>741</v>
      </c>
      <c r="L38" s="4"/>
      <c r="M38" s="58"/>
      <c r="N38" s="4">
        <v>24.0</v>
      </c>
      <c r="O38" s="4">
        <v>8.0</v>
      </c>
    </row>
    <row r="39">
      <c r="A39" s="4" t="s">
        <v>775</v>
      </c>
      <c r="B39" s="48">
        <f t="shared" si="4"/>
        <v>45371</v>
      </c>
      <c r="C39" s="49" t="s">
        <v>758</v>
      </c>
      <c r="D39" s="53">
        <f t="shared" si="2"/>
        <v>4</v>
      </c>
      <c r="E39" s="53">
        <f t="shared" si="3"/>
        <v>7</v>
      </c>
      <c r="F39" s="53">
        <f t="shared" si="1"/>
        <v>37</v>
      </c>
      <c r="G39" s="51" t="s">
        <v>421</v>
      </c>
      <c r="H39" s="3" t="s">
        <v>783</v>
      </c>
      <c r="I39" s="3" t="s">
        <v>9</v>
      </c>
      <c r="J39" s="3" t="s">
        <v>45</v>
      </c>
      <c r="K39" s="52" t="s">
        <v>738</v>
      </c>
      <c r="L39" s="4"/>
      <c r="N39" s="4">
        <v>21.0</v>
      </c>
      <c r="O39" s="4"/>
    </row>
    <row r="40">
      <c r="A40" s="4" t="s">
        <v>775</v>
      </c>
      <c r="B40" s="48">
        <f t="shared" si="4"/>
        <v>45371</v>
      </c>
      <c r="C40" s="49" t="s">
        <v>760</v>
      </c>
      <c r="D40" s="53">
        <f t="shared" si="2"/>
        <v>4</v>
      </c>
      <c r="E40" s="53">
        <f t="shared" si="3"/>
        <v>8</v>
      </c>
      <c r="F40" s="53">
        <f t="shared" si="1"/>
        <v>38</v>
      </c>
      <c r="G40" s="51" t="s">
        <v>426</v>
      </c>
      <c r="H40" s="3" t="s">
        <v>784</v>
      </c>
      <c r="I40" s="3" t="s">
        <v>100</v>
      </c>
      <c r="J40" s="3" t="s">
        <v>120</v>
      </c>
      <c r="K40" s="52" t="s">
        <v>738</v>
      </c>
      <c r="L40" s="4"/>
      <c r="N40" s="4"/>
      <c r="O40" s="4">
        <v>8.0</v>
      </c>
    </row>
    <row r="41">
      <c r="A41" s="4" t="s">
        <v>775</v>
      </c>
      <c r="B41" s="48">
        <f t="shared" si="4"/>
        <v>45371</v>
      </c>
      <c r="C41" s="49" t="s">
        <v>762</v>
      </c>
      <c r="D41" s="53">
        <f t="shared" si="2"/>
        <v>4</v>
      </c>
      <c r="E41" s="53">
        <f t="shared" si="3"/>
        <v>9</v>
      </c>
      <c r="F41" s="53">
        <f t="shared" si="1"/>
        <v>39</v>
      </c>
      <c r="G41" s="51" t="s">
        <v>419</v>
      </c>
      <c r="H41" s="3" t="s">
        <v>527</v>
      </c>
      <c r="I41" s="3" t="s">
        <v>19</v>
      </c>
      <c r="J41" s="3" t="s">
        <v>77</v>
      </c>
      <c r="K41" s="52" t="s">
        <v>741</v>
      </c>
      <c r="L41" s="4"/>
      <c r="N41" s="4"/>
      <c r="O41" s="4"/>
    </row>
    <row r="42">
      <c r="A42" s="59" t="s">
        <v>785</v>
      </c>
      <c r="B42" s="48">
        <f t="shared" si="4"/>
        <v>45372</v>
      </c>
      <c r="C42" s="49" t="s">
        <v>736</v>
      </c>
      <c r="D42" s="53">
        <f t="shared" si="2"/>
        <v>4</v>
      </c>
      <c r="E42" s="53">
        <f t="shared" si="3"/>
        <v>10</v>
      </c>
      <c r="F42" s="53">
        <f t="shared" si="1"/>
        <v>40</v>
      </c>
      <c r="G42" s="51" t="s">
        <v>756</v>
      </c>
      <c r="H42" s="3" t="s">
        <v>786</v>
      </c>
      <c r="I42" s="3" t="s">
        <v>771</v>
      </c>
      <c r="J42" s="3" t="s">
        <v>24</v>
      </c>
      <c r="K42" s="52" t="s">
        <v>738</v>
      </c>
      <c r="L42" s="4"/>
      <c r="N42" s="4"/>
      <c r="O42" s="4"/>
    </row>
    <row r="43">
      <c r="A43" s="59" t="s">
        <v>785</v>
      </c>
      <c r="B43" s="48">
        <f t="shared" si="4"/>
        <v>45372</v>
      </c>
      <c r="C43" s="49" t="s">
        <v>739</v>
      </c>
      <c r="D43" s="53">
        <f t="shared" si="2"/>
        <v>5</v>
      </c>
      <c r="E43" s="53">
        <f t="shared" si="3"/>
        <v>1</v>
      </c>
      <c r="F43" s="53">
        <f t="shared" si="1"/>
        <v>41</v>
      </c>
      <c r="G43" s="51" t="s">
        <v>436</v>
      </c>
      <c r="H43" s="3" t="s">
        <v>787</v>
      </c>
      <c r="I43" s="3" t="s">
        <v>9</v>
      </c>
      <c r="J43" s="3" t="s">
        <v>20</v>
      </c>
      <c r="K43" s="52" t="s">
        <v>738</v>
      </c>
      <c r="L43" s="4"/>
      <c r="N43" s="4"/>
      <c r="O43" s="4"/>
    </row>
    <row r="44">
      <c r="A44" s="59" t="s">
        <v>785</v>
      </c>
      <c r="B44" s="48">
        <f t="shared" si="4"/>
        <v>45372</v>
      </c>
      <c r="C44" s="49" t="s">
        <v>740</v>
      </c>
      <c r="D44" s="53">
        <f t="shared" si="2"/>
        <v>5</v>
      </c>
      <c r="E44" s="53">
        <f t="shared" si="3"/>
        <v>2</v>
      </c>
      <c r="F44" s="53">
        <f t="shared" si="1"/>
        <v>42</v>
      </c>
      <c r="G44" s="54" t="s">
        <v>423</v>
      </c>
      <c r="H44" s="3" t="s">
        <v>788</v>
      </c>
      <c r="I44" s="3" t="s">
        <v>678</v>
      </c>
      <c r="J44" s="3" t="s">
        <v>77</v>
      </c>
      <c r="K44" s="52" t="s">
        <v>738</v>
      </c>
      <c r="L44" s="4"/>
      <c r="M44" s="3" t="s">
        <v>789</v>
      </c>
      <c r="N44" s="4"/>
      <c r="O44" s="4"/>
    </row>
    <row r="45">
      <c r="A45" s="59" t="s">
        <v>785</v>
      </c>
      <c r="B45" s="48">
        <f t="shared" si="4"/>
        <v>45372</v>
      </c>
      <c r="C45" s="49" t="s">
        <v>743</v>
      </c>
      <c r="D45" s="53">
        <f t="shared" si="2"/>
        <v>5</v>
      </c>
      <c r="E45" s="53">
        <f t="shared" si="3"/>
        <v>3</v>
      </c>
      <c r="F45" s="53">
        <f t="shared" si="1"/>
        <v>43</v>
      </c>
      <c r="G45" s="51" t="s">
        <v>413</v>
      </c>
      <c r="H45" s="3" t="s">
        <v>523</v>
      </c>
      <c r="I45" s="3" t="s">
        <v>9</v>
      </c>
      <c r="J45" s="3" t="s">
        <v>20</v>
      </c>
      <c r="K45" s="52" t="s">
        <v>741</v>
      </c>
      <c r="L45" s="4"/>
      <c r="N45" s="4">
        <v>29.0</v>
      </c>
      <c r="O45" s="4">
        <v>8.0</v>
      </c>
    </row>
    <row r="46">
      <c r="A46" s="59" t="s">
        <v>785</v>
      </c>
      <c r="B46" s="48">
        <f t="shared" si="4"/>
        <v>45372</v>
      </c>
      <c r="C46" s="49" t="s">
        <v>745</v>
      </c>
      <c r="D46" s="53">
        <f t="shared" si="2"/>
        <v>5</v>
      </c>
      <c r="E46" s="53">
        <f t="shared" si="3"/>
        <v>4</v>
      </c>
      <c r="F46" s="53">
        <f t="shared" si="1"/>
        <v>44</v>
      </c>
      <c r="G46" s="51" t="s">
        <v>415</v>
      </c>
      <c r="H46" s="3" t="s">
        <v>790</v>
      </c>
      <c r="I46" s="3" t="s">
        <v>9</v>
      </c>
      <c r="J46" s="3" t="s">
        <v>30</v>
      </c>
      <c r="K46" s="52" t="s">
        <v>738</v>
      </c>
      <c r="L46" s="4"/>
      <c r="N46" s="4">
        <v>23.0</v>
      </c>
      <c r="O46" s="4">
        <v>8.0</v>
      </c>
    </row>
    <row r="47">
      <c r="A47" s="59" t="s">
        <v>785</v>
      </c>
      <c r="B47" s="48">
        <f t="shared" si="4"/>
        <v>45372</v>
      </c>
      <c r="C47" s="49" t="s">
        <v>747</v>
      </c>
      <c r="D47" s="53">
        <f t="shared" si="2"/>
        <v>5</v>
      </c>
      <c r="E47" s="53">
        <f t="shared" si="3"/>
        <v>5</v>
      </c>
      <c r="F47" s="53">
        <f t="shared" si="1"/>
        <v>45</v>
      </c>
      <c r="G47" s="51" t="s">
        <v>438</v>
      </c>
      <c r="H47" s="3" t="s">
        <v>439</v>
      </c>
      <c r="I47" s="3" t="s">
        <v>14</v>
      </c>
      <c r="J47" s="3" t="s">
        <v>30</v>
      </c>
      <c r="K47" s="52" t="s">
        <v>738</v>
      </c>
      <c r="L47" s="4"/>
      <c r="N47" s="4">
        <v>25.0</v>
      </c>
      <c r="O47" s="4">
        <v>7.0</v>
      </c>
    </row>
    <row r="48">
      <c r="A48" s="59" t="s">
        <v>785</v>
      </c>
      <c r="B48" s="48">
        <f t="shared" si="4"/>
        <v>45372</v>
      </c>
      <c r="C48" s="49" t="s">
        <v>749</v>
      </c>
      <c r="D48" s="53">
        <f t="shared" si="2"/>
        <v>5</v>
      </c>
      <c r="E48" s="53">
        <f t="shared" si="3"/>
        <v>6</v>
      </c>
      <c r="F48" s="53">
        <f t="shared" si="1"/>
        <v>46</v>
      </c>
      <c r="G48" s="51" t="s">
        <v>416</v>
      </c>
      <c r="H48" s="3" t="s">
        <v>791</v>
      </c>
      <c r="I48" s="3" t="s">
        <v>41</v>
      </c>
      <c r="J48" s="3" t="s">
        <v>90</v>
      </c>
      <c r="K48" s="52" t="s">
        <v>738</v>
      </c>
      <c r="L48" s="4"/>
      <c r="N48" s="4">
        <v>25.0</v>
      </c>
      <c r="O48" s="4">
        <v>8.0</v>
      </c>
    </row>
    <row r="49">
      <c r="A49" s="59" t="s">
        <v>785</v>
      </c>
      <c r="B49" s="48">
        <f t="shared" si="4"/>
        <v>45372</v>
      </c>
      <c r="C49" s="49" t="s">
        <v>751</v>
      </c>
      <c r="D49" s="53">
        <f t="shared" si="2"/>
        <v>5</v>
      </c>
      <c r="E49" s="53">
        <f t="shared" si="3"/>
        <v>7</v>
      </c>
      <c r="F49" s="53">
        <f t="shared" si="1"/>
        <v>47</v>
      </c>
      <c r="G49" s="51" t="s">
        <v>421</v>
      </c>
      <c r="H49" s="3" t="s">
        <v>792</v>
      </c>
      <c r="I49" s="3" t="s">
        <v>19</v>
      </c>
      <c r="J49" s="3" t="s">
        <v>90</v>
      </c>
      <c r="K49" s="52" t="s">
        <v>738</v>
      </c>
      <c r="L49" s="4"/>
      <c r="N49" s="4">
        <v>22.0</v>
      </c>
      <c r="O49" s="4">
        <v>8.0</v>
      </c>
    </row>
    <row r="50">
      <c r="A50" s="59" t="s">
        <v>785</v>
      </c>
      <c r="B50" s="48">
        <f t="shared" si="4"/>
        <v>45372</v>
      </c>
      <c r="C50" s="49" t="s">
        <v>753</v>
      </c>
      <c r="D50" s="53">
        <f t="shared" si="2"/>
        <v>5</v>
      </c>
      <c r="E50" s="53">
        <f t="shared" si="3"/>
        <v>8</v>
      </c>
      <c r="F50" s="53">
        <f t="shared" si="1"/>
        <v>48</v>
      </c>
      <c r="G50" s="51" t="s">
        <v>426</v>
      </c>
      <c r="H50" s="3" t="s">
        <v>793</v>
      </c>
      <c r="I50" s="3" t="s">
        <v>9</v>
      </c>
      <c r="J50" s="3" t="s">
        <v>114</v>
      </c>
      <c r="K50" s="52" t="s">
        <v>738</v>
      </c>
      <c r="L50" s="4"/>
      <c r="N50" s="4"/>
      <c r="O50" s="4"/>
    </row>
    <row r="51">
      <c r="A51" s="59" t="s">
        <v>785</v>
      </c>
      <c r="B51" s="48">
        <f t="shared" si="4"/>
        <v>45372</v>
      </c>
      <c r="C51" s="49" t="s">
        <v>755</v>
      </c>
      <c r="D51" s="53">
        <f t="shared" si="2"/>
        <v>5</v>
      </c>
      <c r="E51" s="53">
        <f t="shared" si="3"/>
        <v>9</v>
      </c>
      <c r="F51" s="53">
        <f t="shared" si="1"/>
        <v>49</v>
      </c>
      <c r="G51" s="51" t="s">
        <v>419</v>
      </c>
      <c r="H51" s="19" t="s">
        <v>794</v>
      </c>
      <c r="I51" s="3" t="s">
        <v>795</v>
      </c>
      <c r="J51" s="3" t="s">
        <v>594</v>
      </c>
      <c r="K51" s="52" t="s">
        <v>738</v>
      </c>
      <c r="L51" s="4"/>
      <c r="N51" s="4"/>
      <c r="O51" s="4"/>
    </row>
    <row r="52">
      <c r="A52" s="59" t="s">
        <v>785</v>
      </c>
      <c r="B52" s="48">
        <f t="shared" si="4"/>
        <v>45372</v>
      </c>
      <c r="C52" s="49" t="s">
        <v>758</v>
      </c>
      <c r="D52" s="53">
        <f t="shared" si="2"/>
        <v>5</v>
      </c>
      <c r="E52" s="53">
        <f t="shared" si="3"/>
        <v>10</v>
      </c>
      <c r="F52" s="53">
        <f t="shared" si="1"/>
        <v>50</v>
      </c>
      <c r="G52" s="51" t="s">
        <v>756</v>
      </c>
      <c r="H52" s="3" t="s">
        <v>796</v>
      </c>
      <c r="I52" s="3" t="s">
        <v>9</v>
      </c>
      <c r="J52" s="3" t="s">
        <v>797</v>
      </c>
      <c r="K52" s="52" t="s">
        <v>738</v>
      </c>
      <c r="L52" s="4"/>
      <c r="N52" s="4"/>
      <c r="O52" s="4"/>
    </row>
    <row r="53">
      <c r="A53" s="59" t="s">
        <v>785</v>
      </c>
      <c r="B53" s="48">
        <f t="shared" si="4"/>
        <v>45372</v>
      </c>
      <c r="C53" s="49" t="s">
        <v>760</v>
      </c>
      <c r="D53" s="53">
        <f t="shared" si="2"/>
        <v>6</v>
      </c>
      <c r="E53" s="53">
        <f t="shared" si="3"/>
        <v>1</v>
      </c>
      <c r="F53" s="53">
        <f t="shared" si="1"/>
        <v>51</v>
      </c>
      <c r="G53" s="51" t="s">
        <v>436</v>
      </c>
      <c r="H53" s="3" t="s">
        <v>798</v>
      </c>
      <c r="I53" s="3" t="s">
        <v>9</v>
      </c>
      <c r="J53" s="3" t="s">
        <v>594</v>
      </c>
      <c r="K53" s="52" t="s">
        <v>738</v>
      </c>
      <c r="L53" s="4"/>
      <c r="M53" s="60"/>
      <c r="N53" s="4"/>
      <c r="O53" s="4"/>
    </row>
    <row r="54">
      <c r="A54" s="59" t="s">
        <v>785</v>
      </c>
      <c r="B54" s="48">
        <f t="shared" si="4"/>
        <v>45372</v>
      </c>
      <c r="C54" s="49" t="s">
        <v>762</v>
      </c>
      <c r="D54" s="53">
        <f t="shared" si="2"/>
        <v>6</v>
      </c>
      <c r="E54" s="53">
        <f t="shared" si="3"/>
        <v>2</v>
      </c>
      <c r="F54" s="53">
        <f t="shared" si="1"/>
        <v>52</v>
      </c>
      <c r="G54" s="54" t="s">
        <v>423</v>
      </c>
      <c r="H54" s="3" t="s">
        <v>799</v>
      </c>
      <c r="I54" s="3" t="s">
        <v>89</v>
      </c>
      <c r="J54" s="3" t="s">
        <v>594</v>
      </c>
      <c r="K54" s="52" t="s">
        <v>738</v>
      </c>
      <c r="L54" s="4"/>
      <c r="N54" s="4"/>
      <c r="O54" s="4"/>
    </row>
    <row r="55">
      <c r="A55" s="59" t="s">
        <v>800</v>
      </c>
      <c r="B55" s="48">
        <f t="shared" si="4"/>
        <v>45373</v>
      </c>
      <c r="C55" s="49" t="s">
        <v>736</v>
      </c>
      <c r="D55" s="53">
        <f t="shared" si="2"/>
        <v>6</v>
      </c>
      <c r="E55" s="53">
        <f t="shared" si="3"/>
        <v>3</v>
      </c>
      <c r="F55" s="53">
        <f t="shared" si="1"/>
        <v>53</v>
      </c>
      <c r="G55" s="51" t="s">
        <v>413</v>
      </c>
      <c r="H55" s="3" t="s">
        <v>530</v>
      </c>
      <c r="I55" s="3" t="s">
        <v>19</v>
      </c>
      <c r="J55" s="3" t="s">
        <v>79</v>
      </c>
      <c r="K55" s="52" t="s">
        <v>741</v>
      </c>
      <c r="L55" s="61"/>
      <c r="N55" s="4">
        <v>29.0</v>
      </c>
      <c r="O55" s="4">
        <v>9.0</v>
      </c>
    </row>
    <row r="56">
      <c r="A56" s="59" t="s">
        <v>800</v>
      </c>
      <c r="B56" s="48">
        <f t="shared" si="4"/>
        <v>45373</v>
      </c>
      <c r="C56" s="49" t="s">
        <v>739</v>
      </c>
      <c r="D56" s="53">
        <f t="shared" si="2"/>
        <v>6</v>
      </c>
      <c r="E56" s="53">
        <f t="shared" si="3"/>
        <v>4</v>
      </c>
      <c r="F56" s="53">
        <f t="shared" si="1"/>
        <v>54</v>
      </c>
      <c r="G56" s="51" t="s">
        <v>415</v>
      </c>
      <c r="H56" s="3" t="s">
        <v>801</v>
      </c>
      <c r="I56" s="3" t="s">
        <v>9</v>
      </c>
      <c r="J56" s="3" t="s">
        <v>120</v>
      </c>
      <c r="K56" s="52" t="s">
        <v>741</v>
      </c>
      <c r="L56" s="4"/>
      <c r="N56" s="4">
        <v>23.0</v>
      </c>
      <c r="O56" s="4">
        <v>9.0</v>
      </c>
    </row>
    <row r="57">
      <c r="A57" s="59" t="s">
        <v>800</v>
      </c>
      <c r="B57" s="48">
        <f t="shared" si="4"/>
        <v>45373</v>
      </c>
      <c r="C57" s="49" t="s">
        <v>740</v>
      </c>
      <c r="D57" s="53">
        <f t="shared" si="2"/>
        <v>6</v>
      </c>
      <c r="E57" s="53">
        <f t="shared" si="3"/>
        <v>5</v>
      </c>
      <c r="F57" s="53">
        <f t="shared" si="1"/>
        <v>55</v>
      </c>
      <c r="G57" s="51" t="s">
        <v>438</v>
      </c>
      <c r="H57" s="3" t="s">
        <v>802</v>
      </c>
      <c r="I57" s="3" t="s">
        <v>9</v>
      </c>
      <c r="J57" s="3" t="s">
        <v>56</v>
      </c>
      <c r="K57" s="52" t="s">
        <v>738</v>
      </c>
      <c r="L57" s="4"/>
      <c r="N57" s="4">
        <v>26.0</v>
      </c>
      <c r="O57" s="4">
        <v>7.0</v>
      </c>
    </row>
    <row r="58">
      <c r="A58" s="59" t="s">
        <v>800</v>
      </c>
      <c r="B58" s="48">
        <f t="shared" si="4"/>
        <v>45373</v>
      </c>
      <c r="C58" s="49" t="s">
        <v>743</v>
      </c>
      <c r="D58" s="53">
        <f t="shared" si="2"/>
        <v>6</v>
      </c>
      <c r="E58" s="53">
        <f t="shared" si="3"/>
        <v>6</v>
      </c>
      <c r="F58" s="53">
        <f t="shared" si="1"/>
        <v>56</v>
      </c>
      <c r="G58" s="51" t="s">
        <v>416</v>
      </c>
      <c r="H58" s="3" t="s">
        <v>803</v>
      </c>
      <c r="I58" s="3" t="s">
        <v>19</v>
      </c>
      <c r="J58" s="3" t="s">
        <v>56</v>
      </c>
      <c r="K58" s="52" t="s">
        <v>741</v>
      </c>
      <c r="L58" s="4"/>
      <c r="N58" s="4">
        <v>25.0</v>
      </c>
      <c r="O58" s="4">
        <v>9.0</v>
      </c>
    </row>
    <row r="59">
      <c r="A59" s="59" t="s">
        <v>800</v>
      </c>
      <c r="B59" s="48">
        <f t="shared" si="4"/>
        <v>45373</v>
      </c>
      <c r="C59" s="49" t="s">
        <v>745</v>
      </c>
      <c r="D59" s="53">
        <f t="shared" si="2"/>
        <v>6</v>
      </c>
      <c r="E59" s="53">
        <f t="shared" si="3"/>
        <v>7</v>
      </c>
      <c r="F59" s="53">
        <f t="shared" si="1"/>
        <v>57</v>
      </c>
      <c r="G59" s="51" t="s">
        <v>421</v>
      </c>
      <c r="H59" s="3" t="s">
        <v>804</v>
      </c>
      <c r="I59" s="3" t="s">
        <v>9</v>
      </c>
      <c r="J59" s="3" t="s">
        <v>137</v>
      </c>
      <c r="K59" s="52" t="s">
        <v>738</v>
      </c>
      <c r="L59" s="4"/>
      <c r="N59" s="4">
        <v>23.0</v>
      </c>
      <c r="O59" s="4"/>
    </row>
    <row r="60">
      <c r="A60" s="59" t="s">
        <v>800</v>
      </c>
      <c r="B60" s="48">
        <f t="shared" si="4"/>
        <v>45373</v>
      </c>
      <c r="C60" s="49" t="s">
        <v>747</v>
      </c>
      <c r="D60" s="53">
        <f t="shared" si="2"/>
        <v>6</v>
      </c>
      <c r="E60" s="53">
        <f t="shared" si="3"/>
        <v>8</v>
      </c>
      <c r="F60" s="53">
        <f t="shared" si="1"/>
        <v>58</v>
      </c>
      <c r="G60" s="51" t="s">
        <v>426</v>
      </c>
      <c r="H60" s="3" t="s">
        <v>805</v>
      </c>
      <c r="I60" s="3" t="s">
        <v>19</v>
      </c>
      <c r="J60" s="3" t="s">
        <v>123</v>
      </c>
      <c r="K60" s="52" t="s">
        <v>738</v>
      </c>
      <c r="L60" s="4"/>
      <c r="N60" s="4"/>
      <c r="O60" s="4"/>
    </row>
    <row r="61">
      <c r="A61" s="59" t="s">
        <v>800</v>
      </c>
      <c r="B61" s="48">
        <f t="shared" si="4"/>
        <v>45373</v>
      </c>
      <c r="C61" s="49" t="s">
        <v>749</v>
      </c>
      <c r="D61" s="53">
        <f t="shared" si="2"/>
        <v>6</v>
      </c>
      <c r="E61" s="53">
        <f t="shared" si="3"/>
        <v>9</v>
      </c>
      <c r="F61" s="53">
        <f t="shared" si="1"/>
        <v>59</v>
      </c>
      <c r="G61" s="51" t="s">
        <v>419</v>
      </c>
      <c r="H61" s="3" t="s">
        <v>134</v>
      </c>
      <c r="I61" s="3" t="s">
        <v>9</v>
      </c>
      <c r="J61" s="3" t="s">
        <v>137</v>
      </c>
      <c r="K61" s="52" t="s">
        <v>741</v>
      </c>
      <c r="L61" s="4"/>
      <c r="N61" s="4"/>
      <c r="O61" s="4"/>
    </row>
    <row r="62">
      <c r="A62" s="59" t="s">
        <v>800</v>
      </c>
      <c r="B62" s="48">
        <f t="shared" si="4"/>
        <v>45373</v>
      </c>
      <c r="C62" s="49" t="s">
        <v>751</v>
      </c>
      <c r="D62" s="53">
        <f t="shared" si="2"/>
        <v>6</v>
      </c>
      <c r="E62" s="53">
        <f t="shared" si="3"/>
        <v>10</v>
      </c>
      <c r="F62" s="53">
        <f t="shared" si="1"/>
        <v>60</v>
      </c>
      <c r="G62" s="51" t="s">
        <v>756</v>
      </c>
      <c r="H62" s="3" t="s">
        <v>806</v>
      </c>
      <c r="I62" s="3" t="s">
        <v>9</v>
      </c>
      <c r="J62" s="3" t="s">
        <v>117</v>
      </c>
      <c r="K62" s="52" t="s">
        <v>738</v>
      </c>
      <c r="L62" s="4"/>
      <c r="N62" s="4"/>
      <c r="O62" s="4"/>
    </row>
    <row r="63">
      <c r="A63" s="59" t="s">
        <v>800</v>
      </c>
      <c r="B63" s="48">
        <f t="shared" si="4"/>
        <v>45373</v>
      </c>
      <c r="C63" s="49" t="s">
        <v>753</v>
      </c>
      <c r="D63" s="53">
        <f t="shared" si="2"/>
        <v>7</v>
      </c>
      <c r="E63" s="53">
        <f t="shared" si="3"/>
        <v>1</v>
      </c>
      <c r="F63" s="53">
        <f t="shared" si="1"/>
        <v>61</v>
      </c>
      <c r="G63" s="51" t="s">
        <v>436</v>
      </c>
      <c r="H63" s="33"/>
      <c r="I63" s="33"/>
      <c r="J63" s="33"/>
      <c r="K63" s="52"/>
      <c r="L63" s="4"/>
      <c r="N63" s="4"/>
      <c r="O63" s="4"/>
    </row>
    <row r="64">
      <c r="A64" s="59" t="s">
        <v>800</v>
      </c>
      <c r="B64" s="48">
        <f t="shared" si="4"/>
        <v>45373</v>
      </c>
      <c r="C64" s="49" t="s">
        <v>755</v>
      </c>
      <c r="D64" s="53">
        <f t="shared" si="2"/>
        <v>7</v>
      </c>
      <c r="E64" s="53">
        <f t="shared" si="3"/>
        <v>2</v>
      </c>
      <c r="F64" s="53">
        <f t="shared" si="1"/>
        <v>62</v>
      </c>
      <c r="G64" s="54" t="s">
        <v>423</v>
      </c>
      <c r="H64" s="52" t="s">
        <v>807</v>
      </c>
      <c r="I64" s="52" t="s">
        <v>9</v>
      </c>
      <c r="J64" s="52" t="s">
        <v>30</v>
      </c>
      <c r="K64" s="52" t="s">
        <v>738</v>
      </c>
      <c r="L64" s="4"/>
      <c r="N64" s="4"/>
      <c r="O64" s="4"/>
    </row>
    <row r="65">
      <c r="A65" s="59" t="s">
        <v>800</v>
      </c>
      <c r="B65" s="48">
        <f t="shared" si="4"/>
        <v>45373</v>
      </c>
      <c r="C65" s="49" t="s">
        <v>758</v>
      </c>
      <c r="D65" s="53">
        <f t="shared" si="2"/>
        <v>7</v>
      </c>
      <c r="E65" s="53">
        <f t="shared" si="3"/>
        <v>3</v>
      </c>
      <c r="F65" s="53">
        <f t="shared" si="1"/>
        <v>63</v>
      </c>
      <c r="G65" s="51" t="s">
        <v>413</v>
      </c>
      <c r="H65" s="52" t="s">
        <v>524</v>
      </c>
      <c r="I65" s="52" t="s">
        <v>808</v>
      </c>
      <c r="J65" s="52" t="s">
        <v>27</v>
      </c>
      <c r="K65" s="52" t="s">
        <v>741</v>
      </c>
      <c r="L65" s="4"/>
      <c r="M65" s="3" t="s">
        <v>809</v>
      </c>
      <c r="N65" s="4">
        <v>28.0</v>
      </c>
      <c r="O65" s="4">
        <v>10.0</v>
      </c>
    </row>
    <row r="66">
      <c r="A66" s="59" t="s">
        <v>800</v>
      </c>
      <c r="B66" s="48">
        <f t="shared" si="4"/>
        <v>45373</v>
      </c>
      <c r="C66" s="49" t="s">
        <v>760</v>
      </c>
      <c r="D66" s="53">
        <f t="shared" si="2"/>
        <v>7</v>
      </c>
      <c r="E66" s="53">
        <f t="shared" si="3"/>
        <v>4</v>
      </c>
      <c r="F66" s="53">
        <f t="shared" si="1"/>
        <v>64</v>
      </c>
      <c r="G66" s="51" t="s">
        <v>415</v>
      </c>
      <c r="H66" s="52" t="s">
        <v>810</v>
      </c>
      <c r="I66" s="52" t="s">
        <v>811</v>
      </c>
      <c r="J66" s="52" t="s">
        <v>82</v>
      </c>
      <c r="K66" s="52" t="s">
        <v>738</v>
      </c>
      <c r="L66" s="4"/>
      <c r="M66" s="62"/>
      <c r="N66" s="4">
        <v>24.0</v>
      </c>
      <c r="O66" s="4">
        <v>9.0</v>
      </c>
    </row>
    <row r="67">
      <c r="A67" s="59" t="s">
        <v>800</v>
      </c>
      <c r="B67" s="48">
        <f t="shared" si="4"/>
        <v>45373</v>
      </c>
      <c r="C67" s="49" t="s">
        <v>762</v>
      </c>
      <c r="D67" s="53">
        <f t="shared" si="2"/>
        <v>7</v>
      </c>
      <c r="E67" s="53">
        <f t="shared" si="3"/>
        <v>5</v>
      </c>
      <c r="F67" s="53">
        <f t="shared" si="1"/>
        <v>65</v>
      </c>
      <c r="G67" s="51" t="s">
        <v>438</v>
      </c>
      <c r="H67" s="52" t="s">
        <v>437</v>
      </c>
      <c r="I67" s="52" t="s">
        <v>9</v>
      </c>
      <c r="J67" s="52" t="s">
        <v>15</v>
      </c>
      <c r="K67" s="52" t="s">
        <v>738</v>
      </c>
      <c r="L67" s="4"/>
      <c r="N67" s="4">
        <v>27.0</v>
      </c>
      <c r="O67" s="4">
        <v>7.0</v>
      </c>
    </row>
    <row r="68">
      <c r="A68" s="59" t="s">
        <v>812</v>
      </c>
      <c r="B68" s="48">
        <f t="shared" si="4"/>
        <v>45374</v>
      </c>
      <c r="C68" s="49" t="s">
        <v>736</v>
      </c>
      <c r="D68" s="53">
        <f t="shared" si="2"/>
        <v>7</v>
      </c>
      <c r="E68" s="53">
        <f t="shared" si="3"/>
        <v>6</v>
      </c>
      <c r="F68" s="53">
        <f t="shared" si="1"/>
        <v>66</v>
      </c>
      <c r="G68" s="51" t="s">
        <v>416</v>
      </c>
      <c r="H68" s="52" t="s">
        <v>414</v>
      </c>
      <c r="I68" s="52" t="s">
        <v>9</v>
      </c>
      <c r="J68" s="52" t="s">
        <v>107</v>
      </c>
      <c r="K68" s="52" t="s">
        <v>738</v>
      </c>
      <c r="L68" s="4">
        <v>2.0</v>
      </c>
      <c r="N68" s="4">
        <v>26.0</v>
      </c>
      <c r="O68" s="4">
        <v>9.0</v>
      </c>
    </row>
    <row r="69">
      <c r="A69" s="59" t="s">
        <v>812</v>
      </c>
      <c r="B69" s="48">
        <f t="shared" si="4"/>
        <v>45374</v>
      </c>
      <c r="C69" s="49" t="s">
        <v>739</v>
      </c>
      <c r="D69" s="53">
        <f t="shared" si="2"/>
        <v>7</v>
      </c>
      <c r="E69" s="53">
        <f t="shared" si="3"/>
        <v>7</v>
      </c>
      <c r="F69" s="53">
        <f t="shared" si="1"/>
        <v>67</v>
      </c>
      <c r="G69" s="51" t="s">
        <v>421</v>
      </c>
      <c r="H69" s="52" t="s">
        <v>813</v>
      </c>
      <c r="I69" s="52" t="s">
        <v>9</v>
      </c>
      <c r="J69" s="52" t="s">
        <v>30</v>
      </c>
      <c r="K69" s="52" t="s">
        <v>738</v>
      </c>
      <c r="L69" s="9"/>
      <c r="N69" s="4"/>
      <c r="O69" s="4"/>
    </row>
    <row r="70">
      <c r="A70" s="59" t="s">
        <v>812</v>
      </c>
      <c r="B70" s="48">
        <f t="shared" si="4"/>
        <v>45374</v>
      </c>
      <c r="C70" s="49" t="s">
        <v>740</v>
      </c>
      <c r="D70" s="53">
        <f t="shared" si="2"/>
        <v>7</v>
      </c>
      <c r="E70" s="53">
        <f t="shared" si="3"/>
        <v>8</v>
      </c>
      <c r="F70" s="53">
        <f t="shared" si="1"/>
        <v>68</v>
      </c>
      <c r="G70" s="51" t="s">
        <v>426</v>
      </c>
      <c r="H70" s="52" t="s">
        <v>814</v>
      </c>
      <c r="I70" s="52" t="s">
        <v>9</v>
      </c>
      <c r="J70" s="52" t="s">
        <v>42</v>
      </c>
      <c r="K70" s="52" t="s">
        <v>738</v>
      </c>
      <c r="L70" s="9"/>
      <c r="N70" s="4"/>
      <c r="O70" s="4"/>
    </row>
    <row r="71">
      <c r="A71" s="59" t="s">
        <v>812</v>
      </c>
      <c r="B71" s="48">
        <f t="shared" si="4"/>
        <v>45374</v>
      </c>
      <c r="C71" s="49" t="s">
        <v>743</v>
      </c>
      <c r="D71" s="53">
        <f t="shared" si="2"/>
        <v>7</v>
      </c>
      <c r="E71" s="53">
        <f t="shared" si="3"/>
        <v>9</v>
      </c>
      <c r="F71" s="53">
        <f t="shared" si="1"/>
        <v>69</v>
      </c>
      <c r="G71" s="51" t="s">
        <v>419</v>
      </c>
      <c r="H71" s="52" t="s">
        <v>432</v>
      </c>
      <c r="I71" s="52" t="s">
        <v>9</v>
      </c>
      <c r="J71" s="52" t="s">
        <v>58</v>
      </c>
      <c r="K71" s="52" t="s">
        <v>738</v>
      </c>
      <c r="L71" s="4"/>
      <c r="N71" s="4"/>
      <c r="O71" s="4"/>
    </row>
    <row r="72">
      <c r="A72" s="59" t="s">
        <v>812</v>
      </c>
      <c r="B72" s="48">
        <f t="shared" si="4"/>
        <v>45374</v>
      </c>
      <c r="C72" s="49" t="s">
        <v>745</v>
      </c>
      <c r="D72" s="53">
        <f t="shared" si="2"/>
        <v>7</v>
      </c>
      <c r="E72" s="53">
        <f t="shared" si="3"/>
        <v>10</v>
      </c>
      <c r="F72" s="53">
        <f t="shared" si="1"/>
        <v>70</v>
      </c>
      <c r="G72" s="51" t="s">
        <v>756</v>
      </c>
      <c r="H72" s="52" t="s">
        <v>815</v>
      </c>
      <c r="I72" s="52" t="s">
        <v>34</v>
      </c>
      <c r="J72" s="52" t="s">
        <v>594</v>
      </c>
      <c r="K72" s="52" t="s">
        <v>738</v>
      </c>
      <c r="L72" s="4"/>
      <c r="N72" s="4"/>
      <c r="O72" s="4"/>
    </row>
    <row r="73">
      <c r="A73" s="59" t="s">
        <v>812</v>
      </c>
      <c r="B73" s="48">
        <f t="shared" si="4"/>
        <v>45374</v>
      </c>
      <c r="C73" s="49" t="s">
        <v>747</v>
      </c>
      <c r="D73" s="53">
        <f t="shared" si="2"/>
        <v>8</v>
      </c>
      <c r="E73" s="53">
        <f t="shared" si="3"/>
        <v>1</v>
      </c>
      <c r="F73" s="53">
        <f t="shared" si="1"/>
        <v>71</v>
      </c>
      <c r="G73" s="51" t="s">
        <v>436</v>
      </c>
      <c r="H73" s="52" t="s">
        <v>816</v>
      </c>
      <c r="I73" s="52" t="s">
        <v>9</v>
      </c>
      <c r="J73" s="52" t="s">
        <v>37</v>
      </c>
      <c r="K73" s="52" t="s">
        <v>738</v>
      </c>
      <c r="L73" s="4"/>
      <c r="N73" s="4"/>
      <c r="O73" s="4"/>
    </row>
    <row r="74">
      <c r="A74" s="59" t="s">
        <v>812</v>
      </c>
      <c r="B74" s="48">
        <f t="shared" si="4"/>
        <v>45374</v>
      </c>
      <c r="C74" s="49" t="s">
        <v>749</v>
      </c>
      <c r="D74" s="53">
        <f t="shared" si="2"/>
        <v>8</v>
      </c>
      <c r="E74" s="53">
        <f t="shared" si="3"/>
        <v>2</v>
      </c>
      <c r="F74" s="53">
        <f t="shared" si="1"/>
        <v>72</v>
      </c>
      <c r="G74" s="54" t="s">
        <v>423</v>
      </c>
      <c r="H74" s="52" t="s">
        <v>817</v>
      </c>
      <c r="I74" s="52" t="s">
        <v>9</v>
      </c>
      <c r="J74" s="52" t="s">
        <v>533</v>
      </c>
      <c r="K74" s="52" t="s">
        <v>738</v>
      </c>
      <c r="L74" s="4"/>
      <c r="N74" s="4">
        <v>28.0</v>
      </c>
      <c r="O74" s="4"/>
    </row>
    <row r="75">
      <c r="A75" s="59" t="s">
        <v>812</v>
      </c>
      <c r="B75" s="48">
        <f t="shared" si="4"/>
        <v>45374</v>
      </c>
      <c r="C75" s="49" t="s">
        <v>751</v>
      </c>
      <c r="D75" s="53">
        <f t="shared" si="2"/>
        <v>8</v>
      </c>
      <c r="E75" s="53">
        <f t="shared" si="3"/>
        <v>3</v>
      </c>
      <c r="F75" s="53">
        <f t="shared" si="1"/>
        <v>73</v>
      </c>
      <c r="G75" s="51" t="s">
        <v>413</v>
      </c>
      <c r="H75" s="52" t="s">
        <v>512</v>
      </c>
      <c r="I75" s="52" t="s">
        <v>26</v>
      </c>
      <c r="J75" s="52" t="s">
        <v>20</v>
      </c>
      <c r="K75" s="52" t="s">
        <v>741</v>
      </c>
      <c r="L75" s="4"/>
      <c r="M75" s="3" t="s">
        <v>818</v>
      </c>
      <c r="N75" s="4">
        <v>29.0</v>
      </c>
      <c r="O75" s="4">
        <v>10.0</v>
      </c>
    </row>
    <row r="76">
      <c r="A76" s="59" t="s">
        <v>812</v>
      </c>
      <c r="B76" s="48">
        <f t="shared" si="4"/>
        <v>45374</v>
      </c>
      <c r="C76" s="49" t="s">
        <v>753</v>
      </c>
      <c r="D76" s="53">
        <f t="shared" si="2"/>
        <v>8</v>
      </c>
      <c r="E76" s="53">
        <f t="shared" si="3"/>
        <v>4</v>
      </c>
      <c r="F76" s="53">
        <f t="shared" si="1"/>
        <v>74</v>
      </c>
      <c r="G76" s="51" t="s">
        <v>415</v>
      </c>
      <c r="H76" s="52" t="s">
        <v>819</v>
      </c>
      <c r="I76" s="52" t="s">
        <v>678</v>
      </c>
      <c r="J76" s="52" t="s">
        <v>30</v>
      </c>
      <c r="K76" s="52" t="s">
        <v>738</v>
      </c>
      <c r="L76" s="4"/>
      <c r="N76" s="4">
        <v>25.0</v>
      </c>
      <c r="O76" s="4">
        <v>9.0</v>
      </c>
    </row>
    <row r="77">
      <c r="A77" s="59" t="s">
        <v>812</v>
      </c>
      <c r="B77" s="48">
        <f t="shared" si="4"/>
        <v>45374</v>
      </c>
      <c r="C77" s="49" t="s">
        <v>755</v>
      </c>
      <c r="D77" s="53">
        <f t="shared" si="2"/>
        <v>8</v>
      </c>
      <c r="E77" s="53">
        <f t="shared" si="3"/>
        <v>5</v>
      </c>
      <c r="F77" s="53">
        <f t="shared" si="1"/>
        <v>75</v>
      </c>
      <c r="G77" s="51" t="s">
        <v>438</v>
      </c>
      <c r="H77" s="52" t="s">
        <v>820</v>
      </c>
      <c r="I77" s="52" t="s">
        <v>542</v>
      </c>
      <c r="J77" s="52" t="s">
        <v>533</v>
      </c>
      <c r="K77" s="52" t="s">
        <v>773</v>
      </c>
      <c r="L77" s="4"/>
      <c r="N77" s="4">
        <v>28.0</v>
      </c>
      <c r="O77" s="4">
        <v>7.0</v>
      </c>
    </row>
    <row r="78">
      <c r="A78" s="59" t="s">
        <v>812</v>
      </c>
      <c r="B78" s="48">
        <f t="shared" si="4"/>
        <v>45374</v>
      </c>
      <c r="C78" s="49" t="s">
        <v>758</v>
      </c>
      <c r="D78" s="53">
        <f t="shared" si="2"/>
        <v>8</v>
      </c>
      <c r="E78" s="53">
        <f t="shared" si="3"/>
        <v>6</v>
      </c>
      <c r="F78" s="53">
        <f t="shared" si="1"/>
        <v>76</v>
      </c>
      <c r="G78" s="51" t="s">
        <v>416</v>
      </c>
      <c r="H78" s="52" t="s">
        <v>821</v>
      </c>
      <c r="I78" s="52" t="s">
        <v>9</v>
      </c>
      <c r="J78" s="52" t="s">
        <v>123</v>
      </c>
      <c r="K78" s="52" t="s">
        <v>738</v>
      </c>
      <c r="L78" s="4"/>
      <c r="N78" s="4">
        <v>27.0</v>
      </c>
      <c r="O78" s="4">
        <v>9.0</v>
      </c>
    </row>
    <row r="79">
      <c r="A79" s="59" t="s">
        <v>812</v>
      </c>
      <c r="B79" s="48">
        <f t="shared" si="4"/>
        <v>45374</v>
      </c>
      <c r="C79" s="49" t="s">
        <v>760</v>
      </c>
      <c r="D79" s="53">
        <f t="shared" si="2"/>
        <v>8</v>
      </c>
      <c r="E79" s="53">
        <f t="shared" si="3"/>
        <v>7</v>
      </c>
      <c r="F79" s="53">
        <f t="shared" si="1"/>
        <v>77</v>
      </c>
      <c r="G79" s="51" t="s">
        <v>421</v>
      </c>
      <c r="H79" s="52" t="s">
        <v>822</v>
      </c>
      <c r="I79" s="52" t="s">
        <v>9</v>
      </c>
      <c r="J79" s="52" t="s">
        <v>47</v>
      </c>
      <c r="K79" s="52" t="s">
        <v>738</v>
      </c>
      <c r="L79" s="4"/>
      <c r="N79" s="4"/>
      <c r="O79" s="4"/>
    </row>
    <row r="80">
      <c r="A80" s="59" t="s">
        <v>812</v>
      </c>
      <c r="B80" s="48">
        <f t="shared" si="4"/>
        <v>45374</v>
      </c>
      <c r="C80" s="49" t="s">
        <v>762</v>
      </c>
      <c r="D80" s="53">
        <f t="shared" si="2"/>
        <v>8</v>
      </c>
      <c r="E80" s="53">
        <f t="shared" si="3"/>
        <v>8</v>
      </c>
      <c r="F80" s="53">
        <f t="shared" si="1"/>
        <v>78</v>
      </c>
      <c r="G80" s="51" t="s">
        <v>426</v>
      </c>
      <c r="H80" s="52" t="s">
        <v>584</v>
      </c>
      <c r="I80" s="52" t="s">
        <v>9</v>
      </c>
      <c r="J80" s="52" t="s">
        <v>42</v>
      </c>
      <c r="K80" s="52" t="s">
        <v>741</v>
      </c>
      <c r="L80" s="9"/>
      <c r="M80" s="3" t="s">
        <v>823</v>
      </c>
      <c r="N80" s="4"/>
      <c r="O80" s="4"/>
    </row>
    <row r="81">
      <c r="A81" s="59" t="s">
        <v>824</v>
      </c>
      <c r="B81" s="48">
        <f t="shared" si="4"/>
        <v>45375</v>
      </c>
      <c r="C81" s="49" t="s">
        <v>736</v>
      </c>
      <c r="D81" s="53">
        <f t="shared" si="2"/>
        <v>8</v>
      </c>
      <c r="E81" s="53">
        <f t="shared" si="3"/>
        <v>9</v>
      </c>
      <c r="F81" s="53">
        <f t="shared" si="1"/>
        <v>79</v>
      </c>
      <c r="G81" s="51" t="s">
        <v>419</v>
      </c>
      <c r="H81" s="52" t="s">
        <v>825</v>
      </c>
      <c r="I81" s="52" t="s">
        <v>826</v>
      </c>
      <c r="J81" s="52" t="s">
        <v>30</v>
      </c>
      <c r="K81" s="52" t="s">
        <v>738</v>
      </c>
      <c r="L81" s="4"/>
      <c r="N81" s="4"/>
      <c r="O81" s="4"/>
    </row>
    <row r="82">
      <c r="A82" s="59" t="s">
        <v>824</v>
      </c>
      <c r="B82" s="48">
        <f t="shared" si="4"/>
        <v>45375</v>
      </c>
      <c r="C82" s="49" t="s">
        <v>739</v>
      </c>
      <c r="D82" s="53">
        <f t="shared" si="2"/>
        <v>8</v>
      </c>
      <c r="E82" s="53">
        <f t="shared" si="3"/>
        <v>10</v>
      </c>
      <c r="F82" s="53">
        <f t="shared" si="1"/>
        <v>80</v>
      </c>
      <c r="G82" s="51" t="s">
        <v>756</v>
      </c>
      <c r="H82" s="52" t="s">
        <v>827</v>
      </c>
      <c r="I82" s="52" t="s">
        <v>9</v>
      </c>
      <c r="J82" s="52" t="s">
        <v>163</v>
      </c>
      <c r="K82" s="52" t="s">
        <v>738</v>
      </c>
      <c r="L82" s="4"/>
      <c r="N82" s="4"/>
      <c r="O82" s="4"/>
    </row>
    <row r="83">
      <c r="A83" s="59" t="s">
        <v>824</v>
      </c>
      <c r="B83" s="48">
        <f t="shared" si="4"/>
        <v>45375</v>
      </c>
      <c r="C83" s="49" t="s">
        <v>740</v>
      </c>
      <c r="D83" s="53">
        <f t="shared" si="2"/>
        <v>9</v>
      </c>
      <c r="E83" s="53">
        <f t="shared" si="3"/>
        <v>1</v>
      </c>
      <c r="F83" s="53">
        <f t="shared" si="1"/>
        <v>81</v>
      </c>
      <c r="G83" s="51" t="s">
        <v>436</v>
      </c>
      <c r="H83" s="52" t="s">
        <v>828</v>
      </c>
      <c r="I83" s="52" t="s">
        <v>9</v>
      </c>
      <c r="J83" s="52" t="s">
        <v>123</v>
      </c>
      <c r="K83" s="52" t="s">
        <v>738</v>
      </c>
      <c r="L83" s="4"/>
      <c r="N83" s="4"/>
      <c r="O83" s="4"/>
    </row>
    <row r="84">
      <c r="A84" s="59" t="s">
        <v>824</v>
      </c>
      <c r="B84" s="48">
        <f t="shared" si="4"/>
        <v>45375</v>
      </c>
      <c r="C84" s="49" t="s">
        <v>743</v>
      </c>
      <c r="D84" s="53">
        <f t="shared" si="2"/>
        <v>9</v>
      </c>
      <c r="E84" s="53">
        <f t="shared" si="3"/>
        <v>2</v>
      </c>
      <c r="F84" s="53">
        <f t="shared" si="1"/>
        <v>82</v>
      </c>
      <c r="G84" s="54" t="s">
        <v>423</v>
      </c>
      <c r="H84" s="52" t="s">
        <v>544</v>
      </c>
      <c r="I84" s="52" t="s">
        <v>9</v>
      </c>
      <c r="J84" s="52" t="s">
        <v>139</v>
      </c>
      <c r="K84" s="52" t="s">
        <v>741</v>
      </c>
      <c r="L84" s="4"/>
      <c r="M84" s="3" t="s">
        <v>829</v>
      </c>
      <c r="N84" s="4"/>
      <c r="O84" s="4"/>
    </row>
    <row r="85">
      <c r="A85" s="59" t="s">
        <v>824</v>
      </c>
      <c r="B85" s="48">
        <f t="shared" si="4"/>
        <v>45375</v>
      </c>
      <c r="C85" s="49" t="s">
        <v>745</v>
      </c>
      <c r="D85" s="53">
        <f t="shared" si="2"/>
        <v>9</v>
      </c>
      <c r="E85" s="53">
        <f t="shared" si="3"/>
        <v>3</v>
      </c>
      <c r="F85" s="53">
        <f t="shared" si="1"/>
        <v>83</v>
      </c>
      <c r="G85" s="51" t="s">
        <v>413</v>
      </c>
      <c r="H85" s="52" t="s">
        <v>830</v>
      </c>
      <c r="I85" s="52" t="s">
        <v>831</v>
      </c>
      <c r="J85" s="52" t="s">
        <v>10</v>
      </c>
      <c r="K85" s="52" t="s">
        <v>738</v>
      </c>
      <c r="L85" s="4"/>
      <c r="N85" s="4">
        <v>30.0</v>
      </c>
      <c r="O85" s="4">
        <v>10.0</v>
      </c>
    </row>
    <row r="86">
      <c r="A86" s="59" t="s">
        <v>824</v>
      </c>
      <c r="B86" s="48">
        <f t="shared" si="4"/>
        <v>45375</v>
      </c>
      <c r="C86" s="49" t="s">
        <v>747</v>
      </c>
      <c r="D86" s="53">
        <f t="shared" si="2"/>
        <v>9</v>
      </c>
      <c r="E86" s="53">
        <f t="shared" si="3"/>
        <v>4</v>
      </c>
      <c r="F86" s="53">
        <f t="shared" si="1"/>
        <v>84</v>
      </c>
      <c r="G86" s="51" t="s">
        <v>415</v>
      </c>
      <c r="H86" s="63" t="s">
        <v>832</v>
      </c>
      <c r="I86" s="52" t="s">
        <v>542</v>
      </c>
      <c r="J86" s="52" t="s">
        <v>27</v>
      </c>
      <c r="K86" s="52" t="s">
        <v>738</v>
      </c>
      <c r="L86" s="4"/>
      <c r="N86" s="4">
        <v>26.0</v>
      </c>
      <c r="O86" s="4">
        <v>9.0</v>
      </c>
    </row>
    <row r="87">
      <c r="A87" s="59" t="s">
        <v>824</v>
      </c>
      <c r="B87" s="48">
        <f t="shared" si="4"/>
        <v>45375</v>
      </c>
      <c r="C87" s="49" t="s">
        <v>749</v>
      </c>
      <c r="D87" s="53">
        <f t="shared" si="2"/>
        <v>9</v>
      </c>
      <c r="E87" s="53">
        <f t="shared" si="3"/>
        <v>5</v>
      </c>
      <c r="F87" s="53">
        <f t="shared" si="1"/>
        <v>85</v>
      </c>
      <c r="G87" s="51" t="s">
        <v>438</v>
      </c>
      <c r="H87" s="52" t="s">
        <v>833</v>
      </c>
      <c r="I87" s="52" t="s">
        <v>9</v>
      </c>
      <c r="J87" s="52" t="s">
        <v>61</v>
      </c>
      <c r="K87" s="52" t="s">
        <v>773</v>
      </c>
      <c r="L87" s="4"/>
      <c r="N87" s="4">
        <v>29.0</v>
      </c>
      <c r="O87" s="4">
        <v>7.0</v>
      </c>
    </row>
    <row r="88">
      <c r="A88" s="59" t="s">
        <v>824</v>
      </c>
      <c r="B88" s="48">
        <f t="shared" si="4"/>
        <v>45375</v>
      </c>
      <c r="C88" s="49" t="s">
        <v>751</v>
      </c>
      <c r="D88" s="53">
        <f t="shared" si="2"/>
        <v>9</v>
      </c>
      <c r="E88" s="53">
        <f t="shared" si="3"/>
        <v>6</v>
      </c>
      <c r="F88" s="53">
        <f t="shared" si="1"/>
        <v>86</v>
      </c>
      <c r="G88" s="51" t="s">
        <v>416</v>
      </c>
      <c r="H88" s="52" t="s">
        <v>834</v>
      </c>
      <c r="I88" s="52" t="s">
        <v>9</v>
      </c>
      <c r="J88" s="52" t="s">
        <v>107</v>
      </c>
      <c r="K88" s="52" t="s">
        <v>773</v>
      </c>
      <c r="L88" s="4"/>
      <c r="N88" s="4">
        <v>28.0</v>
      </c>
      <c r="O88" s="4">
        <v>9.0</v>
      </c>
    </row>
    <row r="89">
      <c r="A89" s="59" t="s">
        <v>824</v>
      </c>
      <c r="B89" s="48">
        <f t="shared" si="4"/>
        <v>45375</v>
      </c>
      <c r="C89" s="49" t="s">
        <v>753</v>
      </c>
      <c r="D89" s="53">
        <f t="shared" si="2"/>
        <v>9</v>
      </c>
      <c r="E89" s="53">
        <f t="shared" si="3"/>
        <v>7</v>
      </c>
      <c r="F89" s="53">
        <f t="shared" si="1"/>
        <v>87</v>
      </c>
      <c r="G89" s="51" t="s">
        <v>421</v>
      </c>
      <c r="H89" s="52" t="s">
        <v>835</v>
      </c>
      <c r="I89" s="52" t="s">
        <v>9</v>
      </c>
      <c r="J89" s="52" t="s">
        <v>107</v>
      </c>
      <c r="K89" s="52" t="s">
        <v>738</v>
      </c>
      <c r="L89" s="9"/>
      <c r="N89" s="4">
        <v>24.0</v>
      </c>
      <c r="O89" s="4">
        <v>8.0</v>
      </c>
    </row>
    <row r="90">
      <c r="A90" s="59" t="s">
        <v>824</v>
      </c>
      <c r="B90" s="48">
        <f t="shared" si="4"/>
        <v>45375</v>
      </c>
      <c r="C90" s="49" t="s">
        <v>755</v>
      </c>
      <c r="D90" s="53">
        <f t="shared" si="2"/>
        <v>9</v>
      </c>
      <c r="E90" s="53">
        <f t="shared" si="3"/>
        <v>8</v>
      </c>
      <c r="F90" s="53">
        <f t="shared" si="1"/>
        <v>88</v>
      </c>
      <c r="G90" s="51" t="s">
        <v>426</v>
      </c>
      <c r="H90" s="3" t="s">
        <v>424</v>
      </c>
      <c r="I90" s="3" t="s">
        <v>9</v>
      </c>
      <c r="J90" s="3" t="s">
        <v>107</v>
      </c>
      <c r="K90" s="52" t="s">
        <v>738</v>
      </c>
      <c r="L90" s="4">
        <v>2.0</v>
      </c>
      <c r="M90" s="3" t="s">
        <v>836</v>
      </c>
      <c r="N90" s="4">
        <v>30.0</v>
      </c>
      <c r="O90" s="4">
        <v>11.0</v>
      </c>
    </row>
    <row r="91">
      <c r="A91" s="59" t="s">
        <v>824</v>
      </c>
      <c r="B91" s="48">
        <f t="shared" si="4"/>
        <v>45375</v>
      </c>
      <c r="C91" s="49" t="s">
        <v>758</v>
      </c>
      <c r="D91" s="53">
        <f t="shared" si="2"/>
        <v>9</v>
      </c>
      <c r="E91" s="53">
        <f t="shared" si="3"/>
        <v>9</v>
      </c>
      <c r="F91" s="53">
        <f t="shared" si="1"/>
        <v>89</v>
      </c>
      <c r="G91" s="51" t="s">
        <v>419</v>
      </c>
      <c r="H91" s="3" t="s">
        <v>545</v>
      </c>
      <c r="I91" s="3" t="s">
        <v>9</v>
      </c>
      <c r="J91" s="3" t="s">
        <v>114</v>
      </c>
      <c r="K91" s="52" t="s">
        <v>741</v>
      </c>
      <c r="L91" s="4"/>
      <c r="N91" s="4">
        <v>28.0</v>
      </c>
      <c r="O91" s="4">
        <v>10.0</v>
      </c>
    </row>
    <row r="92">
      <c r="A92" s="59" t="s">
        <v>824</v>
      </c>
      <c r="B92" s="48">
        <f t="shared" si="4"/>
        <v>45375</v>
      </c>
      <c r="C92" s="49" t="s">
        <v>760</v>
      </c>
      <c r="D92" s="53">
        <f t="shared" si="2"/>
        <v>9</v>
      </c>
      <c r="E92" s="53">
        <f t="shared" si="3"/>
        <v>10</v>
      </c>
      <c r="F92" s="53">
        <f t="shared" si="1"/>
        <v>90</v>
      </c>
      <c r="G92" s="51" t="s">
        <v>756</v>
      </c>
      <c r="H92" s="3" t="s">
        <v>837</v>
      </c>
      <c r="I92" s="3" t="s">
        <v>9</v>
      </c>
      <c r="J92" s="3" t="s">
        <v>37</v>
      </c>
      <c r="K92" s="52" t="s">
        <v>738</v>
      </c>
      <c r="N92" s="4">
        <v>29.0</v>
      </c>
      <c r="O92" s="4">
        <v>10.0</v>
      </c>
    </row>
    <row r="93">
      <c r="A93" s="59" t="s">
        <v>824</v>
      </c>
      <c r="B93" s="48">
        <f t="shared" si="4"/>
        <v>45375</v>
      </c>
      <c r="C93" s="49" t="s">
        <v>762</v>
      </c>
      <c r="D93" s="53">
        <f t="shared" si="2"/>
        <v>10</v>
      </c>
      <c r="E93" s="53">
        <f t="shared" si="3"/>
        <v>1</v>
      </c>
      <c r="F93" s="53">
        <f t="shared" si="1"/>
        <v>91</v>
      </c>
      <c r="G93" s="51" t="s">
        <v>436</v>
      </c>
      <c r="H93" s="3" t="s">
        <v>838</v>
      </c>
      <c r="I93" s="3" t="s">
        <v>105</v>
      </c>
      <c r="J93" s="3" t="s">
        <v>77</v>
      </c>
      <c r="K93" s="52" t="s">
        <v>738</v>
      </c>
      <c r="L93" s="9"/>
      <c r="N93" s="4">
        <v>26.0</v>
      </c>
      <c r="O93" s="4">
        <v>9.0</v>
      </c>
    </row>
    <row r="94">
      <c r="A94" s="59" t="s">
        <v>735</v>
      </c>
      <c r="B94" s="48">
        <f t="shared" si="4"/>
        <v>45376</v>
      </c>
      <c r="C94" s="49" t="s">
        <v>736</v>
      </c>
      <c r="D94" s="53">
        <f t="shared" si="2"/>
        <v>10</v>
      </c>
      <c r="E94" s="53">
        <f t="shared" si="3"/>
        <v>2</v>
      </c>
      <c r="F94" s="53">
        <f t="shared" si="1"/>
        <v>92</v>
      </c>
      <c r="G94" s="54" t="s">
        <v>423</v>
      </c>
      <c r="H94" s="3" t="s">
        <v>839</v>
      </c>
      <c r="I94" s="3" t="s">
        <v>840</v>
      </c>
      <c r="J94" s="3" t="s">
        <v>61</v>
      </c>
      <c r="K94" s="52" t="s">
        <v>738</v>
      </c>
      <c r="L94" s="4"/>
      <c r="N94" s="4">
        <v>27.0</v>
      </c>
      <c r="O94" s="4">
        <v>9.0</v>
      </c>
    </row>
    <row r="95">
      <c r="A95" s="59" t="s">
        <v>735</v>
      </c>
      <c r="B95" s="48">
        <f t="shared" si="4"/>
        <v>45376</v>
      </c>
      <c r="C95" s="49" t="s">
        <v>739</v>
      </c>
      <c r="D95" s="53">
        <f t="shared" si="2"/>
        <v>10</v>
      </c>
      <c r="E95" s="53">
        <f t="shared" si="3"/>
        <v>3</v>
      </c>
      <c r="F95" s="53">
        <f t="shared" si="1"/>
        <v>93</v>
      </c>
      <c r="G95" s="51" t="s">
        <v>413</v>
      </c>
      <c r="H95" s="3" t="s">
        <v>841</v>
      </c>
      <c r="K95" s="64"/>
      <c r="L95" s="4"/>
      <c r="N95" s="4"/>
      <c r="O95" s="4"/>
    </row>
    <row r="96">
      <c r="A96" s="59" t="s">
        <v>735</v>
      </c>
      <c r="B96" s="48">
        <f t="shared" si="4"/>
        <v>45376</v>
      </c>
      <c r="C96" s="49" t="s">
        <v>740</v>
      </c>
      <c r="D96" s="53">
        <f t="shared" si="2"/>
        <v>10</v>
      </c>
      <c r="E96" s="53">
        <f t="shared" si="3"/>
        <v>4</v>
      </c>
      <c r="F96" s="53">
        <f t="shared" si="1"/>
        <v>94</v>
      </c>
      <c r="G96" s="51" t="s">
        <v>415</v>
      </c>
      <c r="H96" s="3" t="s">
        <v>842</v>
      </c>
      <c r="I96" s="3" t="s">
        <v>9</v>
      </c>
      <c r="J96" s="3" t="s">
        <v>45</v>
      </c>
      <c r="K96" s="52" t="s">
        <v>773</v>
      </c>
      <c r="L96" s="4"/>
      <c r="N96" s="4">
        <v>27.0</v>
      </c>
      <c r="O96" s="4">
        <v>9.0</v>
      </c>
    </row>
    <row r="97">
      <c r="A97" s="59" t="s">
        <v>735</v>
      </c>
      <c r="B97" s="48">
        <f t="shared" si="4"/>
        <v>45376</v>
      </c>
      <c r="C97" s="49" t="s">
        <v>743</v>
      </c>
      <c r="D97" s="53">
        <f t="shared" si="2"/>
        <v>10</v>
      </c>
      <c r="E97" s="53">
        <f t="shared" si="3"/>
        <v>5</v>
      </c>
      <c r="F97" s="53">
        <f t="shared" si="1"/>
        <v>95</v>
      </c>
      <c r="G97" s="51" t="s">
        <v>438</v>
      </c>
      <c r="H97" s="3" t="s">
        <v>843</v>
      </c>
      <c r="I97" s="3" t="s">
        <v>9</v>
      </c>
      <c r="J97" s="3" t="s">
        <v>102</v>
      </c>
      <c r="K97" s="52" t="s">
        <v>773</v>
      </c>
      <c r="L97" s="4"/>
      <c r="N97" s="4">
        <v>30.0</v>
      </c>
      <c r="O97" s="4">
        <v>7.0</v>
      </c>
    </row>
    <row r="98">
      <c r="A98" s="59" t="s">
        <v>735</v>
      </c>
      <c r="B98" s="48">
        <f t="shared" si="4"/>
        <v>45376</v>
      </c>
      <c r="C98" s="49" t="s">
        <v>745</v>
      </c>
      <c r="D98" s="53">
        <f t="shared" si="2"/>
        <v>10</v>
      </c>
      <c r="E98" s="53">
        <f t="shared" si="3"/>
        <v>6</v>
      </c>
      <c r="F98" s="53">
        <f t="shared" si="1"/>
        <v>96</v>
      </c>
      <c r="G98" s="51" t="s">
        <v>416</v>
      </c>
      <c r="H98" s="3" t="s">
        <v>141</v>
      </c>
      <c r="I98" s="3" t="s">
        <v>14</v>
      </c>
      <c r="J98" s="3" t="s">
        <v>90</v>
      </c>
      <c r="K98" s="52" t="s">
        <v>741</v>
      </c>
      <c r="L98" s="9"/>
      <c r="N98" s="4">
        <v>28.0</v>
      </c>
      <c r="O98" s="4">
        <v>10.0</v>
      </c>
    </row>
    <row r="99">
      <c r="A99" s="59" t="s">
        <v>735</v>
      </c>
      <c r="B99" s="48">
        <f t="shared" si="4"/>
        <v>45376</v>
      </c>
      <c r="C99" s="49" t="s">
        <v>747</v>
      </c>
      <c r="D99" s="53">
        <f t="shared" si="2"/>
        <v>10</v>
      </c>
      <c r="E99" s="53">
        <f t="shared" si="3"/>
        <v>7</v>
      </c>
      <c r="F99" s="53">
        <f t="shared" si="1"/>
        <v>97</v>
      </c>
      <c r="G99" s="51" t="s">
        <v>421</v>
      </c>
      <c r="H99" s="3" t="s">
        <v>844</v>
      </c>
      <c r="I99" s="3" t="s">
        <v>34</v>
      </c>
      <c r="J99" s="3" t="s">
        <v>69</v>
      </c>
      <c r="K99" s="51" t="s">
        <v>738</v>
      </c>
      <c r="L99" s="4"/>
      <c r="M99" s="4"/>
      <c r="N99" s="4"/>
      <c r="O99" s="4"/>
    </row>
    <row r="100">
      <c r="A100" s="59" t="s">
        <v>735</v>
      </c>
      <c r="B100" s="48">
        <f t="shared" si="4"/>
        <v>45376</v>
      </c>
      <c r="C100" s="49" t="s">
        <v>749</v>
      </c>
      <c r="D100" s="53">
        <f t="shared" si="2"/>
        <v>10</v>
      </c>
      <c r="E100" s="53">
        <f t="shared" si="3"/>
        <v>8</v>
      </c>
      <c r="F100" s="53">
        <f t="shared" si="1"/>
        <v>98</v>
      </c>
      <c r="G100" s="51" t="s">
        <v>426</v>
      </c>
      <c r="H100" s="3" t="s">
        <v>845</v>
      </c>
      <c r="I100" s="3" t="s">
        <v>826</v>
      </c>
      <c r="J100" s="3" t="s">
        <v>45</v>
      </c>
      <c r="K100" s="51" t="s">
        <v>738</v>
      </c>
      <c r="L100" s="4"/>
      <c r="M100" s="4"/>
      <c r="N100" s="4">
        <v>30.0</v>
      </c>
      <c r="O100" s="4">
        <v>11.0</v>
      </c>
    </row>
    <row r="101">
      <c r="A101" s="59" t="s">
        <v>735</v>
      </c>
      <c r="B101" s="48">
        <f t="shared" si="4"/>
        <v>45376</v>
      </c>
      <c r="C101" s="49" t="s">
        <v>751</v>
      </c>
      <c r="D101" s="53">
        <f t="shared" si="2"/>
        <v>10</v>
      </c>
      <c r="E101" s="53">
        <f t="shared" si="3"/>
        <v>9</v>
      </c>
      <c r="F101" s="53">
        <f t="shared" si="1"/>
        <v>99</v>
      </c>
      <c r="G101" s="51" t="s">
        <v>419</v>
      </c>
      <c r="H101" s="3" t="s">
        <v>846</v>
      </c>
      <c r="I101" s="3" t="s">
        <v>9</v>
      </c>
      <c r="J101" s="3" t="s">
        <v>847</v>
      </c>
      <c r="K101" s="51" t="s">
        <v>738</v>
      </c>
      <c r="L101" s="4"/>
      <c r="M101" s="4"/>
      <c r="N101" s="4">
        <v>29.0</v>
      </c>
      <c r="O101" s="4">
        <v>10.0</v>
      </c>
    </row>
    <row r="102">
      <c r="A102" s="59" t="s">
        <v>735</v>
      </c>
      <c r="B102" s="48">
        <f t="shared" si="4"/>
        <v>45376</v>
      </c>
      <c r="C102" s="49" t="s">
        <v>753</v>
      </c>
      <c r="D102" s="53">
        <f t="shared" si="2"/>
        <v>10</v>
      </c>
      <c r="E102" s="53">
        <f t="shared" si="3"/>
        <v>10</v>
      </c>
      <c r="F102" s="53">
        <f t="shared" si="1"/>
        <v>100</v>
      </c>
      <c r="G102" s="51" t="s">
        <v>756</v>
      </c>
      <c r="H102" s="3" t="s">
        <v>841</v>
      </c>
      <c r="K102" s="51"/>
      <c r="L102" s="4"/>
      <c r="M102" s="4"/>
      <c r="N102" s="4"/>
      <c r="O102" s="4"/>
    </row>
    <row r="103">
      <c r="A103" s="59" t="s">
        <v>735</v>
      </c>
      <c r="B103" s="48">
        <f t="shared" si="4"/>
        <v>45376</v>
      </c>
      <c r="C103" s="49" t="s">
        <v>755</v>
      </c>
      <c r="D103" s="53">
        <f t="shared" si="2"/>
        <v>11</v>
      </c>
      <c r="E103" s="53">
        <f t="shared" si="3"/>
        <v>1</v>
      </c>
      <c r="F103" s="53">
        <f t="shared" si="1"/>
        <v>101</v>
      </c>
      <c r="G103" s="51" t="s">
        <v>436</v>
      </c>
      <c r="K103" s="51"/>
      <c r="L103" s="4"/>
      <c r="M103" s="4"/>
      <c r="N103" s="4"/>
      <c r="O103" s="4"/>
    </row>
    <row r="104">
      <c r="A104" s="59" t="s">
        <v>735</v>
      </c>
      <c r="B104" s="48">
        <f t="shared" si="4"/>
        <v>45376</v>
      </c>
      <c r="C104" s="49" t="s">
        <v>758</v>
      </c>
      <c r="D104" s="53">
        <f t="shared" si="2"/>
        <v>11</v>
      </c>
      <c r="E104" s="53">
        <f t="shared" si="3"/>
        <v>2</v>
      </c>
      <c r="F104" s="53">
        <f t="shared" si="1"/>
        <v>102</v>
      </c>
      <c r="G104" s="54" t="s">
        <v>423</v>
      </c>
      <c r="H104" s="3" t="s">
        <v>848</v>
      </c>
      <c r="I104" s="3" t="s">
        <v>34</v>
      </c>
      <c r="J104" s="3" t="s">
        <v>82</v>
      </c>
      <c r="K104" s="51"/>
      <c r="L104" s="4"/>
      <c r="M104" s="21" t="s">
        <v>849</v>
      </c>
      <c r="N104" s="4">
        <v>27.0</v>
      </c>
      <c r="O104" s="4">
        <v>9.0</v>
      </c>
    </row>
    <row r="105">
      <c r="A105" s="59" t="s">
        <v>735</v>
      </c>
      <c r="B105" s="48">
        <f t="shared" si="4"/>
        <v>45376</v>
      </c>
      <c r="C105" s="49" t="s">
        <v>760</v>
      </c>
      <c r="D105" s="53">
        <f t="shared" si="2"/>
        <v>11</v>
      </c>
      <c r="E105" s="53">
        <f t="shared" si="3"/>
        <v>3</v>
      </c>
      <c r="F105" s="53">
        <f t="shared" si="1"/>
        <v>103</v>
      </c>
      <c r="G105" s="51" t="s">
        <v>413</v>
      </c>
      <c r="H105" s="3" t="s">
        <v>841</v>
      </c>
      <c r="K105" s="51"/>
      <c r="L105" s="4"/>
      <c r="M105" s="4"/>
      <c r="N105" s="4"/>
      <c r="O105" s="9"/>
    </row>
    <row r="106">
      <c r="A106" s="59" t="s">
        <v>735</v>
      </c>
      <c r="B106" s="48">
        <f t="shared" si="4"/>
        <v>45376</v>
      </c>
      <c r="C106" s="49" t="s">
        <v>762</v>
      </c>
      <c r="D106" s="53">
        <f t="shared" si="2"/>
        <v>11</v>
      </c>
      <c r="E106" s="53">
        <f t="shared" si="3"/>
        <v>4</v>
      </c>
      <c r="F106" s="53">
        <f t="shared" si="1"/>
        <v>104</v>
      </c>
      <c r="G106" s="51" t="s">
        <v>415</v>
      </c>
      <c r="H106" s="3" t="s">
        <v>850</v>
      </c>
      <c r="I106" s="3" t="s">
        <v>9</v>
      </c>
      <c r="J106" s="3" t="s">
        <v>120</v>
      </c>
      <c r="K106" s="51" t="s">
        <v>738</v>
      </c>
      <c r="L106" s="4"/>
      <c r="M106" s="4"/>
      <c r="N106" s="4">
        <v>28.0</v>
      </c>
      <c r="O106" s="4">
        <v>9.0</v>
      </c>
    </row>
    <row r="107">
      <c r="A107" s="59" t="s">
        <v>763</v>
      </c>
      <c r="B107" s="48">
        <f t="shared" si="4"/>
        <v>45377</v>
      </c>
      <c r="C107" s="49" t="s">
        <v>736</v>
      </c>
      <c r="D107" s="53">
        <f t="shared" si="2"/>
        <v>11</v>
      </c>
      <c r="E107" s="53">
        <f t="shared" si="3"/>
        <v>5</v>
      </c>
      <c r="F107" s="53">
        <f t="shared" si="1"/>
        <v>105</v>
      </c>
      <c r="G107" s="51" t="s">
        <v>438</v>
      </c>
      <c r="H107" s="3" t="s">
        <v>841</v>
      </c>
      <c r="K107" s="51"/>
      <c r="L107" s="4"/>
      <c r="M107" s="4"/>
      <c r="N107" s="4"/>
      <c r="O107" s="4"/>
    </row>
    <row r="108">
      <c r="A108" s="59" t="s">
        <v>763</v>
      </c>
      <c r="B108" s="48">
        <f t="shared" si="4"/>
        <v>45377</v>
      </c>
      <c r="C108" s="49" t="s">
        <v>739</v>
      </c>
      <c r="D108" s="53">
        <f t="shared" si="2"/>
        <v>11</v>
      </c>
      <c r="E108" s="53">
        <f t="shared" si="3"/>
        <v>6</v>
      </c>
      <c r="F108" s="53">
        <f t="shared" si="1"/>
        <v>106</v>
      </c>
      <c r="G108" s="51" t="s">
        <v>416</v>
      </c>
      <c r="H108" s="3" t="s">
        <v>851</v>
      </c>
      <c r="I108" s="3" t="s">
        <v>9</v>
      </c>
      <c r="J108" s="3" t="s">
        <v>61</v>
      </c>
      <c r="K108" s="54" t="s">
        <v>738</v>
      </c>
      <c r="L108" s="4"/>
      <c r="M108" s="4"/>
      <c r="N108" s="4">
        <v>29.0</v>
      </c>
      <c r="O108" s="4">
        <v>10.0</v>
      </c>
    </row>
    <row r="109">
      <c r="A109" s="59" t="s">
        <v>763</v>
      </c>
      <c r="B109" s="48">
        <f t="shared" si="4"/>
        <v>45377</v>
      </c>
      <c r="C109" s="49" t="s">
        <v>740</v>
      </c>
      <c r="D109" s="53">
        <f t="shared" si="2"/>
        <v>11</v>
      </c>
      <c r="E109" s="53">
        <f t="shared" si="3"/>
        <v>7</v>
      </c>
      <c r="F109" s="53">
        <f t="shared" si="1"/>
        <v>107</v>
      </c>
      <c r="G109" s="51" t="s">
        <v>421</v>
      </c>
      <c r="H109" s="3" t="s">
        <v>852</v>
      </c>
      <c r="I109" s="3" t="s">
        <v>9</v>
      </c>
      <c r="J109" s="3" t="s">
        <v>42</v>
      </c>
      <c r="K109" s="52" t="s">
        <v>738</v>
      </c>
      <c r="L109" s="9"/>
      <c r="N109" s="4"/>
      <c r="O109" s="4"/>
    </row>
    <row r="110">
      <c r="A110" s="59" t="s">
        <v>763</v>
      </c>
      <c r="B110" s="48">
        <f t="shared" si="4"/>
        <v>45377</v>
      </c>
      <c r="C110" s="49" t="s">
        <v>743</v>
      </c>
      <c r="D110" s="53">
        <f t="shared" si="2"/>
        <v>11</v>
      </c>
      <c r="E110" s="53">
        <f t="shared" si="3"/>
        <v>8</v>
      </c>
      <c r="F110" s="53">
        <f t="shared" si="1"/>
        <v>108</v>
      </c>
      <c r="G110" s="51" t="s">
        <v>426</v>
      </c>
      <c r="H110" s="3" t="s">
        <v>841</v>
      </c>
      <c r="I110" s="3" t="s">
        <v>19</v>
      </c>
      <c r="J110" s="3" t="s">
        <v>111</v>
      </c>
      <c r="K110" s="64"/>
      <c r="L110" s="9"/>
      <c r="M110" s="3" t="s">
        <v>853</v>
      </c>
      <c r="N110" s="4"/>
      <c r="O110" s="4"/>
    </row>
    <row r="111">
      <c r="A111" s="59" t="s">
        <v>763</v>
      </c>
      <c r="B111" s="48">
        <f t="shared" si="4"/>
        <v>45377</v>
      </c>
      <c r="C111" s="49" t="s">
        <v>745</v>
      </c>
      <c r="D111" s="53">
        <f t="shared" si="2"/>
        <v>11</v>
      </c>
      <c r="E111" s="53">
        <f t="shared" si="3"/>
        <v>9</v>
      </c>
      <c r="F111" s="53">
        <f t="shared" si="1"/>
        <v>109</v>
      </c>
      <c r="G111" s="51" t="s">
        <v>419</v>
      </c>
      <c r="H111" s="3" t="s">
        <v>559</v>
      </c>
      <c r="K111" s="64"/>
      <c r="L111" s="4"/>
      <c r="N111" s="4"/>
      <c r="O111" s="4"/>
    </row>
    <row r="112">
      <c r="D112" s="53">
        <f t="shared" si="2"/>
        <v>11</v>
      </c>
      <c r="E112" s="53">
        <f t="shared" si="3"/>
        <v>10</v>
      </c>
      <c r="F112" s="53">
        <f t="shared" si="1"/>
        <v>110</v>
      </c>
      <c r="G112" s="51" t="s">
        <v>756</v>
      </c>
      <c r="H112" s="3" t="s">
        <v>841</v>
      </c>
      <c r="K112" s="64"/>
      <c r="L112" s="4"/>
      <c r="N112" s="4"/>
      <c r="O112" s="4"/>
    </row>
    <row r="113">
      <c r="A113" s="59" t="s">
        <v>763</v>
      </c>
      <c r="B113" s="48">
        <f t="shared" ref="B113:B114" si="5">B99+1</f>
        <v>45377</v>
      </c>
      <c r="C113" s="49" t="s">
        <v>747</v>
      </c>
      <c r="D113" s="53">
        <f t="shared" si="2"/>
        <v>12</v>
      </c>
      <c r="E113" s="53">
        <f t="shared" si="3"/>
        <v>1</v>
      </c>
      <c r="F113" s="53">
        <f t="shared" si="1"/>
        <v>111</v>
      </c>
      <c r="G113" s="51" t="s">
        <v>436</v>
      </c>
      <c r="K113" s="64"/>
      <c r="L113" s="4"/>
      <c r="N113" s="4"/>
      <c r="O113" s="4"/>
    </row>
    <row r="114">
      <c r="A114" s="59" t="s">
        <v>763</v>
      </c>
      <c r="B114" s="48">
        <f t="shared" si="5"/>
        <v>45377</v>
      </c>
      <c r="C114" s="49" t="s">
        <v>749</v>
      </c>
      <c r="D114" s="53">
        <f t="shared" si="2"/>
        <v>12</v>
      </c>
      <c r="E114" s="53">
        <f t="shared" si="3"/>
        <v>2</v>
      </c>
      <c r="F114" s="53">
        <f t="shared" si="1"/>
        <v>112</v>
      </c>
      <c r="G114" s="54" t="s">
        <v>423</v>
      </c>
      <c r="H114" s="65" t="s">
        <v>854</v>
      </c>
      <c r="I114" s="3" t="s">
        <v>9</v>
      </c>
      <c r="J114" s="3" t="s">
        <v>47</v>
      </c>
      <c r="K114" s="52" t="s">
        <v>738</v>
      </c>
      <c r="L114" s="4"/>
      <c r="N114" s="4"/>
      <c r="O114" s="4"/>
    </row>
    <row r="115">
      <c r="D115" s="53">
        <f t="shared" si="2"/>
        <v>12</v>
      </c>
      <c r="E115" s="53">
        <f t="shared" si="3"/>
        <v>3</v>
      </c>
      <c r="F115" s="53">
        <f t="shared" si="1"/>
        <v>113</v>
      </c>
      <c r="G115" s="51" t="s">
        <v>413</v>
      </c>
      <c r="H115" s="3" t="s">
        <v>841</v>
      </c>
      <c r="K115" s="64"/>
      <c r="L115" s="4"/>
      <c r="N115" s="4"/>
      <c r="O115" s="9"/>
    </row>
    <row r="116">
      <c r="A116" s="59" t="s">
        <v>763</v>
      </c>
      <c r="B116" s="48">
        <f>B101+1</f>
        <v>45377</v>
      </c>
      <c r="C116" s="49" t="s">
        <v>751</v>
      </c>
      <c r="D116" s="53">
        <f t="shared" si="2"/>
        <v>12</v>
      </c>
      <c r="E116" s="53">
        <f t="shared" si="3"/>
        <v>4</v>
      </c>
      <c r="F116" s="53">
        <f t="shared" si="1"/>
        <v>114</v>
      </c>
      <c r="G116" s="51" t="s">
        <v>415</v>
      </c>
      <c r="H116" s="3" t="s">
        <v>855</v>
      </c>
      <c r="I116" s="3" t="s">
        <v>9</v>
      </c>
      <c r="J116" s="3" t="s">
        <v>30</v>
      </c>
      <c r="K116" s="52" t="s">
        <v>738</v>
      </c>
      <c r="L116" s="9"/>
      <c r="N116" s="4">
        <v>29.0</v>
      </c>
      <c r="O116" s="4">
        <v>9.0</v>
      </c>
    </row>
    <row r="117">
      <c r="D117" s="53">
        <f t="shared" si="2"/>
        <v>12</v>
      </c>
      <c r="E117" s="53">
        <f t="shared" si="3"/>
        <v>5</v>
      </c>
      <c r="F117" s="53">
        <f t="shared" si="1"/>
        <v>115</v>
      </c>
      <c r="G117" s="51" t="s">
        <v>438</v>
      </c>
      <c r="H117" s="3" t="s">
        <v>841</v>
      </c>
      <c r="K117" s="64"/>
      <c r="L117" s="4"/>
      <c r="N117" s="4"/>
      <c r="O117" s="4"/>
    </row>
    <row r="118">
      <c r="A118" s="59" t="s">
        <v>763</v>
      </c>
      <c r="B118" s="48">
        <f t="shared" ref="B118:B121" si="6">B102+1</f>
        <v>45377</v>
      </c>
      <c r="C118" s="49" t="s">
        <v>753</v>
      </c>
      <c r="D118" s="53">
        <f t="shared" si="2"/>
        <v>12</v>
      </c>
      <c r="E118" s="53">
        <f t="shared" si="3"/>
        <v>6</v>
      </c>
      <c r="F118" s="53">
        <f t="shared" si="1"/>
        <v>116</v>
      </c>
      <c r="G118" s="51" t="s">
        <v>416</v>
      </c>
      <c r="H118" s="3" t="s">
        <v>856</v>
      </c>
      <c r="I118" s="3" t="s">
        <v>9</v>
      </c>
      <c r="J118" s="3" t="s">
        <v>163</v>
      </c>
      <c r="K118" s="52" t="s">
        <v>738</v>
      </c>
      <c r="L118" s="9"/>
      <c r="M118" s="3" t="s">
        <v>857</v>
      </c>
      <c r="N118" s="4">
        <v>30.0</v>
      </c>
      <c r="O118" s="4">
        <v>9.0</v>
      </c>
    </row>
    <row r="119">
      <c r="A119" s="59" t="s">
        <v>763</v>
      </c>
      <c r="B119" s="48">
        <f t="shared" si="6"/>
        <v>45377</v>
      </c>
      <c r="C119" s="49" t="s">
        <v>755</v>
      </c>
      <c r="D119" s="53">
        <f t="shared" si="2"/>
        <v>12</v>
      </c>
      <c r="E119" s="53">
        <f t="shared" si="3"/>
        <v>7</v>
      </c>
      <c r="F119" s="53">
        <f t="shared" si="1"/>
        <v>117</v>
      </c>
      <c r="G119" s="51" t="s">
        <v>421</v>
      </c>
      <c r="H119" s="3" t="s">
        <v>629</v>
      </c>
      <c r="I119" s="3" t="s">
        <v>858</v>
      </c>
      <c r="J119" s="3" t="s">
        <v>137</v>
      </c>
      <c r="K119" s="52" t="s">
        <v>738</v>
      </c>
      <c r="L119" s="9"/>
      <c r="N119" s="4"/>
      <c r="O119" s="4"/>
    </row>
    <row r="120">
      <c r="A120" s="59" t="s">
        <v>763</v>
      </c>
      <c r="B120" s="48">
        <f t="shared" si="6"/>
        <v>45377</v>
      </c>
      <c r="C120" s="49" t="s">
        <v>758</v>
      </c>
      <c r="D120" s="53">
        <f t="shared" si="2"/>
        <v>12</v>
      </c>
      <c r="E120" s="53">
        <f t="shared" si="3"/>
        <v>8</v>
      </c>
      <c r="F120" s="53">
        <f t="shared" si="1"/>
        <v>118</v>
      </c>
      <c r="G120" s="51" t="s">
        <v>426</v>
      </c>
      <c r="H120" s="3" t="s">
        <v>841</v>
      </c>
      <c r="K120" s="64"/>
      <c r="L120" s="9"/>
      <c r="N120" s="4"/>
      <c r="O120" s="4"/>
    </row>
    <row r="121">
      <c r="A121" s="59" t="s">
        <v>763</v>
      </c>
      <c r="B121" s="48">
        <f t="shared" si="6"/>
        <v>45377</v>
      </c>
      <c r="C121" s="49" t="s">
        <v>760</v>
      </c>
      <c r="D121" s="53">
        <f t="shared" si="2"/>
        <v>12</v>
      </c>
      <c r="E121" s="53">
        <f t="shared" si="3"/>
        <v>9</v>
      </c>
      <c r="F121" s="53">
        <f t="shared" si="1"/>
        <v>119</v>
      </c>
      <c r="G121" s="51" t="s">
        <v>419</v>
      </c>
      <c r="H121" s="3" t="s">
        <v>859</v>
      </c>
      <c r="I121" s="3" t="s">
        <v>9</v>
      </c>
      <c r="J121" s="3" t="s">
        <v>10</v>
      </c>
      <c r="K121" s="52" t="s">
        <v>738</v>
      </c>
      <c r="L121" s="4"/>
      <c r="N121" s="4"/>
      <c r="O121" s="4"/>
    </row>
    <row r="122">
      <c r="D122" s="53">
        <f t="shared" si="2"/>
        <v>12</v>
      </c>
      <c r="E122" s="53">
        <f t="shared" si="3"/>
        <v>10</v>
      </c>
      <c r="F122" s="53">
        <f t="shared" si="1"/>
        <v>120</v>
      </c>
      <c r="G122" s="51" t="s">
        <v>756</v>
      </c>
      <c r="H122" s="3" t="s">
        <v>841</v>
      </c>
      <c r="K122" s="64"/>
      <c r="L122" s="4"/>
      <c r="N122" s="4"/>
      <c r="O122" s="4"/>
    </row>
    <row r="123">
      <c r="A123" s="59" t="s">
        <v>763</v>
      </c>
      <c r="B123" s="48">
        <f t="shared" ref="B123:B124" si="7">B106+1</f>
        <v>45377</v>
      </c>
      <c r="C123" s="49" t="s">
        <v>762</v>
      </c>
      <c r="D123" s="53">
        <f t="shared" si="2"/>
        <v>13</v>
      </c>
      <c r="E123" s="53">
        <f t="shared" si="3"/>
        <v>1</v>
      </c>
      <c r="F123" s="53">
        <f t="shared" si="1"/>
        <v>121</v>
      </c>
      <c r="G123" s="51" t="s">
        <v>436</v>
      </c>
      <c r="K123" s="64"/>
      <c r="L123" s="4"/>
      <c r="N123" s="4"/>
      <c r="O123" s="9"/>
    </row>
    <row r="124">
      <c r="A124" s="59" t="s">
        <v>775</v>
      </c>
      <c r="B124" s="48">
        <f t="shared" si="7"/>
        <v>45378</v>
      </c>
      <c r="C124" s="49" t="s">
        <v>736</v>
      </c>
      <c r="D124" s="53">
        <f t="shared" si="2"/>
        <v>13</v>
      </c>
      <c r="E124" s="53">
        <f t="shared" si="3"/>
        <v>2</v>
      </c>
      <c r="F124" s="53">
        <f t="shared" si="1"/>
        <v>122</v>
      </c>
      <c r="G124" s="54" t="s">
        <v>423</v>
      </c>
      <c r="H124" s="65" t="s">
        <v>860</v>
      </c>
      <c r="I124" s="3" t="s">
        <v>100</v>
      </c>
      <c r="J124" s="3" t="s">
        <v>42</v>
      </c>
      <c r="K124" s="52" t="s">
        <v>738</v>
      </c>
      <c r="L124" s="4"/>
      <c r="N124" s="4"/>
      <c r="O124" s="4"/>
    </row>
    <row r="125">
      <c r="D125" s="53">
        <f t="shared" si="2"/>
        <v>13</v>
      </c>
      <c r="E125" s="53">
        <f t="shared" si="3"/>
        <v>3</v>
      </c>
      <c r="F125" s="53">
        <f t="shared" si="1"/>
        <v>123</v>
      </c>
      <c r="G125" s="51" t="s">
        <v>413</v>
      </c>
      <c r="H125" s="3" t="s">
        <v>841</v>
      </c>
      <c r="K125" s="64"/>
      <c r="L125" s="4"/>
      <c r="N125" s="4"/>
      <c r="O125" s="9"/>
    </row>
    <row r="126">
      <c r="A126" s="59" t="s">
        <v>775</v>
      </c>
      <c r="B126" s="48">
        <f>B108+1</f>
        <v>45378</v>
      </c>
      <c r="C126" s="49" t="s">
        <v>739</v>
      </c>
      <c r="D126" s="53">
        <f t="shared" si="2"/>
        <v>13</v>
      </c>
      <c r="E126" s="53">
        <f t="shared" si="3"/>
        <v>4</v>
      </c>
      <c r="F126" s="53">
        <f t="shared" si="1"/>
        <v>124</v>
      </c>
      <c r="G126" s="51" t="s">
        <v>415</v>
      </c>
      <c r="H126" s="3" t="s">
        <v>861</v>
      </c>
      <c r="I126" s="3" t="s">
        <v>105</v>
      </c>
      <c r="J126" s="3" t="s">
        <v>862</v>
      </c>
      <c r="K126" s="52" t="s">
        <v>738</v>
      </c>
      <c r="L126" s="9"/>
      <c r="N126" s="4">
        <v>30.0</v>
      </c>
      <c r="O126" s="4">
        <v>9.0</v>
      </c>
    </row>
    <row r="127">
      <c r="D127" s="53">
        <f t="shared" si="2"/>
        <v>13</v>
      </c>
      <c r="E127" s="53">
        <f t="shared" si="3"/>
        <v>5</v>
      </c>
      <c r="F127" s="53">
        <f t="shared" si="1"/>
        <v>125</v>
      </c>
      <c r="G127" s="51" t="s">
        <v>438</v>
      </c>
      <c r="H127" s="3" t="s">
        <v>841</v>
      </c>
      <c r="K127" s="64"/>
      <c r="L127" s="4"/>
      <c r="N127" s="4"/>
      <c r="O127" s="9"/>
    </row>
    <row r="128">
      <c r="A128" s="59" t="s">
        <v>775</v>
      </c>
      <c r="B128" s="48">
        <v>45378.0</v>
      </c>
      <c r="C128" s="49" t="s">
        <v>740</v>
      </c>
      <c r="D128" s="53">
        <f t="shared" si="2"/>
        <v>13</v>
      </c>
      <c r="E128" s="53">
        <f t="shared" si="3"/>
        <v>6</v>
      </c>
      <c r="F128" s="53">
        <f t="shared" si="1"/>
        <v>126</v>
      </c>
      <c r="G128" s="51" t="s">
        <v>416</v>
      </c>
      <c r="H128" s="3" t="s">
        <v>863</v>
      </c>
      <c r="I128" s="3" t="s">
        <v>9</v>
      </c>
      <c r="J128" s="3" t="s">
        <v>58</v>
      </c>
      <c r="K128" s="52" t="s">
        <v>741</v>
      </c>
      <c r="L128" s="9"/>
      <c r="N128" s="4">
        <v>30.0</v>
      </c>
      <c r="O128" s="4">
        <v>10.0</v>
      </c>
    </row>
    <row r="129">
      <c r="A129" s="59" t="s">
        <v>775</v>
      </c>
      <c r="B129" s="48">
        <v>45378.0</v>
      </c>
      <c r="C129" s="49" t="s">
        <v>743</v>
      </c>
      <c r="D129" s="53">
        <f t="shared" si="2"/>
        <v>13</v>
      </c>
      <c r="E129" s="53">
        <f t="shared" si="3"/>
        <v>7</v>
      </c>
      <c r="F129" s="53">
        <f t="shared" si="1"/>
        <v>127</v>
      </c>
      <c r="G129" s="51" t="s">
        <v>421</v>
      </c>
      <c r="K129" s="64"/>
      <c r="L129" s="9"/>
      <c r="N129" s="4"/>
      <c r="O129" s="4"/>
    </row>
    <row r="130">
      <c r="B130" s="48"/>
      <c r="D130" s="53">
        <f t="shared" si="2"/>
        <v>13</v>
      </c>
      <c r="E130" s="53">
        <f t="shared" si="3"/>
        <v>8</v>
      </c>
      <c r="F130" s="53">
        <f t="shared" si="1"/>
        <v>128</v>
      </c>
      <c r="G130" s="51" t="s">
        <v>426</v>
      </c>
      <c r="H130" s="3" t="s">
        <v>841</v>
      </c>
      <c r="K130" s="64"/>
      <c r="L130" s="9"/>
      <c r="N130" s="4"/>
      <c r="O130" s="4"/>
    </row>
    <row r="131">
      <c r="A131" s="59" t="s">
        <v>775</v>
      </c>
      <c r="B131" s="48">
        <v>45378.0</v>
      </c>
      <c r="C131" s="49" t="s">
        <v>745</v>
      </c>
      <c r="D131" s="53">
        <f t="shared" si="2"/>
        <v>13</v>
      </c>
      <c r="E131" s="53">
        <f t="shared" si="3"/>
        <v>9</v>
      </c>
      <c r="F131" s="53">
        <f t="shared" si="1"/>
        <v>129</v>
      </c>
      <c r="G131" s="51" t="s">
        <v>419</v>
      </c>
      <c r="K131" s="64"/>
      <c r="L131" s="4"/>
      <c r="N131" s="4"/>
      <c r="O131" s="4"/>
    </row>
    <row r="132">
      <c r="B132" s="48"/>
      <c r="D132" s="53">
        <f t="shared" si="2"/>
        <v>13</v>
      </c>
      <c r="E132" s="53">
        <f t="shared" si="3"/>
        <v>10</v>
      </c>
      <c r="F132" s="53">
        <f t="shared" si="1"/>
        <v>130</v>
      </c>
      <c r="G132" s="51" t="s">
        <v>756</v>
      </c>
      <c r="H132" s="3" t="s">
        <v>841</v>
      </c>
      <c r="K132" s="64"/>
      <c r="L132" s="4"/>
      <c r="N132" s="4"/>
      <c r="O132" s="4"/>
    </row>
    <row r="133">
      <c r="A133" s="59" t="s">
        <v>775</v>
      </c>
      <c r="B133" s="48">
        <v>45378.0</v>
      </c>
      <c r="C133" s="49" t="s">
        <v>747</v>
      </c>
      <c r="D133" s="53">
        <f t="shared" si="2"/>
        <v>14</v>
      </c>
      <c r="E133" s="53">
        <f t="shared" si="3"/>
        <v>1</v>
      </c>
      <c r="F133" s="53">
        <f t="shared" si="1"/>
        <v>131</v>
      </c>
      <c r="G133" s="51" t="s">
        <v>436</v>
      </c>
      <c r="K133" s="64"/>
      <c r="L133" s="4"/>
      <c r="N133" s="4"/>
      <c r="O133" s="9"/>
    </row>
    <row r="134">
      <c r="B134" s="48"/>
      <c r="D134" s="53">
        <f t="shared" si="2"/>
        <v>14</v>
      </c>
      <c r="E134" s="53">
        <f t="shared" si="3"/>
        <v>2</v>
      </c>
      <c r="F134" s="53">
        <f t="shared" si="1"/>
        <v>132</v>
      </c>
      <c r="G134" s="54" t="s">
        <v>423</v>
      </c>
      <c r="H134" s="3" t="s">
        <v>841</v>
      </c>
      <c r="K134" s="64"/>
      <c r="L134" s="4"/>
      <c r="N134" s="4"/>
      <c r="O134" s="4"/>
    </row>
    <row r="135">
      <c r="B135" s="48"/>
      <c r="D135" s="53">
        <f t="shared" si="2"/>
        <v>14</v>
      </c>
      <c r="E135" s="53">
        <f t="shared" si="3"/>
        <v>3</v>
      </c>
      <c r="F135" s="53">
        <f t="shared" si="1"/>
        <v>133</v>
      </c>
      <c r="G135" s="51" t="s">
        <v>413</v>
      </c>
      <c r="H135" s="3" t="s">
        <v>841</v>
      </c>
      <c r="K135" s="64"/>
      <c r="L135" s="4"/>
      <c r="N135" s="4"/>
      <c r="O135" s="9"/>
    </row>
    <row r="136">
      <c r="A136" s="59" t="s">
        <v>775</v>
      </c>
      <c r="B136" s="48">
        <v>45378.0</v>
      </c>
      <c r="C136" s="49" t="s">
        <v>749</v>
      </c>
      <c r="D136" s="53">
        <f t="shared" si="2"/>
        <v>14</v>
      </c>
      <c r="E136" s="53">
        <f t="shared" si="3"/>
        <v>4</v>
      </c>
      <c r="F136" s="53">
        <f t="shared" si="1"/>
        <v>134</v>
      </c>
      <c r="G136" s="51" t="s">
        <v>415</v>
      </c>
      <c r="H136" s="3" t="s">
        <v>569</v>
      </c>
      <c r="I136" s="3" t="s">
        <v>9</v>
      </c>
      <c r="J136" s="3" t="s">
        <v>47</v>
      </c>
      <c r="K136" s="52" t="s">
        <v>741</v>
      </c>
      <c r="L136" s="4"/>
      <c r="N136" s="4">
        <v>30.0</v>
      </c>
      <c r="O136" s="4">
        <v>10.0</v>
      </c>
    </row>
    <row r="137">
      <c r="A137" s="66" t="s">
        <v>864</v>
      </c>
      <c r="K137" s="64"/>
      <c r="L137" s="9"/>
      <c r="N137" s="4"/>
      <c r="O137" s="4"/>
    </row>
    <row r="138">
      <c r="A138" s="59"/>
      <c r="B138" s="48"/>
      <c r="C138" s="49"/>
      <c r="G138" s="51"/>
      <c r="K138" s="64"/>
      <c r="L138" s="9"/>
      <c r="N138" s="4"/>
      <c r="O138" s="4"/>
    </row>
    <row r="139">
      <c r="A139" s="59"/>
      <c r="B139" s="48"/>
      <c r="C139" s="49"/>
      <c r="G139" s="51"/>
      <c r="K139" s="64"/>
      <c r="L139" s="9"/>
      <c r="N139" s="4"/>
      <c r="O139" s="4"/>
    </row>
    <row r="140">
      <c r="A140" s="59"/>
      <c r="B140" s="48"/>
      <c r="C140" s="49"/>
      <c r="E140" s="3"/>
      <c r="G140" s="51"/>
      <c r="K140" s="64"/>
      <c r="L140" s="9"/>
      <c r="N140" s="4"/>
      <c r="O140" s="4"/>
    </row>
    <row r="141">
      <c r="A141" s="59"/>
      <c r="B141" s="48"/>
      <c r="C141" s="49"/>
      <c r="E141" s="3"/>
      <c r="G141" s="51"/>
      <c r="K141" s="64"/>
      <c r="L141" s="9"/>
      <c r="N141" s="4"/>
      <c r="O141" s="4"/>
    </row>
    <row r="142">
      <c r="A142" s="59"/>
      <c r="B142" s="48"/>
      <c r="C142" s="49"/>
      <c r="E142" s="3"/>
      <c r="G142" s="51"/>
      <c r="K142" s="64"/>
      <c r="L142" s="9"/>
      <c r="N142" s="4"/>
      <c r="O142" s="4"/>
    </row>
    <row r="143">
      <c r="A143" s="59"/>
      <c r="B143" s="48"/>
      <c r="C143" s="49"/>
      <c r="K143" s="64"/>
      <c r="L143" s="9"/>
      <c r="N143" s="4"/>
      <c r="O143" s="4"/>
    </row>
    <row r="144">
      <c r="A144" s="59"/>
      <c r="B144" s="48"/>
      <c r="C144" s="49"/>
      <c r="K144" s="64"/>
      <c r="L144" s="9"/>
      <c r="N144" s="4"/>
      <c r="O144" s="4"/>
    </row>
    <row r="145">
      <c r="A145" s="59"/>
      <c r="B145" s="48"/>
      <c r="C145" s="49"/>
      <c r="K145" s="64"/>
      <c r="L145" s="9"/>
      <c r="N145" s="9"/>
      <c r="O145" s="9"/>
    </row>
    <row r="146">
      <c r="A146" s="59"/>
      <c r="B146" s="48"/>
      <c r="C146" s="49"/>
      <c r="K146" s="64"/>
      <c r="L146" s="9"/>
      <c r="N146" s="9"/>
      <c r="O146" s="9"/>
    </row>
    <row r="147">
      <c r="A147" s="59"/>
      <c r="B147" s="48"/>
      <c r="C147" s="49"/>
      <c r="K147" s="64"/>
      <c r="L147" s="9"/>
      <c r="N147" s="9"/>
      <c r="O147" s="9"/>
    </row>
    <row r="148">
      <c r="A148" s="59"/>
      <c r="K148" s="64"/>
      <c r="L148" s="9"/>
      <c r="N148" s="9"/>
      <c r="O148" s="9"/>
    </row>
    <row r="149">
      <c r="A149" s="59"/>
      <c r="K149" s="64"/>
      <c r="L149" s="9"/>
      <c r="N149" s="9"/>
      <c r="O149" s="9"/>
    </row>
    <row r="150">
      <c r="A150" s="59"/>
      <c r="K150" s="64"/>
      <c r="L150" s="9"/>
      <c r="N150" s="9"/>
      <c r="O150" s="9"/>
    </row>
    <row r="151">
      <c r="A151" s="59"/>
      <c r="K151" s="64"/>
      <c r="L151" s="9"/>
      <c r="N151" s="9"/>
      <c r="O151" s="9"/>
    </row>
    <row r="152">
      <c r="K152" s="64"/>
      <c r="L152" s="9"/>
      <c r="N152" s="9"/>
      <c r="O152" s="9"/>
    </row>
    <row r="153">
      <c r="K153" s="64"/>
      <c r="L153" s="9"/>
      <c r="N153" s="9"/>
      <c r="O153" s="9"/>
    </row>
    <row r="154">
      <c r="K154" s="64"/>
      <c r="L154" s="9"/>
      <c r="N154" s="9"/>
      <c r="O154" s="9"/>
    </row>
    <row r="155">
      <c r="K155" s="64"/>
      <c r="L155" s="9"/>
      <c r="N155" s="9"/>
      <c r="O155" s="9"/>
    </row>
    <row r="156">
      <c r="K156" s="64"/>
      <c r="L156" s="9"/>
      <c r="N156" s="9"/>
      <c r="O156" s="9"/>
    </row>
    <row r="157">
      <c r="K157" s="64"/>
      <c r="L157" s="9"/>
      <c r="N157" s="9"/>
      <c r="O157" s="9"/>
    </row>
    <row r="158">
      <c r="K158" s="64"/>
      <c r="L158" s="9"/>
      <c r="N158" s="9"/>
      <c r="O158" s="9"/>
    </row>
    <row r="159">
      <c r="K159" s="64"/>
      <c r="L159" s="9"/>
      <c r="N159" s="9"/>
      <c r="O159" s="9"/>
    </row>
    <row r="160">
      <c r="K160" s="64"/>
      <c r="L160" s="9"/>
      <c r="N160" s="9"/>
      <c r="O160" s="9"/>
    </row>
    <row r="161">
      <c r="K161" s="64"/>
      <c r="L161" s="9"/>
      <c r="N161" s="9"/>
      <c r="O161" s="9"/>
    </row>
    <row r="162">
      <c r="K162" s="64"/>
      <c r="L162" s="9"/>
      <c r="N162" s="9"/>
      <c r="O162" s="9"/>
    </row>
    <row r="163">
      <c r="K163" s="64"/>
      <c r="L163" s="9"/>
      <c r="N163" s="9"/>
      <c r="O163" s="9"/>
    </row>
    <row r="164">
      <c r="K164" s="64"/>
      <c r="L164" s="9"/>
      <c r="N164" s="9"/>
      <c r="O164" s="9"/>
    </row>
    <row r="165">
      <c r="K165" s="64"/>
      <c r="L165" s="9"/>
      <c r="N165" s="9"/>
      <c r="O165" s="9"/>
    </row>
    <row r="166">
      <c r="K166" s="64"/>
      <c r="L166" s="9"/>
      <c r="N166" s="9"/>
      <c r="O166" s="9"/>
    </row>
    <row r="167">
      <c r="K167" s="64"/>
      <c r="L167" s="9"/>
      <c r="N167" s="9"/>
      <c r="O167" s="9"/>
    </row>
    <row r="168">
      <c r="K168" s="64"/>
      <c r="L168" s="9"/>
      <c r="N168" s="9"/>
      <c r="O168" s="9"/>
    </row>
    <row r="169">
      <c r="K169" s="64"/>
      <c r="L169" s="9"/>
      <c r="N169" s="9"/>
      <c r="O169" s="9"/>
    </row>
    <row r="170">
      <c r="K170" s="64"/>
      <c r="L170" s="9"/>
      <c r="N170" s="9"/>
      <c r="O170" s="9"/>
    </row>
    <row r="171">
      <c r="K171" s="64"/>
      <c r="L171" s="9"/>
      <c r="N171" s="9"/>
      <c r="O171" s="9"/>
    </row>
    <row r="172">
      <c r="K172" s="64"/>
      <c r="L172" s="9"/>
      <c r="N172" s="9"/>
      <c r="O172" s="9"/>
    </row>
    <row r="173">
      <c r="K173" s="64"/>
      <c r="L173" s="9"/>
      <c r="N173" s="9"/>
      <c r="O173" s="9"/>
    </row>
    <row r="174">
      <c r="K174" s="64"/>
      <c r="L174" s="9"/>
      <c r="N174" s="9"/>
      <c r="O174" s="9"/>
    </row>
    <row r="175">
      <c r="K175" s="64"/>
      <c r="L175" s="9"/>
      <c r="N175" s="9"/>
      <c r="O175" s="9"/>
    </row>
    <row r="176">
      <c r="K176" s="64"/>
      <c r="L176" s="9"/>
      <c r="N176" s="9"/>
      <c r="O176" s="9"/>
    </row>
    <row r="177">
      <c r="K177" s="64"/>
      <c r="L177" s="9"/>
      <c r="N177" s="9"/>
      <c r="O177" s="9"/>
    </row>
    <row r="178">
      <c r="K178" s="64"/>
      <c r="L178" s="9"/>
      <c r="N178" s="9"/>
      <c r="O178" s="9"/>
    </row>
    <row r="179">
      <c r="K179" s="64"/>
      <c r="L179" s="9"/>
      <c r="N179" s="9"/>
      <c r="O179" s="9"/>
    </row>
    <row r="180">
      <c r="K180" s="64"/>
      <c r="L180" s="9"/>
      <c r="N180" s="9"/>
      <c r="O180" s="9"/>
    </row>
    <row r="181">
      <c r="K181" s="64"/>
      <c r="L181" s="9"/>
      <c r="N181" s="9"/>
      <c r="O181" s="9"/>
    </row>
    <row r="182">
      <c r="K182" s="64"/>
      <c r="L182" s="9"/>
      <c r="N182" s="9"/>
      <c r="O182" s="9"/>
    </row>
    <row r="183">
      <c r="K183" s="64"/>
      <c r="L183" s="9"/>
      <c r="N183" s="9"/>
      <c r="O183" s="9"/>
    </row>
    <row r="184">
      <c r="K184" s="64"/>
      <c r="L184" s="9"/>
      <c r="N184" s="9"/>
      <c r="O184" s="9"/>
    </row>
    <row r="185">
      <c r="K185" s="64"/>
      <c r="L185" s="9"/>
      <c r="N185" s="9"/>
      <c r="O185" s="9"/>
    </row>
    <row r="186">
      <c r="K186" s="64"/>
      <c r="L186" s="9"/>
      <c r="N186" s="9"/>
      <c r="O186" s="9"/>
    </row>
    <row r="187">
      <c r="K187" s="64"/>
      <c r="L187" s="9"/>
      <c r="N187" s="9"/>
      <c r="O187" s="9"/>
    </row>
    <row r="188">
      <c r="K188" s="64"/>
      <c r="L188" s="9"/>
      <c r="N188" s="9"/>
      <c r="O188" s="9"/>
    </row>
    <row r="189">
      <c r="K189" s="64"/>
      <c r="L189" s="9"/>
      <c r="N189" s="9"/>
      <c r="O189" s="9"/>
    </row>
    <row r="190">
      <c r="K190" s="64"/>
      <c r="L190" s="9"/>
      <c r="N190" s="9"/>
      <c r="O190" s="9"/>
    </row>
    <row r="191">
      <c r="K191" s="64"/>
      <c r="L191" s="9"/>
      <c r="N191" s="9"/>
      <c r="O191" s="9"/>
    </row>
    <row r="192">
      <c r="K192" s="64"/>
      <c r="L192" s="9"/>
      <c r="N192" s="9"/>
      <c r="O192" s="9"/>
    </row>
    <row r="193">
      <c r="K193" s="64"/>
      <c r="L193" s="9"/>
      <c r="N193" s="9"/>
      <c r="O193" s="9"/>
    </row>
    <row r="194">
      <c r="K194" s="64"/>
      <c r="L194" s="9"/>
      <c r="N194" s="9"/>
      <c r="O194" s="9"/>
    </row>
    <row r="195">
      <c r="K195" s="64"/>
      <c r="L195" s="9"/>
      <c r="N195" s="9"/>
      <c r="O195" s="9"/>
    </row>
    <row r="196">
      <c r="K196" s="64"/>
      <c r="L196" s="9"/>
      <c r="N196" s="9"/>
      <c r="O196" s="9"/>
    </row>
    <row r="197">
      <c r="K197" s="64"/>
      <c r="L197" s="9"/>
      <c r="N197" s="9"/>
      <c r="O197" s="9"/>
    </row>
    <row r="198">
      <c r="K198" s="64"/>
      <c r="L198" s="9"/>
      <c r="N198" s="9"/>
      <c r="O198" s="9"/>
    </row>
    <row r="199">
      <c r="K199" s="64"/>
      <c r="L199" s="9"/>
      <c r="N199" s="9"/>
      <c r="O199" s="9"/>
    </row>
    <row r="200">
      <c r="K200" s="64"/>
      <c r="L200" s="9"/>
      <c r="N200" s="9"/>
      <c r="O200" s="9"/>
    </row>
    <row r="201">
      <c r="K201" s="64"/>
      <c r="L201" s="9"/>
      <c r="N201" s="9"/>
      <c r="O201" s="9"/>
    </row>
    <row r="202">
      <c r="K202" s="64"/>
      <c r="L202" s="9"/>
      <c r="N202" s="9"/>
      <c r="O202" s="9"/>
    </row>
    <row r="203">
      <c r="K203" s="64"/>
      <c r="L203" s="9"/>
      <c r="N203" s="9"/>
      <c r="O203" s="9"/>
    </row>
    <row r="204">
      <c r="K204" s="64"/>
      <c r="L204" s="9"/>
      <c r="N204" s="9"/>
      <c r="O204" s="9"/>
    </row>
    <row r="205">
      <c r="K205" s="64"/>
      <c r="L205" s="9"/>
      <c r="N205" s="9"/>
      <c r="O205" s="9"/>
    </row>
    <row r="206">
      <c r="K206" s="64"/>
      <c r="L206" s="9"/>
      <c r="N206" s="9"/>
      <c r="O206" s="9"/>
    </row>
    <row r="207">
      <c r="K207" s="64"/>
      <c r="L207" s="9"/>
      <c r="N207" s="9"/>
      <c r="O207" s="9"/>
    </row>
    <row r="208">
      <c r="K208" s="64"/>
      <c r="L208" s="9"/>
      <c r="N208" s="9"/>
      <c r="O208" s="9"/>
    </row>
    <row r="209">
      <c r="K209" s="64"/>
      <c r="L209" s="9"/>
      <c r="N209" s="9"/>
      <c r="O209" s="9"/>
    </row>
    <row r="210">
      <c r="K210" s="64"/>
      <c r="L210" s="9"/>
      <c r="N210" s="9"/>
      <c r="O210" s="9"/>
    </row>
    <row r="211">
      <c r="K211" s="64"/>
      <c r="L211" s="9"/>
      <c r="N211" s="9"/>
      <c r="O211" s="9"/>
    </row>
    <row r="212">
      <c r="K212" s="64"/>
      <c r="L212" s="9"/>
      <c r="N212" s="9"/>
      <c r="O212" s="9"/>
    </row>
    <row r="213">
      <c r="K213" s="64"/>
      <c r="L213" s="9"/>
      <c r="N213" s="9"/>
      <c r="O213" s="9"/>
    </row>
    <row r="214">
      <c r="K214" s="64"/>
      <c r="L214" s="9"/>
      <c r="N214" s="9"/>
      <c r="O214" s="9"/>
    </row>
    <row r="215">
      <c r="K215" s="64"/>
      <c r="L215" s="9"/>
      <c r="N215" s="9"/>
      <c r="O215" s="9"/>
    </row>
    <row r="216">
      <c r="K216" s="64"/>
      <c r="L216" s="9"/>
      <c r="N216" s="9"/>
      <c r="O216" s="9"/>
    </row>
    <row r="217">
      <c r="K217" s="64"/>
      <c r="L217" s="9"/>
      <c r="N217" s="9"/>
      <c r="O217" s="9"/>
    </row>
    <row r="218">
      <c r="K218" s="64"/>
      <c r="L218" s="9"/>
      <c r="N218" s="9"/>
      <c r="O218" s="9"/>
    </row>
    <row r="219">
      <c r="K219" s="64"/>
      <c r="L219" s="9"/>
      <c r="N219" s="9"/>
      <c r="O219" s="9"/>
    </row>
    <row r="220">
      <c r="K220" s="64"/>
      <c r="L220" s="9"/>
      <c r="N220" s="9"/>
      <c r="O220" s="9"/>
    </row>
    <row r="221">
      <c r="K221" s="64"/>
      <c r="L221" s="9"/>
      <c r="N221" s="9"/>
      <c r="O221" s="9"/>
    </row>
    <row r="222">
      <c r="K222" s="64"/>
      <c r="L222" s="9"/>
      <c r="N222" s="9"/>
      <c r="O222" s="9"/>
    </row>
    <row r="223">
      <c r="K223" s="64"/>
      <c r="L223" s="9"/>
      <c r="N223" s="9"/>
      <c r="O223" s="9"/>
    </row>
    <row r="224">
      <c r="K224" s="64"/>
      <c r="L224" s="9"/>
      <c r="N224" s="9"/>
      <c r="O224" s="9"/>
    </row>
    <row r="225">
      <c r="K225" s="64"/>
      <c r="L225" s="9"/>
      <c r="N225" s="9"/>
      <c r="O225" s="9"/>
    </row>
    <row r="226">
      <c r="K226" s="64"/>
      <c r="L226" s="9"/>
      <c r="N226" s="9"/>
      <c r="O226" s="9"/>
    </row>
    <row r="227">
      <c r="K227" s="64"/>
      <c r="L227" s="9"/>
      <c r="N227" s="9"/>
      <c r="O227" s="9"/>
    </row>
    <row r="228">
      <c r="K228" s="64"/>
      <c r="L228" s="9"/>
      <c r="N228" s="9"/>
      <c r="O228" s="9"/>
    </row>
    <row r="229">
      <c r="K229" s="64"/>
      <c r="L229" s="9"/>
      <c r="N229" s="9"/>
      <c r="O229" s="9"/>
    </row>
    <row r="230">
      <c r="K230" s="64"/>
      <c r="L230" s="9"/>
      <c r="N230" s="9"/>
      <c r="O230" s="9"/>
    </row>
    <row r="231">
      <c r="K231" s="64"/>
      <c r="L231" s="9"/>
      <c r="N231" s="9"/>
      <c r="O231" s="9"/>
    </row>
    <row r="232">
      <c r="K232" s="64"/>
      <c r="L232" s="9"/>
      <c r="N232" s="9"/>
      <c r="O232" s="9"/>
    </row>
    <row r="233">
      <c r="K233" s="64"/>
      <c r="L233" s="9"/>
      <c r="N233" s="9"/>
      <c r="O233" s="9"/>
    </row>
    <row r="234">
      <c r="K234" s="64"/>
      <c r="L234" s="9"/>
      <c r="N234" s="9"/>
      <c r="O234" s="9"/>
    </row>
    <row r="235">
      <c r="K235" s="64"/>
      <c r="L235" s="9"/>
      <c r="N235" s="9"/>
      <c r="O235" s="9"/>
    </row>
    <row r="236">
      <c r="K236" s="64"/>
      <c r="L236" s="9"/>
      <c r="N236" s="9"/>
      <c r="O236" s="9"/>
    </row>
    <row r="237">
      <c r="K237" s="64"/>
      <c r="L237" s="9"/>
      <c r="N237" s="9"/>
      <c r="O237" s="9"/>
    </row>
    <row r="238">
      <c r="K238" s="64"/>
      <c r="L238" s="9"/>
      <c r="N238" s="9"/>
      <c r="O238" s="9"/>
    </row>
    <row r="239">
      <c r="K239" s="64"/>
      <c r="L239" s="9"/>
      <c r="N239" s="9"/>
      <c r="O239" s="9"/>
    </row>
    <row r="240">
      <c r="K240" s="64"/>
      <c r="L240" s="9"/>
      <c r="N240" s="9"/>
      <c r="O240" s="9"/>
    </row>
    <row r="241">
      <c r="K241" s="64"/>
      <c r="L241" s="9"/>
      <c r="N241" s="9"/>
      <c r="O241" s="9"/>
    </row>
    <row r="242">
      <c r="K242" s="64"/>
      <c r="L242" s="9"/>
      <c r="N242" s="9"/>
      <c r="O242" s="9"/>
    </row>
    <row r="243">
      <c r="K243" s="64"/>
      <c r="L243" s="9"/>
      <c r="N243" s="9"/>
      <c r="O243" s="9"/>
    </row>
    <row r="244">
      <c r="K244" s="64"/>
      <c r="L244" s="9"/>
      <c r="N244" s="9"/>
      <c r="O244" s="9"/>
    </row>
    <row r="245">
      <c r="K245" s="64"/>
      <c r="L245" s="9"/>
      <c r="N245" s="9"/>
      <c r="O245" s="9"/>
    </row>
    <row r="246">
      <c r="K246" s="64"/>
      <c r="L246" s="9"/>
      <c r="N246" s="9"/>
      <c r="O246" s="9"/>
    </row>
    <row r="247">
      <c r="K247" s="64"/>
      <c r="L247" s="9"/>
      <c r="N247" s="9"/>
      <c r="O247" s="9"/>
    </row>
    <row r="248">
      <c r="K248" s="64"/>
      <c r="L248" s="9"/>
      <c r="N248" s="9"/>
      <c r="O248" s="9"/>
    </row>
    <row r="249">
      <c r="K249" s="64"/>
      <c r="L249" s="9"/>
      <c r="N249" s="9"/>
      <c r="O249" s="9"/>
    </row>
    <row r="250">
      <c r="K250" s="64"/>
      <c r="L250" s="9"/>
      <c r="N250" s="9"/>
      <c r="O250" s="9"/>
    </row>
    <row r="251">
      <c r="K251" s="64"/>
      <c r="L251" s="9"/>
      <c r="N251" s="9"/>
      <c r="O251" s="9"/>
    </row>
    <row r="252">
      <c r="K252" s="64"/>
      <c r="L252" s="9"/>
      <c r="N252" s="9"/>
      <c r="O252" s="9"/>
    </row>
    <row r="253">
      <c r="K253" s="64"/>
      <c r="L253" s="9"/>
      <c r="N253" s="9"/>
      <c r="O253" s="9"/>
    </row>
    <row r="254">
      <c r="K254" s="64"/>
      <c r="L254" s="9"/>
      <c r="N254" s="9"/>
      <c r="O254" s="9"/>
    </row>
    <row r="255">
      <c r="K255" s="64"/>
      <c r="L255" s="9"/>
      <c r="N255" s="9"/>
      <c r="O255" s="9"/>
    </row>
    <row r="256">
      <c r="K256" s="64"/>
      <c r="L256" s="9"/>
      <c r="N256" s="9"/>
      <c r="O256" s="9"/>
    </row>
    <row r="257">
      <c r="K257" s="64"/>
      <c r="L257" s="9"/>
      <c r="N257" s="9"/>
      <c r="O257" s="9"/>
    </row>
    <row r="258">
      <c r="K258" s="64"/>
      <c r="L258" s="9"/>
      <c r="N258" s="9"/>
      <c r="O258" s="9"/>
    </row>
    <row r="259">
      <c r="K259" s="64"/>
      <c r="L259" s="9"/>
      <c r="N259" s="9"/>
      <c r="O259" s="9"/>
    </row>
    <row r="260">
      <c r="K260" s="64"/>
      <c r="L260" s="9"/>
      <c r="N260" s="9"/>
      <c r="O260" s="9"/>
    </row>
    <row r="261">
      <c r="K261" s="64"/>
      <c r="L261" s="9"/>
      <c r="N261" s="9"/>
      <c r="O261" s="9"/>
    </row>
    <row r="262">
      <c r="K262" s="64"/>
      <c r="L262" s="9"/>
      <c r="N262" s="9"/>
      <c r="O262" s="9"/>
    </row>
    <row r="263">
      <c r="K263" s="64"/>
      <c r="L263" s="9"/>
      <c r="N263" s="9"/>
      <c r="O263" s="9"/>
    </row>
    <row r="264">
      <c r="K264" s="64"/>
      <c r="L264" s="9"/>
      <c r="N264" s="9"/>
      <c r="O264" s="9"/>
    </row>
    <row r="265">
      <c r="K265" s="64"/>
      <c r="L265" s="9"/>
      <c r="N265" s="9"/>
      <c r="O265" s="9"/>
    </row>
    <row r="266">
      <c r="K266" s="64"/>
      <c r="L266" s="9"/>
      <c r="N266" s="9"/>
      <c r="O266" s="9"/>
    </row>
    <row r="267">
      <c r="K267" s="64"/>
      <c r="L267" s="9"/>
      <c r="N267" s="9"/>
      <c r="O267" s="9"/>
    </row>
    <row r="268">
      <c r="K268" s="64"/>
      <c r="L268" s="9"/>
      <c r="N268" s="9"/>
      <c r="O268" s="9"/>
    </row>
    <row r="269">
      <c r="K269" s="64"/>
      <c r="L269" s="9"/>
      <c r="N269" s="9"/>
      <c r="O269" s="9"/>
    </row>
    <row r="270">
      <c r="K270" s="64"/>
      <c r="L270" s="9"/>
      <c r="N270" s="9"/>
      <c r="O270" s="9"/>
    </row>
    <row r="271">
      <c r="K271" s="64"/>
      <c r="L271" s="9"/>
      <c r="N271" s="9"/>
      <c r="O271" s="9"/>
    </row>
    <row r="272">
      <c r="K272" s="64"/>
      <c r="L272" s="9"/>
      <c r="N272" s="9"/>
      <c r="O272" s="9"/>
    </row>
    <row r="273">
      <c r="K273" s="64"/>
      <c r="L273" s="9"/>
      <c r="N273" s="9"/>
      <c r="O273" s="9"/>
    </row>
    <row r="274">
      <c r="K274" s="64"/>
      <c r="L274" s="9"/>
      <c r="N274" s="9"/>
      <c r="O274" s="9"/>
    </row>
    <row r="275">
      <c r="K275" s="64"/>
      <c r="L275" s="9"/>
      <c r="N275" s="9"/>
      <c r="O275" s="9"/>
    </row>
    <row r="276">
      <c r="K276" s="64"/>
      <c r="L276" s="9"/>
      <c r="N276" s="9"/>
      <c r="O276" s="9"/>
    </row>
    <row r="277">
      <c r="K277" s="64"/>
      <c r="L277" s="9"/>
      <c r="N277" s="9"/>
      <c r="O277" s="9"/>
    </row>
    <row r="278">
      <c r="K278" s="64"/>
      <c r="L278" s="9"/>
      <c r="N278" s="9"/>
      <c r="O278" s="9"/>
    </row>
    <row r="279">
      <c r="K279" s="64"/>
      <c r="L279" s="9"/>
      <c r="N279" s="9"/>
      <c r="O279" s="9"/>
    </row>
    <row r="280">
      <c r="K280" s="64"/>
      <c r="L280" s="9"/>
      <c r="N280" s="9"/>
      <c r="O280" s="9"/>
    </row>
    <row r="281">
      <c r="K281" s="64"/>
      <c r="L281" s="9"/>
      <c r="N281" s="9"/>
      <c r="O281" s="9"/>
    </row>
    <row r="282">
      <c r="K282" s="64"/>
      <c r="L282" s="9"/>
      <c r="N282" s="9"/>
      <c r="O282" s="9"/>
    </row>
    <row r="283">
      <c r="K283" s="64"/>
      <c r="L283" s="9"/>
      <c r="N283" s="9"/>
      <c r="O283" s="9"/>
    </row>
    <row r="284">
      <c r="K284" s="64"/>
      <c r="L284" s="9"/>
      <c r="N284" s="9"/>
      <c r="O284" s="9"/>
    </row>
    <row r="285">
      <c r="K285" s="64"/>
      <c r="L285" s="9"/>
      <c r="N285" s="9"/>
      <c r="O285" s="9"/>
    </row>
    <row r="286">
      <c r="K286" s="64"/>
      <c r="L286" s="9"/>
      <c r="N286" s="9"/>
      <c r="O286" s="9"/>
    </row>
    <row r="287">
      <c r="K287" s="64"/>
      <c r="L287" s="9"/>
      <c r="N287" s="9"/>
      <c r="O287" s="9"/>
    </row>
    <row r="288">
      <c r="K288" s="64"/>
      <c r="L288" s="9"/>
      <c r="N288" s="9"/>
      <c r="O288" s="9"/>
    </row>
    <row r="289">
      <c r="K289" s="64"/>
      <c r="L289" s="9"/>
      <c r="N289" s="9"/>
      <c r="O289" s="9"/>
    </row>
    <row r="290">
      <c r="K290" s="64"/>
      <c r="L290" s="9"/>
      <c r="N290" s="9"/>
      <c r="O290" s="9"/>
    </row>
    <row r="291">
      <c r="K291" s="64"/>
      <c r="L291" s="9"/>
      <c r="N291" s="9"/>
      <c r="O291" s="9"/>
    </row>
    <row r="292">
      <c r="K292" s="64"/>
      <c r="L292" s="9"/>
      <c r="N292" s="9"/>
      <c r="O292" s="9"/>
    </row>
    <row r="293">
      <c r="K293" s="64"/>
      <c r="L293" s="9"/>
      <c r="N293" s="9"/>
      <c r="O293" s="9"/>
    </row>
    <row r="294">
      <c r="K294" s="64"/>
      <c r="L294" s="9"/>
      <c r="N294" s="9"/>
      <c r="O294" s="9"/>
    </row>
    <row r="295">
      <c r="K295" s="64"/>
      <c r="L295" s="9"/>
      <c r="N295" s="9"/>
      <c r="O295" s="9"/>
    </row>
    <row r="296">
      <c r="K296" s="64"/>
      <c r="L296" s="9"/>
      <c r="N296" s="9"/>
      <c r="O296" s="9"/>
    </row>
    <row r="297">
      <c r="K297" s="64"/>
      <c r="L297" s="9"/>
      <c r="N297" s="9"/>
      <c r="O297" s="9"/>
    </row>
    <row r="298">
      <c r="K298" s="64"/>
      <c r="L298" s="9"/>
      <c r="N298" s="9"/>
      <c r="O298" s="9"/>
    </row>
    <row r="299">
      <c r="K299" s="64"/>
      <c r="L299" s="9"/>
      <c r="N299" s="9"/>
      <c r="O299" s="9"/>
    </row>
    <row r="300">
      <c r="K300" s="64"/>
      <c r="L300" s="9"/>
      <c r="N300" s="9"/>
      <c r="O300" s="9"/>
    </row>
    <row r="301">
      <c r="K301" s="64"/>
      <c r="L301" s="9"/>
      <c r="N301" s="9"/>
      <c r="O301" s="9"/>
    </row>
    <row r="302">
      <c r="K302" s="64"/>
      <c r="L302" s="9"/>
      <c r="N302" s="9"/>
      <c r="O302" s="9"/>
    </row>
    <row r="303">
      <c r="K303" s="64"/>
      <c r="L303" s="9"/>
      <c r="N303" s="9"/>
      <c r="O303" s="9"/>
    </row>
    <row r="304">
      <c r="K304" s="64"/>
      <c r="L304" s="9"/>
      <c r="N304" s="9"/>
      <c r="O304" s="9"/>
    </row>
    <row r="305">
      <c r="K305" s="64"/>
      <c r="L305" s="9"/>
      <c r="N305" s="9"/>
      <c r="O305" s="9"/>
    </row>
    <row r="306">
      <c r="K306" s="64"/>
      <c r="L306" s="9"/>
      <c r="N306" s="9"/>
      <c r="O306" s="9"/>
    </row>
    <row r="307">
      <c r="K307" s="64"/>
      <c r="L307" s="9"/>
      <c r="N307" s="9"/>
      <c r="O307" s="9"/>
    </row>
    <row r="308">
      <c r="K308" s="64"/>
      <c r="L308" s="9"/>
      <c r="N308" s="9"/>
      <c r="O308" s="9"/>
    </row>
    <row r="309">
      <c r="K309" s="64"/>
      <c r="L309" s="9"/>
      <c r="N309" s="9"/>
      <c r="O309" s="9"/>
    </row>
    <row r="310">
      <c r="K310" s="64"/>
      <c r="L310" s="9"/>
      <c r="N310" s="9"/>
      <c r="O310" s="9"/>
    </row>
    <row r="311">
      <c r="K311" s="64"/>
      <c r="L311" s="9"/>
      <c r="N311" s="9"/>
      <c r="O311" s="9"/>
    </row>
    <row r="312">
      <c r="K312" s="64"/>
      <c r="L312" s="9"/>
      <c r="N312" s="9"/>
      <c r="O312" s="9"/>
    </row>
    <row r="313">
      <c r="K313" s="64"/>
      <c r="L313" s="9"/>
      <c r="N313" s="9"/>
      <c r="O313" s="9"/>
    </row>
    <row r="314">
      <c r="K314" s="64"/>
      <c r="L314" s="9"/>
      <c r="N314" s="9"/>
      <c r="O314" s="9"/>
    </row>
    <row r="315">
      <c r="K315" s="64"/>
      <c r="L315" s="9"/>
      <c r="N315" s="9"/>
      <c r="O315" s="9"/>
    </row>
    <row r="316">
      <c r="K316" s="64"/>
      <c r="L316" s="9"/>
      <c r="N316" s="9"/>
      <c r="O316" s="9"/>
    </row>
    <row r="317">
      <c r="K317" s="64"/>
      <c r="L317" s="9"/>
      <c r="N317" s="9"/>
      <c r="O317" s="9"/>
    </row>
    <row r="318">
      <c r="K318" s="64"/>
      <c r="L318" s="9"/>
      <c r="N318" s="9"/>
      <c r="O318" s="9"/>
    </row>
    <row r="319">
      <c r="K319" s="64"/>
      <c r="L319" s="9"/>
      <c r="N319" s="9"/>
      <c r="O319" s="9"/>
    </row>
    <row r="320">
      <c r="K320" s="64"/>
      <c r="L320" s="9"/>
      <c r="N320" s="9"/>
      <c r="O320" s="9"/>
    </row>
    <row r="321">
      <c r="K321" s="64"/>
      <c r="L321" s="9"/>
      <c r="N321" s="9"/>
      <c r="O321" s="9"/>
    </row>
    <row r="322">
      <c r="K322" s="64"/>
      <c r="L322" s="9"/>
      <c r="N322" s="9"/>
      <c r="O322" s="9"/>
    </row>
    <row r="323">
      <c r="K323" s="64"/>
      <c r="L323" s="9"/>
      <c r="N323" s="9"/>
      <c r="O323" s="9"/>
    </row>
    <row r="324">
      <c r="K324" s="64"/>
      <c r="L324" s="9"/>
      <c r="N324" s="9"/>
      <c r="O324" s="9"/>
    </row>
    <row r="325">
      <c r="K325" s="64"/>
      <c r="L325" s="9"/>
      <c r="N325" s="9"/>
      <c r="O325" s="9"/>
    </row>
    <row r="326">
      <c r="K326" s="64"/>
      <c r="L326" s="9"/>
      <c r="N326" s="9"/>
      <c r="O326" s="9"/>
    </row>
    <row r="327">
      <c r="K327" s="64"/>
      <c r="L327" s="9"/>
      <c r="N327" s="9"/>
      <c r="O327" s="9"/>
    </row>
    <row r="328">
      <c r="K328" s="64"/>
      <c r="L328" s="9"/>
      <c r="N328" s="9"/>
      <c r="O328" s="9"/>
    </row>
    <row r="329">
      <c r="K329" s="64"/>
      <c r="L329" s="9"/>
      <c r="N329" s="9"/>
      <c r="O329" s="9"/>
    </row>
    <row r="330">
      <c r="K330" s="64"/>
      <c r="L330" s="9"/>
      <c r="N330" s="9"/>
      <c r="O330" s="9"/>
    </row>
    <row r="331">
      <c r="K331" s="64"/>
      <c r="L331" s="9"/>
      <c r="N331" s="9"/>
      <c r="O331" s="9"/>
    </row>
    <row r="332">
      <c r="K332" s="64"/>
      <c r="L332" s="9"/>
      <c r="N332" s="9"/>
      <c r="O332" s="9"/>
    </row>
    <row r="333">
      <c r="K333" s="64"/>
      <c r="L333" s="9"/>
      <c r="N333" s="9"/>
      <c r="O333" s="9"/>
    </row>
    <row r="334">
      <c r="K334" s="64"/>
      <c r="L334" s="9"/>
      <c r="N334" s="9"/>
      <c r="O334" s="9"/>
    </row>
    <row r="335">
      <c r="K335" s="64"/>
      <c r="L335" s="9"/>
      <c r="N335" s="9"/>
      <c r="O335" s="9"/>
    </row>
    <row r="336">
      <c r="K336" s="64"/>
      <c r="L336" s="9"/>
      <c r="N336" s="9"/>
      <c r="O336" s="9"/>
    </row>
    <row r="337">
      <c r="K337" s="64"/>
      <c r="L337" s="9"/>
      <c r="N337" s="9"/>
      <c r="O337" s="9"/>
    </row>
    <row r="338">
      <c r="K338" s="64"/>
      <c r="L338" s="9"/>
      <c r="N338" s="9"/>
      <c r="O338" s="9"/>
    </row>
    <row r="339">
      <c r="K339" s="64"/>
      <c r="L339" s="9"/>
      <c r="N339" s="9"/>
      <c r="O339" s="9"/>
    </row>
    <row r="340">
      <c r="K340" s="64"/>
      <c r="L340" s="9"/>
      <c r="N340" s="9"/>
      <c r="O340" s="9"/>
    </row>
    <row r="341">
      <c r="K341" s="64"/>
      <c r="L341" s="9"/>
      <c r="N341" s="9"/>
      <c r="O341" s="9"/>
    </row>
    <row r="342">
      <c r="K342" s="64"/>
      <c r="L342" s="9"/>
      <c r="N342" s="9"/>
      <c r="O342" s="9"/>
    </row>
    <row r="343">
      <c r="K343" s="64"/>
      <c r="L343" s="9"/>
      <c r="N343" s="9"/>
      <c r="O343" s="9"/>
    </row>
    <row r="344">
      <c r="K344" s="64"/>
      <c r="L344" s="9"/>
      <c r="N344" s="9"/>
      <c r="O344" s="9"/>
    </row>
    <row r="345">
      <c r="K345" s="64"/>
      <c r="L345" s="9"/>
      <c r="N345" s="9"/>
      <c r="O345" s="9"/>
    </row>
    <row r="346">
      <c r="K346" s="64"/>
      <c r="L346" s="9"/>
      <c r="N346" s="9"/>
      <c r="O346" s="9"/>
    </row>
    <row r="347">
      <c r="K347" s="64"/>
      <c r="L347" s="9"/>
      <c r="N347" s="9"/>
      <c r="O347" s="9"/>
    </row>
    <row r="348">
      <c r="K348" s="64"/>
      <c r="L348" s="9"/>
      <c r="N348" s="9"/>
      <c r="O348" s="9"/>
    </row>
    <row r="349">
      <c r="K349" s="64"/>
      <c r="L349" s="9"/>
      <c r="N349" s="9"/>
      <c r="O349" s="9"/>
    </row>
    <row r="350">
      <c r="K350" s="64"/>
      <c r="L350" s="9"/>
      <c r="N350" s="9"/>
      <c r="O350" s="9"/>
    </row>
    <row r="351">
      <c r="K351" s="64"/>
      <c r="L351" s="9"/>
      <c r="N351" s="9"/>
      <c r="O351" s="9"/>
    </row>
    <row r="352">
      <c r="K352" s="64"/>
      <c r="L352" s="9"/>
      <c r="N352" s="9"/>
      <c r="O352" s="9"/>
    </row>
    <row r="353">
      <c r="K353" s="64"/>
      <c r="L353" s="9"/>
      <c r="N353" s="9"/>
      <c r="O353" s="9"/>
    </row>
    <row r="354">
      <c r="K354" s="64"/>
      <c r="L354" s="9"/>
      <c r="N354" s="9"/>
      <c r="O354" s="9"/>
    </row>
    <row r="355">
      <c r="K355" s="64"/>
      <c r="L355" s="9"/>
      <c r="N355" s="9"/>
      <c r="O355" s="9"/>
    </row>
    <row r="356">
      <c r="K356" s="64"/>
      <c r="L356" s="9"/>
      <c r="N356" s="9"/>
      <c r="O356" s="9"/>
    </row>
    <row r="357">
      <c r="K357" s="64"/>
      <c r="L357" s="9"/>
      <c r="N357" s="9"/>
      <c r="O357" s="9"/>
    </row>
    <row r="358">
      <c r="K358" s="64"/>
      <c r="L358" s="9"/>
      <c r="N358" s="9"/>
      <c r="O358" s="9"/>
    </row>
    <row r="359">
      <c r="K359" s="64"/>
      <c r="L359" s="9"/>
      <c r="N359" s="9"/>
      <c r="O359" s="9"/>
    </row>
    <row r="360">
      <c r="K360" s="64"/>
      <c r="L360" s="9"/>
      <c r="N360" s="9"/>
      <c r="O360" s="9"/>
    </row>
    <row r="361">
      <c r="K361" s="64"/>
      <c r="L361" s="9"/>
      <c r="N361" s="9"/>
      <c r="O361" s="9"/>
    </row>
    <row r="362">
      <c r="K362" s="64"/>
      <c r="L362" s="9"/>
      <c r="N362" s="9"/>
      <c r="O362" s="9"/>
    </row>
    <row r="363">
      <c r="K363" s="64"/>
      <c r="L363" s="9"/>
      <c r="N363" s="9"/>
      <c r="O363" s="9"/>
    </row>
    <row r="364">
      <c r="K364" s="64"/>
      <c r="L364" s="9"/>
      <c r="N364" s="9"/>
      <c r="O364" s="9"/>
    </row>
    <row r="365">
      <c r="K365" s="64"/>
      <c r="L365" s="9"/>
      <c r="N365" s="9"/>
      <c r="O365" s="9"/>
    </row>
    <row r="366">
      <c r="K366" s="64"/>
      <c r="L366" s="9"/>
      <c r="N366" s="9"/>
      <c r="O366" s="9"/>
    </row>
    <row r="367">
      <c r="K367" s="64"/>
      <c r="L367" s="9"/>
      <c r="N367" s="9"/>
      <c r="O367" s="9"/>
    </row>
    <row r="368">
      <c r="K368" s="64"/>
      <c r="L368" s="9"/>
      <c r="N368" s="9"/>
      <c r="O368" s="9"/>
    </row>
    <row r="369">
      <c r="K369" s="64"/>
      <c r="L369" s="9"/>
      <c r="N369" s="9"/>
      <c r="O369" s="9"/>
    </row>
    <row r="370">
      <c r="K370" s="64"/>
      <c r="L370" s="9"/>
      <c r="N370" s="9"/>
      <c r="O370" s="9"/>
    </row>
    <row r="371">
      <c r="K371" s="64"/>
      <c r="L371" s="9"/>
      <c r="N371" s="9"/>
      <c r="O371" s="9"/>
    </row>
    <row r="372">
      <c r="K372" s="64"/>
      <c r="L372" s="9"/>
      <c r="N372" s="9"/>
      <c r="O372" s="9"/>
    </row>
    <row r="373">
      <c r="K373" s="64"/>
      <c r="L373" s="9"/>
      <c r="N373" s="9"/>
      <c r="O373" s="9"/>
    </row>
    <row r="374">
      <c r="K374" s="64"/>
      <c r="L374" s="9"/>
      <c r="N374" s="9"/>
      <c r="O374" s="9"/>
    </row>
    <row r="375">
      <c r="K375" s="64"/>
      <c r="L375" s="9"/>
      <c r="N375" s="9"/>
      <c r="O375" s="9"/>
    </row>
    <row r="376">
      <c r="K376" s="64"/>
      <c r="L376" s="9"/>
      <c r="N376" s="9"/>
      <c r="O376" s="9"/>
    </row>
    <row r="377">
      <c r="K377" s="64"/>
      <c r="L377" s="9"/>
      <c r="N377" s="9"/>
      <c r="O377" s="9"/>
    </row>
    <row r="378">
      <c r="K378" s="64"/>
      <c r="L378" s="9"/>
      <c r="N378" s="9"/>
      <c r="O378" s="9"/>
    </row>
    <row r="379">
      <c r="K379" s="64"/>
      <c r="L379" s="9"/>
      <c r="N379" s="9"/>
      <c r="O379" s="9"/>
    </row>
    <row r="380">
      <c r="K380" s="64"/>
      <c r="L380" s="9"/>
      <c r="N380" s="9"/>
      <c r="O380" s="9"/>
    </row>
    <row r="381">
      <c r="K381" s="64"/>
      <c r="L381" s="9"/>
      <c r="N381" s="9"/>
      <c r="O381" s="9"/>
    </row>
    <row r="382">
      <c r="K382" s="64"/>
      <c r="L382" s="9"/>
      <c r="N382" s="9"/>
      <c r="O382" s="9"/>
    </row>
    <row r="383">
      <c r="K383" s="64"/>
      <c r="L383" s="9"/>
      <c r="N383" s="9"/>
      <c r="O383" s="9"/>
    </row>
    <row r="384">
      <c r="K384" s="64"/>
      <c r="L384" s="9"/>
      <c r="N384" s="9"/>
      <c r="O384" s="9"/>
    </row>
    <row r="385">
      <c r="K385" s="64"/>
      <c r="L385" s="9"/>
      <c r="N385" s="9"/>
      <c r="O385" s="9"/>
    </row>
    <row r="386">
      <c r="K386" s="64"/>
      <c r="L386" s="9"/>
      <c r="N386" s="9"/>
      <c r="O386" s="9"/>
    </row>
    <row r="387">
      <c r="K387" s="64"/>
      <c r="L387" s="9"/>
      <c r="N387" s="9"/>
      <c r="O387" s="9"/>
    </row>
    <row r="388">
      <c r="K388" s="64"/>
      <c r="L388" s="9"/>
      <c r="N388" s="9"/>
      <c r="O388" s="9"/>
    </row>
    <row r="389">
      <c r="K389" s="64"/>
      <c r="L389" s="9"/>
      <c r="N389" s="9"/>
      <c r="O389" s="9"/>
    </row>
    <row r="390">
      <c r="K390" s="64"/>
      <c r="L390" s="9"/>
      <c r="N390" s="9"/>
      <c r="O390" s="9"/>
    </row>
    <row r="391">
      <c r="K391" s="64"/>
      <c r="L391" s="9"/>
      <c r="N391" s="9"/>
      <c r="O391" s="9"/>
    </row>
    <row r="392">
      <c r="K392" s="64"/>
      <c r="L392" s="9"/>
      <c r="N392" s="9"/>
      <c r="O392" s="9"/>
    </row>
    <row r="393">
      <c r="K393" s="64"/>
      <c r="L393" s="9"/>
      <c r="N393" s="9"/>
      <c r="O393" s="9"/>
    </row>
    <row r="394">
      <c r="K394" s="64"/>
      <c r="L394" s="9"/>
      <c r="N394" s="9"/>
      <c r="O394" s="9"/>
    </row>
    <row r="395">
      <c r="K395" s="64"/>
      <c r="L395" s="9"/>
      <c r="N395" s="9"/>
      <c r="O395" s="9"/>
    </row>
    <row r="396">
      <c r="K396" s="64"/>
      <c r="L396" s="9"/>
      <c r="N396" s="9"/>
      <c r="O396" s="9"/>
    </row>
    <row r="397">
      <c r="K397" s="64"/>
      <c r="L397" s="9"/>
      <c r="N397" s="9"/>
      <c r="O397" s="9"/>
    </row>
    <row r="398">
      <c r="K398" s="64"/>
      <c r="L398" s="9"/>
      <c r="N398" s="9"/>
      <c r="O398" s="9"/>
    </row>
    <row r="399">
      <c r="K399" s="64"/>
      <c r="L399" s="9"/>
      <c r="N399" s="9"/>
      <c r="O399" s="9"/>
    </row>
    <row r="400">
      <c r="K400" s="64"/>
      <c r="L400" s="9"/>
      <c r="N400" s="9"/>
      <c r="O400" s="9"/>
    </row>
    <row r="401">
      <c r="K401" s="64"/>
      <c r="L401" s="9"/>
      <c r="N401" s="9"/>
      <c r="O401" s="9"/>
    </row>
    <row r="402">
      <c r="K402" s="64"/>
      <c r="L402" s="9"/>
      <c r="N402" s="9"/>
      <c r="O402" s="9"/>
    </row>
    <row r="403">
      <c r="K403" s="64"/>
      <c r="L403" s="9"/>
      <c r="N403" s="9"/>
      <c r="O403" s="9"/>
    </row>
    <row r="404">
      <c r="K404" s="64"/>
      <c r="L404" s="9"/>
      <c r="N404" s="9"/>
      <c r="O404" s="9"/>
    </row>
    <row r="405">
      <c r="K405" s="64"/>
      <c r="L405" s="9"/>
      <c r="N405" s="9"/>
      <c r="O405" s="9"/>
    </row>
    <row r="406">
      <c r="K406" s="64"/>
      <c r="L406" s="9"/>
      <c r="N406" s="9"/>
      <c r="O406" s="9"/>
    </row>
    <row r="407">
      <c r="K407" s="64"/>
      <c r="L407" s="9"/>
      <c r="N407" s="9"/>
      <c r="O407" s="9"/>
    </row>
    <row r="408">
      <c r="K408" s="64"/>
      <c r="L408" s="9"/>
      <c r="N408" s="9"/>
      <c r="O408" s="9"/>
    </row>
    <row r="409">
      <c r="K409" s="64"/>
      <c r="L409" s="9"/>
      <c r="N409" s="9"/>
      <c r="O409" s="9"/>
    </row>
    <row r="410">
      <c r="K410" s="64"/>
      <c r="L410" s="9"/>
      <c r="N410" s="9"/>
      <c r="O410" s="9"/>
    </row>
    <row r="411">
      <c r="K411" s="64"/>
      <c r="L411" s="9"/>
      <c r="N411" s="9"/>
      <c r="O411" s="9"/>
    </row>
    <row r="412">
      <c r="K412" s="64"/>
      <c r="L412" s="9"/>
      <c r="N412" s="9"/>
      <c r="O412" s="9"/>
    </row>
    <row r="413">
      <c r="K413" s="64"/>
      <c r="L413" s="9"/>
      <c r="N413" s="9"/>
      <c r="O413" s="9"/>
    </row>
    <row r="414">
      <c r="K414" s="64"/>
      <c r="L414" s="9"/>
      <c r="N414" s="9"/>
      <c r="O414" s="9"/>
    </row>
    <row r="415">
      <c r="K415" s="64"/>
      <c r="L415" s="9"/>
      <c r="N415" s="9"/>
      <c r="O415" s="9"/>
    </row>
    <row r="416">
      <c r="K416" s="64"/>
      <c r="L416" s="9"/>
      <c r="N416" s="9"/>
      <c r="O416" s="9"/>
    </row>
    <row r="417">
      <c r="K417" s="64"/>
      <c r="L417" s="9"/>
      <c r="N417" s="9"/>
      <c r="O417" s="9"/>
    </row>
    <row r="418">
      <c r="K418" s="64"/>
      <c r="L418" s="9"/>
      <c r="N418" s="9"/>
      <c r="O418" s="9"/>
    </row>
    <row r="419">
      <c r="K419" s="64"/>
      <c r="L419" s="9"/>
      <c r="N419" s="9"/>
      <c r="O419" s="9"/>
    </row>
    <row r="420">
      <c r="K420" s="64"/>
      <c r="L420" s="9"/>
      <c r="N420" s="9"/>
      <c r="O420" s="9"/>
    </row>
    <row r="421">
      <c r="K421" s="64"/>
      <c r="L421" s="9"/>
      <c r="N421" s="9"/>
      <c r="O421" s="9"/>
    </row>
    <row r="422">
      <c r="K422" s="64"/>
      <c r="L422" s="9"/>
      <c r="N422" s="9"/>
      <c r="O422" s="9"/>
    </row>
    <row r="423">
      <c r="K423" s="64"/>
      <c r="L423" s="9"/>
      <c r="N423" s="9"/>
      <c r="O423" s="9"/>
    </row>
    <row r="424">
      <c r="K424" s="64"/>
      <c r="L424" s="9"/>
      <c r="N424" s="9"/>
      <c r="O424" s="9"/>
    </row>
    <row r="425">
      <c r="K425" s="64"/>
      <c r="L425" s="9"/>
      <c r="N425" s="9"/>
      <c r="O425" s="9"/>
    </row>
    <row r="426">
      <c r="K426" s="64"/>
      <c r="L426" s="9"/>
      <c r="N426" s="9"/>
      <c r="O426" s="9"/>
    </row>
    <row r="427">
      <c r="K427" s="64"/>
      <c r="L427" s="9"/>
      <c r="N427" s="9"/>
      <c r="O427" s="9"/>
    </row>
    <row r="428">
      <c r="K428" s="64"/>
      <c r="L428" s="9"/>
      <c r="N428" s="9"/>
      <c r="O428" s="9"/>
    </row>
    <row r="429">
      <c r="K429" s="64"/>
      <c r="L429" s="9"/>
      <c r="N429" s="9"/>
      <c r="O429" s="9"/>
    </row>
    <row r="430">
      <c r="K430" s="64"/>
      <c r="L430" s="9"/>
      <c r="N430" s="9"/>
      <c r="O430" s="9"/>
    </row>
    <row r="431">
      <c r="K431" s="64"/>
      <c r="L431" s="9"/>
      <c r="N431" s="9"/>
      <c r="O431" s="9"/>
    </row>
    <row r="432">
      <c r="K432" s="64"/>
      <c r="L432" s="9"/>
      <c r="N432" s="9"/>
      <c r="O432" s="9"/>
    </row>
    <row r="433">
      <c r="K433" s="64"/>
      <c r="L433" s="9"/>
      <c r="N433" s="9"/>
      <c r="O433" s="9"/>
    </row>
    <row r="434">
      <c r="K434" s="64"/>
      <c r="L434" s="9"/>
      <c r="N434" s="9"/>
      <c r="O434" s="9"/>
    </row>
    <row r="435">
      <c r="K435" s="64"/>
      <c r="L435" s="9"/>
      <c r="N435" s="9"/>
      <c r="O435" s="9"/>
    </row>
    <row r="436">
      <c r="K436" s="64"/>
      <c r="L436" s="9"/>
      <c r="N436" s="9"/>
      <c r="O436" s="9"/>
    </row>
    <row r="437">
      <c r="K437" s="64"/>
      <c r="L437" s="9"/>
      <c r="N437" s="9"/>
      <c r="O437" s="9"/>
    </row>
    <row r="438">
      <c r="K438" s="64"/>
      <c r="L438" s="9"/>
      <c r="N438" s="9"/>
      <c r="O438" s="9"/>
    </row>
    <row r="439">
      <c r="K439" s="64"/>
      <c r="L439" s="9"/>
      <c r="N439" s="9"/>
      <c r="O439" s="9"/>
    </row>
    <row r="440">
      <c r="K440" s="64"/>
      <c r="L440" s="9"/>
      <c r="N440" s="9"/>
      <c r="O440" s="9"/>
    </row>
    <row r="441">
      <c r="K441" s="64"/>
      <c r="L441" s="9"/>
      <c r="N441" s="9"/>
      <c r="O441" s="9"/>
    </row>
    <row r="442">
      <c r="K442" s="64"/>
      <c r="L442" s="9"/>
      <c r="N442" s="9"/>
      <c r="O442" s="9"/>
    </row>
    <row r="443">
      <c r="K443" s="64"/>
      <c r="L443" s="9"/>
      <c r="N443" s="9"/>
      <c r="O443" s="9"/>
    </row>
    <row r="444">
      <c r="K444" s="64"/>
      <c r="L444" s="9"/>
      <c r="N444" s="9"/>
      <c r="O444" s="9"/>
    </row>
    <row r="445">
      <c r="K445" s="64"/>
      <c r="L445" s="9"/>
      <c r="N445" s="9"/>
      <c r="O445" s="9"/>
    </row>
    <row r="446">
      <c r="K446" s="64"/>
      <c r="L446" s="9"/>
      <c r="N446" s="9"/>
      <c r="O446" s="9"/>
    </row>
    <row r="447">
      <c r="K447" s="64"/>
      <c r="L447" s="9"/>
      <c r="N447" s="9"/>
      <c r="O447" s="9"/>
    </row>
    <row r="448">
      <c r="K448" s="64"/>
      <c r="L448" s="9"/>
      <c r="N448" s="9"/>
      <c r="O448" s="9"/>
    </row>
    <row r="449">
      <c r="K449" s="64"/>
      <c r="L449" s="9"/>
      <c r="N449" s="9"/>
      <c r="O449" s="9"/>
    </row>
    <row r="450">
      <c r="K450" s="64"/>
      <c r="L450" s="9"/>
      <c r="N450" s="9"/>
      <c r="O450" s="9"/>
    </row>
    <row r="451">
      <c r="K451" s="64"/>
      <c r="L451" s="9"/>
      <c r="N451" s="9"/>
      <c r="O451" s="9"/>
    </row>
    <row r="452">
      <c r="K452" s="64"/>
      <c r="L452" s="9"/>
      <c r="N452" s="9"/>
      <c r="O452" s="9"/>
    </row>
    <row r="453">
      <c r="K453" s="64"/>
      <c r="L453" s="9"/>
      <c r="N453" s="9"/>
      <c r="O453" s="9"/>
    </row>
    <row r="454">
      <c r="K454" s="64"/>
      <c r="L454" s="9"/>
      <c r="N454" s="9"/>
      <c r="O454" s="9"/>
    </row>
    <row r="455">
      <c r="K455" s="64"/>
      <c r="L455" s="9"/>
      <c r="N455" s="9"/>
      <c r="O455" s="9"/>
    </row>
    <row r="456">
      <c r="K456" s="64"/>
      <c r="L456" s="9"/>
      <c r="N456" s="9"/>
      <c r="O456" s="9"/>
    </row>
    <row r="457">
      <c r="K457" s="64"/>
      <c r="L457" s="9"/>
      <c r="N457" s="9"/>
      <c r="O457" s="9"/>
    </row>
    <row r="458">
      <c r="K458" s="64"/>
      <c r="L458" s="9"/>
      <c r="N458" s="9"/>
      <c r="O458" s="9"/>
    </row>
    <row r="459">
      <c r="K459" s="64"/>
      <c r="L459" s="9"/>
      <c r="N459" s="9"/>
      <c r="O459" s="9"/>
    </row>
    <row r="460">
      <c r="K460" s="64"/>
      <c r="L460" s="9"/>
      <c r="N460" s="9"/>
      <c r="O460" s="9"/>
    </row>
    <row r="461">
      <c r="K461" s="64"/>
      <c r="L461" s="9"/>
      <c r="N461" s="9"/>
      <c r="O461" s="9"/>
    </row>
    <row r="462">
      <c r="K462" s="64"/>
      <c r="L462" s="9"/>
      <c r="N462" s="9"/>
      <c r="O462" s="9"/>
    </row>
    <row r="463">
      <c r="K463" s="64"/>
      <c r="L463" s="9"/>
      <c r="N463" s="9"/>
      <c r="O463" s="9"/>
    </row>
    <row r="464">
      <c r="K464" s="64"/>
      <c r="L464" s="9"/>
      <c r="N464" s="9"/>
      <c r="O464" s="9"/>
    </row>
    <row r="465">
      <c r="K465" s="64"/>
      <c r="L465" s="9"/>
      <c r="N465" s="9"/>
      <c r="O465" s="9"/>
    </row>
    <row r="466">
      <c r="K466" s="64"/>
      <c r="L466" s="9"/>
      <c r="N466" s="9"/>
      <c r="O466" s="9"/>
    </row>
    <row r="467">
      <c r="K467" s="64"/>
      <c r="L467" s="9"/>
      <c r="N467" s="9"/>
      <c r="O467" s="9"/>
    </row>
    <row r="468">
      <c r="K468" s="64"/>
      <c r="L468" s="9"/>
      <c r="N468" s="9"/>
      <c r="O468" s="9"/>
    </row>
    <row r="469">
      <c r="K469" s="64"/>
      <c r="L469" s="9"/>
      <c r="N469" s="9"/>
      <c r="O469" s="9"/>
    </row>
    <row r="470">
      <c r="K470" s="64"/>
      <c r="L470" s="9"/>
      <c r="N470" s="9"/>
      <c r="O470" s="9"/>
    </row>
    <row r="471">
      <c r="K471" s="64"/>
      <c r="L471" s="9"/>
      <c r="N471" s="9"/>
      <c r="O471" s="9"/>
    </row>
    <row r="472">
      <c r="K472" s="64"/>
      <c r="L472" s="9"/>
      <c r="N472" s="9"/>
      <c r="O472" s="9"/>
    </row>
    <row r="473">
      <c r="K473" s="64"/>
      <c r="L473" s="9"/>
      <c r="N473" s="9"/>
      <c r="O473" s="9"/>
    </row>
    <row r="474">
      <c r="K474" s="64"/>
      <c r="L474" s="9"/>
      <c r="N474" s="9"/>
      <c r="O474" s="9"/>
    </row>
    <row r="475">
      <c r="K475" s="64"/>
      <c r="L475" s="9"/>
      <c r="N475" s="9"/>
      <c r="O475" s="9"/>
    </row>
    <row r="476">
      <c r="K476" s="64"/>
      <c r="L476" s="9"/>
      <c r="N476" s="9"/>
      <c r="O476" s="9"/>
    </row>
    <row r="477">
      <c r="K477" s="64"/>
      <c r="L477" s="9"/>
      <c r="N477" s="9"/>
      <c r="O477" s="9"/>
    </row>
    <row r="478">
      <c r="K478" s="64"/>
      <c r="L478" s="9"/>
      <c r="N478" s="9"/>
      <c r="O478" s="9"/>
    </row>
    <row r="479">
      <c r="K479" s="64"/>
      <c r="L479" s="9"/>
      <c r="N479" s="9"/>
      <c r="O479" s="9"/>
    </row>
    <row r="480">
      <c r="K480" s="64"/>
      <c r="L480" s="9"/>
      <c r="N480" s="9"/>
      <c r="O480" s="9"/>
    </row>
    <row r="481">
      <c r="K481" s="64"/>
      <c r="L481" s="9"/>
      <c r="N481" s="9"/>
      <c r="O481" s="9"/>
    </row>
    <row r="482">
      <c r="K482" s="64"/>
      <c r="L482" s="9"/>
      <c r="N482" s="9"/>
      <c r="O482" s="9"/>
    </row>
    <row r="483">
      <c r="K483" s="64"/>
      <c r="L483" s="9"/>
      <c r="N483" s="9"/>
      <c r="O483" s="9"/>
    </row>
    <row r="484">
      <c r="K484" s="64"/>
      <c r="L484" s="9"/>
      <c r="N484" s="9"/>
      <c r="O484" s="9"/>
    </row>
    <row r="485">
      <c r="K485" s="64"/>
      <c r="L485" s="9"/>
      <c r="N485" s="9"/>
      <c r="O485" s="9"/>
    </row>
    <row r="486">
      <c r="K486" s="64"/>
      <c r="L486" s="9"/>
      <c r="N486" s="9"/>
      <c r="O486" s="9"/>
    </row>
    <row r="487">
      <c r="K487" s="64"/>
      <c r="L487" s="9"/>
      <c r="N487" s="9"/>
      <c r="O487" s="9"/>
    </row>
    <row r="488">
      <c r="K488" s="64"/>
      <c r="L488" s="9"/>
      <c r="N488" s="9"/>
      <c r="O488" s="9"/>
    </row>
    <row r="489">
      <c r="K489" s="64"/>
      <c r="L489" s="9"/>
      <c r="N489" s="9"/>
      <c r="O489" s="9"/>
    </row>
    <row r="490">
      <c r="K490" s="64"/>
      <c r="L490" s="9"/>
      <c r="N490" s="9"/>
      <c r="O490" s="9"/>
    </row>
    <row r="491">
      <c r="K491" s="64"/>
      <c r="L491" s="9"/>
      <c r="N491" s="9"/>
      <c r="O491" s="9"/>
    </row>
    <row r="492">
      <c r="K492" s="64"/>
      <c r="L492" s="9"/>
      <c r="N492" s="9"/>
      <c r="O492" s="9"/>
    </row>
    <row r="493">
      <c r="K493" s="64"/>
      <c r="L493" s="9"/>
      <c r="N493" s="9"/>
      <c r="O493" s="9"/>
    </row>
    <row r="494">
      <c r="K494" s="64"/>
      <c r="L494" s="9"/>
      <c r="N494" s="9"/>
      <c r="O494" s="9"/>
    </row>
    <row r="495">
      <c r="K495" s="64"/>
      <c r="L495" s="9"/>
      <c r="N495" s="9"/>
      <c r="O495" s="9"/>
    </row>
    <row r="496">
      <c r="K496" s="64"/>
      <c r="L496" s="9"/>
      <c r="N496" s="9"/>
      <c r="O496" s="9"/>
    </row>
    <row r="497">
      <c r="K497" s="64"/>
      <c r="L497" s="9"/>
      <c r="N497" s="9"/>
      <c r="O497" s="9"/>
    </row>
    <row r="498">
      <c r="K498" s="64"/>
      <c r="L498" s="9"/>
      <c r="N498" s="9"/>
      <c r="O498" s="9"/>
    </row>
    <row r="499">
      <c r="K499" s="64"/>
      <c r="L499" s="9"/>
      <c r="N499" s="9"/>
      <c r="O499" s="9"/>
    </row>
    <row r="500">
      <c r="K500" s="64"/>
      <c r="L500" s="9"/>
      <c r="N500" s="9"/>
      <c r="O500" s="9"/>
    </row>
    <row r="501">
      <c r="K501" s="64"/>
      <c r="L501" s="9"/>
      <c r="N501" s="9"/>
      <c r="O501" s="9"/>
    </row>
    <row r="502">
      <c r="K502" s="64"/>
      <c r="L502" s="9"/>
      <c r="N502" s="9"/>
      <c r="O502" s="9"/>
    </row>
    <row r="503">
      <c r="K503" s="64"/>
      <c r="L503" s="9"/>
      <c r="N503" s="9"/>
      <c r="O503" s="9"/>
    </row>
    <row r="504">
      <c r="K504" s="64"/>
      <c r="L504" s="9"/>
      <c r="N504" s="9"/>
      <c r="O504" s="9"/>
    </row>
    <row r="505">
      <c r="K505" s="64"/>
      <c r="L505" s="9"/>
      <c r="N505" s="9"/>
      <c r="O505" s="9"/>
    </row>
    <row r="506">
      <c r="K506" s="64"/>
      <c r="L506" s="9"/>
      <c r="N506" s="9"/>
      <c r="O506" s="9"/>
    </row>
    <row r="507">
      <c r="K507" s="64"/>
      <c r="L507" s="9"/>
      <c r="N507" s="9"/>
      <c r="O507" s="9"/>
    </row>
    <row r="508">
      <c r="K508" s="64"/>
      <c r="L508" s="9"/>
      <c r="N508" s="9"/>
      <c r="O508" s="9"/>
    </row>
    <row r="509">
      <c r="K509" s="64"/>
      <c r="L509" s="9"/>
      <c r="N509" s="9"/>
      <c r="O509" s="9"/>
    </row>
    <row r="510">
      <c r="K510" s="64"/>
      <c r="L510" s="9"/>
      <c r="N510" s="9"/>
      <c r="O510" s="9"/>
    </row>
    <row r="511">
      <c r="K511" s="64"/>
      <c r="L511" s="9"/>
      <c r="N511" s="9"/>
      <c r="O511" s="9"/>
    </row>
    <row r="512">
      <c r="K512" s="64"/>
      <c r="L512" s="9"/>
      <c r="N512" s="9"/>
      <c r="O512" s="9"/>
    </row>
    <row r="513">
      <c r="K513" s="64"/>
      <c r="L513" s="9"/>
      <c r="N513" s="9"/>
      <c r="O513" s="9"/>
    </row>
    <row r="514">
      <c r="K514" s="64"/>
      <c r="L514" s="9"/>
      <c r="N514" s="9"/>
      <c r="O514" s="9"/>
    </row>
    <row r="515">
      <c r="K515" s="64"/>
      <c r="L515" s="9"/>
      <c r="N515" s="9"/>
      <c r="O515" s="9"/>
    </row>
    <row r="516">
      <c r="K516" s="64"/>
      <c r="L516" s="9"/>
      <c r="N516" s="9"/>
      <c r="O516" s="9"/>
    </row>
    <row r="517">
      <c r="K517" s="64"/>
      <c r="L517" s="9"/>
      <c r="N517" s="9"/>
      <c r="O517" s="9"/>
    </row>
    <row r="518">
      <c r="K518" s="64"/>
      <c r="L518" s="9"/>
      <c r="N518" s="9"/>
      <c r="O518" s="9"/>
    </row>
    <row r="519">
      <c r="K519" s="64"/>
      <c r="L519" s="9"/>
      <c r="N519" s="9"/>
      <c r="O519" s="9"/>
    </row>
    <row r="520">
      <c r="K520" s="64"/>
      <c r="L520" s="9"/>
      <c r="N520" s="9"/>
      <c r="O520" s="9"/>
    </row>
    <row r="521">
      <c r="K521" s="64"/>
      <c r="L521" s="9"/>
      <c r="N521" s="9"/>
      <c r="O521" s="9"/>
    </row>
    <row r="522">
      <c r="K522" s="64"/>
      <c r="L522" s="9"/>
      <c r="N522" s="9"/>
      <c r="O522" s="9"/>
    </row>
    <row r="523">
      <c r="K523" s="64"/>
      <c r="L523" s="9"/>
      <c r="N523" s="9"/>
      <c r="O523" s="9"/>
    </row>
    <row r="524">
      <c r="K524" s="64"/>
      <c r="L524" s="9"/>
      <c r="N524" s="9"/>
      <c r="O524" s="9"/>
    </row>
    <row r="525">
      <c r="K525" s="64"/>
      <c r="L525" s="9"/>
      <c r="N525" s="9"/>
      <c r="O525" s="9"/>
    </row>
    <row r="526">
      <c r="K526" s="64"/>
      <c r="L526" s="9"/>
      <c r="N526" s="9"/>
      <c r="O526" s="9"/>
    </row>
    <row r="527">
      <c r="K527" s="64"/>
      <c r="L527" s="9"/>
      <c r="N527" s="9"/>
      <c r="O527" s="9"/>
    </row>
    <row r="528">
      <c r="K528" s="64"/>
      <c r="L528" s="9"/>
      <c r="N528" s="9"/>
      <c r="O528" s="9"/>
    </row>
    <row r="529">
      <c r="K529" s="64"/>
      <c r="L529" s="9"/>
      <c r="N529" s="9"/>
      <c r="O529" s="9"/>
    </row>
    <row r="530">
      <c r="K530" s="64"/>
      <c r="L530" s="9"/>
      <c r="N530" s="9"/>
      <c r="O530" s="9"/>
    </row>
    <row r="531">
      <c r="K531" s="64"/>
      <c r="L531" s="9"/>
      <c r="N531" s="9"/>
      <c r="O531" s="9"/>
    </row>
    <row r="532">
      <c r="K532" s="64"/>
      <c r="L532" s="9"/>
      <c r="N532" s="9"/>
      <c r="O532" s="9"/>
    </row>
    <row r="533">
      <c r="K533" s="64"/>
      <c r="L533" s="9"/>
      <c r="N533" s="9"/>
      <c r="O533" s="9"/>
    </row>
    <row r="534">
      <c r="K534" s="64"/>
      <c r="L534" s="9"/>
      <c r="N534" s="9"/>
      <c r="O534" s="9"/>
    </row>
    <row r="535">
      <c r="K535" s="64"/>
      <c r="L535" s="9"/>
      <c r="N535" s="9"/>
      <c r="O535" s="9"/>
    </row>
    <row r="536">
      <c r="K536" s="64"/>
      <c r="L536" s="9"/>
      <c r="N536" s="9"/>
      <c r="O536" s="9"/>
    </row>
    <row r="537">
      <c r="K537" s="64"/>
      <c r="L537" s="9"/>
      <c r="N537" s="9"/>
      <c r="O537" s="9"/>
    </row>
    <row r="538">
      <c r="K538" s="64"/>
      <c r="L538" s="9"/>
      <c r="N538" s="9"/>
      <c r="O538" s="9"/>
    </row>
    <row r="539">
      <c r="K539" s="64"/>
      <c r="L539" s="9"/>
      <c r="N539" s="9"/>
      <c r="O539" s="9"/>
    </row>
    <row r="540">
      <c r="K540" s="64"/>
      <c r="L540" s="9"/>
      <c r="N540" s="9"/>
      <c r="O540" s="9"/>
    </row>
    <row r="541">
      <c r="K541" s="64"/>
      <c r="L541" s="9"/>
      <c r="N541" s="9"/>
      <c r="O541" s="9"/>
    </row>
    <row r="542">
      <c r="K542" s="64"/>
      <c r="L542" s="9"/>
      <c r="N542" s="9"/>
      <c r="O542" s="9"/>
    </row>
    <row r="543">
      <c r="K543" s="64"/>
      <c r="L543" s="9"/>
      <c r="N543" s="9"/>
      <c r="O543" s="9"/>
    </row>
    <row r="544">
      <c r="K544" s="64"/>
      <c r="L544" s="9"/>
      <c r="N544" s="9"/>
      <c r="O544" s="9"/>
    </row>
    <row r="545">
      <c r="K545" s="64"/>
      <c r="L545" s="9"/>
      <c r="N545" s="9"/>
      <c r="O545" s="9"/>
    </row>
    <row r="546">
      <c r="K546" s="64"/>
      <c r="L546" s="9"/>
      <c r="N546" s="9"/>
      <c r="O546" s="9"/>
    </row>
    <row r="547">
      <c r="K547" s="64"/>
      <c r="L547" s="9"/>
      <c r="N547" s="9"/>
      <c r="O547" s="9"/>
    </row>
    <row r="548">
      <c r="K548" s="64"/>
      <c r="L548" s="9"/>
      <c r="N548" s="9"/>
      <c r="O548" s="9"/>
    </row>
    <row r="549">
      <c r="K549" s="64"/>
      <c r="L549" s="9"/>
      <c r="N549" s="9"/>
      <c r="O549" s="9"/>
    </row>
    <row r="550">
      <c r="K550" s="64"/>
      <c r="L550" s="9"/>
      <c r="N550" s="9"/>
      <c r="O550" s="9"/>
    </row>
    <row r="551">
      <c r="K551" s="64"/>
      <c r="L551" s="9"/>
      <c r="N551" s="9"/>
      <c r="O551" s="9"/>
    </row>
    <row r="552">
      <c r="K552" s="64"/>
      <c r="L552" s="9"/>
      <c r="N552" s="9"/>
      <c r="O552" s="9"/>
    </row>
    <row r="553">
      <c r="K553" s="64"/>
      <c r="L553" s="9"/>
      <c r="N553" s="9"/>
      <c r="O553" s="9"/>
    </row>
    <row r="554">
      <c r="K554" s="64"/>
      <c r="L554" s="9"/>
      <c r="N554" s="9"/>
      <c r="O554" s="9"/>
    </row>
    <row r="555">
      <c r="K555" s="64"/>
      <c r="L555" s="9"/>
      <c r="N555" s="9"/>
      <c r="O555" s="9"/>
    </row>
    <row r="556">
      <c r="K556" s="64"/>
      <c r="L556" s="9"/>
      <c r="N556" s="9"/>
      <c r="O556" s="9"/>
    </row>
    <row r="557">
      <c r="K557" s="64"/>
      <c r="L557" s="9"/>
      <c r="N557" s="9"/>
      <c r="O557" s="9"/>
    </row>
    <row r="558">
      <c r="K558" s="64"/>
      <c r="L558" s="9"/>
      <c r="N558" s="9"/>
      <c r="O558" s="9"/>
    </row>
    <row r="559">
      <c r="K559" s="64"/>
      <c r="L559" s="9"/>
      <c r="N559" s="9"/>
      <c r="O559" s="9"/>
    </row>
    <row r="560">
      <c r="K560" s="64"/>
      <c r="L560" s="9"/>
      <c r="N560" s="9"/>
      <c r="O560" s="9"/>
    </row>
    <row r="561">
      <c r="K561" s="64"/>
      <c r="L561" s="9"/>
      <c r="N561" s="9"/>
      <c r="O561" s="9"/>
    </row>
    <row r="562">
      <c r="K562" s="64"/>
      <c r="L562" s="9"/>
      <c r="N562" s="9"/>
      <c r="O562" s="9"/>
    </row>
    <row r="563">
      <c r="K563" s="64"/>
      <c r="L563" s="9"/>
      <c r="N563" s="9"/>
      <c r="O563" s="9"/>
    </row>
    <row r="564">
      <c r="K564" s="64"/>
      <c r="L564" s="9"/>
      <c r="N564" s="9"/>
      <c r="O564" s="9"/>
    </row>
    <row r="565">
      <c r="K565" s="64"/>
      <c r="L565" s="9"/>
      <c r="N565" s="9"/>
      <c r="O565" s="9"/>
    </row>
    <row r="566">
      <c r="K566" s="64"/>
      <c r="L566" s="9"/>
      <c r="N566" s="9"/>
      <c r="O566" s="9"/>
    </row>
    <row r="567">
      <c r="K567" s="64"/>
      <c r="L567" s="9"/>
      <c r="N567" s="9"/>
      <c r="O567" s="9"/>
    </row>
    <row r="568">
      <c r="K568" s="64"/>
      <c r="L568" s="9"/>
      <c r="N568" s="9"/>
      <c r="O568" s="9"/>
    </row>
    <row r="569">
      <c r="K569" s="64"/>
      <c r="L569" s="9"/>
      <c r="N569" s="9"/>
      <c r="O569" s="9"/>
    </row>
    <row r="570">
      <c r="K570" s="64"/>
      <c r="L570" s="9"/>
      <c r="N570" s="9"/>
      <c r="O570" s="9"/>
    </row>
    <row r="571">
      <c r="K571" s="64"/>
      <c r="L571" s="9"/>
      <c r="N571" s="9"/>
      <c r="O571" s="9"/>
    </row>
    <row r="572">
      <c r="K572" s="64"/>
      <c r="L572" s="9"/>
      <c r="N572" s="9"/>
      <c r="O572" s="9"/>
    </row>
    <row r="573">
      <c r="K573" s="64"/>
      <c r="L573" s="9"/>
      <c r="N573" s="9"/>
      <c r="O573" s="9"/>
    </row>
    <row r="574">
      <c r="K574" s="64"/>
      <c r="L574" s="9"/>
      <c r="N574" s="9"/>
      <c r="O574" s="9"/>
    </row>
    <row r="575">
      <c r="K575" s="64"/>
      <c r="L575" s="9"/>
      <c r="N575" s="9"/>
      <c r="O575" s="9"/>
    </row>
    <row r="576">
      <c r="K576" s="64"/>
      <c r="L576" s="9"/>
      <c r="N576" s="9"/>
      <c r="O576" s="9"/>
    </row>
    <row r="577">
      <c r="K577" s="64"/>
      <c r="L577" s="9"/>
      <c r="N577" s="9"/>
      <c r="O577" s="9"/>
    </row>
    <row r="578">
      <c r="K578" s="64"/>
      <c r="L578" s="9"/>
      <c r="N578" s="9"/>
      <c r="O578" s="9"/>
    </row>
    <row r="579">
      <c r="K579" s="64"/>
      <c r="L579" s="9"/>
      <c r="N579" s="9"/>
      <c r="O579" s="9"/>
    </row>
    <row r="580">
      <c r="K580" s="64"/>
      <c r="L580" s="9"/>
      <c r="N580" s="9"/>
      <c r="O580" s="9"/>
    </row>
    <row r="581">
      <c r="K581" s="64"/>
      <c r="L581" s="9"/>
      <c r="N581" s="9"/>
      <c r="O581" s="9"/>
    </row>
    <row r="582">
      <c r="K582" s="64"/>
      <c r="L582" s="9"/>
      <c r="N582" s="9"/>
      <c r="O582" s="9"/>
    </row>
    <row r="583">
      <c r="K583" s="64"/>
      <c r="L583" s="9"/>
      <c r="N583" s="9"/>
      <c r="O583" s="9"/>
    </row>
    <row r="584">
      <c r="K584" s="64"/>
      <c r="L584" s="9"/>
      <c r="N584" s="9"/>
      <c r="O584" s="9"/>
    </row>
    <row r="585">
      <c r="K585" s="64"/>
      <c r="L585" s="9"/>
      <c r="N585" s="9"/>
      <c r="O585" s="9"/>
    </row>
    <row r="586">
      <c r="K586" s="64"/>
      <c r="L586" s="9"/>
      <c r="N586" s="9"/>
      <c r="O586" s="9"/>
    </row>
    <row r="587">
      <c r="K587" s="64"/>
      <c r="L587" s="9"/>
      <c r="N587" s="9"/>
      <c r="O587" s="9"/>
    </row>
    <row r="588">
      <c r="K588" s="64"/>
      <c r="L588" s="9"/>
      <c r="N588" s="9"/>
      <c r="O588" s="9"/>
    </row>
    <row r="589">
      <c r="K589" s="64"/>
      <c r="L589" s="9"/>
      <c r="N589" s="9"/>
      <c r="O589" s="9"/>
    </row>
    <row r="590">
      <c r="K590" s="64"/>
      <c r="L590" s="9"/>
      <c r="N590" s="9"/>
      <c r="O590" s="9"/>
    </row>
    <row r="591">
      <c r="K591" s="64"/>
      <c r="L591" s="9"/>
      <c r="N591" s="9"/>
      <c r="O591" s="9"/>
    </row>
    <row r="592">
      <c r="K592" s="64"/>
      <c r="L592" s="9"/>
      <c r="N592" s="9"/>
      <c r="O592" s="9"/>
    </row>
    <row r="593">
      <c r="K593" s="64"/>
      <c r="L593" s="9"/>
      <c r="N593" s="9"/>
      <c r="O593" s="9"/>
    </row>
    <row r="594">
      <c r="K594" s="64"/>
      <c r="L594" s="9"/>
      <c r="N594" s="9"/>
      <c r="O594" s="9"/>
    </row>
    <row r="595">
      <c r="K595" s="64"/>
      <c r="L595" s="9"/>
      <c r="N595" s="9"/>
      <c r="O595" s="9"/>
    </row>
    <row r="596">
      <c r="K596" s="64"/>
      <c r="L596" s="9"/>
      <c r="N596" s="9"/>
      <c r="O596" s="9"/>
    </row>
    <row r="597">
      <c r="K597" s="64"/>
      <c r="L597" s="9"/>
      <c r="N597" s="9"/>
      <c r="O597" s="9"/>
    </row>
    <row r="598">
      <c r="K598" s="64"/>
      <c r="L598" s="9"/>
      <c r="N598" s="9"/>
      <c r="O598" s="9"/>
    </row>
    <row r="599">
      <c r="K599" s="64"/>
      <c r="L599" s="9"/>
      <c r="N599" s="9"/>
      <c r="O599" s="9"/>
    </row>
    <row r="600">
      <c r="K600" s="64"/>
      <c r="L600" s="9"/>
      <c r="N600" s="9"/>
      <c r="O600" s="9"/>
    </row>
    <row r="601">
      <c r="K601" s="64"/>
      <c r="L601" s="9"/>
      <c r="N601" s="9"/>
      <c r="O601" s="9"/>
    </row>
    <row r="602">
      <c r="K602" s="64"/>
      <c r="L602" s="9"/>
      <c r="N602" s="9"/>
      <c r="O602" s="9"/>
    </row>
    <row r="603">
      <c r="K603" s="64"/>
      <c r="L603" s="9"/>
      <c r="N603" s="9"/>
      <c r="O603" s="9"/>
    </row>
    <row r="604">
      <c r="K604" s="64"/>
      <c r="L604" s="9"/>
      <c r="N604" s="9"/>
      <c r="O604" s="9"/>
    </row>
    <row r="605">
      <c r="K605" s="64"/>
      <c r="L605" s="9"/>
      <c r="N605" s="9"/>
      <c r="O605" s="9"/>
    </row>
    <row r="606">
      <c r="K606" s="64"/>
      <c r="L606" s="9"/>
      <c r="N606" s="9"/>
      <c r="O606" s="9"/>
    </row>
    <row r="607">
      <c r="K607" s="64"/>
      <c r="L607" s="9"/>
      <c r="N607" s="9"/>
      <c r="O607" s="9"/>
    </row>
    <row r="608">
      <c r="K608" s="64"/>
      <c r="L608" s="9"/>
      <c r="N608" s="9"/>
      <c r="O608" s="9"/>
    </row>
    <row r="609">
      <c r="K609" s="64"/>
      <c r="L609" s="9"/>
      <c r="N609" s="9"/>
      <c r="O609" s="9"/>
    </row>
    <row r="610">
      <c r="K610" s="64"/>
      <c r="L610" s="9"/>
      <c r="N610" s="9"/>
      <c r="O610" s="9"/>
    </row>
    <row r="611">
      <c r="K611" s="64"/>
      <c r="L611" s="9"/>
      <c r="N611" s="9"/>
      <c r="O611" s="9"/>
    </row>
    <row r="612">
      <c r="K612" s="64"/>
      <c r="L612" s="9"/>
      <c r="N612" s="9"/>
      <c r="O612" s="9"/>
    </row>
    <row r="613">
      <c r="K613" s="64"/>
      <c r="L613" s="9"/>
      <c r="N613" s="9"/>
      <c r="O613" s="9"/>
    </row>
    <row r="614">
      <c r="K614" s="64"/>
      <c r="L614" s="9"/>
      <c r="N614" s="9"/>
      <c r="O614" s="9"/>
    </row>
    <row r="615">
      <c r="K615" s="64"/>
      <c r="L615" s="9"/>
      <c r="N615" s="9"/>
      <c r="O615" s="9"/>
    </row>
    <row r="616">
      <c r="K616" s="64"/>
      <c r="L616" s="9"/>
      <c r="N616" s="9"/>
      <c r="O616" s="9"/>
    </row>
    <row r="617">
      <c r="K617" s="64"/>
      <c r="L617" s="9"/>
      <c r="N617" s="9"/>
      <c r="O617" s="9"/>
    </row>
    <row r="618">
      <c r="K618" s="64"/>
      <c r="L618" s="9"/>
      <c r="N618" s="9"/>
      <c r="O618" s="9"/>
    </row>
    <row r="619">
      <c r="K619" s="64"/>
      <c r="L619" s="9"/>
      <c r="N619" s="9"/>
      <c r="O619" s="9"/>
    </row>
    <row r="620">
      <c r="K620" s="64"/>
      <c r="L620" s="9"/>
      <c r="N620" s="9"/>
      <c r="O620" s="9"/>
    </row>
    <row r="621">
      <c r="K621" s="64"/>
      <c r="L621" s="9"/>
      <c r="N621" s="9"/>
      <c r="O621" s="9"/>
    </row>
    <row r="622">
      <c r="K622" s="64"/>
      <c r="L622" s="9"/>
      <c r="N622" s="9"/>
      <c r="O622" s="9"/>
    </row>
    <row r="623">
      <c r="K623" s="64"/>
      <c r="L623" s="9"/>
      <c r="N623" s="9"/>
      <c r="O623" s="9"/>
    </row>
    <row r="624">
      <c r="K624" s="64"/>
      <c r="L624" s="9"/>
      <c r="N624" s="9"/>
      <c r="O624" s="9"/>
    </row>
    <row r="625">
      <c r="K625" s="64"/>
      <c r="L625" s="9"/>
      <c r="N625" s="9"/>
      <c r="O625" s="9"/>
    </row>
    <row r="626">
      <c r="K626" s="64"/>
      <c r="L626" s="9"/>
      <c r="N626" s="9"/>
      <c r="O626" s="9"/>
    </row>
    <row r="627">
      <c r="K627" s="64"/>
      <c r="L627" s="9"/>
      <c r="N627" s="9"/>
      <c r="O627" s="9"/>
    </row>
    <row r="628">
      <c r="K628" s="64"/>
      <c r="L628" s="9"/>
      <c r="N628" s="9"/>
      <c r="O628" s="9"/>
    </row>
    <row r="629">
      <c r="K629" s="64"/>
      <c r="L629" s="9"/>
      <c r="N629" s="9"/>
      <c r="O629" s="9"/>
    </row>
    <row r="630">
      <c r="K630" s="64"/>
      <c r="L630" s="9"/>
      <c r="N630" s="9"/>
      <c r="O630" s="9"/>
    </row>
    <row r="631">
      <c r="K631" s="64"/>
      <c r="L631" s="9"/>
      <c r="N631" s="9"/>
      <c r="O631" s="9"/>
    </row>
    <row r="632">
      <c r="K632" s="64"/>
      <c r="L632" s="9"/>
      <c r="N632" s="9"/>
      <c r="O632" s="9"/>
    </row>
    <row r="633">
      <c r="K633" s="64"/>
      <c r="L633" s="9"/>
      <c r="N633" s="9"/>
      <c r="O633" s="9"/>
    </row>
    <row r="634">
      <c r="K634" s="64"/>
      <c r="L634" s="9"/>
      <c r="N634" s="9"/>
      <c r="O634" s="9"/>
    </row>
    <row r="635">
      <c r="K635" s="64"/>
      <c r="L635" s="9"/>
      <c r="N635" s="9"/>
      <c r="O635" s="9"/>
    </row>
    <row r="636">
      <c r="K636" s="64"/>
      <c r="L636" s="9"/>
      <c r="N636" s="9"/>
      <c r="O636" s="9"/>
    </row>
    <row r="637">
      <c r="K637" s="64"/>
      <c r="L637" s="9"/>
      <c r="N637" s="9"/>
      <c r="O637" s="9"/>
    </row>
    <row r="638">
      <c r="K638" s="64"/>
      <c r="L638" s="9"/>
      <c r="N638" s="9"/>
      <c r="O638" s="9"/>
    </row>
    <row r="639">
      <c r="K639" s="64"/>
      <c r="L639" s="9"/>
      <c r="N639" s="9"/>
      <c r="O639" s="9"/>
    </row>
    <row r="640">
      <c r="K640" s="64"/>
      <c r="L640" s="9"/>
      <c r="N640" s="9"/>
      <c r="O640" s="9"/>
    </row>
    <row r="641">
      <c r="K641" s="64"/>
      <c r="L641" s="9"/>
      <c r="N641" s="9"/>
      <c r="O641" s="9"/>
    </row>
    <row r="642">
      <c r="K642" s="64"/>
      <c r="L642" s="9"/>
      <c r="N642" s="9"/>
      <c r="O642" s="9"/>
    </row>
    <row r="643">
      <c r="K643" s="64"/>
      <c r="L643" s="9"/>
      <c r="N643" s="9"/>
      <c r="O643" s="9"/>
    </row>
    <row r="644">
      <c r="K644" s="64"/>
      <c r="L644" s="9"/>
      <c r="N644" s="9"/>
      <c r="O644" s="9"/>
    </row>
    <row r="645">
      <c r="K645" s="64"/>
      <c r="L645" s="9"/>
      <c r="N645" s="9"/>
      <c r="O645" s="9"/>
    </row>
    <row r="646">
      <c r="K646" s="64"/>
      <c r="L646" s="9"/>
      <c r="N646" s="9"/>
      <c r="O646" s="9"/>
    </row>
    <row r="647">
      <c r="K647" s="64"/>
      <c r="L647" s="9"/>
      <c r="N647" s="9"/>
      <c r="O647" s="9"/>
    </row>
    <row r="648">
      <c r="K648" s="64"/>
      <c r="L648" s="9"/>
      <c r="N648" s="9"/>
      <c r="O648" s="9"/>
    </row>
    <row r="649">
      <c r="K649" s="64"/>
      <c r="L649" s="9"/>
      <c r="N649" s="9"/>
      <c r="O649" s="9"/>
    </row>
    <row r="650">
      <c r="K650" s="64"/>
      <c r="L650" s="9"/>
      <c r="N650" s="9"/>
      <c r="O650" s="9"/>
    </row>
    <row r="651">
      <c r="K651" s="64"/>
      <c r="L651" s="9"/>
      <c r="N651" s="9"/>
      <c r="O651" s="9"/>
    </row>
    <row r="652">
      <c r="K652" s="64"/>
      <c r="L652" s="9"/>
      <c r="N652" s="9"/>
      <c r="O652" s="9"/>
    </row>
    <row r="653">
      <c r="K653" s="64"/>
      <c r="L653" s="9"/>
      <c r="N653" s="9"/>
      <c r="O653" s="9"/>
    </row>
    <row r="654">
      <c r="K654" s="64"/>
      <c r="L654" s="9"/>
      <c r="N654" s="9"/>
      <c r="O654" s="9"/>
    </row>
    <row r="655">
      <c r="K655" s="64"/>
      <c r="L655" s="9"/>
      <c r="N655" s="9"/>
      <c r="O655" s="9"/>
    </row>
    <row r="656">
      <c r="K656" s="64"/>
      <c r="L656" s="9"/>
      <c r="N656" s="9"/>
      <c r="O656" s="9"/>
    </row>
    <row r="657">
      <c r="K657" s="64"/>
      <c r="L657" s="9"/>
      <c r="N657" s="9"/>
      <c r="O657" s="9"/>
    </row>
    <row r="658">
      <c r="K658" s="64"/>
      <c r="L658" s="9"/>
      <c r="N658" s="9"/>
      <c r="O658" s="9"/>
    </row>
    <row r="659">
      <c r="K659" s="64"/>
      <c r="L659" s="9"/>
      <c r="N659" s="9"/>
      <c r="O659" s="9"/>
    </row>
    <row r="660">
      <c r="K660" s="64"/>
      <c r="L660" s="9"/>
      <c r="N660" s="9"/>
      <c r="O660" s="9"/>
    </row>
    <row r="661">
      <c r="K661" s="64"/>
      <c r="L661" s="9"/>
      <c r="N661" s="9"/>
      <c r="O661" s="9"/>
    </row>
    <row r="662">
      <c r="K662" s="64"/>
      <c r="L662" s="9"/>
      <c r="N662" s="9"/>
      <c r="O662" s="9"/>
    </row>
    <row r="663">
      <c r="K663" s="64"/>
      <c r="L663" s="9"/>
      <c r="N663" s="9"/>
      <c r="O663" s="9"/>
    </row>
    <row r="664">
      <c r="K664" s="64"/>
      <c r="L664" s="9"/>
      <c r="N664" s="9"/>
      <c r="O664" s="9"/>
    </row>
    <row r="665">
      <c r="K665" s="64"/>
      <c r="L665" s="9"/>
      <c r="N665" s="9"/>
      <c r="O665" s="9"/>
    </row>
    <row r="666">
      <c r="K666" s="64"/>
      <c r="L666" s="9"/>
      <c r="N666" s="9"/>
      <c r="O666" s="9"/>
    </row>
    <row r="667">
      <c r="K667" s="64"/>
      <c r="L667" s="9"/>
      <c r="N667" s="9"/>
      <c r="O667" s="9"/>
    </row>
    <row r="668">
      <c r="K668" s="64"/>
      <c r="L668" s="9"/>
      <c r="N668" s="9"/>
      <c r="O668" s="9"/>
    </row>
    <row r="669">
      <c r="K669" s="64"/>
      <c r="L669" s="9"/>
      <c r="N669" s="9"/>
      <c r="O669" s="9"/>
    </row>
    <row r="670">
      <c r="K670" s="64"/>
      <c r="L670" s="9"/>
      <c r="N670" s="9"/>
      <c r="O670" s="9"/>
    </row>
    <row r="671">
      <c r="K671" s="64"/>
      <c r="L671" s="9"/>
      <c r="N671" s="9"/>
      <c r="O671" s="9"/>
    </row>
    <row r="672">
      <c r="K672" s="64"/>
      <c r="L672" s="9"/>
      <c r="N672" s="9"/>
      <c r="O672" s="9"/>
    </row>
    <row r="673">
      <c r="K673" s="64"/>
      <c r="L673" s="9"/>
      <c r="N673" s="9"/>
      <c r="O673" s="9"/>
    </row>
    <row r="674">
      <c r="K674" s="64"/>
      <c r="L674" s="9"/>
      <c r="N674" s="9"/>
      <c r="O674" s="9"/>
    </row>
    <row r="675">
      <c r="K675" s="64"/>
      <c r="L675" s="9"/>
      <c r="N675" s="9"/>
      <c r="O675" s="9"/>
    </row>
    <row r="676">
      <c r="K676" s="64"/>
      <c r="L676" s="9"/>
      <c r="N676" s="9"/>
      <c r="O676" s="9"/>
    </row>
    <row r="677">
      <c r="K677" s="64"/>
      <c r="L677" s="9"/>
      <c r="N677" s="9"/>
      <c r="O677" s="9"/>
    </row>
    <row r="678">
      <c r="K678" s="64"/>
      <c r="L678" s="9"/>
      <c r="N678" s="9"/>
      <c r="O678" s="9"/>
    </row>
    <row r="679">
      <c r="K679" s="64"/>
      <c r="L679" s="9"/>
      <c r="N679" s="9"/>
      <c r="O679" s="9"/>
    </row>
    <row r="680">
      <c r="K680" s="64"/>
      <c r="L680" s="9"/>
      <c r="N680" s="9"/>
      <c r="O680" s="9"/>
    </row>
    <row r="681">
      <c r="K681" s="64"/>
      <c r="L681" s="9"/>
      <c r="N681" s="9"/>
      <c r="O681" s="9"/>
    </row>
    <row r="682">
      <c r="K682" s="64"/>
      <c r="L682" s="9"/>
      <c r="N682" s="9"/>
      <c r="O682" s="9"/>
    </row>
    <row r="683">
      <c r="K683" s="64"/>
      <c r="L683" s="9"/>
      <c r="N683" s="9"/>
      <c r="O683" s="9"/>
    </row>
    <row r="684">
      <c r="K684" s="64"/>
      <c r="L684" s="9"/>
      <c r="N684" s="9"/>
      <c r="O684" s="9"/>
    </row>
    <row r="685">
      <c r="K685" s="64"/>
      <c r="L685" s="9"/>
      <c r="N685" s="9"/>
      <c r="O685" s="9"/>
    </row>
    <row r="686">
      <c r="K686" s="64"/>
      <c r="L686" s="9"/>
      <c r="N686" s="9"/>
      <c r="O686" s="9"/>
    </row>
    <row r="687">
      <c r="K687" s="64"/>
      <c r="L687" s="9"/>
      <c r="N687" s="9"/>
      <c r="O687" s="9"/>
    </row>
    <row r="688">
      <c r="K688" s="64"/>
      <c r="L688" s="9"/>
      <c r="N688" s="9"/>
      <c r="O688" s="9"/>
    </row>
    <row r="689">
      <c r="K689" s="64"/>
      <c r="L689" s="9"/>
      <c r="N689" s="9"/>
      <c r="O689" s="9"/>
    </row>
    <row r="690">
      <c r="K690" s="64"/>
      <c r="L690" s="9"/>
      <c r="N690" s="9"/>
      <c r="O690" s="9"/>
    </row>
    <row r="691">
      <c r="K691" s="64"/>
      <c r="L691" s="9"/>
      <c r="N691" s="9"/>
      <c r="O691" s="9"/>
    </row>
    <row r="692">
      <c r="K692" s="64"/>
      <c r="L692" s="9"/>
      <c r="N692" s="9"/>
      <c r="O692" s="9"/>
    </row>
    <row r="693">
      <c r="K693" s="64"/>
      <c r="L693" s="9"/>
      <c r="N693" s="9"/>
      <c r="O693" s="9"/>
    </row>
    <row r="694">
      <c r="K694" s="64"/>
      <c r="L694" s="9"/>
      <c r="N694" s="9"/>
      <c r="O694" s="9"/>
    </row>
    <row r="695">
      <c r="K695" s="64"/>
      <c r="L695" s="9"/>
      <c r="N695" s="9"/>
      <c r="O695" s="9"/>
    </row>
    <row r="696">
      <c r="K696" s="64"/>
      <c r="L696" s="9"/>
      <c r="N696" s="9"/>
      <c r="O696" s="9"/>
    </row>
    <row r="697">
      <c r="K697" s="64"/>
      <c r="L697" s="9"/>
      <c r="N697" s="9"/>
      <c r="O697" s="9"/>
    </row>
    <row r="698">
      <c r="K698" s="64"/>
      <c r="L698" s="9"/>
      <c r="N698" s="9"/>
      <c r="O698" s="9"/>
    </row>
    <row r="699">
      <c r="K699" s="64"/>
      <c r="L699" s="9"/>
      <c r="N699" s="9"/>
      <c r="O699" s="9"/>
    </row>
    <row r="700">
      <c r="K700" s="64"/>
      <c r="L700" s="9"/>
      <c r="N700" s="9"/>
      <c r="O700" s="9"/>
    </row>
    <row r="701">
      <c r="K701" s="64"/>
      <c r="L701" s="9"/>
      <c r="N701" s="9"/>
      <c r="O701" s="9"/>
    </row>
    <row r="702">
      <c r="K702" s="64"/>
      <c r="L702" s="9"/>
      <c r="N702" s="9"/>
      <c r="O702" s="9"/>
    </row>
    <row r="703">
      <c r="K703" s="64"/>
      <c r="L703" s="9"/>
      <c r="N703" s="9"/>
      <c r="O703" s="9"/>
    </row>
    <row r="704">
      <c r="K704" s="64"/>
      <c r="L704" s="9"/>
      <c r="N704" s="9"/>
      <c r="O704" s="9"/>
    </row>
    <row r="705">
      <c r="K705" s="64"/>
      <c r="L705" s="9"/>
      <c r="N705" s="9"/>
      <c r="O705" s="9"/>
    </row>
    <row r="706">
      <c r="K706" s="64"/>
      <c r="L706" s="9"/>
      <c r="N706" s="9"/>
      <c r="O706" s="9"/>
    </row>
    <row r="707">
      <c r="K707" s="64"/>
      <c r="L707" s="9"/>
      <c r="N707" s="9"/>
      <c r="O707" s="9"/>
    </row>
    <row r="708">
      <c r="K708" s="64"/>
      <c r="L708" s="9"/>
      <c r="N708" s="9"/>
      <c r="O708" s="9"/>
    </row>
    <row r="709">
      <c r="K709" s="64"/>
      <c r="L709" s="9"/>
      <c r="N709" s="9"/>
      <c r="O709" s="9"/>
    </row>
    <row r="710">
      <c r="K710" s="64"/>
      <c r="L710" s="9"/>
      <c r="N710" s="9"/>
      <c r="O710" s="9"/>
    </row>
    <row r="711">
      <c r="K711" s="64"/>
      <c r="L711" s="9"/>
      <c r="N711" s="9"/>
      <c r="O711" s="9"/>
    </row>
    <row r="712">
      <c r="K712" s="64"/>
      <c r="L712" s="9"/>
      <c r="N712" s="9"/>
      <c r="O712" s="9"/>
    </row>
    <row r="713">
      <c r="K713" s="64"/>
      <c r="L713" s="9"/>
      <c r="N713" s="9"/>
      <c r="O713" s="9"/>
    </row>
    <row r="714">
      <c r="K714" s="64"/>
      <c r="L714" s="9"/>
      <c r="N714" s="9"/>
      <c r="O714" s="9"/>
    </row>
    <row r="715">
      <c r="K715" s="64"/>
      <c r="L715" s="9"/>
      <c r="N715" s="9"/>
      <c r="O715" s="9"/>
    </row>
    <row r="716">
      <c r="K716" s="64"/>
      <c r="L716" s="9"/>
      <c r="N716" s="9"/>
      <c r="O716" s="9"/>
    </row>
    <row r="717">
      <c r="K717" s="64"/>
      <c r="L717" s="9"/>
      <c r="N717" s="9"/>
      <c r="O717" s="9"/>
    </row>
    <row r="718">
      <c r="K718" s="64"/>
      <c r="L718" s="9"/>
      <c r="N718" s="9"/>
      <c r="O718" s="9"/>
    </row>
    <row r="719">
      <c r="K719" s="64"/>
      <c r="L719" s="9"/>
      <c r="N719" s="9"/>
      <c r="O719" s="9"/>
    </row>
    <row r="720">
      <c r="K720" s="64"/>
      <c r="L720" s="9"/>
      <c r="N720" s="9"/>
      <c r="O720" s="9"/>
    </row>
    <row r="721">
      <c r="K721" s="64"/>
      <c r="L721" s="9"/>
      <c r="N721" s="9"/>
      <c r="O721" s="9"/>
    </row>
    <row r="722">
      <c r="K722" s="64"/>
      <c r="L722" s="9"/>
      <c r="N722" s="9"/>
      <c r="O722" s="9"/>
    </row>
    <row r="723">
      <c r="K723" s="64"/>
      <c r="L723" s="9"/>
      <c r="N723" s="9"/>
      <c r="O723" s="9"/>
    </row>
    <row r="724">
      <c r="K724" s="64"/>
      <c r="L724" s="9"/>
      <c r="N724" s="9"/>
      <c r="O724" s="9"/>
    </row>
    <row r="725">
      <c r="K725" s="64"/>
      <c r="L725" s="9"/>
      <c r="N725" s="9"/>
      <c r="O725" s="9"/>
    </row>
    <row r="726">
      <c r="K726" s="64"/>
      <c r="L726" s="9"/>
      <c r="N726" s="9"/>
      <c r="O726" s="9"/>
    </row>
    <row r="727">
      <c r="K727" s="64"/>
      <c r="L727" s="9"/>
      <c r="N727" s="9"/>
      <c r="O727" s="9"/>
    </row>
    <row r="728">
      <c r="K728" s="64"/>
      <c r="L728" s="9"/>
      <c r="N728" s="9"/>
      <c r="O728" s="9"/>
    </row>
    <row r="729">
      <c r="K729" s="64"/>
      <c r="L729" s="9"/>
      <c r="N729" s="9"/>
      <c r="O729" s="9"/>
    </row>
    <row r="730">
      <c r="K730" s="64"/>
      <c r="L730" s="9"/>
      <c r="N730" s="9"/>
      <c r="O730" s="9"/>
    </row>
    <row r="731">
      <c r="K731" s="64"/>
      <c r="L731" s="9"/>
      <c r="N731" s="9"/>
      <c r="O731" s="9"/>
    </row>
    <row r="732">
      <c r="K732" s="64"/>
      <c r="L732" s="9"/>
      <c r="N732" s="9"/>
      <c r="O732" s="9"/>
    </row>
    <row r="733">
      <c r="K733" s="64"/>
      <c r="L733" s="9"/>
      <c r="N733" s="9"/>
      <c r="O733" s="9"/>
    </row>
    <row r="734">
      <c r="K734" s="64"/>
      <c r="L734" s="9"/>
      <c r="N734" s="9"/>
      <c r="O734" s="9"/>
    </row>
    <row r="735">
      <c r="K735" s="64"/>
      <c r="L735" s="9"/>
      <c r="N735" s="9"/>
      <c r="O735" s="9"/>
    </row>
    <row r="736">
      <c r="K736" s="64"/>
      <c r="L736" s="9"/>
      <c r="N736" s="9"/>
      <c r="O736" s="9"/>
    </row>
    <row r="737">
      <c r="K737" s="64"/>
      <c r="L737" s="9"/>
      <c r="N737" s="9"/>
      <c r="O737" s="9"/>
    </row>
    <row r="738">
      <c r="K738" s="64"/>
      <c r="L738" s="9"/>
      <c r="N738" s="9"/>
      <c r="O738" s="9"/>
    </row>
    <row r="739">
      <c r="K739" s="64"/>
      <c r="L739" s="9"/>
      <c r="N739" s="9"/>
      <c r="O739" s="9"/>
    </row>
    <row r="740">
      <c r="K740" s="64"/>
      <c r="L740" s="9"/>
      <c r="N740" s="9"/>
      <c r="O740" s="9"/>
    </row>
    <row r="741">
      <c r="K741" s="64"/>
      <c r="L741" s="9"/>
      <c r="N741" s="9"/>
      <c r="O741" s="9"/>
    </row>
    <row r="742">
      <c r="K742" s="64"/>
      <c r="L742" s="9"/>
      <c r="N742" s="9"/>
      <c r="O742" s="9"/>
    </row>
    <row r="743">
      <c r="K743" s="64"/>
      <c r="L743" s="9"/>
      <c r="N743" s="9"/>
      <c r="O743" s="9"/>
    </row>
    <row r="744">
      <c r="K744" s="64"/>
      <c r="L744" s="9"/>
      <c r="N744" s="9"/>
      <c r="O744" s="9"/>
    </row>
    <row r="745">
      <c r="K745" s="64"/>
      <c r="L745" s="9"/>
      <c r="N745" s="9"/>
      <c r="O745" s="9"/>
    </row>
    <row r="746">
      <c r="K746" s="64"/>
      <c r="L746" s="9"/>
      <c r="N746" s="9"/>
      <c r="O746" s="9"/>
    </row>
    <row r="747">
      <c r="K747" s="64"/>
      <c r="L747" s="9"/>
      <c r="N747" s="9"/>
      <c r="O747" s="9"/>
    </row>
    <row r="748">
      <c r="K748" s="64"/>
      <c r="L748" s="9"/>
      <c r="N748" s="9"/>
      <c r="O748" s="9"/>
    </row>
    <row r="749">
      <c r="K749" s="64"/>
      <c r="L749" s="9"/>
      <c r="N749" s="9"/>
      <c r="O749" s="9"/>
    </row>
    <row r="750">
      <c r="K750" s="64"/>
      <c r="L750" s="9"/>
      <c r="N750" s="9"/>
      <c r="O750" s="9"/>
    </row>
    <row r="751">
      <c r="K751" s="64"/>
      <c r="L751" s="9"/>
      <c r="N751" s="9"/>
      <c r="O751" s="9"/>
    </row>
    <row r="752">
      <c r="K752" s="64"/>
      <c r="L752" s="9"/>
      <c r="N752" s="9"/>
      <c r="O752" s="9"/>
    </row>
    <row r="753">
      <c r="K753" s="64"/>
      <c r="L753" s="9"/>
      <c r="N753" s="9"/>
      <c r="O753" s="9"/>
    </row>
    <row r="754">
      <c r="K754" s="64"/>
      <c r="L754" s="9"/>
      <c r="N754" s="9"/>
      <c r="O754" s="9"/>
    </row>
    <row r="755">
      <c r="K755" s="64"/>
      <c r="L755" s="9"/>
      <c r="N755" s="9"/>
      <c r="O755" s="9"/>
    </row>
    <row r="756">
      <c r="K756" s="64"/>
      <c r="L756" s="9"/>
      <c r="N756" s="9"/>
      <c r="O756" s="9"/>
    </row>
    <row r="757">
      <c r="K757" s="64"/>
      <c r="L757" s="9"/>
      <c r="N757" s="9"/>
      <c r="O757" s="9"/>
    </row>
    <row r="758">
      <c r="K758" s="64"/>
      <c r="L758" s="9"/>
      <c r="N758" s="9"/>
      <c r="O758" s="9"/>
    </row>
    <row r="759">
      <c r="K759" s="64"/>
      <c r="L759" s="9"/>
      <c r="N759" s="9"/>
      <c r="O759" s="9"/>
    </row>
    <row r="760">
      <c r="K760" s="64"/>
      <c r="L760" s="9"/>
      <c r="N760" s="9"/>
      <c r="O760" s="9"/>
    </row>
    <row r="761">
      <c r="K761" s="64"/>
      <c r="L761" s="9"/>
      <c r="N761" s="9"/>
      <c r="O761" s="9"/>
    </row>
    <row r="762">
      <c r="K762" s="64"/>
      <c r="L762" s="9"/>
      <c r="N762" s="9"/>
      <c r="O762" s="9"/>
    </row>
    <row r="763">
      <c r="K763" s="64"/>
      <c r="L763" s="9"/>
      <c r="N763" s="9"/>
      <c r="O763" s="9"/>
    </row>
    <row r="764">
      <c r="K764" s="64"/>
      <c r="L764" s="9"/>
      <c r="N764" s="9"/>
      <c r="O764" s="9"/>
    </row>
    <row r="765">
      <c r="K765" s="64"/>
      <c r="L765" s="9"/>
      <c r="N765" s="9"/>
      <c r="O765" s="9"/>
    </row>
    <row r="766">
      <c r="K766" s="64"/>
      <c r="L766" s="9"/>
      <c r="N766" s="9"/>
      <c r="O766" s="9"/>
    </row>
    <row r="767">
      <c r="K767" s="64"/>
      <c r="L767" s="9"/>
      <c r="N767" s="9"/>
      <c r="O767" s="9"/>
    </row>
    <row r="768">
      <c r="K768" s="64"/>
      <c r="L768" s="9"/>
      <c r="N768" s="9"/>
      <c r="O768" s="9"/>
    </row>
    <row r="769">
      <c r="K769" s="64"/>
      <c r="L769" s="9"/>
      <c r="N769" s="9"/>
      <c r="O769" s="9"/>
    </row>
    <row r="770">
      <c r="K770" s="64"/>
      <c r="L770" s="9"/>
      <c r="N770" s="9"/>
      <c r="O770" s="9"/>
    </row>
    <row r="771">
      <c r="K771" s="64"/>
      <c r="L771" s="9"/>
      <c r="N771" s="9"/>
      <c r="O771" s="9"/>
    </row>
    <row r="772">
      <c r="K772" s="64"/>
      <c r="L772" s="9"/>
      <c r="N772" s="9"/>
      <c r="O772" s="9"/>
    </row>
    <row r="773">
      <c r="K773" s="64"/>
      <c r="L773" s="9"/>
      <c r="N773" s="9"/>
      <c r="O773" s="9"/>
    </row>
    <row r="774">
      <c r="K774" s="64"/>
      <c r="L774" s="9"/>
      <c r="N774" s="9"/>
      <c r="O774" s="9"/>
    </row>
    <row r="775">
      <c r="K775" s="64"/>
      <c r="L775" s="9"/>
      <c r="N775" s="9"/>
      <c r="O775" s="9"/>
    </row>
    <row r="776">
      <c r="K776" s="64"/>
      <c r="L776" s="9"/>
      <c r="N776" s="9"/>
      <c r="O776" s="9"/>
    </row>
    <row r="777">
      <c r="K777" s="64"/>
      <c r="L777" s="9"/>
      <c r="N777" s="9"/>
      <c r="O777" s="9"/>
    </row>
    <row r="778">
      <c r="K778" s="64"/>
      <c r="L778" s="9"/>
      <c r="N778" s="9"/>
      <c r="O778" s="9"/>
    </row>
    <row r="779">
      <c r="K779" s="64"/>
      <c r="L779" s="9"/>
      <c r="N779" s="9"/>
      <c r="O779" s="9"/>
    </row>
    <row r="780">
      <c r="K780" s="64"/>
      <c r="L780" s="9"/>
      <c r="N780" s="9"/>
      <c r="O780" s="9"/>
    </row>
    <row r="781">
      <c r="K781" s="64"/>
      <c r="L781" s="9"/>
      <c r="N781" s="9"/>
      <c r="O781" s="9"/>
    </row>
    <row r="782">
      <c r="K782" s="64"/>
      <c r="L782" s="9"/>
      <c r="N782" s="9"/>
      <c r="O782" s="9"/>
    </row>
    <row r="783">
      <c r="K783" s="64"/>
      <c r="L783" s="9"/>
      <c r="N783" s="9"/>
      <c r="O783" s="9"/>
    </row>
    <row r="784">
      <c r="K784" s="64"/>
      <c r="L784" s="9"/>
      <c r="N784" s="9"/>
      <c r="O784" s="9"/>
    </row>
    <row r="785">
      <c r="K785" s="64"/>
      <c r="L785" s="9"/>
      <c r="N785" s="9"/>
      <c r="O785" s="9"/>
    </row>
    <row r="786">
      <c r="K786" s="64"/>
      <c r="L786" s="9"/>
      <c r="N786" s="9"/>
      <c r="O786" s="9"/>
    </row>
    <row r="787">
      <c r="K787" s="64"/>
      <c r="L787" s="9"/>
      <c r="N787" s="9"/>
      <c r="O787" s="9"/>
    </row>
    <row r="788">
      <c r="K788" s="64"/>
      <c r="L788" s="9"/>
      <c r="N788" s="9"/>
      <c r="O788" s="9"/>
    </row>
    <row r="789">
      <c r="K789" s="64"/>
      <c r="L789" s="9"/>
      <c r="N789" s="9"/>
      <c r="O789" s="9"/>
    </row>
    <row r="790">
      <c r="K790" s="64"/>
      <c r="L790" s="9"/>
      <c r="N790" s="9"/>
      <c r="O790" s="9"/>
    </row>
    <row r="791">
      <c r="K791" s="64"/>
      <c r="L791" s="9"/>
      <c r="N791" s="9"/>
      <c r="O791" s="9"/>
    </row>
    <row r="792">
      <c r="K792" s="64"/>
      <c r="L792" s="9"/>
      <c r="N792" s="9"/>
      <c r="O792" s="9"/>
    </row>
    <row r="793">
      <c r="K793" s="64"/>
      <c r="L793" s="9"/>
      <c r="N793" s="9"/>
      <c r="O793" s="9"/>
    </row>
    <row r="794">
      <c r="K794" s="64"/>
      <c r="L794" s="9"/>
      <c r="N794" s="9"/>
      <c r="O794" s="9"/>
    </row>
    <row r="795">
      <c r="K795" s="64"/>
      <c r="L795" s="9"/>
      <c r="N795" s="9"/>
      <c r="O795" s="9"/>
    </row>
    <row r="796">
      <c r="K796" s="64"/>
      <c r="L796" s="9"/>
      <c r="N796" s="9"/>
      <c r="O796" s="9"/>
    </row>
    <row r="797">
      <c r="K797" s="64"/>
      <c r="L797" s="9"/>
      <c r="N797" s="9"/>
      <c r="O797" s="9"/>
    </row>
    <row r="798">
      <c r="K798" s="64"/>
      <c r="L798" s="9"/>
      <c r="N798" s="9"/>
      <c r="O798" s="9"/>
    </row>
    <row r="799">
      <c r="K799" s="64"/>
      <c r="L799" s="9"/>
      <c r="N799" s="9"/>
      <c r="O799" s="9"/>
    </row>
    <row r="800">
      <c r="K800" s="64"/>
      <c r="L800" s="9"/>
      <c r="N800" s="9"/>
      <c r="O800" s="9"/>
    </row>
    <row r="801">
      <c r="K801" s="64"/>
      <c r="L801" s="9"/>
      <c r="N801" s="9"/>
      <c r="O801" s="9"/>
    </row>
    <row r="802">
      <c r="K802" s="64"/>
      <c r="L802" s="9"/>
      <c r="N802" s="9"/>
      <c r="O802" s="9"/>
    </row>
    <row r="803">
      <c r="K803" s="64"/>
      <c r="L803" s="9"/>
      <c r="N803" s="9"/>
      <c r="O803" s="9"/>
    </row>
    <row r="804">
      <c r="K804" s="64"/>
      <c r="L804" s="9"/>
      <c r="N804" s="9"/>
      <c r="O804" s="9"/>
    </row>
    <row r="805">
      <c r="K805" s="64"/>
      <c r="L805" s="9"/>
      <c r="N805" s="9"/>
      <c r="O805" s="9"/>
    </row>
    <row r="806">
      <c r="K806" s="64"/>
      <c r="L806" s="9"/>
      <c r="N806" s="9"/>
      <c r="O806" s="9"/>
    </row>
    <row r="807">
      <c r="K807" s="64"/>
      <c r="L807" s="9"/>
      <c r="N807" s="9"/>
      <c r="O807" s="9"/>
    </row>
    <row r="808">
      <c r="K808" s="64"/>
      <c r="L808" s="9"/>
      <c r="N808" s="9"/>
      <c r="O808" s="9"/>
    </row>
    <row r="809">
      <c r="K809" s="64"/>
      <c r="L809" s="9"/>
      <c r="N809" s="9"/>
      <c r="O809" s="9"/>
    </row>
    <row r="810">
      <c r="K810" s="64"/>
      <c r="L810" s="9"/>
      <c r="N810" s="9"/>
      <c r="O810" s="9"/>
    </row>
    <row r="811">
      <c r="K811" s="64"/>
      <c r="L811" s="9"/>
      <c r="N811" s="9"/>
      <c r="O811" s="9"/>
    </row>
    <row r="812">
      <c r="K812" s="64"/>
      <c r="L812" s="9"/>
      <c r="N812" s="9"/>
      <c r="O812" s="9"/>
    </row>
    <row r="813">
      <c r="K813" s="64"/>
      <c r="L813" s="9"/>
      <c r="N813" s="9"/>
      <c r="O813" s="9"/>
    </row>
    <row r="814">
      <c r="K814" s="64"/>
      <c r="L814" s="9"/>
      <c r="N814" s="9"/>
      <c r="O814" s="9"/>
    </row>
    <row r="815">
      <c r="K815" s="64"/>
      <c r="L815" s="9"/>
      <c r="N815" s="9"/>
      <c r="O815" s="9"/>
    </row>
    <row r="816">
      <c r="K816" s="64"/>
      <c r="L816" s="9"/>
      <c r="N816" s="9"/>
      <c r="O816" s="9"/>
    </row>
    <row r="817">
      <c r="K817" s="64"/>
      <c r="L817" s="9"/>
      <c r="N817" s="9"/>
      <c r="O817" s="9"/>
    </row>
    <row r="818">
      <c r="K818" s="64"/>
      <c r="L818" s="9"/>
      <c r="N818" s="9"/>
      <c r="O818" s="9"/>
    </row>
    <row r="819">
      <c r="K819" s="64"/>
      <c r="L819" s="9"/>
      <c r="N819" s="9"/>
      <c r="O819" s="9"/>
    </row>
    <row r="820">
      <c r="K820" s="64"/>
      <c r="L820" s="9"/>
      <c r="N820" s="9"/>
      <c r="O820" s="9"/>
    </row>
    <row r="821">
      <c r="K821" s="64"/>
      <c r="L821" s="9"/>
      <c r="N821" s="9"/>
      <c r="O821" s="9"/>
    </row>
    <row r="822">
      <c r="K822" s="64"/>
      <c r="L822" s="9"/>
      <c r="N822" s="9"/>
      <c r="O822" s="9"/>
    </row>
    <row r="823">
      <c r="K823" s="64"/>
      <c r="L823" s="9"/>
      <c r="N823" s="9"/>
      <c r="O823" s="9"/>
    </row>
    <row r="824">
      <c r="K824" s="64"/>
      <c r="L824" s="9"/>
      <c r="N824" s="9"/>
      <c r="O824" s="9"/>
    </row>
    <row r="825">
      <c r="K825" s="64"/>
      <c r="L825" s="9"/>
      <c r="N825" s="9"/>
      <c r="O825" s="9"/>
    </row>
    <row r="826">
      <c r="K826" s="64"/>
      <c r="L826" s="9"/>
      <c r="N826" s="9"/>
      <c r="O826" s="9"/>
    </row>
    <row r="827">
      <c r="K827" s="64"/>
      <c r="L827" s="9"/>
      <c r="N827" s="9"/>
      <c r="O827" s="9"/>
    </row>
    <row r="828">
      <c r="K828" s="64"/>
      <c r="L828" s="9"/>
      <c r="N828" s="9"/>
      <c r="O828" s="9"/>
    </row>
    <row r="829">
      <c r="K829" s="64"/>
      <c r="L829" s="9"/>
      <c r="N829" s="9"/>
      <c r="O829" s="9"/>
    </row>
    <row r="830">
      <c r="K830" s="64"/>
      <c r="L830" s="9"/>
      <c r="N830" s="9"/>
      <c r="O830" s="9"/>
    </row>
    <row r="831">
      <c r="K831" s="64"/>
      <c r="L831" s="9"/>
      <c r="N831" s="9"/>
      <c r="O831" s="9"/>
    </row>
    <row r="832">
      <c r="K832" s="64"/>
      <c r="L832" s="9"/>
      <c r="N832" s="9"/>
      <c r="O832" s="9"/>
    </row>
    <row r="833">
      <c r="K833" s="64"/>
      <c r="L833" s="9"/>
      <c r="N833" s="9"/>
      <c r="O833" s="9"/>
    </row>
    <row r="834">
      <c r="K834" s="64"/>
      <c r="L834" s="9"/>
      <c r="N834" s="9"/>
      <c r="O834" s="9"/>
    </row>
    <row r="835">
      <c r="K835" s="64"/>
      <c r="L835" s="9"/>
      <c r="N835" s="9"/>
      <c r="O835" s="9"/>
    </row>
    <row r="836">
      <c r="K836" s="64"/>
      <c r="L836" s="9"/>
      <c r="N836" s="9"/>
      <c r="O836" s="9"/>
    </row>
    <row r="837">
      <c r="K837" s="64"/>
      <c r="L837" s="9"/>
      <c r="N837" s="9"/>
      <c r="O837" s="9"/>
    </row>
    <row r="838">
      <c r="K838" s="64"/>
      <c r="L838" s="9"/>
      <c r="N838" s="9"/>
      <c r="O838" s="9"/>
    </row>
    <row r="839">
      <c r="K839" s="64"/>
      <c r="L839" s="9"/>
      <c r="N839" s="9"/>
      <c r="O839" s="9"/>
    </row>
    <row r="840">
      <c r="K840" s="64"/>
      <c r="L840" s="9"/>
      <c r="N840" s="9"/>
      <c r="O840" s="9"/>
    </row>
    <row r="841">
      <c r="K841" s="64"/>
      <c r="L841" s="9"/>
      <c r="N841" s="9"/>
      <c r="O841" s="9"/>
    </row>
    <row r="842">
      <c r="K842" s="64"/>
      <c r="L842" s="9"/>
      <c r="N842" s="9"/>
      <c r="O842" s="9"/>
    </row>
    <row r="843">
      <c r="K843" s="64"/>
      <c r="L843" s="9"/>
      <c r="N843" s="9"/>
      <c r="O843" s="9"/>
    </row>
    <row r="844">
      <c r="K844" s="64"/>
      <c r="L844" s="9"/>
      <c r="N844" s="9"/>
      <c r="O844" s="9"/>
    </row>
    <row r="845">
      <c r="K845" s="64"/>
      <c r="L845" s="9"/>
      <c r="N845" s="9"/>
      <c r="O845" s="9"/>
    </row>
    <row r="846">
      <c r="K846" s="64"/>
      <c r="L846" s="9"/>
      <c r="N846" s="9"/>
      <c r="O846" s="9"/>
    </row>
    <row r="847">
      <c r="K847" s="64"/>
      <c r="L847" s="9"/>
      <c r="N847" s="9"/>
      <c r="O847" s="9"/>
    </row>
    <row r="848">
      <c r="K848" s="64"/>
      <c r="L848" s="9"/>
      <c r="N848" s="9"/>
      <c r="O848" s="9"/>
    </row>
    <row r="849">
      <c r="K849" s="64"/>
      <c r="L849" s="9"/>
      <c r="N849" s="9"/>
      <c r="O849" s="9"/>
    </row>
    <row r="850">
      <c r="K850" s="64"/>
      <c r="L850" s="9"/>
      <c r="N850" s="9"/>
      <c r="O850" s="9"/>
    </row>
    <row r="851">
      <c r="K851" s="64"/>
      <c r="L851" s="9"/>
      <c r="N851" s="9"/>
      <c r="O851" s="9"/>
    </row>
    <row r="852">
      <c r="K852" s="64"/>
      <c r="L852" s="9"/>
      <c r="N852" s="9"/>
      <c r="O852" s="9"/>
    </row>
    <row r="853">
      <c r="K853" s="64"/>
      <c r="L853" s="9"/>
      <c r="N853" s="9"/>
      <c r="O853" s="9"/>
    </row>
    <row r="854">
      <c r="K854" s="64"/>
      <c r="L854" s="9"/>
      <c r="N854" s="9"/>
      <c r="O854" s="9"/>
    </row>
    <row r="855">
      <c r="K855" s="64"/>
      <c r="L855" s="9"/>
      <c r="N855" s="9"/>
      <c r="O855" s="9"/>
    </row>
    <row r="856">
      <c r="K856" s="64"/>
      <c r="L856" s="9"/>
      <c r="N856" s="9"/>
      <c r="O856" s="9"/>
    </row>
    <row r="857">
      <c r="K857" s="64"/>
      <c r="L857" s="9"/>
      <c r="N857" s="9"/>
      <c r="O857" s="9"/>
    </row>
    <row r="858">
      <c r="K858" s="64"/>
      <c r="L858" s="9"/>
      <c r="N858" s="9"/>
      <c r="O858" s="9"/>
    </row>
    <row r="859">
      <c r="K859" s="64"/>
      <c r="L859" s="9"/>
      <c r="N859" s="9"/>
      <c r="O859" s="9"/>
    </row>
    <row r="860">
      <c r="K860" s="64"/>
      <c r="L860" s="9"/>
      <c r="N860" s="9"/>
      <c r="O860" s="9"/>
    </row>
    <row r="861">
      <c r="K861" s="64"/>
      <c r="L861" s="9"/>
      <c r="N861" s="9"/>
      <c r="O861" s="9"/>
    </row>
    <row r="862">
      <c r="K862" s="64"/>
      <c r="L862" s="9"/>
      <c r="N862" s="9"/>
      <c r="O862" s="9"/>
    </row>
    <row r="863">
      <c r="K863" s="64"/>
      <c r="L863" s="9"/>
      <c r="N863" s="9"/>
      <c r="O863" s="9"/>
    </row>
    <row r="864">
      <c r="K864" s="64"/>
      <c r="L864" s="9"/>
      <c r="N864" s="9"/>
      <c r="O864" s="9"/>
    </row>
    <row r="865">
      <c r="K865" s="64"/>
      <c r="L865" s="9"/>
      <c r="N865" s="9"/>
      <c r="O865" s="9"/>
    </row>
    <row r="866">
      <c r="K866" s="64"/>
      <c r="L866" s="9"/>
      <c r="N866" s="9"/>
      <c r="O866" s="9"/>
    </row>
    <row r="867">
      <c r="K867" s="64"/>
      <c r="L867" s="9"/>
      <c r="N867" s="9"/>
      <c r="O867" s="9"/>
    </row>
    <row r="868">
      <c r="K868" s="64"/>
      <c r="L868" s="9"/>
      <c r="N868" s="9"/>
      <c r="O868" s="9"/>
    </row>
    <row r="869">
      <c r="K869" s="64"/>
      <c r="L869" s="9"/>
      <c r="N869" s="9"/>
      <c r="O869" s="9"/>
    </row>
    <row r="870">
      <c r="K870" s="64"/>
      <c r="L870" s="9"/>
      <c r="N870" s="9"/>
      <c r="O870" s="9"/>
    </row>
    <row r="871">
      <c r="K871" s="64"/>
      <c r="L871" s="9"/>
      <c r="N871" s="9"/>
      <c r="O871" s="9"/>
    </row>
    <row r="872">
      <c r="K872" s="64"/>
      <c r="L872" s="9"/>
      <c r="N872" s="9"/>
      <c r="O872" s="9"/>
    </row>
    <row r="873">
      <c r="K873" s="64"/>
      <c r="L873" s="9"/>
      <c r="N873" s="9"/>
      <c r="O873" s="9"/>
    </row>
    <row r="874">
      <c r="K874" s="64"/>
      <c r="L874" s="9"/>
      <c r="N874" s="9"/>
      <c r="O874" s="9"/>
    </row>
    <row r="875">
      <c r="K875" s="64"/>
      <c r="L875" s="9"/>
      <c r="N875" s="9"/>
      <c r="O875" s="9"/>
    </row>
    <row r="876">
      <c r="K876" s="64"/>
      <c r="L876" s="9"/>
      <c r="N876" s="9"/>
      <c r="O876" s="9"/>
    </row>
    <row r="877">
      <c r="K877" s="64"/>
      <c r="L877" s="9"/>
      <c r="N877" s="9"/>
      <c r="O877" s="9"/>
    </row>
    <row r="878">
      <c r="K878" s="64"/>
      <c r="L878" s="9"/>
      <c r="N878" s="9"/>
      <c r="O878" s="9"/>
    </row>
    <row r="879">
      <c r="K879" s="64"/>
      <c r="L879" s="9"/>
      <c r="N879" s="9"/>
      <c r="O879" s="9"/>
    </row>
    <row r="880">
      <c r="K880" s="64"/>
      <c r="L880" s="9"/>
      <c r="N880" s="9"/>
      <c r="O880" s="9"/>
    </row>
    <row r="881">
      <c r="K881" s="64"/>
      <c r="L881" s="9"/>
      <c r="N881" s="9"/>
      <c r="O881" s="9"/>
    </row>
    <row r="882">
      <c r="K882" s="64"/>
      <c r="L882" s="9"/>
      <c r="N882" s="9"/>
      <c r="O882" s="9"/>
    </row>
    <row r="883">
      <c r="K883" s="64"/>
      <c r="L883" s="9"/>
      <c r="N883" s="9"/>
      <c r="O883" s="9"/>
    </row>
    <row r="884">
      <c r="K884" s="64"/>
      <c r="L884" s="9"/>
      <c r="N884" s="9"/>
      <c r="O884" s="9"/>
    </row>
    <row r="885">
      <c r="K885" s="64"/>
      <c r="L885" s="9"/>
      <c r="N885" s="9"/>
      <c r="O885" s="9"/>
    </row>
    <row r="886">
      <c r="K886" s="64"/>
      <c r="L886" s="9"/>
      <c r="N886" s="9"/>
      <c r="O886" s="9"/>
    </row>
    <row r="887">
      <c r="K887" s="64"/>
      <c r="L887" s="9"/>
      <c r="N887" s="9"/>
      <c r="O887" s="9"/>
    </row>
    <row r="888">
      <c r="K888" s="64"/>
      <c r="L888" s="9"/>
      <c r="N888" s="9"/>
      <c r="O888" s="9"/>
    </row>
    <row r="889">
      <c r="K889" s="64"/>
      <c r="L889" s="9"/>
      <c r="N889" s="9"/>
      <c r="O889" s="9"/>
    </row>
    <row r="890">
      <c r="K890" s="64"/>
      <c r="L890" s="9"/>
      <c r="N890" s="9"/>
      <c r="O890" s="9"/>
    </row>
    <row r="891">
      <c r="K891" s="64"/>
      <c r="L891" s="9"/>
      <c r="N891" s="9"/>
      <c r="O891" s="9"/>
    </row>
    <row r="892">
      <c r="K892" s="64"/>
      <c r="L892" s="9"/>
      <c r="N892" s="9"/>
      <c r="O892" s="9"/>
    </row>
    <row r="893">
      <c r="K893" s="64"/>
      <c r="L893" s="9"/>
      <c r="N893" s="9"/>
      <c r="O893" s="9"/>
    </row>
    <row r="894">
      <c r="K894" s="64"/>
      <c r="L894" s="9"/>
      <c r="N894" s="9"/>
      <c r="O894" s="9"/>
    </row>
    <row r="895">
      <c r="K895" s="64"/>
      <c r="L895" s="9"/>
      <c r="N895" s="9"/>
      <c r="O895" s="9"/>
    </row>
    <row r="896">
      <c r="K896" s="64"/>
      <c r="L896" s="9"/>
      <c r="N896" s="9"/>
      <c r="O896" s="9"/>
    </row>
    <row r="897">
      <c r="K897" s="64"/>
      <c r="L897" s="9"/>
      <c r="N897" s="9"/>
      <c r="O897" s="9"/>
    </row>
    <row r="898">
      <c r="K898" s="64"/>
      <c r="L898" s="9"/>
      <c r="N898" s="9"/>
      <c r="O898" s="9"/>
    </row>
    <row r="899">
      <c r="K899" s="64"/>
      <c r="L899" s="9"/>
      <c r="N899" s="9"/>
      <c r="O899" s="9"/>
    </row>
    <row r="900">
      <c r="K900" s="64"/>
      <c r="L900" s="9"/>
      <c r="N900" s="9"/>
      <c r="O900" s="9"/>
    </row>
    <row r="901">
      <c r="K901" s="64"/>
      <c r="L901" s="9"/>
      <c r="N901" s="9"/>
      <c r="O901" s="9"/>
    </row>
    <row r="902">
      <c r="K902" s="64"/>
      <c r="L902" s="9"/>
      <c r="N902" s="9"/>
      <c r="O902" s="9"/>
    </row>
    <row r="903">
      <c r="K903" s="64"/>
      <c r="L903" s="9"/>
      <c r="N903" s="9"/>
      <c r="O903" s="9"/>
    </row>
    <row r="904">
      <c r="K904" s="64"/>
      <c r="L904" s="9"/>
      <c r="N904" s="9"/>
      <c r="O904" s="9"/>
    </row>
    <row r="905">
      <c r="K905" s="64"/>
      <c r="L905" s="9"/>
      <c r="N905" s="9"/>
      <c r="O905" s="9"/>
    </row>
    <row r="906">
      <c r="K906" s="64"/>
      <c r="L906" s="9"/>
      <c r="N906" s="9"/>
      <c r="O906" s="9"/>
    </row>
    <row r="907">
      <c r="K907" s="64"/>
      <c r="L907" s="9"/>
      <c r="N907" s="9"/>
      <c r="O907" s="9"/>
    </row>
    <row r="908">
      <c r="K908" s="64"/>
      <c r="L908" s="9"/>
      <c r="N908" s="9"/>
      <c r="O908" s="9"/>
    </row>
    <row r="909">
      <c r="K909" s="64"/>
      <c r="L909" s="9"/>
      <c r="N909" s="9"/>
      <c r="O909" s="9"/>
    </row>
    <row r="910">
      <c r="K910" s="64"/>
      <c r="L910" s="9"/>
      <c r="N910" s="9"/>
      <c r="O910" s="9"/>
    </row>
    <row r="911">
      <c r="K911" s="64"/>
      <c r="L911" s="9"/>
      <c r="N911" s="9"/>
      <c r="O911" s="9"/>
    </row>
    <row r="912">
      <c r="K912" s="64"/>
      <c r="L912" s="9"/>
      <c r="N912" s="9"/>
      <c r="O912" s="9"/>
    </row>
    <row r="913">
      <c r="K913" s="64"/>
      <c r="L913" s="9"/>
      <c r="N913" s="9"/>
      <c r="O913" s="9"/>
    </row>
    <row r="914">
      <c r="K914" s="64"/>
      <c r="L914" s="9"/>
      <c r="N914" s="9"/>
      <c r="O914" s="9"/>
    </row>
    <row r="915">
      <c r="K915" s="64"/>
      <c r="L915" s="9"/>
      <c r="N915" s="9"/>
      <c r="O915" s="9"/>
    </row>
    <row r="916">
      <c r="K916" s="64"/>
      <c r="L916" s="9"/>
      <c r="N916" s="9"/>
      <c r="O916" s="9"/>
    </row>
    <row r="917">
      <c r="K917" s="64"/>
      <c r="L917" s="9"/>
      <c r="N917" s="9"/>
      <c r="O917" s="9"/>
    </row>
    <row r="918">
      <c r="K918" s="64"/>
      <c r="L918" s="9"/>
      <c r="N918" s="9"/>
      <c r="O918" s="9"/>
    </row>
    <row r="919">
      <c r="K919" s="64"/>
      <c r="L919" s="9"/>
      <c r="N919" s="9"/>
      <c r="O919" s="9"/>
    </row>
    <row r="920">
      <c r="K920" s="64"/>
      <c r="L920" s="9"/>
      <c r="N920" s="9"/>
      <c r="O920" s="9"/>
    </row>
    <row r="921">
      <c r="K921" s="64"/>
      <c r="L921" s="9"/>
      <c r="N921" s="9"/>
      <c r="O921" s="9"/>
    </row>
    <row r="922">
      <c r="K922" s="64"/>
      <c r="L922" s="9"/>
      <c r="N922" s="9"/>
      <c r="O922" s="9"/>
    </row>
    <row r="923">
      <c r="K923" s="64"/>
      <c r="L923" s="9"/>
      <c r="N923" s="9"/>
      <c r="O923" s="9"/>
    </row>
    <row r="924">
      <c r="K924" s="64"/>
      <c r="L924" s="9"/>
      <c r="N924" s="9"/>
      <c r="O924" s="9"/>
    </row>
    <row r="925">
      <c r="K925" s="64"/>
      <c r="L925" s="9"/>
      <c r="N925" s="9"/>
      <c r="O925" s="9"/>
    </row>
    <row r="926">
      <c r="K926" s="64"/>
      <c r="L926" s="9"/>
      <c r="N926" s="9"/>
      <c r="O926" s="9"/>
    </row>
    <row r="927">
      <c r="K927" s="64"/>
      <c r="L927" s="9"/>
      <c r="N927" s="9"/>
      <c r="O927" s="9"/>
    </row>
    <row r="928">
      <c r="K928" s="64"/>
      <c r="L928" s="9"/>
      <c r="N928" s="9"/>
      <c r="O928" s="9"/>
    </row>
    <row r="929">
      <c r="K929" s="64"/>
      <c r="L929" s="9"/>
      <c r="N929" s="9"/>
      <c r="O929" s="9"/>
    </row>
    <row r="930">
      <c r="K930" s="64"/>
      <c r="L930" s="9"/>
      <c r="N930" s="9"/>
      <c r="O930" s="9"/>
    </row>
    <row r="931">
      <c r="K931" s="64"/>
      <c r="L931" s="9"/>
      <c r="N931" s="9"/>
      <c r="O931" s="9"/>
    </row>
    <row r="932">
      <c r="K932" s="64"/>
      <c r="L932" s="9"/>
      <c r="N932" s="9"/>
      <c r="O932" s="9"/>
    </row>
    <row r="933">
      <c r="K933" s="64"/>
      <c r="L933" s="9"/>
      <c r="N933" s="9"/>
      <c r="O933" s="9"/>
    </row>
    <row r="934">
      <c r="K934" s="64"/>
      <c r="L934" s="9"/>
      <c r="N934" s="9"/>
      <c r="O934" s="9"/>
    </row>
    <row r="935">
      <c r="K935" s="64"/>
      <c r="L935" s="9"/>
      <c r="N935" s="9"/>
      <c r="O935" s="9"/>
    </row>
    <row r="936">
      <c r="K936" s="64"/>
      <c r="L936" s="9"/>
      <c r="N936" s="9"/>
      <c r="O936" s="9"/>
    </row>
    <row r="937">
      <c r="K937" s="64"/>
      <c r="L937" s="9"/>
      <c r="N937" s="9"/>
      <c r="O937" s="9"/>
    </row>
    <row r="938">
      <c r="K938" s="64"/>
      <c r="L938" s="9"/>
      <c r="N938" s="9"/>
      <c r="O938" s="9"/>
    </row>
    <row r="939">
      <c r="K939" s="64"/>
      <c r="L939" s="9"/>
      <c r="N939" s="9"/>
      <c r="O939" s="9"/>
    </row>
    <row r="940">
      <c r="K940" s="64"/>
      <c r="L940" s="9"/>
      <c r="N940" s="9"/>
      <c r="O940" s="9"/>
    </row>
    <row r="941">
      <c r="K941" s="64"/>
      <c r="L941" s="9"/>
      <c r="N941" s="9"/>
      <c r="O941" s="9"/>
    </row>
    <row r="942">
      <c r="K942" s="64"/>
      <c r="L942" s="9"/>
      <c r="N942" s="9"/>
      <c r="O942" s="9"/>
    </row>
    <row r="943">
      <c r="K943" s="64"/>
      <c r="L943" s="9"/>
      <c r="N943" s="9"/>
      <c r="O943" s="9"/>
    </row>
    <row r="944">
      <c r="K944" s="64"/>
      <c r="L944" s="9"/>
      <c r="N944" s="9"/>
      <c r="O944" s="9"/>
    </row>
    <row r="945">
      <c r="K945" s="64"/>
      <c r="L945" s="9"/>
      <c r="N945" s="9"/>
      <c r="O945" s="9"/>
    </row>
    <row r="946">
      <c r="K946" s="64"/>
      <c r="L946" s="9"/>
      <c r="N946" s="9"/>
      <c r="O946" s="9"/>
    </row>
    <row r="947">
      <c r="K947" s="64"/>
      <c r="L947" s="9"/>
      <c r="N947" s="9"/>
      <c r="O947" s="9"/>
    </row>
    <row r="948">
      <c r="K948" s="64"/>
      <c r="L948" s="9"/>
      <c r="N948" s="9"/>
      <c r="O948" s="9"/>
    </row>
    <row r="949">
      <c r="K949" s="64"/>
      <c r="L949" s="9"/>
      <c r="N949" s="9"/>
      <c r="O949" s="9"/>
    </row>
    <row r="950">
      <c r="K950" s="64"/>
      <c r="L950" s="9"/>
      <c r="N950" s="9"/>
      <c r="O950" s="9"/>
    </row>
    <row r="951">
      <c r="K951" s="64"/>
      <c r="L951" s="9"/>
      <c r="N951" s="9"/>
      <c r="O951" s="9"/>
    </row>
    <row r="952">
      <c r="K952" s="64"/>
      <c r="L952" s="9"/>
      <c r="N952" s="9"/>
      <c r="O952" s="9"/>
    </row>
    <row r="953">
      <c r="K953" s="64"/>
      <c r="L953" s="9"/>
      <c r="N953" s="9"/>
      <c r="O953" s="9"/>
    </row>
    <row r="954">
      <c r="K954" s="64"/>
      <c r="L954" s="9"/>
      <c r="N954" s="9"/>
      <c r="O954" s="9"/>
    </row>
    <row r="955">
      <c r="K955" s="64"/>
      <c r="L955" s="9"/>
      <c r="N955" s="9"/>
      <c r="O955" s="9"/>
    </row>
    <row r="956">
      <c r="K956" s="64"/>
      <c r="L956" s="9"/>
      <c r="N956" s="9"/>
      <c r="O956" s="9"/>
    </row>
    <row r="957">
      <c r="K957" s="64"/>
      <c r="L957" s="9"/>
      <c r="N957" s="9"/>
      <c r="O957" s="9"/>
    </row>
    <row r="958">
      <c r="K958" s="64"/>
      <c r="L958" s="9"/>
      <c r="N958" s="9"/>
      <c r="O958" s="9"/>
    </row>
    <row r="959">
      <c r="K959" s="64"/>
      <c r="L959" s="9"/>
      <c r="N959" s="9"/>
      <c r="O959" s="9"/>
    </row>
    <row r="960">
      <c r="K960" s="64"/>
      <c r="L960" s="9"/>
      <c r="N960" s="9"/>
      <c r="O960" s="9"/>
    </row>
    <row r="961">
      <c r="K961" s="64"/>
      <c r="L961" s="9"/>
      <c r="N961" s="9"/>
      <c r="O961" s="9"/>
    </row>
    <row r="962">
      <c r="K962" s="64"/>
      <c r="L962" s="9"/>
      <c r="N962" s="9"/>
      <c r="O962" s="9"/>
    </row>
    <row r="963">
      <c r="K963" s="64"/>
      <c r="L963" s="9"/>
      <c r="N963" s="9"/>
      <c r="O963" s="9"/>
    </row>
    <row r="964">
      <c r="K964" s="64"/>
      <c r="L964" s="9"/>
      <c r="N964" s="9"/>
      <c r="O964" s="9"/>
    </row>
    <row r="965">
      <c r="K965" s="64"/>
      <c r="L965" s="9"/>
      <c r="N965" s="9"/>
      <c r="O965" s="9"/>
    </row>
    <row r="966">
      <c r="K966" s="64"/>
      <c r="L966" s="9"/>
      <c r="N966" s="9"/>
      <c r="O966" s="9"/>
    </row>
    <row r="967">
      <c r="K967" s="64"/>
      <c r="L967" s="9"/>
      <c r="N967" s="9"/>
      <c r="O967" s="9"/>
    </row>
    <row r="968">
      <c r="K968" s="64"/>
      <c r="L968" s="9"/>
      <c r="N968" s="9"/>
      <c r="O968" s="9"/>
    </row>
    <row r="969">
      <c r="K969" s="64"/>
      <c r="L969" s="9"/>
      <c r="N969" s="9"/>
      <c r="O969" s="9"/>
    </row>
    <row r="970">
      <c r="K970" s="64"/>
      <c r="L970" s="9"/>
      <c r="N970" s="9"/>
      <c r="O970" s="9"/>
    </row>
    <row r="971">
      <c r="K971" s="64"/>
      <c r="L971" s="9"/>
      <c r="N971" s="9"/>
      <c r="O971" s="9"/>
    </row>
    <row r="972">
      <c r="K972" s="64"/>
      <c r="L972" s="9"/>
      <c r="N972" s="9"/>
      <c r="O972" s="9"/>
    </row>
    <row r="973">
      <c r="K973" s="64"/>
      <c r="L973" s="9"/>
      <c r="N973" s="9"/>
      <c r="O973" s="9"/>
    </row>
    <row r="974">
      <c r="K974" s="64"/>
      <c r="L974" s="9"/>
      <c r="N974" s="9"/>
      <c r="O974" s="9"/>
    </row>
    <row r="975">
      <c r="K975" s="64"/>
      <c r="L975" s="9"/>
      <c r="N975" s="9"/>
      <c r="O975" s="9"/>
    </row>
    <row r="976">
      <c r="K976" s="64"/>
      <c r="L976" s="9"/>
      <c r="N976" s="9"/>
      <c r="O976" s="9"/>
    </row>
    <row r="977">
      <c r="K977" s="64"/>
      <c r="L977" s="9"/>
      <c r="N977" s="9"/>
      <c r="O977" s="9"/>
    </row>
    <row r="978">
      <c r="K978" s="64"/>
      <c r="L978" s="9"/>
      <c r="N978" s="9"/>
      <c r="O978"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
    <col customWidth="1" min="2" max="2" width="6.63"/>
    <col customWidth="1" min="4" max="4" width="3.5"/>
    <col customWidth="1" min="5" max="6" width="4.13"/>
    <col customWidth="1" min="8" max="8" width="22.0"/>
    <col customWidth="1" min="9" max="9" width="7.88"/>
    <col customWidth="1" min="10" max="10" width="5.38"/>
    <col customWidth="1" min="11" max="11" width="10.75"/>
    <col customWidth="1" min="12" max="12" width="5.63"/>
    <col customWidth="1" min="13" max="13" width="55.38"/>
    <col customWidth="1" min="14" max="15" width="7.5"/>
  </cols>
  <sheetData>
    <row r="1">
      <c r="A1" s="39" t="s">
        <v>865</v>
      </c>
      <c r="B1" s="40"/>
      <c r="C1" s="41"/>
      <c r="D1" s="42"/>
      <c r="E1" s="42"/>
      <c r="F1" s="42"/>
      <c r="G1" s="43"/>
      <c r="H1" s="43"/>
      <c r="I1" s="43"/>
      <c r="J1" s="44" t="s">
        <v>677</v>
      </c>
      <c r="K1" s="44"/>
      <c r="L1" s="45">
        <v>2024.0</v>
      </c>
      <c r="M1" s="44"/>
      <c r="N1" s="9"/>
      <c r="O1" s="9"/>
    </row>
    <row r="2">
      <c r="A2" s="46" t="s">
        <v>725</v>
      </c>
      <c r="B2" s="45" t="s">
        <v>183</v>
      </c>
      <c r="C2" s="41" t="s">
        <v>726</v>
      </c>
      <c r="D2" s="42" t="s">
        <v>727</v>
      </c>
      <c r="E2" s="42" t="s">
        <v>728</v>
      </c>
      <c r="F2" s="42" t="s">
        <v>729</v>
      </c>
      <c r="G2" s="43" t="s">
        <v>602</v>
      </c>
      <c r="H2" s="43" t="s">
        <v>1</v>
      </c>
      <c r="I2" s="43" t="s">
        <v>483</v>
      </c>
      <c r="J2" s="44" t="s">
        <v>602</v>
      </c>
      <c r="K2" s="44" t="s">
        <v>730</v>
      </c>
      <c r="L2" s="45" t="s">
        <v>731</v>
      </c>
      <c r="M2" s="44" t="s">
        <v>732</v>
      </c>
      <c r="N2" s="47" t="s">
        <v>733</v>
      </c>
      <c r="O2" s="47" t="s">
        <v>734</v>
      </c>
    </row>
    <row r="3">
      <c r="A3" s="4" t="s">
        <v>735</v>
      </c>
      <c r="B3" s="48">
        <v>44998.0</v>
      </c>
      <c r="C3" s="49" t="s">
        <v>736</v>
      </c>
      <c r="D3" s="50">
        <v>1.0</v>
      </c>
      <c r="E3" s="50">
        <v>1.0</v>
      </c>
      <c r="F3" s="50">
        <v>1.0</v>
      </c>
      <c r="G3" s="51" t="s">
        <v>413</v>
      </c>
      <c r="H3" s="3" t="s">
        <v>491</v>
      </c>
      <c r="I3" s="3" t="s">
        <v>19</v>
      </c>
      <c r="J3" s="3" t="s">
        <v>137</v>
      </c>
      <c r="K3" s="3" t="s">
        <v>741</v>
      </c>
      <c r="L3" s="4"/>
      <c r="M3" s="3" t="s">
        <v>866</v>
      </c>
      <c r="N3" s="4">
        <v>27.0</v>
      </c>
      <c r="O3" s="4">
        <v>8.0</v>
      </c>
    </row>
    <row r="4">
      <c r="A4" s="4" t="s">
        <v>735</v>
      </c>
      <c r="B4" s="48">
        <v>44998.0</v>
      </c>
      <c r="C4" s="49" t="s">
        <v>739</v>
      </c>
      <c r="D4" s="50">
        <v>1.0</v>
      </c>
      <c r="E4" s="50">
        <v>2.0</v>
      </c>
      <c r="F4" s="53">
        <f t="shared" ref="F4:F152" si="1">F3+1</f>
        <v>2</v>
      </c>
      <c r="G4" s="54" t="s">
        <v>423</v>
      </c>
      <c r="H4" s="3" t="s">
        <v>655</v>
      </c>
      <c r="I4" s="3" t="s">
        <v>19</v>
      </c>
      <c r="J4" s="3" t="s">
        <v>862</v>
      </c>
      <c r="K4" s="3" t="s">
        <v>741</v>
      </c>
      <c r="L4" s="4"/>
      <c r="M4" s="55" t="s">
        <v>867</v>
      </c>
      <c r="N4" s="4">
        <v>20.0</v>
      </c>
      <c r="O4" s="4">
        <v>9.0</v>
      </c>
    </row>
    <row r="5">
      <c r="A5" s="4" t="s">
        <v>735</v>
      </c>
      <c r="B5" s="48">
        <v>44998.0</v>
      </c>
      <c r="C5" s="49" t="s">
        <v>740</v>
      </c>
      <c r="D5" s="50">
        <v>1.0</v>
      </c>
      <c r="E5" s="50">
        <v>3.0</v>
      </c>
      <c r="F5" s="53">
        <f t="shared" si="1"/>
        <v>3</v>
      </c>
      <c r="G5" s="51" t="s">
        <v>436</v>
      </c>
      <c r="H5" s="56" t="s">
        <v>868</v>
      </c>
      <c r="I5" s="3" t="s">
        <v>73</v>
      </c>
      <c r="J5" s="3" t="s">
        <v>111</v>
      </c>
      <c r="K5" s="3" t="s">
        <v>738</v>
      </c>
      <c r="L5" s="4"/>
      <c r="N5" s="4">
        <v>26.0</v>
      </c>
      <c r="O5" s="4">
        <v>7.0</v>
      </c>
    </row>
    <row r="6">
      <c r="A6" s="4" t="s">
        <v>735</v>
      </c>
      <c r="B6" s="48">
        <v>44998.0</v>
      </c>
      <c r="C6" s="49" t="s">
        <v>743</v>
      </c>
      <c r="D6" s="50">
        <v>1.0</v>
      </c>
      <c r="E6" s="50">
        <v>4.0</v>
      </c>
      <c r="F6" s="53">
        <f t="shared" si="1"/>
        <v>4</v>
      </c>
      <c r="G6" s="51" t="s">
        <v>441</v>
      </c>
      <c r="H6" s="3" t="s">
        <v>869</v>
      </c>
      <c r="I6" s="3" t="s">
        <v>26</v>
      </c>
      <c r="J6" s="3" t="s">
        <v>47</v>
      </c>
      <c r="K6" s="3" t="s">
        <v>738</v>
      </c>
      <c r="L6" s="4"/>
      <c r="N6" s="4">
        <v>23.0</v>
      </c>
      <c r="O6" s="4">
        <v>11.0</v>
      </c>
      <c r="P6" s="3" t="s">
        <v>870</v>
      </c>
    </row>
    <row r="7">
      <c r="A7" s="4" t="s">
        <v>735</v>
      </c>
      <c r="B7" s="48">
        <v>44998.0</v>
      </c>
      <c r="C7" s="49" t="s">
        <v>745</v>
      </c>
      <c r="D7" s="50">
        <v>1.0</v>
      </c>
      <c r="E7" s="50">
        <v>5.0</v>
      </c>
      <c r="F7" s="53">
        <f t="shared" si="1"/>
        <v>5</v>
      </c>
      <c r="G7" s="51" t="s">
        <v>416</v>
      </c>
      <c r="H7" s="3" t="s">
        <v>543</v>
      </c>
      <c r="I7" s="3" t="s">
        <v>136</v>
      </c>
      <c r="J7" s="3" t="s">
        <v>67</v>
      </c>
      <c r="K7" s="3" t="s">
        <v>741</v>
      </c>
      <c r="L7" s="4"/>
      <c r="M7" s="3" t="s">
        <v>871</v>
      </c>
      <c r="N7" s="4">
        <v>19.0</v>
      </c>
      <c r="O7" s="4">
        <v>9.0</v>
      </c>
    </row>
    <row r="8">
      <c r="A8" s="4" t="s">
        <v>735</v>
      </c>
      <c r="B8" s="48">
        <v>44998.0</v>
      </c>
      <c r="C8" s="49" t="s">
        <v>747</v>
      </c>
      <c r="D8" s="50">
        <v>1.0</v>
      </c>
      <c r="E8" s="50">
        <v>6.0</v>
      </c>
      <c r="F8" s="53">
        <f t="shared" si="1"/>
        <v>6</v>
      </c>
      <c r="G8" s="51" t="s">
        <v>438</v>
      </c>
      <c r="H8" s="3" t="s">
        <v>691</v>
      </c>
      <c r="I8" s="3" t="s">
        <v>9</v>
      </c>
      <c r="J8" s="3" t="s">
        <v>15</v>
      </c>
      <c r="K8" s="3" t="s">
        <v>738</v>
      </c>
      <c r="L8" s="4"/>
      <c r="M8" s="3" t="s">
        <v>872</v>
      </c>
      <c r="N8" s="4">
        <v>21.0</v>
      </c>
      <c r="O8" s="4">
        <v>6.0</v>
      </c>
    </row>
    <row r="9">
      <c r="A9" s="4" t="s">
        <v>735</v>
      </c>
      <c r="B9" s="48">
        <v>44998.0</v>
      </c>
      <c r="C9" s="49" t="s">
        <v>749</v>
      </c>
      <c r="D9" s="50">
        <v>1.0</v>
      </c>
      <c r="E9" s="50">
        <v>7.0</v>
      </c>
      <c r="F9" s="53">
        <f t="shared" si="1"/>
        <v>7</v>
      </c>
      <c r="G9" s="51" t="s">
        <v>419</v>
      </c>
      <c r="H9" s="3" t="s">
        <v>493</v>
      </c>
      <c r="I9" s="3" t="s">
        <v>19</v>
      </c>
      <c r="J9" s="3" t="s">
        <v>490</v>
      </c>
      <c r="K9" s="3" t="s">
        <v>741</v>
      </c>
      <c r="L9" s="4"/>
      <c r="M9" s="3" t="s">
        <v>873</v>
      </c>
      <c r="N9" s="4">
        <v>18.0</v>
      </c>
      <c r="O9" s="4">
        <v>9.0</v>
      </c>
    </row>
    <row r="10">
      <c r="A10" s="4" t="s">
        <v>735</v>
      </c>
      <c r="B10" s="48">
        <v>44998.0</v>
      </c>
      <c r="C10" s="49" t="s">
        <v>751</v>
      </c>
      <c r="D10" s="50">
        <v>1.0</v>
      </c>
      <c r="E10" s="50">
        <v>8.0</v>
      </c>
      <c r="F10" s="53">
        <f t="shared" si="1"/>
        <v>8</v>
      </c>
      <c r="G10" s="51" t="s">
        <v>756</v>
      </c>
      <c r="H10" s="3" t="s">
        <v>874</v>
      </c>
      <c r="I10" s="3" t="s">
        <v>19</v>
      </c>
      <c r="J10" s="3" t="s">
        <v>533</v>
      </c>
      <c r="K10" s="3" t="s">
        <v>738</v>
      </c>
      <c r="L10" s="4"/>
      <c r="N10" s="4">
        <v>21.0</v>
      </c>
      <c r="O10" s="4">
        <v>10.0</v>
      </c>
    </row>
    <row r="11">
      <c r="A11" s="4" t="s">
        <v>735</v>
      </c>
      <c r="B11" s="48">
        <v>44998.0</v>
      </c>
      <c r="C11" s="49" t="s">
        <v>753</v>
      </c>
      <c r="D11" s="50">
        <v>1.0</v>
      </c>
      <c r="E11" s="50">
        <v>9.0</v>
      </c>
      <c r="F11" s="53">
        <f t="shared" si="1"/>
        <v>9</v>
      </c>
      <c r="G11" s="51" t="s">
        <v>415</v>
      </c>
      <c r="H11" s="3" t="s">
        <v>430</v>
      </c>
      <c r="I11" s="3" t="s">
        <v>875</v>
      </c>
      <c r="J11" s="3" t="s">
        <v>163</v>
      </c>
      <c r="K11" s="3" t="s">
        <v>738</v>
      </c>
      <c r="L11" s="4">
        <v>2.0</v>
      </c>
      <c r="N11" s="4">
        <v>16.0</v>
      </c>
      <c r="O11" s="4">
        <v>9.0</v>
      </c>
    </row>
    <row r="12">
      <c r="A12" s="4" t="s">
        <v>735</v>
      </c>
      <c r="B12" s="48">
        <v>44998.0</v>
      </c>
      <c r="C12" s="49" t="s">
        <v>755</v>
      </c>
      <c r="D12" s="50">
        <v>1.0</v>
      </c>
      <c r="E12" s="50">
        <v>10.0</v>
      </c>
      <c r="F12" s="53">
        <f t="shared" si="1"/>
        <v>10</v>
      </c>
      <c r="G12" s="51" t="s">
        <v>421</v>
      </c>
      <c r="H12" s="3" t="s">
        <v>876</v>
      </c>
      <c r="I12" s="3" t="s">
        <v>9</v>
      </c>
      <c r="J12" s="3" t="s">
        <v>111</v>
      </c>
      <c r="K12" s="3" t="s">
        <v>738</v>
      </c>
      <c r="L12" s="4"/>
      <c r="N12" s="4">
        <v>18.0</v>
      </c>
      <c r="O12" s="4">
        <v>9.0</v>
      </c>
    </row>
    <row r="13">
      <c r="A13" s="4" t="s">
        <v>735</v>
      </c>
      <c r="B13" s="48">
        <v>44998.0</v>
      </c>
      <c r="C13" s="49" t="s">
        <v>758</v>
      </c>
      <c r="D13" s="53">
        <f t="shared" ref="D13:D152" si="2">D3+1</f>
        <v>2</v>
      </c>
      <c r="E13" s="53">
        <f t="shared" ref="E13:E152" si="3">E3</f>
        <v>1</v>
      </c>
      <c r="F13" s="53">
        <f t="shared" si="1"/>
        <v>11</v>
      </c>
      <c r="G13" s="51" t="s">
        <v>413</v>
      </c>
      <c r="H13" s="3" t="s">
        <v>619</v>
      </c>
      <c r="I13" s="3" t="s">
        <v>14</v>
      </c>
      <c r="J13" s="3" t="s">
        <v>27</v>
      </c>
      <c r="K13" s="3" t="s">
        <v>741</v>
      </c>
      <c r="L13" s="4"/>
      <c r="N13" s="4">
        <v>27.0</v>
      </c>
      <c r="O13" s="4">
        <v>9.0</v>
      </c>
    </row>
    <row r="14">
      <c r="A14" s="4" t="s">
        <v>735</v>
      </c>
      <c r="B14" s="48">
        <v>44998.0</v>
      </c>
      <c r="C14" s="49" t="s">
        <v>760</v>
      </c>
      <c r="D14" s="53">
        <f t="shared" si="2"/>
        <v>2</v>
      </c>
      <c r="E14" s="53">
        <f t="shared" si="3"/>
        <v>2</v>
      </c>
      <c r="F14" s="53">
        <f t="shared" si="1"/>
        <v>12</v>
      </c>
      <c r="G14" s="54" t="s">
        <v>423</v>
      </c>
      <c r="H14" s="3" t="s">
        <v>877</v>
      </c>
      <c r="I14" s="3" t="s">
        <v>9</v>
      </c>
      <c r="J14" s="3" t="s">
        <v>139</v>
      </c>
      <c r="K14" s="3" t="s">
        <v>738</v>
      </c>
      <c r="L14" s="4"/>
      <c r="N14" s="4">
        <v>21.0</v>
      </c>
      <c r="O14" s="4">
        <v>9.0</v>
      </c>
    </row>
    <row r="15">
      <c r="A15" s="4" t="s">
        <v>735</v>
      </c>
      <c r="B15" s="48">
        <v>44998.0</v>
      </c>
      <c r="C15" s="49" t="s">
        <v>762</v>
      </c>
      <c r="D15" s="53">
        <f t="shared" si="2"/>
        <v>2</v>
      </c>
      <c r="E15" s="53">
        <f t="shared" si="3"/>
        <v>3</v>
      </c>
      <c r="F15" s="53">
        <f t="shared" si="1"/>
        <v>13</v>
      </c>
      <c r="G15" s="51" t="s">
        <v>436</v>
      </c>
      <c r="H15" s="3" t="s">
        <v>508</v>
      </c>
      <c r="I15" s="3" t="s">
        <v>9</v>
      </c>
      <c r="J15" s="3" t="s">
        <v>10</v>
      </c>
      <c r="K15" s="3" t="s">
        <v>741</v>
      </c>
      <c r="L15" s="4"/>
      <c r="N15" s="4">
        <v>25.0</v>
      </c>
      <c r="O15" s="4">
        <v>8.0</v>
      </c>
    </row>
    <row r="16">
      <c r="A16" s="4" t="s">
        <v>763</v>
      </c>
      <c r="B16" s="48">
        <f t="shared" ref="B16:B152" si="4">B3+1</f>
        <v>44999</v>
      </c>
      <c r="C16" s="49" t="s">
        <v>736</v>
      </c>
      <c r="D16" s="53">
        <f t="shared" si="2"/>
        <v>2</v>
      </c>
      <c r="E16" s="53">
        <f t="shared" si="3"/>
        <v>4</v>
      </c>
      <c r="F16" s="53">
        <f t="shared" si="1"/>
        <v>14</v>
      </c>
      <c r="G16" s="51" t="s">
        <v>441</v>
      </c>
      <c r="H16" s="3" t="s">
        <v>878</v>
      </c>
      <c r="I16" s="3" t="s">
        <v>19</v>
      </c>
      <c r="J16" s="3" t="s">
        <v>67</v>
      </c>
      <c r="K16" s="3" t="s">
        <v>738</v>
      </c>
      <c r="L16" s="4"/>
      <c r="N16" s="4">
        <v>24.0</v>
      </c>
      <c r="O16" s="4">
        <v>11.0</v>
      </c>
    </row>
    <row r="17">
      <c r="A17" s="4" t="s">
        <v>763</v>
      </c>
      <c r="B17" s="48">
        <f t="shared" si="4"/>
        <v>44999</v>
      </c>
      <c r="C17" s="49" t="s">
        <v>739</v>
      </c>
      <c r="D17" s="53">
        <f t="shared" si="2"/>
        <v>2</v>
      </c>
      <c r="E17" s="53">
        <f t="shared" si="3"/>
        <v>5</v>
      </c>
      <c r="F17" s="53">
        <f t="shared" si="1"/>
        <v>15</v>
      </c>
      <c r="G17" s="51" t="s">
        <v>416</v>
      </c>
      <c r="H17" s="3" t="s">
        <v>634</v>
      </c>
      <c r="I17" s="3" t="s">
        <v>41</v>
      </c>
      <c r="J17" s="3" t="s">
        <v>65</v>
      </c>
      <c r="K17" s="3" t="s">
        <v>741</v>
      </c>
      <c r="L17" s="4"/>
      <c r="N17" s="4">
        <v>19.0</v>
      </c>
      <c r="O17" s="4">
        <v>10.0</v>
      </c>
    </row>
    <row r="18">
      <c r="A18" s="4" t="s">
        <v>763</v>
      </c>
      <c r="B18" s="48">
        <f t="shared" si="4"/>
        <v>44999</v>
      </c>
      <c r="C18" s="49" t="s">
        <v>740</v>
      </c>
      <c r="D18" s="53">
        <f t="shared" si="2"/>
        <v>2</v>
      </c>
      <c r="E18" s="53">
        <f t="shared" si="3"/>
        <v>6</v>
      </c>
      <c r="F18" s="53">
        <f t="shared" si="1"/>
        <v>16</v>
      </c>
      <c r="G18" s="51" t="s">
        <v>438</v>
      </c>
      <c r="H18" s="3" t="s">
        <v>879</v>
      </c>
      <c r="I18" s="3" t="s">
        <v>19</v>
      </c>
      <c r="J18" s="3" t="s">
        <v>45</v>
      </c>
      <c r="K18" s="3" t="s">
        <v>773</v>
      </c>
      <c r="L18" s="4"/>
      <c r="N18" s="4">
        <v>22.0</v>
      </c>
      <c r="O18" s="4">
        <v>6.0</v>
      </c>
    </row>
    <row r="19">
      <c r="A19" s="4" t="s">
        <v>763</v>
      </c>
      <c r="B19" s="48">
        <f t="shared" si="4"/>
        <v>44999</v>
      </c>
      <c r="C19" s="49" t="s">
        <v>743</v>
      </c>
      <c r="D19" s="53">
        <f t="shared" si="2"/>
        <v>2</v>
      </c>
      <c r="E19" s="53">
        <f t="shared" si="3"/>
        <v>7</v>
      </c>
      <c r="F19" s="53">
        <f t="shared" si="1"/>
        <v>17</v>
      </c>
      <c r="G19" s="51" t="s">
        <v>419</v>
      </c>
      <c r="H19" s="3" t="s">
        <v>435</v>
      </c>
      <c r="I19" s="3" t="s">
        <v>19</v>
      </c>
      <c r="J19" s="3" t="s">
        <v>27</v>
      </c>
      <c r="K19" s="3" t="s">
        <v>738</v>
      </c>
      <c r="L19" s="4">
        <v>2.0</v>
      </c>
      <c r="N19" s="4">
        <v>19.0</v>
      </c>
      <c r="O19" s="4">
        <v>9.0</v>
      </c>
    </row>
    <row r="20">
      <c r="A20" s="4" t="s">
        <v>763</v>
      </c>
      <c r="B20" s="48">
        <f t="shared" si="4"/>
        <v>44999</v>
      </c>
      <c r="C20" s="49" t="s">
        <v>745</v>
      </c>
      <c r="D20" s="53">
        <f t="shared" si="2"/>
        <v>2</v>
      </c>
      <c r="E20" s="53">
        <f t="shared" si="3"/>
        <v>8</v>
      </c>
      <c r="F20" s="53">
        <f t="shared" si="1"/>
        <v>18</v>
      </c>
      <c r="G20" s="51" t="s">
        <v>756</v>
      </c>
      <c r="H20" s="3" t="s">
        <v>880</v>
      </c>
      <c r="I20" s="3" t="s">
        <v>881</v>
      </c>
      <c r="J20" s="3" t="s">
        <v>528</v>
      </c>
      <c r="K20" s="3" t="s">
        <v>738</v>
      </c>
      <c r="L20" s="4"/>
      <c r="N20" s="4">
        <v>22.0</v>
      </c>
      <c r="O20" s="4">
        <v>10.0</v>
      </c>
    </row>
    <row r="21">
      <c r="A21" s="4" t="s">
        <v>763</v>
      </c>
      <c r="B21" s="48">
        <f t="shared" si="4"/>
        <v>44999</v>
      </c>
      <c r="C21" s="49" t="s">
        <v>747</v>
      </c>
      <c r="D21" s="53">
        <f t="shared" si="2"/>
        <v>2</v>
      </c>
      <c r="E21" s="53">
        <f t="shared" si="3"/>
        <v>9</v>
      </c>
      <c r="F21" s="53">
        <f t="shared" si="1"/>
        <v>19</v>
      </c>
      <c r="G21" s="51" t="s">
        <v>415</v>
      </c>
      <c r="H21" s="3" t="s">
        <v>463</v>
      </c>
      <c r="I21" s="3" t="s">
        <v>9</v>
      </c>
      <c r="J21" s="3" t="s">
        <v>30</v>
      </c>
      <c r="K21" s="3" t="s">
        <v>738</v>
      </c>
      <c r="L21" s="4"/>
      <c r="N21" s="4">
        <v>17.0</v>
      </c>
      <c r="O21" s="4">
        <v>9.0</v>
      </c>
    </row>
    <row r="22">
      <c r="A22" s="4" t="s">
        <v>763</v>
      </c>
      <c r="B22" s="48">
        <f t="shared" si="4"/>
        <v>44999</v>
      </c>
      <c r="C22" s="49" t="s">
        <v>749</v>
      </c>
      <c r="D22" s="53">
        <f t="shared" si="2"/>
        <v>2</v>
      </c>
      <c r="E22" s="53">
        <f t="shared" si="3"/>
        <v>10</v>
      </c>
      <c r="F22" s="53">
        <f t="shared" si="1"/>
        <v>20</v>
      </c>
      <c r="G22" s="51" t="s">
        <v>421</v>
      </c>
      <c r="H22" s="3" t="s">
        <v>428</v>
      </c>
      <c r="I22" s="3" t="s">
        <v>685</v>
      </c>
      <c r="J22" s="3" t="s">
        <v>79</v>
      </c>
      <c r="K22" s="3" t="s">
        <v>738</v>
      </c>
      <c r="L22" s="4">
        <v>2.0</v>
      </c>
      <c r="N22" s="4">
        <v>19.0</v>
      </c>
      <c r="O22" s="4">
        <v>9.0</v>
      </c>
    </row>
    <row r="23">
      <c r="A23" s="4" t="s">
        <v>763</v>
      </c>
      <c r="B23" s="48">
        <f t="shared" si="4"/>
        <v>44999</v>
      </c>
      <c r="C23" s="49" t="s">
        <v>751</v>
      </c>
      <c r="D23" s="53">
        <f t="shared" si="2"/>
        <v>3</v>
      </c>
      <c r="E23" s="53">
        <f t="shared" si="3"/>
        <v>1</v>
      </c>
      <c r="F23" s="53">
        <f t="shared" si="1"/>
        <v>21</v>
      </c>
      <c r="G23" s="51" t="s">
        <v>413</v>
      </c>
      <c r="H23" s="3" t="s">
        <v>882</v>
      </c>
      <c r="I23" s="3" t="s">
        <v>685</v>
      </c>
      <c r="J23" s="3" t="s">
        <v>77</v>
      </c>
      <c r="K23" s="3" t="s">
        <v>738</v>
      </c>
      <c r="L23" s="4"/>
      <c r="N23" s="4">
        <v>28.0</v>
      </c>
      <c r="O23" s="4">
        <v>9.0</v>
      </c>
    </row>
    <row r="24">
      <c r="A24" s="4" t="s">
        <v>763</v>
      </c>
      <c r="B24" s="48">
        <f t="shared" si="4"/>
        <v>44999</v>
      </c>
      <c r="C24" s="49" t="s">
        <v>753</v>
      </c>
      <c r="D24" s="53">
        <f t="shared" si="2"/>
        <v>3</v>
      </c>
      <c r="E24" s="53">
        <f t="shared" si="3"/>
        <v>2</v>
      </c>
      <c r="F24" s="53">
        <f t="shared" si="1"/>
        <v>22</v>
      </c>
      <c r="G24" s="54" t="s">
        <v>423</v>
      </c>
      <c r="H24" s="3" t="s">
        <v>433</v>
      </c>
      <c r="I24" s="3" t="s">
        <v>678</v>
      </c>
      <c r="J24" s="3" t="s">
        <v>137</v>
      </c>
      <c r="K24" s="3" t="s">
        <v>738</v>
      </c>
      <c r="L24" s="4">
        <v>2.0</v>
      </c>
      <c r="M24" s="3" t="s">
        <v>883</v>
      </c>
      <c r="N24" s="4">
        <v>21.0</v>
      </c>
      <c r="O24" s="4">
        <v>9.0</v>
      </c>
    </row>
    <row r="25">
      <c r="A25" s="4" t="s">
        <v>763</v>
      </c>
      <c r="B25" s="48">
        <f t="shared" si="4"/>
        <v>44999</v>
      </c>
      <c r="C25" s="49" t="s">
        <v>755</v>
      </c>
      <c r="D25" s="53">
        <f t="shared" si="2"/>
        <v>3</v>
      </c>
      <c r="E25" s="53">
        <f t="shared" si="3"/>
        <v>3</v>
      </c>
      <c r="F25" s="53">
        <f t="shared" si="1"/>
        <v>23</v>
      </c>
      <c r="G25" s="51" t="s">
        <v>436</v>
      </c>
      <c r="H25" s="3" t="s">
        <v>498</v>
      </c>
      <c r="I25" s="3" t="s">
        <v>14</v>
      </c>
      <c r="J25" s="3" t="s">
        <v>114</v>
      </c>
      <c r="K25" s="3" t="s">
        <v>741</v>
      </c>
      <c r="L25" s="4"/>
      <c r="N25" s="4">
        <v>25.0</v>
      </c>
      <c r="O25" s="4">
        <v>9.0</v>
      </c>
    </row>
    <row r="26">
      <c r="A26" s="4" t="s">
        <v>763</v>
      </c>
      <c r="B26" s="48">
        <f t="shared" si="4"/>
        <v>44999</v>
      </c>
      <c r="C26" s="49" t="s">
        <v>758</v>
      </c>
      <c r="D26" s="53">
        <f t="shared" si="2"/>
        <v>3</v>
      </c>
      <c r="E26" s="53">
        <f t="shared" si="3"/>
        <v>4</v>
      </c>
      <c r="F26" s="53">
        <f t="shared" si="1"/>
        <v>24</v>
      </c>
      <c r="G26" s="51" t="s">
        <v>441</v>
      </c>
      <c r="H26" s="3" t="s">
        <v>645</v>
      </c>
      <c r="I26" s="3" t="s">
        <v>170</v>
      </c>
      <c r="J26" s="3" t="s">
        <v>137</v>
      </c>
      <c r="K26" s="3" t="s">
        <v>738</v>
      </c>
      <c r="L26" s="4"/>
      <c r="N26" s="4">
        <v>25.0</v>
      </c>
      <c r="O26" s="4">
        <v>11.0</v>
      </c>
    </row>
    <row r="27">
      <c r="A27" s="4" t="s">
        <v>763</v>
      </c>
      <c r="B27" s="48">
        <f t="shared" si="4"/>
        <v>44999</v>
      </c>
      <c r="C27" s="49" t="s">
        <v>760</v>
      </c>
      <c r="D27" s="53">
        <f t="shared" si="2"/>
        <v>3</v>
      </c>
      <c r="E27" s="53">
        <f t="shared" si="3"/>
        <v>5</v>
      </c>
      <c r="F27" s="53">
        <f t="shared" si="1"/>
        <v>25</v>
      </c>
      <c r="G27" s="51" t="s">
        <v>416</v>
      </c>
      <c r="H27" s="3" t="s">
        <v>884</v>
      </c>
      <c r="I27" s="3" t="s">
        <v>34</v>
      </c>
      <c r="J27" s="3" t="s">
        <v>521</v>
      </c>
      <c r="K27" s="3" t="s">
        <v>738</v>
      </c>
      <c r="L27" s="4"/>
      <c r="N27" s="4">
        <v>20.0</v>
      </c>
      <c r="O27" s="4">
        <v>10.0</v>
      </c>
    </row>
    <row r="28">
      <c r="A28" s="4" t="s">
        <v>763</v>
      </c>
      <c r="B28" s="48">
        <f t="shared" si="4"/>
        <v>44999</v>
      </c>
      <c r="C28" s="49" t="s">
        <v>762</v>
      </c>
      <c r="D28" s="53">
        <f t="shared" si="2"/>
        <v>3</v>
      </c>
      <c r="E28" s="53">
        <f t="shared" si="3"/>
        <v>6</v>
      </c>
      <c r="F28" s="53">
        <f t="shared" si="1"/>
        <v>26</v>
      </c>
      <c r="G28" s="51" t="s">
        <v>438</v>
      </c>
      <c r="H28" s="3" t="s">
        <v>437</v>
      </c>
      <c r="I28" s="3" t="s">
        <v>9</v>
      </c>
      <c r="J28" s="3" t="s">
        <v>79</v>
      </c>
      <c r="K28" s="3" t="s">
        <v>738</v>
      </c>
      <c r="L28" s="4">
        <v>2.0</v>
      </c>
      <c r="N28" s="4">
        <v>23.0</v>
      </c>
      <c r="O28" s="4">
        <v>6.0</v>
      </c>
    </row>
    <row r="29">
      <c r="A29" s="4" t="s">
        <v>775</v>
      </c>
      <c r="B29" s="48">
        <f t="shared" si="4"/>
        <v>45000</v>
      </c>
      <c r="C29" s="49" t="s">
        <v>736</v>
      </c>
      <c r="D29" s="53">
        <f t="shared" si="2"/>
        <v>3</v>
      </c>
      <c r="E29" s="53">
        <f t="shared" si="3"/>
        <v>7</v>
      </c>
      <c r="F29" s="53">
        <f t="shared" si="1"/>
        <v>27</v>
      </c>
      <c r="G29" s="51" t="s">
        <v>419</v>
      </c>
      <c r="H29" s="3" t="s">
        <v>91</v>
      </c>
      <c r="I29" s="3" t="s">
        <v>14</v>
      </c>
      <c r="J29" s="3" t="s">
        <v>37</v>
      </c>
      <c r="K29" s="3" t="s">
        <v>741</v>
      </c>
      <c r="L29" s="4"/>
      <c r="N29" s="4">
        <v>19.0</v>
      </c>
      <c r="O29" s="4">
        <v>10.0</v>
      </c>
    </row>
    <row r="30">
      <c r="A30" s="4" t="s">
        <v>775</v>
      </c>
      <c r="B30" s="48">
        <f t="shared" si="4"/>
        <v>45000</v>
      </c>
      <c r="C30" s="49" t="s">
        <v>739</v>
      </c>
      <c r="D30" s="53">
        <f t="shared" si="2"/>
        <v>3</v>
      </c>
      <c r="E30" s="53">
        <f t="shared" si="3"/>
        <v>8</v>
      </c>
      <c r="F30" s="53">
        <f t="shared" si="1"/>
        <v>28</v>
      </c>
      <c r="G30" s="51" t="s">
        <v>756</v>
      </c>
      <c r="H30" s="3" t="s">
        <v>532</v>
      </c>
      <c r="I30" s="3" t="s">
        <v>19</v>
      </c>
      <c r="J30" s="3" t="s">
        <v>82</v>
      </c>
      <c r="K30" s="3" t="s">
        <v>741</v>
      </c>
      <c r="L30" s="4"/>
      <c r="M30" s="3" t="s">
        <v>885</v>
      </c>
      <c r="N30" s="4">
        <v>22.0</v>
      </c>
      <c r="O30" s="4">
        <v>10.0</v>
      </c>
    </row>
    <row r="31">
      <c r="A31" s="4" t="s">
        <v>775</v>
      </c>
      <c r="B31" s="48">
        <f t="shared" si="4"/>
        <v>45000</v>
      </c>
      <c r="C31" s="49" t="s">
        <v>740</v>
      </c>
      <c r="D31" s="53">
        <f t="shared" si="2"/>
        <v>3</v>
      </c>
      <c r="E31" s="53">
        <f t="shared" si="3"/>
        <v>9</v>
      </c>
      <c r="F31" s="53">
        <f t="shared" si="1"/>
        <v>29</v>
      </c>
      <c r="G31" s="51" t="s">
        <v>415</v>
      </c>
      <c r="H31" s="3" t="s">
        <v>587</v>
      </c>
      <c r="I31" s="3" t="s">
        <v>100</v>
      </c>
      <c r="J31" s="3" t="s">
        <v>58</v>
      </c>
      <c r="K31" s="3" t="s">
        <v>741</v>
      </c>
      <c r="L31" s="4"/>
      <c r="N31" s="4">
        <v>17.0</v>
      </c>
      <c r="O31" s="4">
        <v>10.0</v>
      </c>
    </row>
    <row r="32">
      <c r="A32" s="4" t="s">
        <v>775</v>
      </c>
      <c r="B32" s="48">
        <f t="shared" si="4"/>
        <v>45000</v>
      </c>
      <c r="C32" s="49" t="s">
        <v>743</v>
      </c>
      <c r="D32" s="53">
        <f t="shared" si="2"/>
        <v>3</v>
      </c>
      <c r="E32" s="53">
        <f t="shared" si="3"/>
        <v>10</v>
      </c>
      <c r="F32" s="53">
        <f t="shared" si="1"/>
        <v>30</v>
      </c>
      <c r="G32" s="51" t="s">
        <v>421</v>
      </c>
      <c r="H32" s="3" t="s">
        <v>577</v>
      </c>
      <c r="I32" s="3" t="s">
        <v>19</v>
      </c>
      <c r="J32" s="3" t="s">
        <v>102</v>
      </c>
      <c r="K32" s="3" t="s">
        <v>741</v>
      </c>
      <c r="L32" s="4"/>
      <c r="N32" s="4">
        <v>19.0</v>
      </c>
      <c r="O32" s="4">
        <v>10.0</v>
      </c>
    </row>
    <row r="33">
      <c r="A33" s="4" t="s">
        <v>775</v>
      </c>
      <c r="B33" s="48">
        <f t="shared" si="4"/>
        <v>45000</v>
      </c>
      <c r="C33" s="49" t="s">
        <v>745</v>
      </c>
      <c r="D33" s="53">
        <f t="shared" si="2"/>
        <v>4</v>
      </c>
      <c r="E33" s="53">
        <f t="shared" si="3"/>
        <v>1</v>
      </c>
      <c r="F33" s="53">
        <f t="shared" si="1"/>
        <v>31</v>
      </c>
      <c r="G33" s="51" t="s">
        <v>413</v>
      </c>
      <c r="H33" s="3" t="s">
        <v>640</v>
      </c>
      <c r="I33" s="3" t="s">
        <v>34</v>
      </c>
      <c r="J33" s="3" t="s">
        <v>58</v>
      </c>
      <c r="K33" s="3" t="s">
        <v>741</v>
      </c>
      <c r="L33" s="4"/>
      <c r="N33" s="4">
        <v>28.0</v>
      </c>
      <c r="O33" s="4">
        <v>10.0</v>
      </c>
    </row>
    <row r="34">
      <c r="A34" s="4" t="s">
        <v>775</v>
      </c>
      <c r="B34" s="48">
        <f t="shared" si="4"/>
        <v>45000</v>
      </c>
      <c r="C34" s="49" t="s">
        <v>747</v>
      </c>
      <c r="D34" s="53">
        <f t="shared" si="2"/>
        <v>4</v>
      </c>
      <c r="E34" s="53">
        <f t="shared" si="3"/>
        <v>2</v>
      </c>
      <c r="F34" s="53">
        <f t="shared" si="1"/>
        <v>32</v>
      </c>
      <c r="G34" s="54" t="s">
        <v>423</v>
      </c>
      <c r="H34" s="3" t="s">
        <v>786</v>
      </c>
      <c r="I34" s="3" t="s">
        <v>9</v>
      </c>
      <c r="J34" s="3" t="s">
        <v>163</v>
      </c>
      <c r="K34" s="3" t="s">
        <v>738</v>
      </c>
      <c r="L34" s="4"/>
      <c r="N34" s="4">
        <v>22.0</v>
      </c>
      <c r="O34" s="4">
        <v>9.0</v>
      </c>
    </row>
    <row r="35">
      <c r="A35" s="4" t="s">
        <v>775</v>
      </c>
      <c r="B35" s="48">
        <f t="shared" si="4"/>
        <v>45000</v>
      </c>
      <c r="C35" s="49" t="s">
        <v>749</v>
      </c>
      <c r="D35" s="53">
        <f t="shared" si="2"/>
        <v>4</v>
      </c>
      <c r="E35" s="53">
        <f t="shared" si="3"/>
        <v>3</v>
      </c>
      <c r="F35" s="53">
        <f t="shared" si="1"/>
        <v>33</v>
      </c>
      <c r="G35" s="51" t="s">
        <v>436</v>
      </c>
      <c r="H35" s="3" t="s">
        <v>649</v>
      </c>
      <c r="I35" s="3" t="s">
        <v>19</v>
      </c>
      <c r="J35" s="3" t="s">
        <v>30</v>
      </c>
      <c r="K35" s="3" t="s">
        <v>741</v>
      </c>
      <c r="L35" s="4"/>
      <c r="N35" s="4">
        <v>25.0</v>
      </c>
      <c r="O35" s="4">
        <v>10.0</v>
      </c>
    </row>
    <row r="36">
      <c r="A36" s="4" t="s">
        <v>775</v>
      </c>
      <c r="B36" s="48">
        <f t="shared" si="4"/>
        <v>45000</v>
      </c>
      <c r="C36" s="49" t="s">
        <v>751</v>
      </c>
      <c r="D36" s="53">
        <f t="shared" si="2"/>
        <v>4</v>
      </c>
      <c r="E36" s="53">
        <f t="shared" si="3"/>
        <v>4</v>
      </c>
      <c r="F36" s="53">
        <f t="shared" si="1"/>
        <v>34</v>
      </c>
      <c r="G36" s="51" t="s">
        <v>441</v>
      </c>
      <c r="H36" s="3" t="s">
        <v>886</v>
      </c>
      <c r="I36" s="3" t="s">
        <v>9</v>
      </c>
      <c r="J36" s="3" t="s">
        <v>117</v>
      </c>
      <c r="K36" s="3" t="s">
        <v>738</v>
      </c>
      <c r="L36" s="4"/>
      <c r="N36" s="4">
        <v>26.0</v>
      </c>
      <c r="O36" s="4">
        <v>11.0</v>
      </c>
    </row>
    <row r="37">
      <c r="A37" s="4" t="s">
        <v>775</v>
      </c>
      <c r="B37" s="48">
        <f t="shared" si="4"/>
        <v>45000</v>
      </c>
      <c r="C37" s="49" t="s">
        <v>753</v>
      </c>
      <c r="D37" s="53">
        <f t="shared" si="2"/>
        <v>4</v>
      </c>
      <c r="E37" s="53">
        <f t="shared" si="3"/>
        <v>5</v>
      </c>
      <c r="F37" s="53">
        <f t="shared" si="1"/>
        <v>35</v>
      </c>
      <c r="G37" s="51" t="s">
        <v>416</v>
      </c>
      <c r="H37" s="3" t="s">
        <v>632</v>
      </c>
      <c r="I37" s="3" t="s">
        <v>14</v>
      </c>
      <c r="J37" s="3" t="s">
        <v>586</v>
      </c>
      <c r="K37" s="3" t="s">
        <v>741</v>
      </c>
      <c r="L37" s="4"/>
      <c r="M37" s="3" t="s">
        <v>887</v>
      </c>
      <c r="N37" s="4">
        <v>20.0</v>
      </c>
      <c r="O37" s="4">
        <v>10.0</v>
      </c>
    </row>
    <row r="38">
      <c r="A38" s="4" t="s">
        <v>775</v>
      </c>
      <c r="B38" s="48">
        <f t="shared" si="4"/>
        <v>45000</v>
      </c>
      <c r="C38" s="49" t="s">
        <v>755</v>
      </c>
      <c r="D38" s="53">
        <f t="shared" si="2"/>
        <v>4</v>
      </c>
      <c r="E38" s="53">
        <f t="shared" si="3"/>
        <v>6</v>
      </c>
      <c r="F38" s="53">
        <f t="shared" si="1"/>
        <v>36</v>
      </c>
      <c r="G38" s="51" t="s">
        <v>438</v>
      </c>
      <c r="H38" s="3" t="s">
        <v>650</v>
      </c>
      <c r="I38" s="57" t="s">
        <v>19</v>
      </c>
      <c r="J38" s="3" t="s">
        <v>69</v>
      </c>
      <c r="K38" s="3" t="s">
        <v>741</v>
      </c>
      <c r="L38" s="4"/>
      <c r="M38" s="58"/>
      <c r="N38" s="4">
        <v>23.0</v>
      </c>
      <c r="O38" s="4">
        <v>7.0</v>
      </c>
    </row>
    <row r="39">
      <c r="A39" s="4" t="s">
        <v>775</v>
      </c>
      <c r="B39" s="48">
        <f t="shared" si="4"/>
        <v>45000</v>
      </c>
      <c r="C39" s="49" t="s">
        <v>758</v>
      </c>
      <c r="D39" s="53">
        <f t="shared" si="2"/>
        <v>4</v>
      </c>
      <c r="E39" s="53">
        <f t="shared" si="3"/>
        <v>7</v>
      </c>
      <c r="F39" s="53">
        <f t="shared" si="1"/>
        <v>37</v>
      </c>
      <c r="G39" s="51" t="s">
        <v>419</v>
      </c>
      <c r="H39" s="3" t="s">
        <v>442</v>
      </c>
      <c r="I39" s="3" t="s">
        <v>105</v>
      </c>
      <c r="J39" s="3" t="s">
        <v>79</v>
      </c>
      <c r="K39" s="3" t="s">
        <v>738</v>
      </c>
      <c r="L39" s="4">
        <v>2.0</v>
      </c>
      <c r="N39" s="4">
        <v>20.0</v>
      </c>
      <c r="O39" s="4">
        <v>10.0</v>
      </c>
    </row>
    <row r="40">
      <c r="A40" s="4" t="s">
        <v>775</v>
      </c>
      <c r="B40" s="48">
        <f t="shared" si="4"/>
        <v>45000</v>
      </c>
      <c r="C40" s="49" t="s">
        <v>760</v>
      </c>
      <c r="D40" s="53">
        <f t="shared" si="2"/>
        <v>4</v>
      </c>
      <c r="E40" s="53">
        <f t="shared" si="3"/>
        <v>8</v>
      </c>
      <c r="F40" s="53">
        <f t="shared" si="1"/>
        <v>38</v>
      </c>
      <c r="G40" s="51" t="s">
        <v>756</v>
      </c>
      <c r="H40" s="3" t="s">
        <v>888</v>
      </c>
      <c r="I40" s="3" t="s">
        <v>9</v>
      </c>
      <c r="J40" s="3" t="s">
        <v>511</v>
      </c>
      <c r="K40" s="3" t="s">
        <v>738</v>
      </c>
      <c r="L40" s="4"/>
      <c r="N40" s="4">
        <v>23.0</v>
      </c>
      <c r="O40" s="4">
        <v>10.0</v>
      </c>
    </row>
    <row r="41">
      <c r="A41" s="4" t="s">
        <v>775</v>
      </c>
      <c r="B41" s="48">
        <f t="shared" si="4"/>
        <v>45000</v>
      </c>
      <c r="C41" s="49" t="s">
        <v>762</v>
      </c>
      <c r="D41" s="53">
        <f t="shared" si="2"/>
        <v>4</v>
      </c>
      <c r="E41" s="53">
        <f t="shared" si="3"/>
        <v>9</v>
      </c>
      <c r="F41" s="53">
        <f t="shared" si="1"/>
        <v>39</v>
      </c>
      <c r="G41" s="51" t="s">
        <v>415</v>
      </c>
      <c r="H41" s="3" t="s">
        <v>889</v>
      </c>
      <c r="I41" s="3" t="s">
        <v>100</v>
      </c>
      <c r="J41" s="3" t="s">
        <v>45</v>
      </c>
      <c r="K41" s="3" t="s">
        <v>738</v>
      </c>
      <c r="L41" s="4"/>
      <c r="N41" s="4">
        <v>18.0</v>
      </c>
      <c r="O41" s="4">
        <v>10.0</v>
      </c>
    </row>
    <row r="42">
      <c r="A42" s="59" t="s">
        <v>785</v>
      </c>
      <c r="B42" s="48">
        <f t="shared" si="4"/>
        <v>45001</v>
      </c>
      <c r="C42" s="49" t="s">
        <v>736</v>
      </c>
      <c r="D42" s="53">
        <f t="shared" si="2"/>
        <v>4</v>
      </c>
      <c r="E42" s="53">
        <f t="shared" si="3"/>
        <v>10</v>
      </c>
      <c r="F42" s="53">
        <f t="shared" si="1"/>
        <v>40</v>
      </c>
      <c r="G42" s="51" t="s">
        <v>421</v>
      </c>
      <c r="H42" s="3" t="s">
        <v>890</v>
      </c>
      <c r="I42" s="3" t="s">
        <v>19</v>
      </c>
      <c r="J42" s="3" t="s">
        <v>67</v>
      </c>
      <c r="K42" s="3" t="s">
        <v>738</v>
      </c>
      <c r="L42" s="4"/>
      <c r="N42" s="4">
        <v>20.0</v>
      </c>
      <c r="O42" s="4">
        <v>10.0</v>
      </c>
    </row>
    <row r="43">
      <c r="A43" s="59" t="s">
        <v>785</v>
      </c>
      <c r="B43" s="48">
        <f t="shared" si="4"/>
        <v>45001</v>
      </c>
      <c r="C43" s="49" t="s">
        <v>739</v>
      </c>
      <c r="D43" s="53">
        <f t="shared" si="2"/>
        <v>5</v>
      </c>
      <c r="E43" s="53">
        <f t="shared" si="3"/>
        <v>1</v>
      </c>
      <c r="F43" s="53">
        <f t="shared" si="1"/>
        <v>41</v>
      </c>
      <c r="G43" s="51" t="s">
        <v>413</v>
      </c>
      <c r="H43" s="3" t="s">
        <v>520</v>
      </c>
      <c r="I43" s="3" t="s">
        <v>136</v>
      </c>
      <c r="J43" s="3" t="s">
        <v>90</v>
      </c>
      <c r="K43" s="3" t="s">
        <v>741</v>
      </c>
      <c r="L43" s="4"/>
      <c r="M43" s="3" t="s">
        <v>891</v>
      </c>
      <c r="N43" s="4">
        <v>28.0</v>
      </c>
      <c r="O43" s="4">
        <v>10.0</v>
      </c>
    </row>
    <row r="44">
      <c r="A44" s="59" t="s">
        <v>785</v>
      </c>
      <c r="B44" s="48">
        <f t="shared" si="4"/>
        <v>45001</v>
      </c>
      <c r="C44" s="49" t="s">
        <v>740</v>
      </c>
      <c r="D44" s="53">
        <f t="shared" si="2"/>
        <v>5</v>
      </c>
      <c r="E44" s="53">
        <f t="shared" si="3"/>
        <v>2</v>
      </c>
      <c r="F44" s="53">
        <f t="shared" si="1"/>
        <v>42</v>
      </c>
      <c r="G44" s="54" t="s">
        <v>423</v>
      </c>
      <c r="H44" s="3" t="s">
        <v>499</v>
      </c>
      <c r="I44" s="3" t="s">
        <v>14</v>
      </c>
      <c r="J44" s="3" t="s">
        <v>139</v>
      </c>
      <c r="K44" s="3" t="s">
        <v>741</v>
      </c>
      <c r="L44" s="4"/>
      <c r="M44" s="3" t="s">
        <v>892</v>
      </c>
      <c r="N44" s="4">
        <v>22.0</v>
      </c>
      <c r="O44" s="4">
        <v>8.0</v>
      </c>
    </row>
    <row r="45">
      <c r="A45" s="59" t="s">
        <v>785</v>
      </c>
      <c r="B45" s="48">
        <f t="shared" si="4"/>
        <v>45001</v>
      </c>
      <c r="C45" s="49" t="s">
        <v>743</v>
      </c>
      <c r="D45" s="53">
        <f t="shared" si="2"/>
        <v>5</v>
      </c>
      <c r="E45" s="53">
        <f t="shared" si="3"/>
        <v>3</v>
      </c>
      <c r="F45" s="53">
        <f t="shared" si="1"/>
        <v>43</v>
      </c>
      <c r="G45" s="51" t="s">
        <v>436</v>
      </c>
      <c r="H45" s="3" t="s">
        <v>893</v>
      </c>
      <c r="I45" s="3" t="s">
        <v>9</v>
      </c>
      <c r="J45" s="3" t="s">
        <v>139</v>
      </c>
      <c r="K45" s="3" t="s">
        <v>738</v>
      </c>
      <c r="L45" s="4"/>
      <c r="N45" s="4">
        <v>27.0</v>
      </c>
      <c r="O45" s="4">
        <v>10.0</v>
      </c>
    </row>
    <row r="46">
      <c r="A46" s="59" t="s">
        <v>785</v>
      </c>
      <c r="B46" s="48">
        <f t="shared" si="4"/>
        <v>45001</v>
      </c>
      <c r="C46" s="49" t="s">
        <v>745</v>
      </c>
      <c r="D46" s="53">
        <f t="shared" si="2"/>
        <v>5</v>
      </c>
      <c r="E46" s="53">
        <f t="shared" si="3"/>
        <v>4</v>
      </c>
      <c r="F46" s="53">
        <f t="shared" si="1"/>
        <v>44</v>
      </c>
      <c r="G46" s="51" t="s">
        <v>441</v>
      </c>
      <c r="H46" s="3" t="s">
        <v>834</v>
      </c>
      <c r="I46" s="3" t="s">
        <v>9</v>
      </c>
      <c r="J46" s="3" t="s">
        <v>42</v>
      </c>
      <c r="K46" s="3" t="s">
        <v>738</v>
      </c>
      <c r="L46" s="4"/>
      <c r="N46" s="4">
        <v>27.0</v>
      </c>
      <c r="O46" s="4">
        <v>11.0</v>
      </c>
    </row>
    <row r="47">
      <c r="A47" s="59" t="s">
        <v>785</v>
      </c>
      <c r="B47" s="48">
        <f t="shared" si="4"/>
        <v>45001</v>
      </c>
      <c r="C47" s="49" t="s">
        <v>747</v>
      </c>
      <c r="D47" s="53">
        <f t="shared" si="2"/>
        <v>5</v>
      </c>
      <c r="E47" s="53">
        <f t="shared" si="3"/>
        <v>5</v>
      </c>
      <c r="F47" s="53">
        <f t="shared" si="1"/>
        <v>45</v>
      </c>
      <c r="G47" s="51" t="s">
        <v>416</v>
      </c>
      <c r="H47" s="3" t="s">
        <v>894</v>
      </c>
      <c r="I47" s="3" t="s">
        <v>9</v>
      </c>
      <c r="J47" s="3" t="s">
        <v>139</v>
      </c>
      <c r="K47" s="3" t="s">
        <v>738</v>
      </c>
      <c r="L47" s="4"/>
      <c r="N47" s="4">
        <v>21.0</v>
      </c>
      <c r="O47" s="4">
        <v>10.0</v>
      </c>
    </row>
    <row r="48">
      <c r="A48" s="59" t="s">
        <v>785</v>
      </c>
      <c r="B48" s="48">
        <f t="shared" si="4"/>
        <v>45001</v>
      </c>
      <c r="C48" s="49" t="s">
        <v>749</v>
      </c>
      <c r="D48" s="53">
        <f t="shared" si="2"/>
        <v>5</v>
      </c>
      <c r="E48" s="53">
        <f t="shared" si="3"/>
        <v>6</v>
      </c>
      <c r="F48" s="53">
        <f t="shared" si="1"/>
        <v>46</v>
      </c>
      <c r="G48" s="51" t="s">
        <v>438</v>
      </c>
      <c r="H48" s="3" t="s">
        <v>646</v>
      </c>
      <c r="I48" s="3" t="s">
        <v>34</v>
      </c>
      <c r="J48" s="3" t="s">
        <v>15</v>
      </c>
      <c r="K48" s="3" t="s">
        <v>741</v>
      </c>
      <c r="L48" s="4"/>
      <c r="N48" s="4">
        <v>20.0</v>
      </c>
      <c r="O48" s="4">
        <v>8.0</v>
      </c>
    </row>
    <row r="49">
      <c r="A49" s="59" t="s">
        <v>785</v>
      </c>
      <c r="B49" s="48">
        <f t="shared" si="4"/>
        <v>45001</v>
      </c>
      <c r="C49" s="49" t="s">
        <v>751</v>
      </c>
      <c r="D49" s="53">
        <f t="shared" si="2"/>
        <v>5</v>
      </c>
      <c r="E49" s="53">
        <f t="shared" si="3"/>
        <v>7</v>
      </c>
      <c r="F49" s="53">
        <f t="shared" si="1"/>
        <v>47</v>
      </c>
      <c r="G49" s="51" t="s">
        <v>419</v>
      </c>
      <c r="H49" s="3" t="s">
        <v>510</v>
      </c>
      <c r="I49" s="3" t="s">
        <v>19</v>
      </c>
      <c r="J49" s="3" t="s">
        <v>20</v>
      </c>
      <c r="K49" s="3" t="s">
        <v>741</v>
      </c>
      <c r="L49" s="4"/>
      <c r="M49" s="3" t="s">
        <v>895</v>
      </c>
      <c r="N49" s="4">
        <v>20.0</v>
      </c>
      <c r="O49" s="4">
        <v>10.0</v>
      </c>
    </row>
    <row r="50">
      <c r="A50" s="59" t="s">
        <v>785</v>
      </c>
      <c r="B50" s="48">
        <f t="shared" si="4"/>
        <v>45001</v>
      </c>
      <c r="C50" s="49" t="s">
        <v>753</v>
      </c>
      <c r="D50" s="53">
        <f t="shared" si="2"/>
        <v>5</v>
      </c>
      <c r="E50" s="53">
        <f t="shared" si="3"/>
        <v>8</v>
      </c>
      <c r="F50" s="53">
        <f t="shared" si="1"/>
        <v>48</v>
      </c>
      <c r="G50" s="51" t="s">
        <v>756</v>
      </c>
      <c r="H50" s="3" t="s">
        <v>896</v>
      </c>
      <c r="I50" s="3" t="s">
        <v>9</v>
      </c>
      <c r="J50" s="3" t="s">
        <v>45</v>
      </c>
      <c r="K50" s="3" t="s">
        <v>738</v>
      </c>
      <c r="L50" s="4"/>
      <c r="N50" s="4">
        <v>24.0</v>
      </c>
      <c r="O50" s="4">
        <v>10.0</v>
      </c>
    </row>
    <row r="51">
      <c r="A51" s="59" t="s">
        <v>785</v>
      </c>
      <c r="B51" s="48">
        <f t="shared" si="4"/>
        <v>45001</v>
      </c>
      <c r="C51" s="49" t="s">
        <v>755</v>
      </c>
      <c r="D51" s="53">
        <f t="shared" si="2"/>
        <v>5</v>
      </c>
      <c r="E51" s="53">
        <f t="shared" si="3"/>
        <v>9</v>
      </c>
      <c r="F51" s="53">
        <f t="shared" si="1"/>
        <v>49</v>
      </c>
      <c r="G51" s="51" t="s">
        <v>415</v>
      </c>
      <c r="H51" s="19" t="s">
        <v>109</v>
      </c>
      <c r="I51" s="3" t="s">
        <v>14</v>
      </c>
      <c r="J51" s="3" t="s">
        <v>897</v>
      </c>
      <c r="K51" s="3" t="s">
        <v>741</v>
      </c>
      <c r="L51" s="4"/>
      <c r="M51" s="3" t="s">
        <v>898</v>
      </c>
      <c r="N51" s="4">
        <v>18.0</v>
      </c>
      <c r="O51" s="4">
        <v>10.0</v>
      </c>
    </row>
    <row r="52">
      <c r="A52" s="59" t="s">
        <v>785</v>
      </c>
      <c r="B52" s="48">
        <f t="shared" si="4"/>
        <v>45001</v>
      </c>
      <c r="C52" s="49" t="s">
        <v>758</v>
      </c>
      <c r="D52" s="53">
        <f t="shared" si="2"/>
        <v>5</v>
      </c>
      <c r="E52" s="53">
        <f t="shared" si="3"/>
        <v>10</v>
      </c>
      <c r="F52" s="53">
        <f t="shared" si="1"/>
        <v>50</v>
      </c>
      <c r="G52" s="51" t="s">
        <v>421</v>
      </c>
      <c r="H52" s="3" t="s">
        <v>768</v>
      </c>
      <c r="I52" s="3" t="s">
        <v>9</v>
      </c>
      <c r="J52" s="3" t="s">
        <v>56</v>
      </c>
      <c r="K52" s="3" t="s">
        <v>738</v>
      </c>
      <c r="L52" s="4"/>
      <c r="N52" s="4">
        <v>21.0</v>
      </c>
      <c r="O52" s="4">
        <v>10.0</v>
      </c>
    </row>
    <row r="53">
      <c r="A53" s="59" t="s">
        <v>785</v>
      </c>
      <c r="B53" s="48">
        <f t="shared" si="4"/>
        <v>45001</v>
      </c>
      <c r="C53" s="49" t="s">
        <v>760</v>
      </c>
      <c r="D53" s="53">
        <f t="shared" si="2"/>
        <v>6</v>
      </c>
      <c r="E53" s="53">
        <f t="shared" si="3"/>
        <v>1</v>
      </c>
      <c r="F53" s="53">
        <f t="shared" si="1"/>
        <v>51</v>
      </c>
      <c r="G53" s="51" t="s">
        <v>413</v>
      </c>
      <c r="H53" s="3" t="s">
        <v>630</v>
      </c>
      <c r="I53" s="3" t="s">
        <v>9</v>
      </c>
      <c r="J53" s="3" t="s">
        <v>117</v>
      </c>
      <c r="K53" s="3" t="s">
        <v>741</v>
      </c>
      <c r="L53" s="4"/>
      <c r="M53" s="60" t="s">
        <v>899</v>
      </c>
      <c r="N53" s="4">
        <v>29.0</v>
      </c>
      <c r="O53" s="4">
        <v>10.0</v>
      </c>
    </row>
    <row r="54">
      <c r="A54" s="59" t="s">
        <v>785</v>
      </c>
      <c r="B54" s="48">
        <f t="shared" si="4"/>
        <v>45001</v>
      </c>
      <c r="C54" s="49" t="s">
        <v>762</v>
      </c>
      <c r="D54" s="53">
        <f t="shared" si="2"/>
        <v>6</v>
      </c>
      <c r="E54" s="53">
        <f t="shared" si="3"/>
        <v>2</v>
      </c>
      <c r="F54" s="53">
        <f t="shared" si="1"/>
        <v>52</v>
      </c>
      <c r="G54" s="54" t="s">
        <v>423</v>
      </c>
      <c r="H54" s="3" t="s">
        <v>636</v>
      </c>
      <c r="I54" s="3" t="s">
        <v>9</v>
      </c>
      <c r="J54" s="3" t="s">
        <v>10</v>
      </c>
      <c r="K54" s="3" t="s">
        <v>741</v>
      </c>
      <c r="L54" s="4"/>
      <c r="N54" s="4">
        <v>22.0</v>
      </c>
      <c r="O54" s="4">
        <v>9.0</v>
      </c>
    </row>
    <row r="55">
      <c r="A55" s="59" t="s">
        <v>800</v>
      </c>
      <c r="B55" s="48">
        <f t="shared" si="4"/>
        <v>45002</v>
      </c>
      <c r="C55" s="49" t="s">
        <v>736</v>
      </c>
      <c r="D55" s="53">
        <f t="shared" si="2"/>
        <v>6</v>
      </c>
      <c r="E55" s="53">
        <f t="shared" si="3"/>
        <v>3</v>
      </c>
      <c r="F55" s="53">
        <f t="shared" si="1"/>
        <v>53</v>
      </c>
      <c r="G55" s="51" t="s">
        <v>436</v>
      </c>
      <c r="H55" s="3" t="s">
        <v>900</v>
      </c>
      <c r="I55" s="3" t="s">
        <v>9</v>
      </c>
      <c r="J55" s="3" t="s">
        <v>847</v>
      </c>
      <c r="K55" s="3" t="s">
        <v>738</v>
      </c>
      <c r="L55" s="61"/>
      <c r="N55" s="4">
        <v>28.0</v>
      </c>
      <c r="O55" s="4">
        <v>10.0</v>
      </c>
    </row>
    <row r="56">
      <c r="A56" s="59" t="s">
        <v>800</v>
      </c>
      <c r="B56" s="48">
        <f t="shared" si="4"/>
        <v>45002</v>
      </c>
      <c r="C56" s="49" t="s">
        <v>739</v>
      </c>
      <c r="D56" s="53">
        <f t="shared" si="2"/>
        <v>6</v>
      </c>
      <c r="E56" s="53">
        <f t="shared" si="3"/>
        <v>4</v>
      </c>
      <c r="F56" s="53">
        <f t="shared" si="1"/>
        <v>54</v>
      </c>
      <c r="G56" s="51" t="s">
        <v>441</v>
      </c>
      <c r="H56" s="3" t="s">
        <v>901</v>
      </c>
      <c r="I56" s="3" t="s">
        <v>9</v>
      </c>
      <c r="J56" s="3" t="s">
        <v>45</v>
      </c>
      <c r="K56" s="3" t="s">
        <v>738</v>
      </c>
      <c r="L56" s="4"/>
      <c r="N56" s="4">
        <v>28.0</v>
      </c>
      <c r="O56" s="4">
        <v>11.0</v>
      </c>
    </row>
    <row r="57">
      <c r="A57" s="59" t="s">
        <v>800</v>
      </c>
      <c r="B57" s="48">
        <f t="shared" si="4"/>
        <v>45002</v>
      </c>
      <c r="C57" s="49" t="s">
        <v>740</v>
      </c>
      <c r="D57" s="53">
        <f t="shared" si="2"/>
        <v>6</v>
      </c>
      <c r="E57" s="53">
        <f t="shared" si="3"/>
        <v>5</v>
      </c>
      <c r="F57" s="53">
        <f t="shared" si="1"/>
        <v>55</v>
      </c>
      <c r="G57" s="51" t="s">
        <v>416</v>
      </c>
      <c r="H57" s="3" t="s">
        <v>902</v>
      </c>
      <c r="I57" s="3" t="s">
        <v>9</v>
      </c>
      <c r="J57" s="3" t="s">
        <v>137</v>
      </c>
      <c r="K57" s="3" t="s">
        <v>738</v>
      </c>
      <c r="L57" s="4"/>
      <c r="N57" s="4">
        <v>22.0</v>
      </c>
      <c r="O57" s="4">
        <v>10.0</v>
      </c>
    </row>
    <row r="58">
      <c r="A58" s="59" t="s">
        <v>800</v>
      </c>
      <c r="B58" s="48">
        <f t="shared" si="4"/>
        <v>45002</v>
      </c>
      <c r="C58" s="49" t="s">
        <v>743</v>
      </c>
      <c r="D58" s="53">
        <f t="shared" si="2"/>
        <v>6</v>
      </c>
      <c r="E58" s="53">
        <f t="shared" si="3"/>
        <v>6</v>
      </c>
      <c r="F58" s="53">
        <f t="shared" si="1"/>
        <v>56</v>
      </c>
      <c r="G58" s="51" t="s">
        <v>438</v>
      </c>
      <c r="H58" s="3" t="s">
        <v>772</v>
      </c>
      <c r="I58" s="3" t="s">
        <v>9</v>
      </c>
      <c r="J58" s="3" t="s">
        <v>531</v>
      </c>
      <c r="K58" s="3" t="s">
        <v>738</v>
      </c>
      <c r="L58" s="4"/>
      <c r="N58" s="4">
        <v>21.0</v>
      </c>
      <c r="O58" s="4">
        <v>8.0</v>
      </c>
    </row>
    <row r="59">
      <c r="A59" s="59" t="s">
        <v>800</v>
      </c>
      <c r="B59" s="48">
        <f t="shared" si="4"/>
        <v>45002</v>
      </c>
      <c r="C59" s="49" t="s">
        <v>745</v>
      </c>
      <c r="D59" s="53">
        <f t="shared" si="2"/>
        <v>6</v>
      </c>
      <c r="E59" s="53">
        <f t="shared" si="3"/>
        <v>7</v>
      </c>
      <c r="F59" s="53">
        <f t="shared" si="1"/>
        <v>57</v>
      </c>
      <c r="G59" s="51" t="s">
        <v>419</v>
      </c>
      <c r="H59" s="3" t="s">
        <v>903</v>
      </c>
      <c r="I59" s="3" t="s">
        <v>105</v>
      </c>
      <c r="J59" s="3" t="s">
        <v>117</v>
      </c>
      <c r="K59" s="3" t="s">
        <v>738</v>
      </c>
      <c r="L59" s="4"/>
      <c r="N59" s="4">
        <v>21.0</v>
      </c>
      <c r="O59" s="4">
        <v>10.0</v>
      </c>
    </row>
    <row r="60">
      <c r="A60" s="59" t="s">
        <v>800</v>
      </c>
      <c r="B60" s="48">
        <f t="shared" si="4"/>
        <v>45002</v>
      </c>
      <c r="C60" s="49" t="s">
        <v>747</v>
      </c>
      <c r="D60" s="53">
        <f t="shared" si="2"/>
        <v>6</v>
      </c>
      <c r="E60" s="53">
        <f t="shared" si="3"/>
        <v>8</v>
      </c>
      <c r="F60" s="53">
        <f t="shared" si="1"/>
        <v>58</v>
      </c>
      <c r="G60" s="51" t="s">
        <v>756</v>
      </c>
      <c r="H60" s="3" t="s">
        <v>904</v>
      </c>
      <c r="I60" s="3" t="s">
        <v>9</v>
      </c>
      <c r="J60" s="3" t="s">
        <v>107</v>
      </c>
      <c r="K60" s="3" t="s">
        <v>738</v>
      </c>
      <c r="L60" s="4"/>
      <c r="N60" s="4">
        <v>25.0</v>
      </c>
      <c r="O60" s="4">
        <v>10.0</v>
      </c>
    </row>
    <row r="61">
      <c r="A61" s="59" t="s">
        <v>800</v>
      </c>
      <c r="B61" s="48">
        <f t="shared" si="4"/>
        <v>45002</v>
      </c>
      <c r="C61" s="49" t="s">
        <v>749</v>
      </c>
      <c r="D61" s="53">
        <f t="shared" si="2"/>
        <v>6</v>
      </c>
      <c r="E61" s="53">
        <f t="shared" si="3"/>
        <v>9</v>
      </c>
      <c r="F61" s="53">
        <f t="shared" si="1"/>
        <v>59</v>
      </c>
      <c r="G61" s="51" t="s">
        <v>415</v>
      </c>
      <c r="H61" s="3" t="s">
        <v>819</v>
      </c>
      <c r="I61" s="3" t="s">
        <v>678</v>
      </c>
      <c r="J61" s="3" t="s">
        <v>30</v>
      </c>
      <c r="K61" s="3" t="s">
        <v>905</v>
      </c>
      <c r="L61" s="4"/>
      <c r="N61" s="4">
        <v>19.0</v>
      </c>
      <c r="O61" s="4">
        <v>10.0</v>
      </c>
    </row>
    <row r="62">
      <c r="A62" s="59" t="s">
        <v>800</v>
      </c>
      <c r="B62" s="48">
        <f t="shared" si="4"/>
        <v>45002</v>
      </c>
      <c r="C62" s="49" t="s">
        <v>751</v>
      </c>
      <c r="D62" s="53">
        <f t="shared" si="2"/>
        <v>6</v>
      </c>
      <c r="E62" s="53">
        <f t="shared" si="3"/>
        <v>10</v>
      </c>
      <c r="F62" s="53">
        <f t="shared" si="1"/>
        <v>60</v>
      </c>
      <c r="G62" s="51" t="s">
        <v>421</v>
      </c>
      <c r="H62" s="3" t="s">
        <v>906</v>
      </c>
      <c r="I62" s="3" t="s">
        <v>9</v>
      </c>
      <c r="J62" s="3" t="s">
        <v>107</v>
      </c>
      <c r="K62" s="3" t="s">
        <v>738</v>
      </c>
      <c r="L62" s="4"/>
      <c r="N62" s="4">
        <v>22.0</v>
      </c>
      <c r="O62" s="4">
        <v>10.0</v>
      </c>
    </row>
    <row r="63">
      <c r="A63" s="59" t="s">
        <v>800</v>
      </c>
      <c r="B63" s="48">
        <f t="shared" si="4"/>
        <v>45002</v>
      </c>
      <c r="C63" s="49" t="s">
        <v>753</v>
      </c>
      <c r="D63" s="53">
        <f t="shared" si="2"/>
        <v>7</v>
      </c>
      <c r="E63" s="53">
        <f t="shared" si="3"/>
        <v>1</v>
      </c>
      <c r="F63" s="53">
        <f t="shared" si="1"/>
        <v>61</v>
      </c>
      <c r="G63" s="51" t="s">
        <v>413</v>
      </c>
      <c r="H63" s="3" t="s">
        <v>660</v>
      </c>
      <c r="I63" s="3" t="s">
        <v>9</v>
      </c>
      <c r="J63" s="3" t="s">
        <v>102</v>
      </c>
      <c r="K63" s="3" t="s">
        <v>741</v>
      </c>
      <c r="L63" s="4"/>
      <c r="M63" s="3" t="s">
        <v>907</v>
      </c>
      <c r="N63" s="4">
        <v>29.0</v>
      </c>
      <c r="O63" s="4">
        <v>10.0</v>
      </c>
    </row>
    <row r="64">
      <c r="A64" s="59" t="s">
        <v>800</v>
      </c>
      <c r="B64" s="48">
        <f t="shared" si="4"/>
        <v>45002</v>
      </c>
      <c r="C64" s="49" t="s">
        <v>755</v>
      </c>
      <c r="D64" s="53">
        <f t="shared" si="2"/>
        <v>7</v>
      </c>
      <c r="E64" s="53">
        <f t="shared" si="3"/>
        <v>2</v>
      </c>
      <c r="F64" s="53">
        <f t="shared" si="1"/>
        <v>62</v>
      </c>
      <c r="G64" s="54" t="s">
        <v>423</v>
      </c>
      <c r="H64" s="3" t="s">
        <v>450</v>
      </c>
      <c r="I64" s="3" t="s">
        <v>9</v>
      </c>
      <c r="J64" s="3" t="s">
        <v>30</v>
      </c>
      <c r="K64" s="3" t="s">
        <v>738</v>
      </c>
      <c r="L64" s="4"/>
      <c r="N64" s="4">
        <v>23.0</v>
      </c>
      <c r="O64" s="4">
        <v>9.0</v>
      </c>
    </row>
    <row r="65">
      <c r="A65" s="59" t="s">
        <v>800</v>
      </c>
      <c r="B65" s="48">
        <f t="shared" si="4"/>
        <v>45002</v>
      </c>
      <c r="C65" s="49" t="s">
        <v>758</v>
      </c>
      <c r="D65" s="53">
        <f t="shared" si="2"/>
        <v>7</v>
      </c>
      <c r="E65" s="53">
        <f t="shared" si="3"/>
        <v>3</v>
      </c>
      <c r="F65" s="53">
        <f t="shared" si="1"/>
        <v>63</v>
      </c>
      <c r="G65" s="51" t="s">
        <v>436</v>
      </c>
      <c r="H65" s="3" t="s">
        <v>908</v>
      </c>
      <c r="I65" s="3" t="s">
        <v>9</v>
      </c>
      <c r="J65" s="3" t="s">
        <v>42</v>
      </c>
      <c r="K65" s="3" t="s">
        <v>738</v>
      </c>
      <c r="L65" s="4"/>
      <c r="N65" s="4">
        <v>29.0</v>
      </c>
      <c r="O65" s="4">
        <v>10.0</v>
      </c>
    </row>
    <row r="66">
      <c r="A66" s="59" t="s">
        <v>800</v>
      </c>
      <c r="B66" s="48">
        <f t="shared" si="4"/>
        <v>45002</v>
      </c>
      <c r="C66" s="49" t="s">
        <v>760</v>
      </c>
      <c r="D66" s="53">
        <f t="shared" si="2"/>
        <v>7</v>
      </c>
      <c r="E66" s="53">
        <f t="shared" si="3"/>
        <v>4</v>
      </c>
      <c r="F66" s="53">
        <f t="shared" si="1"/>
        <v>64</v>
      </c>
      <c r="G66" s="51" t="s">
        <v>441</v>
      </c>
      <c r="H66" s="3" t="s">
        <v>909</v>
      </c>
      <c r="I66" s="3" t="s">
        <v>9</v>
      </c>
      <c r="J66" s="3" t="s">
        <v>42</v>
      </c>
      <c r="K66" s="3" t="s">
        <v>738</v>
      </c>
      <c r="L66" s="4"/>
      <c r="M66" s="62"/>
      <c r="N66" s="4">
        <v>29.0</v>
      </c>
      <c r="O66" s="4">
        <v>11.0</v>
      </c>
    </row>
    <row r="67">
      <c r="A67" s="59" t="s">
        <v>800</v>
      </c>
      <c r="B67" s="48">
        <f t="shared" si="4"/>
        <v>45002</v>
      </c>
      <c r="C67" s="49" t="s">
        <v>762</v>
      </c>
      <c r="D67" s="53">
        <f t="shared" si="2"/>
        <v>7</v>
      </c>
      <c r="E67" s="53">
        <f t="shared" si="3"/>
        <v>5</v>
      </c>
      <c r="F67" s="53">
        <f t="shared" si="1"/>
        <v>65</v>
      </c>
      <c r="G67" s="51" t="s">
        <v>416</v>
      </c>
      <c r="H67" s="3" t="s">
        <v>910</v>
      </c>
      <c r="I67" s="3" t="s">
        <v>100</v>
      </c>
      <c r="J67" s="3" t="s">
        <v>82</v>
      </c>
      <c r="K67" s="3" t="s">
        <v>738</v>
      </c>
      <c r="L67" s="4"/>
      <c r="N67" s="4">
        <v>23.0</v>
      </c>
      <c r="O67" s="4">
        <v>10.0</v>
      </c>
    </row>
    <row r="68">
      <c r="A68" s="59" t="s">
        <v>812</v>
      </c>
      <c r="B68" s="48">
        <f t="shared" si="4"/>
        <v>45003</v>
      </c>
      <c r="C68" s="49" t="s">
        <v>736</v>
      </c>
      <c r="D68" s="53">
        <f t="shared" si="2"/>
        <v>7</v>
      </c>
      <c r="E68" s="53">
        <f t="shared" si="3"/>
        <v>6</v>
      </c>
      <c r="F68" s="53">
        <f t="shared" si="1"/>
        <v>66</v>
      </c>
      <c r="G68" s="51" t="s">
        <v>438</v>
      </c>
      <c r="H68" s="3" t="s">
        <v>643</v>
      </c>
      <c r="I68" s="3" t="s">
        <v>170</v>
      </c>
      <c r="J68" s="3" t="s">
        <v>528</v>
      </c>
      <c r="K68" s="3" t="s">
        <v>741</v>
      </c>
      <c r="L68" s="4"/>
      <c r="M68" s="3" t="s">
        <v>911</v>
      </c>
      <c r="N68" s="4">
        <v>22.0</v>
      </c>
      <c r="O68" s="4">
        <v>8.0</v>
      </c>
    </row>
    <row r="69">
      <c r="A69" s="59" t="s">
        <v>812</v>
      </c>
      <c r="B69" s="48">
        <f t="shared" si="4"/>
        <v>45003</v>
      </c>
      <c r="C69" s="49" t="s">
        <v>739</v>
      </c>
      <c r="D69" s="53">
        <f t="shared" si="2"/>
        <v>7</v>
      </c>
      <c r="E69" s="53">
        <f t="shared" si="3"/>
        <v>7</v>
      </c>
      <c r="F69" s="53">
        <f t="shared" si="1"/>
        <v>67</v>
      </c>
      <c r="G69" s="51" t="s">
        <v>419</v>
      </c>
      <c r="H69" s="3" t="s">
        <v>912</v>
      </c>
      <c r="I69" s="3" t="s">
        <v>9</v>
      </c>
      <c r="J69" s="3" t="s">
        <v>139</v>
      </c>
      <c r="K69" s="3" t="s">
        <v>738</v>
      </c>
      <c r="L69" s="9"/>
      <c r="N69" s="4">
        <v>22.0</v>
      </c>
      <c r="O69" s="4">
        <v>10.0</v>
      </c>
    </row>
    <row r="70">
      <c r="A70" s="59" t="s">
        <v>812</v>
      </c>
      <c r="B70" s="48">
        <f t="shared" si="4"/>
        <v>45003</v>
      </c>
      <c r="C70" s="49" t="s">
        <v>740</v>
      </c>
      <c r="D70" s="53">
        <f t="shared" si="2"/>
        <v>7</v>
      </c>
      <c r="E70" s="53">
        <f t="shared" si="3"/>
        <v>8</v>
      </c>
      <c r="F70" s="53">
        <f t="shared" si="1"/>
        <v>68</v>
      </c>
      <c r="G70" s="51" t="s">
        <v>756</v>
      </c>
      <c r="H70" s="3" t="s">
        <v>913</v>
      </c>
      <c r="I70" s="3" t="s">
        <v>14</v>
      </c>
      <c r="J70" s="3" t="s">
        <v>137</v>
      </c>
      <c r="K70" s="3" t="s">
        <v>738</v>
      </c>
      <c r="L70" s="9"/>
      <c r="N70" s="4">
        <v>26.0</v>
      </c>
      <c r="O70" s="4">
        <v>10.0</v>
      </c>
    </row>
    <row r="71">
      <c r="A71" s="59" t="s">
        <v>812</v>
      </c>
      <c r="B71" s="48">
        <f t="shared" si="4"/>
        <v>45003</v>
      </c>
      <c r="C71" s="49" t="s">
        <v>743</v>
      </c>
      <c r="D71" s="53">
        <f t="shared" si="2"/>
        <v>7</v>
      </c>
      <c r="E71" s="53">
        <f t="shared" si="3"/>
        <v>9</v>
      </c>
      <c r="F71" s="53">
        <f t="shared" si="1"/>
        <v>69</v>
      </c>
      <c r="G71" s="51" t="s">
        <v>415</v>
      </c>
      <c r="H71" s="3" t="s">
        <v>447</v>
      </c>
      <c r="I71" s="3" t="s">
        <v>41</v>
      </c>
      <c r="J71" s="3" t="s">
        <v>586</v>
      </c>
      <c r="K71" s="3" t="s">
        <v>738</v>
      </c>
      <c r="L71" s="4"/>
      <c r="N71" s="4">
        <v>20.0</v>
      </c>
      <c r="O71" s="4">
        <v>10.0</v>
      </c>
    </row>
    <row r="72">
      <c r="A72" s="59" t="s">
        <v>812</v>
      </c>
      <c r="B72" s="48">
        <f t="shared" si="4"/>
        <v>45003</v>
      </c>
      <c r="C72" s="49" t="s">
        <v>745</v>
      </c>
      <c r="D72" s="53">
        <f t="shared" si="2"/>
        <v>7</v>
      </c>
      <c r="E72" s="53">
        <f t="shared" si="3"/>
        <v>10</v>
      </c>
      <c r="F72" s="53">
        <f t="shared" si="1"/>
        <v>70</v>
      </c>
      <c r="G72" s="51" t="s">
        <v>421</v>
      </c>
      <c r="H72" s="3" t="s">
        <v>708</v>
      </c>
      <c r="I72" s="3" t="s">
        <v>9</v>
      </c>
      <c r="J72" s="3" t="s">
        <v>82</v>
      </c>
      <c r="K72" s="3" t="s">
        <v>741</v>
      </c>
      <c r="L72" s="4"/>
      <c r="M72" s="3" t="s">
        <v>914</v>
      </c>
      <c r="N72" s="4">
        <v>25.0</v>
      </c>
      <c r="O72" s="4">
        <v>8.0</v>
      </c>
    </row>
    <row r="73">
      <c r="A73" s="59" t="s">
        <v>812</v>
      </c>
      <c r="B73" s="48">
        <f t="shared" si="4"/>
        <v>45003</v>
      </c>
      <c r="C73" s="49" t="s">
        <v>747</v>
      </c>
      <c r="D73" s="53">
        <f t="shared" si="2"/>
        <v>8</v>
      </c>
      <c r="E73" s="53">
        <f t="shared" si="3"/>
        <v>1</v>
      </c>
      <c r="F73" s="53">
        <f t="shared" si="1"/>
        <v>71</v>
      </c>
      <c r="G73" s="51" t="s">
        <v>413</v>
      </c>
      <c r="H73" s="3" t="s">
        <v>694</v>
      </c>
      <c r="I73" s="3" t="s">
        <v>41</v>
      </c>
      <c r="J73" s="3" t="s">
        <v>120</v>
      </c>
      <c r="K73" s="3" t="s">
        <v>741</v>
      </c>
      <c r="L73" s="4"/>
      <c r="M73" s="3" t="s">
        <v>915</v>
      </c>
      <c r="N73" s="4">
        <v>29.0</v>
      </c>
      <c r="O73" s="4">
        <v>10.0</v>
      </c>
    </row>
    <row r="74">
      <c r="A74" s="59" t="s">
        <v>812</v>
      </c>
      <c r="B74" s="48">
        <f t="shared" si="4"/>
        <v>45003</v>
      </c>
      <c r="C74" s="49" t="s">
        <v>749</v>
      </c>
      <c r="D74" s="53">
        <f t="shared" si="2"/>
        <v>8</v>
      </c>
      <c r="E74" s="53">
        <f t="shared" si="3"/>
        <v>2</v>
      </c>
      <c r="F74" s="53">
        <f t="shared" si="1"/>
        <v>72</v>
      </c>
      <c r="G74" s="54" t="s">
        <v>423</v>
      </c>
      <c r="H74" s="3" t="s">
        <v>916</v>
      </c>
      <c r="I74" s="3" t="s">
        <v>105</v>
      </c>
      <c r="J74" s="3" t="s">
        <v>120</v>
      </c>
      <c r="K74" s="3" t="s">
        <v>738</v>
      </c>
      <c r="L74" s="4"/>
      <c r="N74" s="4">
        <v>24.0</v>
      </c>
      <c r="O74" s="4">
        <v>9.0</v>
      </c>
    </row>
    <row r="75">
      <c r="A75" s="59" t="s">
        <v>812</v>
      </c>
      <c r="B75" s="48">
        <f t="shared" si="4"/>
        <v>45003</v>
      </c>
      <c r="C75" s="49" t="s">
        <v>751</v>
      </c>
      <c r="D75" s="53">
        <f t="shared" si="2"/>
        <v>8</v>
      </c>
      <c r="E75" s="53">
        <f t="shared" si="3"/>
        <v>3</v>
      </c>
      <c r="F75" s="53">
        <f t="shared" si="1"/>
        <v>73</v>
      </c>
      <c r="G75" s="51" t="s">
        <v>436</v>
      </c>
      <c r="H75" s="3" t="s">
        <v>917</v>
      </c>
      <c r="I75" s="3" t="s">
        <v>9</v>
      </c>
      <c r="J75" s="3" t="s">
        <v>77</v>
      </c>
      <c r="K75" s="3" t="s">
        <v>738</v>
      </c>
      <c r="L75" s="4"/>
      <c r="N75" s="4">
        <v>30.0</v>
      </c>
      <c r="O75" s="4">
        <v>10.0</v>
      </c>
    </row>
    <row r="76">
      <c r="A76" s="59" t="s">
        <v>812</v>
      </c>
      <c r="B76" s="48">
        <f t="shared" si="4"/>
        <v>45003</v>
      </c>
      <c r="C76" s="49" t="s">
        <v>753</v>
      </c>
      <c r="D76" s="53">
        <f t="shared" si="2"/>
        <v>8</v>
      </c>
      <c r="E76" s="53">
        <f t="shared" si="3"/>
        <v>4</v>
      </c>
      <c r="F76" s="53">
        <f t="shared" si="1"/>
        <v>74</v>
      </c>
      <c r="G76" s="51" t="s">
        <v>441</v>
      </c>
      <c r="H76" s="3" t="s">
        <v>802</v>
      </c>
      <c r="I76" s="3" t="s">
        <v>9</v>
      </c>
      <c r="J76" s="3" t="s">
        <v>56</v>
      </c>
      <c r="K76" s="3" t="s">
        <v>738</v>
      </c>
      <c r="L76" s="4"/>
      <c r="M76" s="3" t="s">
        <v>918</v>
      </c>
      <c r="N76" s="4">
        <v>29.0</v>
      </c>
      <c r="O76" s="4">
        <v>11.0</v>
      </c>
    </row>
    <row r="77">
      <c r="A77" s="59" t="s">
        <v>812</v>
      </c>
      <c r="B77" s="48">
        <f t="shared" si="4"/>
        <v>45003</v>
      </c>
      <c r="C77" s="49" t="s">
        <v>755</v>
      </c>
      <c r="D77" s="53">
        <f t="shared" si="2"/>
        <v>8</v>
      </c>
      <c r="E77" s="53">
        <f t="shared" si="3"/>
        <v>5</v>
      </c>
      <c r="F77" s="53">
        <f t="shared" si="1"/>
        <v>75</v>
      </c>
      <c r="G77" s="51" t="s">
        <v>416</v>
      </c>
      <c r="H77" s="3" t="s">
        <v>919</v>
      </c>
      <c r="I77" s="3" t="s">
        <v>9</v>
      </c>
      <c r="J77" s="3" t="s">
        <v>117</v>
      </c>
      <c r="K77" s="3" t="s">
        <v>738</v>
      </c>
      <c r="L77" s="4"/>
      <c r="N77" s="4">
        <v>24.0</v>
      </c>
      <c r="O77" s="4">
        <v>10.0</v>
      </c>
    </row>
    <row r="78">
      <c r="A78" s="59" t="s">
        <v>812</v>
      </c>
      <c r="B78" s="48">
        <f t="shared" si="4"/>
        <v>45003</v>
      </c>
      <c r="C78" s="49" t="s">
        <v>758</v>
      </c>
      <c r="D78" s="53">
        <f t="shared" si="2"/>
        <v>8</v>
      </c>
      <c r="E78" s="53">
        <f t="shared" si="3"/>
        <v>6</v>
      </c>
      <c r="F78" s="53">
        <f t="shared" si="1"/>
        <v>76</v>
      </c>
      <c r="G78" s="51" t="s">
        <v>438</v>
      </c>
      <c r="H78" s="3" t="s">
        <v>445</v>
      </c>
      <c r="I78" s="3" t="s">
        <v>14</v>
      </c>
      <c r="J78" s="3" t="s">
        <v>61</v>
      </c>
      <c r="K78" s="3" t="s">
        <v>738</v>
      </c>
      <c r="L78" s="4"/>
      <c r="N78" s="4">
        <v>23.0</v>
      </c>
      <c r="O78" s="4">
        <v>8.0</v>
      </c>
    </row>
    <row r="79">
      <c r="A79" s="59" t="s">
        <v>812</v>
      </c>
      <c r="B79" s="48">
        <f t="shared" si="4"/>
        <v>45003</v>
      </c>
      <c r="C79" s="49" t="s">
        <v>760</v>
      </c>
      <c r="D79" s="53">
        <f t="shared" si="2"/>
        <v>8</v>
      </c>
      <c r="E79" s="53">
        <f t="shared" si="3"/>
        <v>7</v>
      </c>
      <c r="F79" s="53">
        <f t="shared" si="1"/>
        <v>77</v>
      </c>
      <c r="G79" s="51" t="s">
        <v>419</v>
      </c>
      <c r="H79" s="3" t="s">
        <v>920</v>
      </c>
      <c r="I79" s="3" t="s">
        <v>921</v>
      </c>
      <c r="J79" s="3" t="s">
        <v>77</v>
      </c>
      <c r="K79" s="3" t="s">
        <v>738</v>
      </c>
      <c r="L79" s="4"/>
      <c r="N79" s="4">
        <v>23.0</v>
      </c>
      <c r="O79" s="4">
        <v>10.0</v>
      </c>
    </row>
    <row r="80">
      <c r="A80" s="59" t="s">
        <v>812</v>
      </c>
      <c r="B80" s="48">
        <f t="shared" si="4"/>
        <v>45003</v>
      </c>
      <c r="C80" s="49" t="s">
        <v>762</v>
      </c>
      <c r="D80" s="53">
        <f t="shared" si="2"/>
        <v>8</v>
      </c>
      <c r="E80" s="53">
        <f t="shared" si="3"/>
        <v>8</v>
      </c>
      <c r="F80" s="53">
        <f t="shared" si="1"/>
        <v>78</v>
      </c>
      <c r="G80" s="51" t="s">
        <v>756</v>
      </c>
      <c r="H80" s="3" t="s">
        <v>922</v>
      </c>
      <c r="I80" s="3" t="s">
        <v>923</v>
      </c>
      <c r="J80" s="3" t="s">
        <v>90</v>
      </c>
      <c r="K80" s="3" t="s">
        <v>738</v>
      </c>
      <c r="L80" s="9"/>
      <c r="N80" s="4">
        <v>27.0</v>
      </c>
      <c r="O80" s="4">
        <v>10.0</v>
      </c>
    </row>
    <row r="81">
      <c r="A81" s="59" t="s">
        <v>824</v>
      </c>
      <c r="B81" s="48">
        <f t="shared" si="4"/>
        <v>45004</v>
      </c>
      <c r="C81" s="49" t="s">
        <v>736</v>
      </c>
      <c r="D81" s="53">
        <f t="shared" si="2"/>
        <v>8</v>
      </c>
      <c r="E81" s="53">
        <f t="shared" si="3"/>
        <v>9</v>
      </c>
      <c r="F81" s="53">
        <f t="shared" si="1"/>
        <v>79</v>
      </c>
      <c r="G81" s="51" t="s">
        <v>415</v>
      </c>
      <c r="H81" s="3" t="s">
        <v>924</v>
      </c>
      <c r="I81" s="3" t="s">
        <v>9</v>
      </c>
      <c r="J81" s="3" t="s">
        <v>586</v>
      </c>
      <c r="K81" s="3" t="s">
        <v>738</v>
      </c>
      <c r="L81" s="4"/>
      <c r="N81" s="4">
        <v>21.0</v>
      </c>
      <c r="O81" s="4">
        <v>10.0</v>
      </c>
    </row>
    <row r="82">
      <c r="A82" s="59" t="s">
        <v>824</v>
      </c>
      <c r="B82" s="48">
        <f t="shared" si="4"/>
        <v>45004</v>
      </c>
      <c r="C82" s="49" t="s">
        <v>739</v>
      </c>
      <c r="D82" s="53">
        <f t="shared" si="2"/>
        <v>8</v>
      </c>
      <c r="E82" s="53">
        <f t="shared" si="3"/>
        <v>10</v>
      </c>
      <c r="F82" s="53">
        <f t="shared" si="1"/>
        <v>80</v>
      </c>
      <c r="G82" s="51" t="s">
        <v>421</v>
      </c>
      <c r="H82" s="3" t="s">
        <v>925</v>
      </c>
      <c r="I82" s="3" t="s">
        <v>9</v>
      </c>
      <c r="J82" s="3" t="s">
        <v>90</v>
      </c>
      <c r="K82" s="3" t="s">
        <v>738</v>
      </c>
      <c r="L82" s="4"/>
      <c r="N82" s="4">
        <v>26.0</v>
      </c>
      <c r="O82" s="4">
        <v>8.0</v>
      </c>
    </row>
    <row r="83">
      <c r="A83" s="59" t="s">
        <v>824</v>
      </c>
      <c r="B83" s="48">
        <f t="shared" si="4"/>
        <v>45004</v>
      </c>
      <c r="C83" s="49" t="s">
        <v>740</v>
      </c>
      <c r="D83" s="53">
        <f t="shared" si="2"/>
        <v>9</v>
      </c>
      <c r="E83" s="53">
        <f t="shared" si="3"/>
        <v>1</v>
      </c>
      <c r="F83" s="53">
        <f t="shared" si="1"/>
        <v>81</v>
      </c>
      <c r="G83" s="51" t="s">
        <v>413</v>
      </c>
      <c r="H83" s="3" t="s">
        <v>926</v>
      </c>
      <c r="I83" s="3" t="s">
        <v>19</v>
      </c>
      <c r="J83" s="3" t="s">
        <v>120</v>
      </c>
      <c r="K83" s="3" t="s">
        <v>738</v>
      </c>
      <c r="L83" s="4"/>
      <c r="N83" s="4">
        <v>30.0</v>
      </c>
      <c r="O83" s="4">
        <v>10.0</v>
      </c>
    </row>
    <row r="84">
      <c r="A84" s="59" t="s">
        <v>824</v>
      </c>
      <c r="B84" s="48">
        <f t="shared" si="4"/>
        <v>45004</v>
      </c>
      <c r="C84" s="49" t="s">
        <v>743</v>
      </c>
      <c r="D84" s="53">
        <f t="shared" si="2"/>
        <v>9</v>
      </c>
      <c r="E84" s="53">
        <f t="shared" si="3"/>
        <v>2</v>
      </c>
      <c r="F84" s="53">
        <f t="shared" si="1"/>
        <v>82</v>
      </c>
      <c r="G84" s="54" t="s">
        <v>423</v>
      </c>
      <c r="H84" s="3" t="s">
        <v>927</v>
      </c>
      <c r="I84" s="3" t="s">
        <v>14</v>
      </c>
      <c r="J84" s="3" t="s">
        <v>862</v>
      </c>
      <c r="K84" s="3" t="s">
        <v>738</v>
      </c>
      <c r="L84" s="4"/>
      <c r="N84" s="4">
        <v>25.0</v>
      </c>
      <c r="O84" s="4">
        <v>9.0</v>
      </c>
    </row>
    <row r="85">
      <c r="A85" s="59" t="s">
        <v>824</v>
      </c>
      <c r="B85" s="48">
        <f t="shared" si="4"/>
        <v>45004</v>
      </c>
      <c r="C85" s="49" t="s">
        <v>745</v>
      </c>
      <c r="D85" s="53">
        <f t="shared" si="2"/>
        <v>9</v>
      </c>
      <c r="E85" s="53">
        <f t="shared" si="3"/>
        <v>3</v>
      </c>
      <c r="F85" s="53">
        <f t="shared" si="1"/>
        <v>83</v>
      </c>
      <c r="G85" s="51" t="s">
        <v>436</v>
      </c>
      <c r="H85" s="3" t="s">
        <v>504</v>
      </c>
      <c r="I85" s="3" t="s">
        <v>41</v>
      </c>
      <c r="J85" s="3" t="s">
        <v>37</v>
      </c>
      <c r="K85" s="3" t="s">
        <v>741</v>
      </c>
      <c r="L85" s="4"/>
      <c r="M85" s="3" t="s">
        <v>928</v>
      </c>
      <c r="N85" s="4">
        <v>30.0</v>
      </c>
      <c r="O85" s="4">
        <v>10.0</v>
      </c>
    </row>
    <row r="86">
      <c r="A86" s="59" t="s">
        <v>824</v>
      </c>
      <c r="B86" s="48">
        <f t="shared" si="4"/>
        <v>45004</v>
      </c>
      <c r="C86" s="49" t="s">
        <v>747</v>
      </c>
      <c r="D86" s="53">
        <f t="shared" si="2"/>
        <v>9</v>
      </c>
      <c r="E86" s="53">
        <f t="shared" si="3"/>
        <v>4</v>
      </c>
      <c r="F86" s="53">
        <f t="shared" si="1"/>
        <v>84</v>
      </c>
      <c r="G86" s="51" t="s">
        <v>441</v>
      </c>
      <c r="H86" s="63" t="s">
        <v>439</v>
      </c>
      <c r="I86" s="3" t="s">
        <v>100</v>
      </c>
      <c r="J86" s="3" t="s">
        <v>30</v>
      </c>
      <c r="K86" s="3" t="s">
        <v>738</v>
      </c>
      <c r="L86" s="4">
        <v>2.0</v>
      </c>
      <c r="N86" s="4">
        <v>30.0</v>
      </c>
      <c r="O86" s="4">
        <v>11.0</v>
      </c>
    </row>
    <row r="87">
      <c r="A87" s="59" t="s">
        <v>824</v>
      </c>
      <c r="B87" s="48">
        <f t="shared" si="4"/>
        <v>45004</v>
      </c>
      <c r="C87" s="49" t="s">
        <v>749</v>
      </c>
      <c r="D87" s="53">
        <f t="shared" si="2"/>
        <v>9</v>
      </c>
      <c r="E87" s="53">
        <f t="shared" si="3"/>
        <v>5</v>
      </c>
      <c r="F87" s="53">
        <f t="shared" si="1"/>
        <v>85</v>
      </c>
      <c r="G87" s="51" t="s">
        <v>416</v>
      </c>
      <c r="H87" s="3" t="s">
        <v>929</v>
      </c>
      <c r="I87" s="3" t="s">
        <v>930</v>
      </c>
      <c r="J87" s="3" t="s">
        <v>175</v>
      </c>
      <c r="K87" s="3" t="s">
        <v>738</v>
      </c>
      <c r="L87" s="4"/>
      <c r="N87" s="4">
        <v>25.0</v>
      </c>
      <c r="O87" s="4">
        <v>10.0</v>
      </c>
    </row>
    <row r="88">
      <c r="A88" s="59" t="s">
        <v>824</v>
      </c>
      <c r="B88" s="48">
        <f t="shared" si="4"/>
        <v>45004</v>
      </c>
      <c r="C88" s="49" t="s">
        <v>751</v>
      </c>
      <c r="D88" s="53">
        <f t="shared" si="2"/>
        <v>9</v>
      </c>
      <c r="E88" s="53">
        <f t="shared" si="3"/>
        <v>6</v>
      </c>
      <c r="F88" s="53">
        <f t="shared" si="1"/>
        <v>86</v>
      </c>
      <c r="G88" s="51" t="s">
        <v>438</v>
      </c>
      <c r="H88" s="3" t="s">
        <v>720</v>
      </c>
      <c r="I88" s="3" t="s">
        <v>41</v>
      </c>
      <c r="J88" s="3" t="s">
        <v>47</v>
      </c>
      <c r="K88" s="3" t="s">
        <v>931</v>
      </c>
      <c r="L88" s="4"/>
      <c r="M88" s="3" t="s">
        <v>932</v>
      </c>
      <c r="N88" s="4">
        <v>24.0</v>
      </c>
      <c r="O88" s="4">
        <v>8.0</v>
      </c>
    </row>
    <row r="89">
      <c r="A89" s="59" t="s">
        <v>824</v>
      </c>
      <c r="B89" s="48">
        <f t="shared" si="4"/>
        <v>45004</v>
      </c>
      <c r="C89" s="49" t="s">
        <v>753</v>
      </c>
      <c r="D89" s="53">
        <f t="shared" si="2"/>
        <v>9</v>
      </c>
      <c r="E89" s="53">
        <f t="shared" si="3"/>
        <v>7</v>
      </c>
      <c r="F89" s="53">
        <f t="shared" si="1"/>
        <v>87</v>
      </c>
      <c r="G89" s="51" t="s">
        <v>419</v>
      </c>
      <c r="H89" s="3" t="s">
        <v>933</v>
      </c>
      <c r="I89" s="3" t="s">
        <v>934</v>
      </c>
      <c r="J89" s="3" t="s">
        <v>61</v>
      </c>
      <c r="K89" s="3" t="s">
        <v>738</v>
      </c>
      <c r="L89" s="9"/>
      <c r="N89" s="4">
        <v>24.0</v>
      </c>
      <c r="O89" s="4">
        <v>10.0</v>
      </c>
    </row>
    <row r="90">
      <c r="A90" s="59" t="s">
        <v>824</v>
      </c>
      <c r="B90" s="48">
        <f t="shared" si="4"/>
        <v>45004</v>
      </c>
      <c r="C90" s="49" t="s">
        <v>755</v>
      </c>
      <c r="D90" s="53">
        <f t="shared" si="2"/>
        <v>9</v>
      </c>
      <c r="E90" s="53">
        <f t="shared" si="3"/>
        <v>8</v>
      </c>
      <c r="F90" s="53">
        <f t="shared" si="1"/>
        <v>88</v>
      </c>
      <c r="G90" s="51" t="s">
        <v>756</v>
      </c>
      <c r="H90" s="3" t="s">
        <v>827</v>
      </c>
      <c r="I90" s="3" t="s">
        <v>9</v>
      </c>
      <c r="J90" s="3" t="s">
        <v>163</v>
      </c>
      <c r="K90" s="3" t="s">
        <v>738</v>
      </c>
      <c r="L90" s="9"/>
      <c r="N90" s="4">
        <v>28.0</v>
      </c>
      <c r="O90" s="4">
        <v>10.0</v>
      </c>
    </row>
    <row r="91">
      <c r="A91" s="59" t="s">
        <v>824</v>
      </c>
      <c r="B91" s="48">
        <f t="shared" si="4"/>
        <v>45004</v>
      </c>
      <c r="C91" s="49" t="s">
        <v>758</v>
      </c>
      <c r="D91" s="53">
        <f t="shared" si="2"/>
        <v>9</v>
      </c>
      <c r="E91" s="53">
        <f t="shared" si="3"/>
        <v>9</v>
      </c>
      <c r="F91" s="53">
        <f t="shared" si="1"/>
        <v>89</v>
      </c>
      <c r="G91" s="51" t="s">
        <v>415</v>
      </c>
      <c r="H91" s="3" t="s">
        <v>935</v>
      </c>
      <c r="I91" s="3" t="s">
        <v>9</v>
      </c>
      <c r="J91" s="3" t="s">
        <v>776</v>
      </c>
      <c r="K91" s="3" t="s">
        <v>738</v>
      </c>
      <c r="L91" s="4"/>
      <c r="N91" s="4">
        <v>22.0</v>
      </c>
      <c r="O91" s="4">
        <v>10.0</v>
      </c>
    </row>
    <row r="92">
      <c r="A92" s="59" t="s">
        <v>824</v>
      </c>
      <c r="B92" s="48">
        <f t="shared" si="4"/>
        <v>45004</v>
      </c>
      <c r="C92" s="49" t="s">
        <v>760</v>
      </c>
      <c r="D92" s="53">
        <f t="shared" si="2"/>
        <v>9</v>
      </c>
      <c r="E92" s="53">
        <f t="shared" si="3"/>
        <v>10</v>
      </c>
      <c r="F92" s="53">
        <f t="shared" si="1"/>
        <v>90</v>
      </c>
      <c r="G92" s="51" t="s">
        <v>421</v>
      </c>
      <c r="H92" s="3" t="s">
        <v>936</v>
      </c>
      <c r="I92" s="3" t="s">
        <v>19</v>
      </c>
      <c r="J92" s="3" t="s">
        <v>531</v>
      </c>
      <c r="K92" s="3" t="s">
        <v>738</v>
      </c>
      <c r="N92" s="4">
        <v>27.0</v>
      </c>
      <c r="O92" s="4">
        <v>8.0</v>
      </c>
    </row>
    <row r="93">
      <c r="A93" s="59" t="s">
        <v>824</v>
      </c>
      <c r="B93" s="48">
        <f t="shared" si="4"/>
        <v>45004</v>
      </c>
      <c r="C93" s="49" t="s">
        <v>762</v>
      </c>
      <c r="D93" s="53">
        <f t="shared" si="2"/>
        <v>10</v>
      </c>
      <c r="E93" s="53">
        <f t="shared" si="3"/>
        <v>1</v>
      </c>
      <c r="F93" s="53">
        <f t="shared" si="1"/>
        <v>91</v>
      </c>
      <c r="G93" s="51" t="s">
        <v>413</v>
      </c>
      <c r="H93" s="3" t="s">
        <v>937</v>
      </c>
      <c r="I93" s="3" t="s">
        <v>9</v>
      </c>
      <c r="J93" s="3" t="s">
        <v>107</v>
      </c>
      <c r="K93" s="3" t="s">
        <v>738</v>
      </c>
      <c r="L93" s="9"/>
      <c r="M93" s="3" t="s">
        <v>938</v>
      </c>
      <c r="N93" s="4">
        <v>30.0</v>
      </c>
      <c r="O93" s="4">
        <v>10.0</v>
      </c>
    </row>
    <row r="94">
      <c r="A94" s="59" t="s">
        <v>735</v>
      </c>
      <c r="B94" s="48">
        <f t="shared" si="4"/>
        <v>45005</v>
      </c>
      <c r="C94" s="49" t="s">
        <v>736</v>
      </c>
      <c r="D94" s="53">
        <f t="shared" si="2"/>
        <v>10</v>
      </c>
      <c r="E94" s="53">
        <f t="shared" si="3"/>
        <v>2</v>
      </c>
      <c r="F94" s="53">
        <f t="shared" si="1"/>
        <v>92</v>
      </c>
      <c r="G94" s="54" t="s">
        <v>423</v>
      </c>
      <c r="H94" s="3" t="s">
        <v>939</v>
      </c>
      <c r="I94" s="3" t="s">
        <v>9</v>
      </c>
      <c r="J94" s="3" t="s">
        <v>47</v>
      </c>
      <c r="K94" s="3" t="s">
        <v>741</v>
      </c>
      <c r="L94" s="4"/>
      <c r="M94" s="3" t="s">
        <v>940</v>
      </c>
      <c r="N94" s="4">
        <v>26.0</v>
      </c>
      <c r="O94" s="4">
        <v>8.0</v>
      </c>
    </row>
    <row r="95">
      <c r="A95" s="59" t="s">
        <v>735</v>
      </c>
      <c r="B95" s="48">
        <f t="shared" si="4"/>
        <v>45005</v>
      </c>
      <c r="C95" s="49" t="s">
        <v>739</v>
      </c>
      <c r="D95" s="53">
        <f t="shared" si="2"/>
        <v>10</v>
      </c>
      <c r="E95" s="53">
        <f t="shared" si="3"/>
        <v>3</v>
      </c>
      <c r="F95" s="53">
        <f t="shared" si="1"/>
        <v>93</v>
      </c>
      <c r="G95" s="51" t="s">
        <v>436</v>
      </c>
      <c r="H95" s="3" t="s">
        <v>841</v>
      </c>
      <c r="L95" s="4"/>
      <c r="N95" s="4"/>
      <c r="O95" s="4"/>
    </row>
    <row r="96">
      <c r="A96" s="59" t="s">
        <v>735</v>
      </c>
      <c r="B96" s="48">
        <f t="shared" si="4"/>
        <v>45005</v>
      </c>
      <c r="C96" s="49" t="s">
        <v>740</v>
      </c>
      <c r="D96" s="53">
        <f t="shared" si="2"/>
        <v>10</v>
      </c>
      <c r="E96" s="53">
        <f t="shared" si="3"/>
        <v>4</v>
      </c>
      <c r="F96" s="53">
        <f t="shared" si="1"/>
        <v>94</v>
      </c>
      <c r="G96" s="51" t="s">
        <v>441</v>
      </c>
      <c r="H96" s="3" t="s">
        <v>941</v>
      </c>
      <c r="I96" s="3" t="s">
        <v>9</v>
      </c>
      <c r="J96" s="3" t="s">
        <v>37</v>
      </c>
      <c r="K96" s="3" t="s">
        <v>738</v>
      </c>
      <c r="L96" s="4"/>
      <c r="M96" s="3" t="s">
        <v>942</v>
      </c>
      <c r="N96" s="4">
        <v>30.0</v>
      </c>
      <c r="O96" s="4">
        <v>11.0</v>
      </c>
    </row>
    <row r="97">
      <c r="A97" s="59" t="s">
        <v>735</v>
      </c>
      <c r="B97" s="48">
        <f t="shared" si="4"/>
        <v>45005</v>
      </c>
      <c r="C97" s="49" t="s">
        <v>743</v>
      </c>
      <c r="D97" s="53">
        <f t="shared" si="2"/>
        <v>10</v>
      </c>
      <c r="E97" s="53">
        <f t="shared" si="3"/>
        <v>5</v>
      </c>
      <c r="F97" s="53">
        <f t="shared" si="1"/>
        <v>95</v>
      </c>
      <c r="G97" s="51" t="s">
        <v>416</v>
      </c>
      <c r="H97" s="3" t="s">
        <v>943</v>
      </c>
      <c r="I97" s="3" t="s">
        <v>944</v>
      </c>
      <c r="J97" s="3" t="s">
        <v>61</v>
      </c>
      <c r="K97" s="3" t="s">
        <v>741</v>
      </c>
      <c r="L97" s="4"/>
      <c r="M97" s="3" t="s">
        <v>945</v>
      </c>
      <c r="N97" s="4">
        <v>25.0</v>
      </c>
      <c r="O97" s="4">
        <v>10.0</v>
      </c>
    </row>
    <row r="98">
      <c r="A98" s="59" t="s">
        <v>735</v>
      </c>
      <c r="B98" s="48">
        <f t="shared" si="4"/>
        <v>45005</v>
      </c>
      <c r="C98" s="49" t="s">
        <v>745</v>
      </c>
      <c r="D98" s="53">
        <f t="shared" si="2"/>
        <v>10</v>
      </c>
      <c r="E98" s="53">
        <f t="shared" si="3"/>
        <v>6</v>
      </c>
      <c r="F98" s="53">
        <f t="shared" si="1"/>
        <v>96</v>
      </c>
      <c r="G98" s="51" t="s">
        <v>438</v>
      </c>
      <c r="H98" s="3" t="s">
        <v>833</v>
      </c>
      <c r="I98" s="3" t="s">
        <v>9</v>
      </c>
      <c r="J98" s="3" t="s">
        <v>61</v>
      </c>
      <c r="K98" s="3" t="s">
        <v>773</v>
      </c>
      <c r="L98" s="9"/>
      <c r="N98" s="4">
        <v>28.0</v>
      </c>
      <c r="O98" s="4">
        <v>8.0</v>
      </c>
    </row>
    <row r="99">
      <c r="A99" s="59" t="s">
        <v>735</v>
      </c>
      <c r="B99" s="48">
        <f t="shared" si="4"/>
        <v>45005</v>
      </c>
      <c r="C99" s="49" t="s">
        <v>747</v>
      </c>
      <c r="D99" s="53">
        <f t="shared" si="2"/>
        <v>10</v>
      </c>
      <c r="E99" s="53">
        <f t="shared" si="3"/>
        <v>7</v>
      </c>
      <c r="F99" s="53">
        <f t="shared" si="1"/>
        <v>97</v>
      </c>
      <c r="G99" s="51" t="s">
        <v>419</v>
      </c>
      <c r="H99" s="3" t="s">
        <v>946</v>
      </c>
      <c r="I99" s="3" t="s">
        <v>170</v>
      </c>
      <c r="J99" s="3" t="s">
        <v>847</v>
      </c>
      <c r="K99" s="3" t="s">
        <v>773</v>
      </c>
      <c r="L99" s="9"/>
      <c r="M99" s="62"/>
      <c r="N99" s="4">
        <v>25.0</v>
      </c>
      <c r="O99" s="4">
        <v>10.0</v>
      </c>
    </row>
    <row r="100">
      <c r="A100" s="59" t="s">
        <v>735</v>
      </c>
      <c r="B100" s="48">
        <f t="shared" si="4"/>
        <v>45005</v>
      </c>
      <c r="C100" s="49" t="s">
        <v>749</v>
      </c>
      <c r="D100" s="53">
        <f t="shared" si="2"/>
        <v>10</v>
      </c>
      <c r="E100" s="53">
        <f t="shared" si="3"/>
        <v>8</v>
      </c>
      <c r="F100" s="53">
        <f t="shared" si="1"/>
        <v>98</v>
      </c>
      <c r="G100" s="51" t="s">
        <v>756</v>
      </c>
      <c r="H100" s="3" t="s">
        <v>947</v>
      </c>
      <c r="I100" s="3" t="s">
        <v>9</v>
      </c>
      <c r="J100" s="3" t="s">
        <v>948</v>
      </c>
      <c r="K100" s="3" t="s">
        <v>738</v>
      </c>
      <c r="L100" s="9"/>
      <c r="N100" s="4">
        <v>29.0</v>
      </c>
      <c r="O100" s="4">
        <v>10.0</v>
      </c>
    </row>
    <row r="101">
      <c r="A101" s="59" t="s">
        <v>735</v>
      </c>
      <c r="B101" s="48">
        <f t="shared" si="4"/>
        <v>45005</v>
      </c>
      <c r="C101" s="49" t="s">
        <v>751</v>
      </c>
      <c r="D101" s="53">
        <f t="shared" si="2"/>
        <v>10</v>
      </c>
      <c r="E101" s="53">
        <f t="shared" si="3"/>
        <v>9</v>
      </c>
      <c r="F101" s="53">
        <f t="shared" si="1"/>
        <v>99</v>
      </c>
      <c r="G101" s="51" t="s">
        <v>415</v>
      </c>
      <c r="H101" s="3" t="s">
        <v>949</v>
      </c>
      <c r="I101" s="3" t="s">
        <v>100</v>
      </c>
      <c r="J101" s="3" t="s">
        <v>10</v>
      </c>
      <c r="K101" s="3" t="s">
        <v>738</v>
      </c>
      <c r="L101" s="4"/>
      <c r="N101" s="4">
        <v>23.0</v>
      </c>
      <c r="O101" s="4">
        <v>10.0</v>
      </c>
    </row>
    <row r="102">
      <c r="A102" s="59" t="s">
        <v>735</v>
      </c>
      <c r="B102" s="48">
        <f t="shared" si="4"/>
        <v>45005</v>
      </c>
      <c r="C102" s="49" t="s">
        <v>753</v>
      </c>
      <c r="D102" s="53">
        <f t="shared" si="2"/>
        <v>10</v>
      </c>
      <c r="E102" s="53">
        <f t="shared" si="3"/>
        <v>10</v>
      </c>
      <c r="F102" s="53">
        <f t="shared" si="1"/>
        <v>100</v>
      </c>
      <c r="G102" s="51" t="s">
        <v>421</v>
      </c>
      <c r="H102" s="3" t="s">
        <v>779</v>
      </c>
      <c r="I102" s="3" t="s">
        <v>9</v>
      </c>
      <c r="J102" s="3" t="s">
        <v>117</v>
      </c>
      <c r="K102" s="3" t="s">
        <v>738</v>
      </c>
      <c r="L102" s="4"/>
      <c r="N102" s="4">
        <v>28.0</v>
      </c>
      <c r="O102" s="4">
        <v>8.0</v>
      </c>
    </row>
    <row r="103">
      <c r="A103" s="59" t="s">
        <v>735</v>
      </c>
      <c r="B103" s="48">
        <f t="shared" si="4"/>
        <v>45005</v>
      </c>
      <c r="C103" s="49" t="s">
        <v>755</v>
      </c>
      <c r="D103" s="53">
        <f t="shared" si="2"/>
        <v>11</v>
      </c>
      <c r="E103" s="53">
        <f t="shared" si="3"/>
        <v>1</v>
      </c>
      <c r="F103" s="53">
        <f t="shared" si="1"/>
        <v>101</v>
      </c>
      <c r="G103" s="51" t="s">
        <v>413</v>
      </c>
      <c r="H103" s="3" t="s">
        <v>841</v>
      </c>
      <c r="L103" s="4"/>
      <c r="N103" s="4"/>
      <c r="O103" s="4"/>
    </row>
    <row r="104">
      <c r="A104" s="59" t="s">
        <v>735</v>
      </c>
      <c r="B104" s="48">
        <f t="shared" si="4"/>
        <v>45005</v>
      </c>
      <c r="C104" s="49" t="s">
        <v>758</v>
      </c>
      <c r="D104" s="53">
        <f t="shared" si="2"/>
        <v>11</v>
      </c>
      <c r="E104" s="53">
        <f t="shared" si="3"/>
        <v>2</v>
      </c>
      <c r="F104" s="53">
        <f t="shared" si="1"/>
        <v>102</v>
      </c>
      <c r="G104" s="54" t="s">
        <v>423</v>
      </c>
      <c r="H104" s="3" t="s">
        <v>553</v>
      </c>
      <c r="I104" s="3" t="s">
        <v>9</v>
      </c>
      <c r="J104" s="3" t="s">
        <v>862</v>
      </c>
      <c r="K104" s="3" t="s">
        <v>741</v>
      </c>
      <c r="L104" s="4"/>
      <c r="N104" s="4">
        <v>26.0</v>
      </c>
      <c r="O104" s="4">
        <v>9.0</v>
      </c>
    </row>
    <row r="105">
      <c r="A105" s="59" t="s">
        <v>735</v>
      </c>
      <c r="B105" s="48">
        <f t="shared" si="4"/>
        <v>45005</v>
      </c>
      <c r="C105" s="49" t="s">
        <v>760</v>
      </c>
      <c r="D105" s="53">
        <f t="shared" si="2"/>
        <v>11</v>
      </c>
      <c r="E105" s="53">
        <f t="shared" si="3"/>
        <v>3</v>
      </c>
      <c r="F105" s="53">
        <f t="shared" si="1"/>
        <v>103</v>
      </c>
      <c r="G105" s="51" t="s">
        <v>436</v>
      </c>
      <c r="H105" s="3" t="s">
        <v>841</v>
      </c>
      <c r="L105" s="4"/>
      <c r="N105" s="4"/>
      <c r="O105" s="9"/>
    </row>
    <row r="106">
      <c r="A106" s="59" t="s">
        <v>735</v>
      </c>
      <c r="B106" s="48">
        <f t="shared" si="4"/>
        <v>45005</v>
      </c>
      <c r="C106" s="49" t="s">
        <v>762</v>
      </c>
      <c r="D106" s="53">
        <f t="shared" si="2"/>
        <v>11</v>
      </c>
      <c r="E106" s="53">
        <f t="shared" si="3"/>
        <v>4</v>
      </c>
      <c r="F106" s="53">
        <f t="shared" si="1"/>
        <v>104</v>
      </c>
      <c r="G106" s="51" t="s">
        <v>441</v>
      </c>
      <c r="H106" s="3" t="s">
        <v>656</v>
      </c>
      <c r="I106" s="3" t="s">
        <v>34</v>
      </c>
      <c r="J106" s="3" t="s">
        <v>950</v>
      </c>
      <c r="K106" s="3" t="s">
        <v>741</v>
      </c>
      <c r="L106" s="4"/>
      <c r="M106" s="3" t="s">
        <v>951</v>
      </c>
      <c r="N106" s="4">
        <v>30.0</v>
      </c>
      <c r="O106" s="4">
        <v>11.0</v>
      </c>
    </row>
    <row r="107">
      <c r="A107" s="59" t="s">
        <v>763</v>
      </c>
      <c r="B107" s="48">
        <f t="shared" si="4"/>
        <v>45006</v>
      </c>
      <c r="C107" s="49" t="s">
        <v>736</v>
      </c>
      <c r="D107" s="53">
        <f t="shared" si="2"/>
        <v>11</v>
      </c>
      <c r="E107" s="53">
        <f t="shared" si="3"/>
        <v>5</v>
      </c>
      <c r="F107" s="53">
        <f t="shared" si="1"/>
        <v>105</v>
      </c>
      <c r="G107" s="51" t="s">
        <v>416</v>
      </c>
      <c r="H107" s="3" t="s">
        <v>777</v>
      </c>
      <c r="I107" s="3" t="s">
        <v>9</v>
      </c>
      <c r="J107" s="3" t="s">
        <v>10</v>
      </c>
      <c r="K107" s="3" t="s">
        <v>773</v>
      </c>
      <c r="L107" s="4"/>
      <c r="N107" s="4">
        <v>26.0</v>
      </c>
      <c r="O107" s="4">
        <v>10.0</v>
      </c>
    </row>
    <row r="108">
      <c r="A108" s="59" t="s">
        <v>763</v>
      </c>
      <c r="B108" s="48">
        <f t="shared" si="4"/>
        <v>45006</v>
      </c>
      <c r="C108" s="49" t="s">
        <v>739</v>
      </c>
      <c r="D108" s="53">
        <f t="shared" si="2"/>
        <v>11</v>
      </c>
      <c r="E108" s="53">
        <f t="shared" si="3"/>
        <v>6</v>
      </c>
      <c r="F108" s="53">
        <f t="shared" si="1"/>
        <v>106</v>
      </c>
      <c r="G108" s="51" t="s">
        <v>438</v>
      </c>
      <c r="H108" s="3" t="s">
        <v>952</v>
      </c>
      <c r="I108" s="3" t="s">
        <v>19</v>
      </c>
      <c r="J108" s="3" t="s">
        <v>123</v>
      </c>
      <c r="K108" s="3" t="s">
        <v>773</v>
      </c>
      <c r="L108" s="9"/>
      <c r="N108" s="4">
        <v>29.0</v>
      </c>
      <c r="O108" s="4">
        <v>8.0</v>
      </c>
    </row>
    <row r="109">
      <c r="A109" s="59" t="s">
        <v>763</v>
      </c>
      <c r="B109" s="48">
        <f t="shared" si="4"/>
        <v>45006</v>
      </c>
      <c r="C109" s="49" t="s">
        <v>740</v>
      </c>
      <c r="D109" s="53">
        <f t="shared" si="2"/>
        <v>11</v>
      </c>
      <c r="E109" s="53">
        <f t="shared" si="3"/>
        <v>7</v>
      </c>
      <c r="F109" s="53">
        <f t="shared" si="1"/>
        <v>107</v>
      </c>
      <c r="G109" s="51" t="s">
        <v>419</v>
      </c>
      <c r="H109" s="3" t="s">
        <v>953</v>
      </c>
      <c r="I109" s="3" t="s">
        <v>9</v>
      </c>
      <c r="J109" s="3" t="s">
        <v>948</v>
      </c>
      <c r="K109" s="3" t="s">
        <v>773</v>
      </c>
      <c r="L109" s="9"/>
      <c r="N109" s="4">
        <v>26.0</v>
      </c>
      <c r="O109" s="4">
        <v>10.0</v>
      </c>
    </row>
    <row r="110">
      <c r="A110" s="59" t="s">
        <v>763</v>
      </c>
      <c r="B110" s="48">
        <f t="shared" si="4"/>
        <v>45006</v>
      </c>
      <c r="C110" s="49" t="s">
        <v>743</v>
      </c>
      <c r="D110" s="53">
        <f t="shared" si="2"/>
        <v>11</v>
      </c>
      <c r="E110" s="53">
        <f t="shared" si="3"/>
        <v>8</v>
      </c>
      <c r="F110" s="53">
        <f t="shared" si="1"/>
        <v>108</v>
      </c>
      <c r="G110" s="51" t="s">
        <v>756</v>
      </c>
      <c r="H110" s="3" t="s">
        <v>954</v>
      </c>
      <c r="I110" s="3" t="s">
        <v>9</v>
      </c>
      <c r="J110" s="3" t="s">
        <v>586</v>
      </c>
      <c r="K110" s="3" t="s">
        <v>738</v>
      </c>
      <c r="L110" s="9"/>
      <c r="N110" s="4">
        <v>30.0</v>
      </c>
      <c r="O110" s="4">
        <v>10.0</v>
      </c>
    </row>
    <row r="111">
      <c r="A111" s="59" t="s">
        <v>763</v>
      </c>
      <c r="B111" s="48">
        <f t="shared" si="4"/>
        <v>45006</v>
      </c>
      <c r="C111" s="49" t="s">
        <v>745</v>
      </c>
      <c r="D111" s="53">
        <f t="shared" si="2"/>
        <v>11</v>
      </c>
      <c r="E111" s="53">
        <f t="shared" si="3"/>
        <v>9</v>
      </c>
      <c r="F111" s="53">
        <f t="shared" si="1"/>
        <v>109</v>
      </c>
      <c r="G111" s="51" t="s">
        <v>415</v>
      </c>
      <c r="H111" s="3" t="s">
        <v>781</v>
      </c>
      <c r="I111" s="3" t="s">
        <v>9</v>
      </c>
      <c r="J111" s="3" t="s">
        <v>114</v>
      </c>
      <c r="K111" s="3" t="s">
        <v>738</v>
      </c>
      <c r="L111" s="4"/>
      <c r="N111" s="4">
        <v>24.0</v>
      </c>
      <c r="O111" s="4">
        <v>10.0</v>
      </c>
    </row>
    <row r="112">
      <c r="A112" s="59" t="s">
        <v>763</v>
      </c>
      <c r="B112" s="48">
        <f t="shared" si="4"/>
        <v>45006</v>
      </c>
      <c r="C112" s="49" t="s">
        <v>747</v>
      </c>
      <c r="D112" s="53">
        <f t="shared" si="2"/>
        <v>11</v>
      </c>
      <c r="E112" s="53">
        <f t="shared" si="3"/>
        <v>10</v>
      </c>
      <c r="F112" s="53">
        <f t="shared" si="1"/>
        <v>110</v>
      </c>
      <c r="G112" s="51" t="s">
        <v>421</v>
      </c>
      <c r="H112" s="3" t="s">
        <v>955</v>
      </c>
      <c r="I112" s="3" t="s">
        <v>9</v>
      </c>
      <c r="J112" s="3" t="s">
        <v>107</v>
      </c>
      <c r="K112" s="3" t="s">
        <v>738</v>
      </c>
      <c r="L112" s="4"/>
      <c r="N112" s="4">
        <v>29.0</v>
      </c>
      <c r="O112" s="4">
        <v>8.0</v>
      </c>
    </row>
    <row r="113">
      <c r="A113" s="59" t="s">
        <v>763</v>
      </c>
      <c r="B113" s="48">
        <f t="shared" si="4"/>
        <v>45006</v>
      </c>
      <c r="C113" s="49" t="s">
        <v>749</v>
      </c>
      <c r="D113" s="53">
        <f t="shared" si="2"/>
        <v>12</v>
      </c>
      <c r="E113" s="53">
        <f t="shared" si="3"/>
        <v>1</v>
      </c>
      <c r="F113" s="53">
        <f t="shared" si="1"/>
        <v>111</v>
      </c>
      <c r="G113" s="51" t="s">
        <v>413</v>
      </c>
      <c r="H113" s="3" t="s">
        <v>626</v>
      </c>
      <c r="I113" s="3" t="s">
        <v>9</v>
      </c>
      <c r="J113" s="3" t="s">
        <v>10</v>
      </c>
      <c r="K113" s="3" t="s">
        <v>741</v>
      </c>
      <c r="L113" s="4"/>
      <c r="M113" s="3" t="s">
        <v>956</v>
      </c>
      <c r="N113" s="4">
        <v>30.0</v>
      </c>
      <c r="O113" s="4">
        <v>10.0</v>
      </c>
    </row>
    <row r="114">
      <c r="A114" s="59" t="s">
        <v>763</v>
      </c>
      <c r="B114" s="48">
        <f t="shared" si="4"/>
        <v>45006</v>
      </c>
      <c r="C114" s="49" t="s">
        <v>751</v>
      </c>
      <c r="D114" s="53">
        <f t="shared" si="2"/>
        <v>12</v>
      </c>
      <c r="E114" s="53">
        <f t="shared" si="3"/>
        <v>2</v>
      </c>
      <c r="F114" s="53">
        <f t="shared" si="1"/>
        <v>112</v>
      </c>
      <c r="G114" s="54" t="s">
        <v>423</v>
      </c>
      <c r="H114" s="65" t="s">
        <v>957</v>
      </c>
      <c r="I114" s="3" t="s">
        <v>19</v>
      </c>
      <c r="J114" s="3" t="s">
        <v>862</v>
      </c>
      <c r="K114" s="3" t="s">
        <v>738</v>
      </c>
      <c r="L114" s="4"/>
      <c r="N114" s="4">
        <v>27.0</v>
      </c>
      <c r="O114" s="4">
        <v>9.0</v>
      </c>
    </row>
    <row r="115">
      <c r="A115" s="59" t="s">
        <v>763</v>
      </c>
      <c r="B115" s="48">
        <f t="shared" si="4"/>
        <v>45006</v>
      </c>
      <c r="C115" s="49" t="s">
        <v>753</v>
      </c>
      <c r="D115" s="53">
        <f t="shared" si="2"/>
        <v>12</v>
      </c>
      <c r="E115" s="53">
        <f t="shared" si="3"/>
        <v>3</v>
      </c>
      <c r="F115" s="53">
        <f t="shared" si="1"/>
        <v>113</v>
      </c>
      <c r="G115" s="51" t="s">
        <v>436</v>
      </c>
      <c r="H115" s="3" t="s">
        <v>841</v>
      </c>
      <c r="L115" s="4"/>
      <c r="N115" s="4"/>
      <c r="O115" s="9"/>
    </row>
    <row r="116">
      <c r="A116" s="59" t="s">
        <v>763</v>
      </c>
      <c r="B116" s="48">
        <f t="shared" si="4"/>
        <v>45006</v>
      </c>
      <c r="C116" s="49" t="s">
        <v>755</v>
      </c>
      <c r="D116" s="53">
        <f t="shared" si="2"/>
        <v>12</v>
      </c>
      <c r="E116" s="53">
        <f t="shared" si="3"/>
        <v>4</v>
      </c>
      <c r="F116" s="53">
        <f t="shared" si="1"/>
        <v>114</v>
      </c>
      <c r="G116" s="51" t="s">
        <v>441</v>
      </c>
      <c r="H116" s="3" t="s">
        <v>841</v>
      </c>
      <c r="L116" s="9"/>
      <c r="N116" s="4"/>
      <c r="O116" s="4"/>
    </row>
    <row r="117">
      <c r="A117" s="59" t="s">
        <v>763</v>
      </c>
      <c r="B117" s="48">
        <f t="shared" si="4"/>
        <v>45006</v>
      </c>
      <c r="C117" s="49" t="s">
        <v>758</v>
      </c>
      <c r="D117" s="53">
        <f t="shared" si="2"/>
        <v>12</v>
      </c>
      <c r="E117" s="53">
        <f t="shared" si="3"/>
        <v>5</v>
      </c>
      <c r="F117" s="53">
        <f t="shared" si="1"/>
        <v>115</v>
      </c>
      <c r="G117" s="51" t="s">
        <v>416</v>
      </c>
      <c r="H117" s="3" t="s">
        <v>958</v>
      </c>
      <c r="I117" s="3" t="s">
        <v>9</v>
      </c>
      <c r="J117" s="3" t="s">
        <v>10</v>
      </c>
      <c r="K117" s="3" t="s">
        <v>738</v>
      </c>
      <c r="L117" s="4"/>
      <c r="N117" s="4">
        <v>27.0</v>
      </c>
      <c r="O117" s="4">
        <v>10.0</v>
      </c>
    </row>
    <row r="118">
      <c r="A118" s="59" t="s">
        <v>763</v>
      </c>
      <c r="B118" s="48">
        <f t="shared" si="4"/>
        <v>45006</v>
      </c>
      <c r="C118" s="49" t="s">
        <v>760</v>
      </c>
      <c r="D118" s="53">
        <f t="shared" si="2"/>
        <v>12</v>
      </c>
      <c r="E118" s="53">
        <f t="shared" si="3"/>
        <v>6</v>
      </c>
      <c r="F118" s="53">
        <f t="shared" si="1"/>
        <v>116</v>
      </c>
      <c r="G118" s="51" t="s">
        <v>438</v>
      </c>
      <c r="H118" s="3" t="s">
        <v>959</v>
      </c>
      <c r="I118" s="3" t="s">
        <v>19</v>
      </c>
      <c r="J118" s="3" t="s">
        <v>599</v>
      </c>
      <c r="K118" s="3" t="s">
        <v>741</v>
      </c>
      <c r="L118" s="9"/>
      <c r="N118" s="4">
        <v>29.0</v>
      </c>
      <c r="O118" s="4">
        <v>9.0</v>
      </c>
    </row>
    <row r="119">
      <c r="A119" s="59" t="s">
        <v>763</v>
      </c>
      <c r="B119" s="48">
        <f t="shared" si="4"/>
        <v>45006</v>
      </c>
      <c r="C119" s="49" t="s">
        <v>762</v>
      </c>
      <c r="D119" s="53">
        <f t="shared" si="2"/>
        <v>12</v>
      </c>
      <c r="E119" s="53">
        <f t="shared" si="3"/>
        <v>7</v>
      </c>
      <c r="F119" s="53">
        <f t="shared" si="1"/>
        <v>117</v>
      </c>
      <c r="G119" s="51" t="s">
        <v>419</v>
      </c>
      <c r="H119" s="3" t="s">
        <v>487</v>
      </c>
      <c r="I119" s="3" t="s">
        <v>19</v>
      </c>
      <c r="J119" s="3" t="s">
        <v>107</v>
      </c>
      <c r="K119" s="3" t="s">
        <v>741</v>
      </c>
      <c r="L119" s="9"/>
      <c r="M119" s="3" t="s">
        <v>960</v>
      </c>
      <c r="N119" s="4">
        <v>26.0</v>
      </c>
      <c r="O119" s="4">
        <v>10.0</v>
      </c>
    </row>
    <row r="120">
      <c r="A120" s="59" t="s">
        <v>775</v>
      </c>
      <c r="B120" s="48">
        <f t="shared" si="4"/>
        <v>45007</v>
      </c>
      <c r="C120" s="49" t="s">
        <v>736</v>
      </c>
      <c r="D120" s="53">
        <f t="shared" si="2"/>
        <v>12</v>
      </c>
      <c r="E120" s="53">
        <f t="shared" si="3"/>
        <v>8</v>
      </c>
      <c r="F120" s="53">
        <f t="shared" si="1"/>
        <v>118</v>
      </c>
      <c r="G120" s="51" t="s">
        <v>756</v>
      </c>
      <c r="H120" s="3" t="s">
        <v>651</v>
      </c>
      <c r="I120" s="3" t="s">
        <v>19</v>
      </c>
      <c r="J120" s="3" t="s">
        <v>594</v>
      </c>
      <c r="K120" s="3" t="s">
        <v>741</v>
      </c>
      <c r="L120" s="9"/>
      <c r="M120" s="3" t="s">
        <v>961</v>
      </c>
      <c r="N120" s="4">
        <v>30.0</v>
      </c>
      <c r="O120" s="4">
        <v>10.0</v>
      </c>
    </row>
    <row r="121">
      <c r="A121" s="59" t="s">
        <v>775</v>
      </c>
      <c r="B121" s="48">
        <f t="shared" si="4"/>
        <v>45007</v>
      </c>
      <c r="C121" s="49" t="s">
        <v>739</v>
      </c>
      <c r="D121" s="53">
        <f t="shared" si="2"/>
        <v>12</v>
      </c>
      <c r="E121" s="53">
        <f t="shared" si="3"/>
        <v>9</v>
      </c>
      <c r="F121" s="53">
        <f t="shared" si="1"/>
        <v>119</v>
      </c>
      <c r="G121" s="51" t="s">
        <v>415</v>
      </c>
      <c r="H121" s="3" t="s">
        <v>962</v>
      </c>
      <c r="I121" s="3" t="s">
        <v>811</v>
      </c>
      <c r="J121" s="3" t="s">
        <v>165</v>
      </c>
      <c r="K121" s="3" t="s">
        <v>738</v>
      </c>
      <c r="L121" s="4"/>
      <c r="N121" s="4">
        <v>25.0</v>
      </c>
      <c r="O121" s="4">
        <v>10.0</v>
      </c>
    </row>
    <row r="122">
      <c r="A122" s="59" t="s">
        <v>775</v>
      </c>
      <c r="B122" s="48">
        <f t="shared" si="4"/>
        <v>45007</v>
      </c>
      <c r="C122" s="49" t="s">
        <v>740</v>
      </c>
      <c r="D122" s="53">
        <f t="shared" si="2"/>
        <v>12</v>
      </c>
      <c r="E122" s="53">
        <f t="shared" si="3"/>
        <v>10</v>
      </c>
      <c r="F122" s="53">
        <f t="shared" si="1"/>
        <v>120</v>
      </c>
      <c r="G122" s="51" t="s">
        <v>421</v>
      </c>
      <c r="H122" s="3" t="s">
        <v>784</v>
      </c>
      <c r="I122" s="3" t="s">
        <v>100</v>
      </c>
      <c r="J122" s="3" t="s">
        <v>120</v>
      </c>
      <c r="K122" s="3" t="s">
        <v>738</v>
      </c>
      <c r="L122" s="4"/>
      <c r="N122" s="4">
        <v>30.0</v>
      </c>
      <c r="O122" s="4">
        <v>8.0</v>
      </c>
    </row>
    <row r="123">
      <c r="A123" s="59" t="s">
        <v>775</v>
      </c>
      <c r="B123" s="48">
        <f t="shared" si="4"/>
        <v>45007</v>
      </c>
      <c r="C123" s="49" t="s">
        <v>743</v>
      </c>
      <c r="D123" s="53">
        <f t="shared" si="2"/>
        <v>13</v>
      </c>
      <c r="E123" s="53">
        <f t="shared" si="3"/>
        <v>1</v>
      </c>
      <c r="F123" s="53">
        <f t="shared" si="1"/>
        <v>121</v>
      </c>
      <c r="G123" s="51" t="s">
        <v>413</v>
      </c>
      <c r="H123" s="3" t="s">
        <v>841</v>
      </c>
      <c r="L123" s="4"/>
      <c r="N123" s="4"/>
      <c r="O123" s="9"/>
    </row>
    <row r="124">
      <c r="A124" s="59" t="s">
        <v>775</v>
      </c>
      <c r="B124" s="48">
        <f t="shared" si="4"/>
        <v>45007</v>
      </c>
      <c r="C124" s="49" t="s">
        <v>745</v>
      </c>
      <c r="D124" s="53">
        <f t="shared" si="2"/>
        <v>13</v>
      </c>
      <c r="E124" s="53">
        <f t="shared" si="3"/>
        <v>2</v>
      </c>
      <c r="F124" s="53">
        <f t="shared" si="1"/>
        <v>122</v>
      </c>
      <c r="G124" s="54" t="s">
        <v>423</v>
      </c>
      <c r="H124" s="3" t="s">
        <v>963</v>
      </c>
      <c r="I124" s="3" t="s">
        <v>9</v>
      </c>
      <c r="J124" s="3" t="s">
        <v>107</v>
      </c>
      <c r="K124" s="3" t="s">
        <v>738</v>
      </c>
      <c r="L124" s="4"/>
      <c r="N124" s="4">
        <v>28.0</v>
      </c>
      <c r="O124" s="4">
        <v>9.0</v>
      </c>
    </row>
    <row r="125">
      <c r="A125" s="59" t="s">
        <v>775</v>
      </c>
      <c r="B125" s="48">
        <f t="shared" si="4"/>
        <v>45007</v>
      </c>
      <c r="C125" s="49" t="s">
        <v>747</v>
      </c>
      <c r="D125" s="53">
        <f t="shared" si="2"/>
        <v>13</v>
      </c>
      <c r="E125" s="53">
        <f t="shared" si="3"/>
        <v>3</v>
      </c>
      <c r="F125" s="53">
        <f t="shared" si="1"/>
        <v>123</v>
      </c>
      <c r="G125" s="51" t="s">
        <v>436</v>
      </c>
      <c r="H125" s="3" t="s">
        <v>841</v>
      </c>
      <c r="L125" s="4"/>
      <c r="N125" s="4"/>
      <c r="O125" s="9"/>
    </row>
    <row r="126">
      <c r="A126" s="59" t="s">
        <v>775</v>
      </c>
      <c r="B126" s="48">
        <f t="shared" si="4"/>
        <v>45007</v>
      </c>
      <c r="C126" s="49" t="s">
        <v>749</v>
      </c>
      <c r="D126" s="53">
        <f t="shared" si="2"/>
        <v>13</v>
      </c>
      <c r="E126" s="53">
        <f t="shared" si="3"/>
        <v>4</v>
      </c>
      <c r="F126" s="53">
        <f t="shared" si="1"/>
        <v>124</v>
      </c>
      <c r="G126" s="51" t="s">
        <v>441</v>
      </c>
      <c r="H126" s="3" t="s">
        <v>841</v>
      </c>
      <c r="L126" s="9"/>
      <c r="N126" s="4"/>
      <c r="O126" s="4"/>
    </row>
    <row r="127">
      <c r="A127" s="59" t="s">
        <v>775</v>
      </c>
      <c r="B127" s="48">
        <f t="shared" si="4"/>
        <v>45007</v>
      </c>
      <c r="C127" s="49" t="s">
        <v>751</v>
      </c>
      <c r="D127" s="53">
        <f t="shared" si="2"/>
        <v>13</v>
      </c>
      <c r="E127" s="53">
        <f t="shared" si="3"/>
        <v>5</v>
      </c>
      <c r="F127" s="53">
        <f t="shared" si="1"/>
        <v>125</v>
      </c>
      <c r="G127" s="51" t="s">
        <v>416</v>
      </c>
      <c r="H127" s="3" t="s">
        <v>964</v>
      </c>
      <c r="I127" s="3" t="s">
        <v>9</v>
      </c>
      <c r="J127" s="3" t="s">
        <v>10</v>
      </c>
      <c r="K127" s="3" t="s">
        <v>738</v>
      </c>
      <c r="L127" s="4"/>
      <c r="N127" s="4"/>
      <c r="O127" s="9"/>
    </row>
    <row r="128">
      <c r="A128" s="59" t="s">
        <v>775</v>
      </c>
      <c r="B128" s="48">
        <f t="shared" si="4"/>
        <v>45007</v>
      </c>
      <c r="C128" s="49" t="s">
        <v>753</v>
      </c>
      <c r="D128" s="53">
        <f t="shared" si="2"/>
        <v>13</v>
      </c>
      <c r="E128" s="53">
        <f t="shared" si="3"/>
        <v>6</v>
      </c>
      <c r="F128" s="53">
        <f t="shared" si="1"/>
        <v>126</v>
      </c>
      <c r="G128" s="51" t="s">
        <v>438</v>
      </c>
      <c r="H128" s="3" t="s">
        <v>637</v>
      </c>
      <c r="I128" s="3" t="s">
        <v>9</v>
      </c>
      <c r="J128" s="3" t="s">
        <v>77</v>
      </c>
      <c r="K128" s="3" t="s">
        <v>741</v>
      </c>
      <c r="L128" s="9"/>
      <c r="N128" s="4">
        <v>29.0</v>
      </c>
      <c r="O128" s="4">
        <v>10.0</v>
      </c>
    </row>
    <row r="129">
      <c r="A129" s="59" t="s">
        <v>775</v>
      </c>
      <c r="B129" s="48">
        <f t="shared" si="4"/>
        <v>45007</v>
      </c>
      <c r="C129" s="49" t="s">
        <v>755</v>
      </c>
      <c r="D129" s="53">
        <f t="shared" si="2"/>
        <v>13</v>
      </c>
      <c r="E129" s="53">
        <f t="shared" si="3"/>
        <v>7</v>
      </c>
      <c r="F129" s="53">
        <f t="shared" si="1"/>
        <v>127</v>
      </c>
      <c r="G129" s="51" t="s">
        <v>419</v>
      </c>
      <c r="H129" s="3" t="s">
        <v>965</v>
      </c>
      <c r="I129" s="3" t="s">
        <v>9</v>
      </c>
      <c r="J129" s="3" t="s">
        <v>77</v>
      </c>
      <c r="K129" s="3" t="s">
        <v>738</v>
      </c>
      <c r="L129" s="9"/>
      <c r="N129" s="4">
        <v>27.0</v>
      </c>
      <c r="O129" s="4">
        <v>10.0</v>
      </c>
    </row>
    <row r="130">
      <c r="A130" s="59" t="s">
        <v>775</v>
      </c>
      <c r="B130" s="48">
        <f t="shared" si="4"/>
        <v>45007</v>
      </c>
      <c r="C130" s="49" t="s">
        <v>758</v>
      </c>
      <c r="D130" s="53">
        <f t="shared" si="2"/>
        <v>13</v>
      </c>
      <c r="E130" s="53">
        <f t="shared" si="3"/>
        <v>8</v>
      </c>
      <c r="F130" s="53">
        <f t="shared" si="1"/>
        <v>128</v>
      </c>
      <c r="G130" s="51" t="s">
        <v>756</v>
      </c>
      <c r="H130" s="3" t="s">
        <v>830</v>
      </c>
      <c r="I130" s="3" t="s">
        <v>73</v>
      </c>
      <c r="J130" s="3" t="s">
        <v>10</v>
      </c>
      <c r="K130" s="3" t="s">
        <v>738</v>
      </c>
      <c r="L130" s="9"/>
      <c r="M130" s="3" t="s">
        <v>966</v>
      </c>
      <c r="N130" s="4">
        <v>30.0</v>
      </c>
      <c r="O130" s="4">
        <v>10.0</v>
      </c>
    </row>
    <row r="131">
      <c r="A131" s="59" t="s">
        <v>775</v>
      </c>
      <c r="B131" s="48">
        <f t="shared" si="4"/>
        <v>45007</v>
      </c>
      <c r="C131" s="49" t="s">
        <v>760</v>
      </c>
      <c r="D131" s="53">
        <f t="shared" si="2"/>
        <v>13</v>
      </c>
      <c r="E131" s="53">
        <f t="shared" si="3"/>
        <v>9</v>
      </c>
      <c r="F131" s="53">
        <f t="shared" si="1"/>
        <v>129</v>
      </c>
      <c r="G131" s="51" t="s">
        <v>415</v>
      </c>
      <c r="H131" s="3" t="s">
        <v>692</v>
      </c>
      <c r="I131" s="3" t="s">
        <v>34</v>
      </c>
      <c r="J131" s="3" t="s">
        <v>77</v>
      </c>
      <c r="K131" s="3" t="s">
        <v>741</v>
      </c>
      <c r="L131" s="4"/>
      <c r="M131" s="3" t="s">
        <v>967</v>
      </c>
      <c r="N131" s="4">
        <v>25.0</v>
      </c>
      <c r="O131" s="4">
        <v>10.0</v>
      </c>
    </row>
    <row r="132">
      <c r="A132" s="59" t="s">
        <v>775</v>
      </c>
      <c r="B132" s="48">
        <f t="shared" si="4"/>
        <v>45007</v>
      </c>
      <c r="C132" s="49" t="s">
        <v>762</v>
      </c>
      <c r="D132" s="53">
        <f t="shared" si="2"/>
        <v>13</v>
      </c>
      <c r="E132" s="53">
        <f t="shared" si="3"/>
        <v>10</v>
      </c>
      <c r="F132" s="53">
        <f t="shared" si="1"/>
        <v>130</v>
      </c>
      <c r="G132" s="51" t="s">
        <v>421</v>
      </c>
      <c r="L132" s="4"/>
      <c r="N132" s="4">
        <v>30.0</v>
      </c>
      <c r="O132" s="4">
        <v>8.0</v>
      </c>
    </row>
    <row r="133">
      <c r="A133" s="59" t="s">
        <v>785</v>
      </c>
      <c r="B133" s="48">
        <f t="shared" si="4"/>
        <v>45008</v>
      </c>
      <c r="C133" s="49" t="s">
        <v>736</v>
      </c>
      <c r="D133" s="53">
        <f t="shared" si="2"/>
        <v>14</v>
      </c>
      <c r="E133" s="53">
        <f t="shared" si="3"/>
        <v>1</v>
      </c>
      <c r="F133" s="53">
        <f t="shared" si="1"/>
        <v>131</v>
      </c>
      <c r="G133" s="51" t="s">
        <v>413</v>
      </c>
      <c r="H133" s="3" t="s">
        <v>841</v>
      </c>
      <c r="L133" s="4"/>
      <c r="N133" s="4"/>
      <c r="O133" s="9"/>
    </row>
    <row r="134">
      <c r="A134" s="59" t="s">
        <v>785</v>
      </c>
      <c r="B134" s="48">
        <f t="shared" si="4"/>
        <v>45008</v>
      </c>
      <c r="C134" s="49" t="s">
        <v>739</v>
      </c>
      <c r="D134" s="53">
        <f t="shared" si="2"/>
        <v>14</v>
      </c>
      <c r="E134" s="53">
        <f t="shared" si="3"/>
        <v>2</v>
      </c>
      <c r="F134" s="53">
        <f t="shared" si="1"/>
        <v>132</v>
      </c>
      <c r="G134" s="54" t="s">
        <v>423</v>
      </c>
      <c r="H134" s="3" t="s">
        <v>968</v>
      </c>
      <c r="I134" s="3" t="s">
        <v>9</v>
      </c>
      <c r="J134" s="3" t="s">
        <v>948</v>
      </c>
      <c r="K134" s="3" t="s">
        <v>741</v>
      </c>
      <c r="L134" s="4"/>
      <c r="M134" s="3" t="s">
        <v>969</v>
      </c>
      <c r="N134" s="4">
        <v>29.0</v>
      </c>
      <c r="O134" s="4">
        <v>9.0</v>
      </c>
    </row>
    <row r="135">
      <c r="A135" s="59" t="s">
        <v>785</v>
      </c>
      <c r="B135" s="48">
        <f t="shared" si="4"/>
        <v>45008</v>
      </c>
      <c r="C135" s="49" t="s">
        <v>740</v>
      </c>
      <c r="D135" s="53">
        <f t="shared" si="2"/>
        <v>14</v>
      </c>
      <c r="E135" s="53">
        <f t="shared" si="3"/>
        <v>3</v>
      </c>
      <c r="F135" s="53">
        <f t="shared" si="1"/>
        <v>133</v>
      </c>
      <c r="G135" s="51" t="s">
        <v>436</v>
      </c>
      <c r="H135" s="3" t="s">
        <v>841</v>
      </c>
      <c r="L135" s="4"/>
      <c r="N135" s="4"/>
      <c r="O135" s="9"/>
    </row>
    <row r="136">
      <c r="A136" s="59" t="s">
        <v>785</v>
      </c>
      <c r="B136" s="48">
        <f t="shared" si="4"/>
        <v>45008</v>
      </c>
      <c r="C136" s="49" t="s">
        <v>743</v>
      </c>
      <c r="D136" s="53">
        <f t="shared" si="2"/>
        <v>14</v>
      </c>
      <c r="E136" s="53">
        <f t="shared" si="3"/>
        <v>4</v>
      </c>
      <c r="F136" s="53">
        <f t="shared" si="1"/>
        <v>134</v>
      </c>
      <c r="G136" s="51" t="s">
        <v>441</v>
      </c>
      <c r="H136" s="3" t="s">
        <v>841</v>
      </c>
      <c r="L136" s="4"/>
      <c r="N136" s="4"/>
      <c r="O136" s="9"/>
    </row>
    <row r="137">
      <c r="A137" s="59" t="s">
        <v>785</v>
      </c>
      <c r="B137" s="48">
        <f t="shared" si="4"/>
        <v>45008</v>
      </c>
      <c r="C137" s="49" t="s">
        <v>745</v>
      </c>
      <c r="D137" s="53">
        <f t="shared" si="2"/>
        <v>14</v>
      </c>
      <c r="E137" s="53">
        <f t="shared" si="3"/>
        <v>5</v>
      </c>
      <c r="F137" s="53">
        <f t="shared" si="1"/>
        <v>135</v>
      </c>
      <c r="G137" s="51" t="s">
        <v>416</v>
      </c>
      <c r="H137" s="3" t="s">
        <v>970</v>
      </c>
      <c r="I137" s="3" t="s">
        <v>9</v>
      </c>
      <c r="J137" s="3" t="s">
        <v>97</v>
      </c>
      <c r="K137" s="3" t="s">
        <v>738</v>
      </c>
      <c r="L137" s="4"/>
      <c r="N137" s="4"/>
      <c r="O137" s="9"/>
    </row>
    <row r="138">
      <c r="A138" s="59" t="s">
        <v>785</v>
      </c>
      <c r="B138" s="48">
        <f t="shared" si="4"/>
        <v>45008</v>
      </c>
      <c r="C138" s="49" t="s">
        <v>747</v>
      </c>
      <c r="D138" s="53">
        <f t="shared" si="2"/>
        <v>14</v>
      </c>
      <c r="E138" s="53">
        <f t="shared" si="3"/>
        <v>6</v>
      </c>
      <c r="F138" s="53">
        <f t="shared" si="1"/>
        <v>136</v>
      </c>
      <c r="G138" s="51" t="s">
        <v>438</v>
      </c>
      <c r="H138" s="3" t="s">
        <v>971</v>
      </c>
      <c r="I138" s="3" t="s">
        <v>972</v>
      </c>
      <c r="J138" s="3" t="s">
        <v>137</v>
      </c>
      <c r="K138" s="3" t="s">
        <v>773</v>
      </c>
      <c r="L138" s="9"/>
      <c r="N138" s="4">
        <v>30.0</v>
      </c>
      <c r="O138" s="4">
        <v>10.0</v>
      </c>
    </row>
    <row r="139">
      <c r="A139" s="59" t="s">
        <v>785</v>
      </c>
      <c r="B139" s="48">
        <f t="shared" si="4"/>
        <v>45008</v>
      </c>
      <c r="C139" s="49" t="s">
        <v>749</v>
      </c>
      <c r="D139" s="53">
        <f t="shared" si="2"/>
        <v>14</v>
      </c>
      <c r="E139" s="53">
        <f t="shared" si="3"/>
        <v>7</v>
      </c>
      <c r="F139" s="53">
        <f t="shared" si="1"/>
        <v>137</v>
      </c>
      <c r="G139" s="51" t="s">
        <v>419</v>
      </c>
      <c r="H139" s="3" t="s">
        <v>712</v>
      </c>
      <c r="I139" s="3" t="s">
        <v>9</v>
      </c>
      <c r="J139" s="3" t="s">
        <v>20</v>
      </c>
      <c r="L139" s="4"/>
      <c r="N139" s="4">
        <v>28.0</v>
      </c>
      <c r="O139" s="4">
        <v>10.0</v>
      </c>
    </row>
    <row r="140">
      <c r="A140" s="59" t="s">
        <v>785</v>
      </c>
      <c r="B140" s="48">
        <f t="shared" si="4"/>
        <v>45008</v>
      </c>
      <c r="C140" s="49" t="s">
        <v>751</v>
      </c>
      <c r="D140" s="53">
        <f t="shared" si="2"/>
        <v>14</v>
      </c>
      <c r="E140" s="53">
        <f t="shared" si="3"/>
        <v>8</v>
      </c>
      <c r="F140" s="53">
        <f t="shared" si="1"/>
        <v>138</v>
      </c>
      <c r="G140" s="51" t="s">
        <v>756</v>
      </c>
      <c r="H140" s="3" t="s">
        <v>841</v>
      </c>
      <c r="L140" s="4"/>
      <c r="N140" s="4">
        <v>30.0</v>
      </c>
      <c r="O140" s="4">
        <v>10.0</v>
      </c>
    </row>
    <row r="141">
      <c r="A141" s="59" t="s">
        <v>785</v>
      </c>
      <c r="B141" s="48">
        <f t="shared" si="4"/>
        <v>45008</v>
      </c>
      <c r="C141" s="49" t="s">
        <v>753</v>
      </c>
      <c r="D141" s="53">
        <f t="shared" si="2"/>
        <v>14</v>
      </c>
      <c r="E141" s="53">
        <f t="shared" si="3"/>
        <v>9</v>
      </c>
      <c r="F141" s="53">
        <f t="shared" si="1"/>
        <v>139</v>
      </c>
      <c r="G141" s="51" t="s">
        <v>415</v>
      </c>
      <c r="H141" s="3" t="s">
        <v>417</v>
      </c>
      <c r="I141" s="3" t="s">
        <v>34</v>
      </c>
      <c r="J141" s="3" t="s">
        <v>862</v>
      </c>
      <c r="K141" s="3" t="s">
        <v>738</v>
      </c>
      <c r="L141" s="4"/>
      <c r="N141" s="4">
        <v>26.0</v>
      </c>
      <c r="O141" s="4">
        <v>10.0</v>
      </c>
    </row>
    <row r="142">
      <c r="A142" s="59" t="s">
        <v>785</v>
      </c>
      <c r="B142" s="48">
        <f t="shared" si="4"/>
        <v>45008</v>
      </c>
      <c r="C142" s="49" t="s">
        <v>755</v>
      </c>
      <c r="D142" s="53">
        <f t="shared" si="2"/>
        <v>14</v>
      </c>
      <c r="E142" s="53">
        <f t="shared" si="3"/>
        <v>10</v>
      </c>
      <c r="F142" s="53">
        <f t="shared" si="1"/>
        <v>140</v>
      </c>
      <c r="G142" s="51" t="s">
        <v>421</v>
      </c>
      <c r="H142" s="3" t="s">
        <v>664</v>
      </c>
      <c r="I142" s="3" t="s">
        <v>19</v>
      </c>
      <c r="J142" s="3" t="s">
        <v>56</v>
      </c>
      <c r="K142" s="3" t="s">
        <v>741</v>
      </c>
      <c r="L142" s="9"/>
      <c r="N142" s="4">
        <v>30.0</v>
      </c>
      <c r="O142" s="4">
        <v>9.0</v>
      </c>
    </row>
    <row r="143">
      <c r="A143" s="59" t="s">
        <v>785</v>
      </c>
      <c r="B143" s="48">
        <f t="shared" si="4"/>
        <v>45008</v>
      </c>
      <c r="C143" s="49" t="s">
        <v>758</v>
      </c>
      <c r="D143" s="53">
        <f t="shared" si="2"/>
        <v>15</v>
      </c>
      <c r="E143" s="53">
        <f t="shared" si="3"/>
        <v>1</v>
      </c>
      <c r="F143" s="53">
        <f t="shared" si="1"/>
        <v>141</v>
      </c>
      <c r="G143" s="51" t="s">
        <v>413</v>
      </c>
      <c r="H143" s="3" t="s">
        <v>841</v>
      </c>
      <c r="L143" s="4"/>
      <c r="N143" s="4"/>
      <c r="O143" s="9"/>
    </row>
    <row r="144">
      <c r="A144" s="59" t="s">
        <v>785</v>
      </c>
      <c r="B144" s="48">
        <f t="shared" si="4"/>
        <v>45008</v>
      </c>
      <c r="C144" s="49" t="s">
        <v>760</v>
      </c>
      <c r="D144" s="53">
        <f t="shared" si="2"/>
        <v>15</v>
      </c>
      <c r="E144" s="53">
        <f t="shared" si="3"/>
        <v>2</v>
      </c>
      <c r="F144" s="53">
        <f t="shared" si="1"/>
        <v>142</v>
      </c>
      <c r="G144" s="54" t="s">
        <v>423</v>
      </c>
      <c r="H144" s="3" t="s">
        <v>973</v>
      </c>
      <c r="I144" s="3" t="s">
        <v>9</v>
      </c>
      <c r="J144" s="3" t="s">
        <v>67</v>
      </c>
      <c r="K144" s="3" t="s">
        <v>738</v>
      </c>
      <c r="L144" s="4"/>
      <c r="M144" s="3" t="s">
        <v>974</v>
      </c>
      <c r="N144" s="4">
        <v>30.0</v>
      </c>
      <c r="O144" s="4">
        <v>9.0</v>
      </c>
    </row>
    <row r="145">
      <c r="A145" s="59" t="s">
        <v>785</v>
      </c>
      <c r="B145" s="48">
        <f t="shared" si="4"/>
        <v>45008</v>
      </c>
      <c r="C145" s="49" t="s">
        <v>762</v>
      </c>
      <c r="D145" s="53">
        <f t="shared" si="2"/>
        <v>15</v>
      </c>
      <c r="E145" s="53">
        <f t="shared" si="3"/>
        <v>3</v>
      </c>
      <c r="F145" s="53">
        <f t="shared" si="1"/>
        <v>143</v>
      </c>
      <c r="G145" s="51" t="s">
        <v>436</v>
      </c>
      <c r="H145" s="3" t="s">
        <v>841</v>
      </c>
      <c r="L145" s="4"/>
      <c r="N145" s="4"/>
      <c r="O145" s="9"/>
    </row>
    <row r="146">
      <c r="A146" s="59" t="s">
        <v>800</v>
      </c>
      <c r="B146" s="48">
        <f t="shared" si="4"/>
        <v>45009</v>
      </c>
      <c r="C146" s="49" t="s">
        <v>736</v>
      </c>
      <c r="D146" s="53">
        <f t="shared" si="2"/>
        <v>15</v>
      </c>
      <c r="E146" s="53">
        <f t="shared" si="3"/>
        <v>4</v>
      </c>
      <c r="F146" s="53">
        <f t="shared" si="1"/>
        <v>144</v>
      </c>
      <c r="G146" s="51" t="s">
        <v>441</v>
      </c>
      <c r="H146" s="3" t="s">
        <v>841</v>
      </c>
      <c r="L146" s="9"/>
      <c r="N146" s="9"/>
      <c r="O146" s="9"/>
    </row>
    <row r="147">
      <c r="A147" s="59" t="s">
        <v>800</v>
      </c>
      <c r="B147" s="48">
        <f t="shared" si="4"/>
        <v>45009</v>
      </c>
      <c r="C147" s="49" t="s">
        <v>739</v>
      </c>
      <c r="D147" s="53">
        <f t="shared" si="2"/>
        <v>15</v>
      </c>
      <c r="E147" s="53">
        <f t="shared" si="3"/>
        <v>5</v>
      </c>
      <c r="F147" s="53">
        <f t="shared" si="1"/>
        <v>145</v>
      </c>
      <c r="G147" s="51" t="s">
        <v>416</v>
      </c>
      <c r="H147" s="3" t="s">
        <v>975</v>
      </c>
      <c r="I147" s="3" t="s">
        <v>9</v>
      </c>
      <c r="J147" s="3" t="s">
        <v>47</v>
      </c>
      <c r="K147" s="3" t="s">
        <v>738</v>
      </c>
      <c r="L147" s="9"/>
      <c r="N147" s="9"/>
      <c r="O147" s="9"/>
    </row>
    <row r="148">
      <c r="A148" s="59" t="s">
        <v>800</v>
      </c>
      <c r="B148" s="48">
        <f t="shared" si="4"/>
        <v>45009</v>
      </c>
      <c r="C148" s="49" t="s">
        <v>740</v>
      </c>
      <c r="D148" s="53">
        <f t="shared" si="2"/>
        <v>15</v>
      </c>
      <c r="E148" s="53">
        <f t="shared" si="3"/>
        <v>6</v>
      </c>
      <c r="F148" s="53">
        <f t="shared" si="1"/>
        <v>146</v>
      </c>
      <c r="G148" s="51" t="s">
        <v>438</v>
      </c>
      <c r="H148" s="3" t="s">
        <v>841</v>
      </c>
      <c r="L148" s="4"/>
      <c r="N148" s="4"/>
      <c r="O148" s="4"/>
    </row>
    <row r="149">
      <c r="A149" s="59" t="s">
        <v>800</v>
      </c>
      <c r="B149" s="48">
        <f t="shared" si="4"/>
        <v>45009</v>
      </c>
      <c r="C149" s="49" t="s">
        <v>743</v>
      </c>
      <c r="D149" s="53">
        <f t="shared" si="2"/>
        <v>15</v>
      </c>
      <c r="E149" s="53">
        <f t="shared" si="3"/>
        <v>7</v>
      </c>
      <c r="F149" s="53">
        <f t="shared" si="1"/>
        <v>147</v>
      </c>
      <c r="G149" s="51" t="s">
        <v>419</v>
      </c>
      <c r="H149" s="3" t="s">
        <v>976</v>
      </c>
      <c r="I149" s="3" t="s">
        <v>9</v>
      </c>
      <c r="J149" s="3" t="s">
        <v>79</v>
      </c>
      <c r="K149" s="3" t="s">
        <v>738</v>
      </c>
      <c r="L149" s="9"/>
      <c r="N149" s="4">
        <v>29.0</v>
      </c>
      <c r="O149" s="4">
        <v>10.0</v>
      </c>
    </row>
    <row r="150">
      <c r="A150" s="59" t="s">
        <v>800</v>
      </c>
      <c r="B150" s="48">
        <f t="shared" si="4"/>
        <v>45009</v>
      </c>
      <c r="C150" s="49" t="s">
        <v>745</v>
      </c>
      <c r="D150" s="53">
        <f t="shared" si="2"/>
        <v>15</v>
      </c>
      <c r="E150" s="53">
        <f t="shared" si="3"/>
        <v>8</v>
      </c>
      <c r="F150" s="53">
        <f t="shared" si="1"/>
        <v>148</v>
      </c>
      <c r="G150" s="51" t="s">
        <v>756</v>
      </c>
      <c r="H150" s="3" t="s">
        <v>841</v>
      </c>
      <c r="L150" s="9"/>
      <c r="N150" s="4">
        <v>30.0</v>
      </c>
      <c r="O150" s="4">
        <v>10.0</v>
      </c>
    </row>
    <row r="151">
      <c r="A151" s="59" t="s">
        <v>800</v>
      </c>
      <c r="B151" s="48">
        <f t="shared" si="4"/>
        <v>45009</v>
      </c>
      <c r="C151" s="49" t="s">
        <v>747</v>
      </c>
      <c r="D151" s="53">
        <f t="shared" si="2"/>
        <v>15</v>
      </c>
      <c r="E151" s="53">
        <f t="shared" si="3"/>
        <v>9</v>
      </c>
      <c r="F151" s="53">
        <f t="shared" si="1"/>
        <v>149</v>
      </c>
      <c r="G151" s="51" t="s">
        <v>415</v>
      </c>
      <c r="H151" s="3" t="s">
        <v>842</v>
      </c>
      <c r="I151" s="3" t="s">
        <v>9</v>
      </c>
      <c r="J151" s="3" t="s">
        <v>45</v>
      </c>
      <c r="K151" s="3" t="s">
        <v>738</v>
      </c>
      <c r="L151" s="9"/>
      <c r="N151" s="4">
        <v>27.0</v>
      </c>
      <c r="O151" s="4">
        <v>10.0</v>
      </c>
    </row>
    <row r="152">
      <c r="A152" s="59" t="s">
        <v>800</v>
      </c>
      <c r="B152" s="48">
        <f t="shared" si="4"/>
        <v>45009</v>
      </c>
      <c r="C152" s="49" t="s">
        <v>749</v>
      </c>
      <c r="D152" s="53">
        <f t="shared" si="2"/>
        <v>15</v>
      </c>
      <c r="E152" s="53">
        <f t="shared" si="3"/>
        <v>10</v>
      </c>
      <c r="F152" s="53">
        <f t="shared" si="1"/>
        <v>150</v>
      </c>
      <c r="G152" s="51" t="s">
        <v>421</v>
      </c>
      <c r="H152" s="3" t="s">
        <v>567</v>
      </c>
      <c r="I152" s="3" t="s">
        <v>100</v>
      </c>
      <c r="J152" s="3" t="s">
        <v>948</v>
      </c>
      <c r="L152" s="9"/>
      <c r="N152" s="4">
        <v>30.0</v>
      </c>
      <c r="O152" s="4">
        <v>10.0</v>
      </c>
    </row>
    <row r="153">
      <c r="A153" s="59"/>
      <c r="G153" s="51"/>
      <c r="L153" s="9"/>
      <c r="N153" s="4"/>
      <c r="O153" s="4"/>
    </row>
    <row r="154">
      <c r="A154" s="59"/>
      <c r="D154" s="3">
        <v>16.0</v>
      </c>
      <c r="G154" s="51" t="s">
        <v>423</v>
      </c>
      <c r="H154" s="3" t="s">
        <v>699</v>
      </c>
      <c r="I154" s="3" t="s">
        <v>41</v>
      </c>
      <c r="J154" s="3" t="s">
        <v>862</v>
      </c>
      <c r="K154" s="3" t="s">
        <v>741</v>
      </c>
      <c r="L154" s="9"/>
      <c r="N154" s="4">
        <v>30.0</v>
      </c>
      <c r="O154" s="4">
        <v>10.0</v>
      </c>
    </row>
    <row r="155">
      <c r="A155" s="59"/>
      <c r="D155" s="3">
        <v>16.0</v>
      </c>
      <c r="G155" s="51" t="s">
        <v>416</v>
      </c>
      <c r="H155" s="3" t="s">
        <v>549</v>
      </c>
      <c r="I155" s="3" t="s">
        <v>14</v>
      </c>
      <c r="J155" s="3" t="s">
        <v>175</v>
      </c>
      <c r="K155" s="3" t="s">
        <v>741</v>
      </c>
      <c r="L155" s="9"/>
      <c r="M155" s="3" t="s">
        <v>977</v>
      </c>
      <c r="N155" s="4"/>
      <c r="O155" s="4"/>
    </row>
    <row r="156">
      <c r="A156" s="59"/>
      <c r="D156" s="3">
        <v>16.0</v>
      </c>
      <c r="E156" s="3"/>
      <c r="G156" s="51" t="s">
        <v>419</v>
      </c>
      <c r="H156" s="3" t="s">
        <v>978</v>
      </c>
      <c r="I156" s="3" t="s">
        <v>9</v>
      </c>
      <c r="J156" s="3" t="s">
        <v>90</v>
      </c>
      <c r="K156" s="3" t="s">
        <v>738</v>
      </c>
      <c r="L156" s="9"/>
      <c r="M156" s="3"/>
      <c r="N156" s="4">
        <v>30.0</v>
      </c>
      <c r="O156" s="4">
        <v>10.0</v>
      </c>
    </row>
    <row r="157">
      <c r="A157" s="59"/>
      <c r="D157" s="3">
        <v>16.0</v>
      </c>
      <c r="E157" s="3"/>
      <c r="G157" s="51" t="s">
        <v>415</v>
      </c>
      <c r="H157" s="3" t="s">
        <v>979</v>
      </c>
      <c r="I157" s="3" t="s">
        <v>9</v>
      </c>
      <c r="J157" s="3" t="s">
        <v>82</v>
      </c>
      <c r="K157" s="3" t="s">
        <v>738</v>
      </c>
      <c r="L157" s="9"/>
      <c r="M157" s="3"/>
      <c r="N157" s="4">
        <v>28.0</v>
      </c>
      <c r="O157" s="4">
        <v>10.0</v>
      </c>
    </row>
    <row r="158">
      <c r="A158" s="59"/>
      <c r="D158" s="3">
        <v>17.0</v>
      </c>
      <c r="E158" s="3"/>
      <c r="G158" s="51" t="s">
        <v>423</v>
      </c>
      <c r="H158" s="3" t="s">
        <v>980</v>
      </c>
      <c r="I158" s="3" t="s">
        <v>9</v>
      </c>
      <c r="J158" s="3" t="s">
        <v>67</v>
      </c>
      <c r="K158" s="3" t="s">
        <v>738</v>
      </c>
      <c r="L158" s="9"/>
      <c r="M158" s="3" t="s">
        <v>981</v>
      </c>
      <c r="N158" s="4">
        <v>30.0</v>
      </c>
      <c r="O158" s="4">
        <v>10.0</v>
      </c>
    </row>
    <row r="159">
      <c r="A159" s="59"/>
      <c r="D159" s="3">
        <v>17.0</v>
      </c>
      <c r="G159" s="3" t="s">
        <v>415</v>
      </c>
      <c r="H159" s="3" t="s">
        <v>982</v>
      </c>
      <c r="I159" s="3" t="s">
        <v>811</v>
      </c>
      <c r="J159" s="3" t="s">
        <v>20</v>
      </c>
      <c r="K159" s="3" t="s">
        <v>738</v>
      </c>
      <c r="L159" s="9"/>
      <c r="N159" s="4">
        <v>29.0</v>
      </c>
      <c r="O159" s="4">
        <v>10.0</v>
      </c>
    </row>
    <row r="160">
      <c r="A160" s="59"/>
      <c r="D160" s="3">
        <v>18.0</v>
      </c>
      <c r="G160" s="3" t="s">
        <v>415</v>
      </c>
      <c r="H160" s="3" t="s">
        <v>983</v>
      </c>
      <c r="I160" s="3" t="s">
        <v>9</v>
      </c>
      <c r="J160" s="3" t="s">
        <v>862</v>
      </c>
      <c r="K160" s="3" t="s">
        <v>738</v>
      </c>
      <c r="L160" s="9"/>
      <c r="N160" s="4">
        <v>30.0</v>
      </c>
      <c r="O160" s="4">
        <v>10.0</v>
      </c>
    </row>
    <row r="161">
      <c r="A161" s="59"/>
      <c r="L161" s="9"/>
      <c r="N161" s="9"/>
      <c r="O161" s="9"/>
    </row>
    <row r="162">
      <c r="A162" s="59"/>
      <c r="L162" s="9"/>
      <c r="N162" s="9"/>
      <c r="O162" s="9"/>
    </row>
    <row r="163">
      <c r="A163" s="59"/>
      <c r="L163" s="9"/>
      <c r="N163" s="9"/>
      <c r="O163" s="9"/>
    </row>
    <row r="164">
      <c r="A164" s="59"/>
      <c r="L164" s="9"/>
      <c r="N164" s="9"/>
      <c r="O164" s="9"/>
    </row>
    <row r="165">
      <c r="A165" s="59"/>
      <c r="L165" s="9"/>
      <c r="N165" s="9"/>
      <c r="O165" s="9"/>
    </row>
    <row r="166">
      <c r="A166" s="59"/>
      <c r="L166" s="9"/>
      <c r="N166" s="9"/>
      <c r="O166" s="9"/>
    </row>
    <row r="167">
      <c r="A167" s="59"/>
      <c r="L167" s="9"/>
      <c r="N167" s="9"/>
      <c r="O167" s="9"/>
    </row>
    <row r="168">
      <c r="L168" s="9"/>
      <c r="N168" s="9"/>
      <c r="O168" s="9"/>
    </row>
    <row r="169">
      <c r="L169" s="9"/>
      <c r="N169" s="9"/>
      <c r="O169" s="9"/>
    </row>
    <row r="170">
      <c r="L170" s="9"/>
      <c r="N170" s="9"/>
      <c r="O170" s="9"/>
    </row>
    <row r="171">
      <c r="L171" s="9"/>
      <c r="N171" s="9"/>
      <c r="O171" s="9"/>
    </row>
    <row r="172">
      <c r="L172" s="9"/>
      <c r="N172" s="9"/>
      <c r="O172" s="9"/>
    </row>
    <row r="173">
      <c r="L173" s="9"/>
      <c r="N173" s="9"/>
      <c r="O173" s="9"/>
    </row>
    <row r="174">
      <c r="L174" s="9"/>
      <c r="N174" s="9"/>
      <c r="O174" s="9"/>
    </row>
    <row r="175">
      <c r="L175" s="9"/>
      <c r="N175" s="9"/>
      <c r="O175" s="9"/>
    </row>
    <row r="176">
      <c r="L176" s="9"/>
      <c r="N176" s="9"/>
      <c r="O176" s="9"/>
    </row>
    <row r="177">
      <c r="L177" s="9"/>
      <c r="N177" s="9"/>
      <c r="O177" s="9"/>
    </row>
    <row r="178">
      <c r="L178" s="9"/>
      <c r="N178" s="9"/>
      <c r="O178" s="9"/>
    </row>
    <row r="179">
      <c r="L179" s="9"/>
      <c r="N179" s="9"/>
      <c r="O179" s="9"/>
    </row>
    <row r="180">
      <c r="L180" s="9"/>
      <c r="N180" s="9"/>
      <c r="O180" s="9"/>
    </row>
    <row r="181">
      <c r="L181" s="9"/>
      <c r="N181" s="9"/>
      <c r="O181" s="9"/>
    </row>
    <row r="182">
      <c r="L182" s="9"/>
      <c r="N182" s="9"/>
      <c r="O182" s="9"/>
    </row>
    <row r="183">
      <c r="L183" s="9"/>
      <c r="N183" s="9"/>
      <c r="O183" s="9"/>
    </row>
    <row r="184">
      <c r="L184" s="9"/>
      <c r="N184" s="9"/>
      <c r="O184" s="9"/>
    </row>
    <row r="185">
      <c r="L185" s="9"/>
      <c r="N185" s="9"/>
      <c r="O185" s="9"/>
    </row>
    <row r="186">
      <c r="L186" s="9"/>
      <c r="N186" s="9"/>
      <c r="O186" s="9"/>
    </row>
    <row r="187">
      <c r="L187" s="9"/>
      <c r="N187" s="9"/>
      <c r="O187" s="9"/>
    </row>
    <row r="188">
      <c r="L188" s="9"/>
      <c r="N188" s="9"/>
      <c r="O188" s="9"/>
    </row>
    <row r="189">
      <c r="L189" s="9"/>
      <c r="N189" s="9"/>
      <c r="O189" s="9"/>
    </row>
    <row r="190">
      <c r="L190" s="9"/>
      <c r="N190" s="9"/>
      <c r="O190" s="9"/>
    </row>
    <row r="191">
      <c r="L191" s="9"/>
      <c r="N191" s="9"/>
      <c r="O191" s="9"/>
    </row>
    <row r="192">
      <c r="L192" s="9"/>
      <c r="N192" s="9"/>
      <c r="O192" s="9"/>
    </row>
    <row r="193">
      <c r="L193" s="9"/>
      <c r="N193" s="9"/>
      <c r="O193" s="9"/>
    </row>
    <row r="194">
      <c r="L194" s="9"/>
      <c r="N194" s="9"/>
      <c r="O194" s="9"/>
    </row>
    <row r="195">
      <c r="L195" s="9"/>
      <c r="N195" s="9"/>
      <c r="O195" s="9"/>
    </row>
    <row r="196">
      <c r="L196" s="9"/>
      <c r="N196" s="9"/>
      <c r="O196" s="9"/>
    </row>
    <row r="197">
      <c r="L197" s="9"/>
      <c r="N197" s="9"/>
      <c r="O197" s="9"/>
    </row>
    <row r="198">
      <c r="L198" s="9"/>
      <c r="N198" s="9"/>
      <c r="O198" s="9"/>
    </row>
    <row r="199">
      <c r="L199" s="9"/>
      <c r="N199" s="9"/>
      <c r="O199" s="9"/>
    </row>
    <row r="200">
      <c r="L200" s="9"/>
      <c r="N200" s="9"/>
      <c r="O200" s="9"/>
    </row>
    <row r="201">
      <c r="L201" s="9"/>
      <c r="N201" s="9"/>
      <c r="O201" s="9"/>
    </row>
    <row r="202">
      <c r="L202" s="9"/>
      <c r="N202" s="9"/>
      <c r="O202" s="9"/>
    </row>
    <row r="203">
      <c r="L203" s="9"/>
      <c r="N203" s="9"/>
      <c r="O203" s="9"/>
    </row>
    <row r="204">
      <c r="L204" s="9"/>
      <c r="N204" s="9"/>
      <c r="O204" s="9"/>
    </row>
    <row r="205">
      <c r="L205" s="9"/>
      <c r="N205" s="9"/>
      <c r="O205" s="9"/>
    </row>
    <row r="206">
      <c r="L206" s="9"/>
      <c r="N206" s="9"/>
      <c r="O206" s="9"/>
    </row>
    <row r="207">
      <c r="L207" s="9"/>
      <c r="N207" s="9"/>
      <c r="O207" s="9"/>
    </row>
    <row r="208">
      <c r="L208" s="9"/>
      <c r="N208" s="9"/>
      <c r="O208" s="9"/>
    </row>
    <row r="209">
      <c r="L209" s="9"/>
      <c r="N209" s="9"/>
      <c r="O209" s="9"/>
    </row>
    <row r="210">
      <c r="L210" s="9"/>
      <c r="N210" s="9"/>
      <c r="O210" s="9"/>
    </row>
    <row r="211">
      <c r="L211" s="9"/>
      <c r="N211" s="9"/>
      <c r="O211" s="9"/>
    </row>
    <row r="212">
      <c r="L212" s="9"/>
      <c r="N212" s="9"/>
      <c r="O212" s="9"/>
    </row>
    <row r="213">
      <c r="L213" s="9"/>
      <c r="N213" s="9"/>
      <c r="O213" s="9"/>
    </row>
    <row r="214">
      <c r="L214" s="9"/>
      <c r="N214" s="9"/>
      <c r="O214" s="9"/>
    </row>
    <row r="215">
      <c r="L215" s="9"/>
      <c r="N215" s="9"/>
      <c r="O215" s="9"/>
    </row>
    <row r="216">
      <c r="L216" s="9"/>
      <c r="N216" s="9"/>
      <c r="O216" s="9"/>
    </row>
    <row r="217">
      <c r="L217" s="9"/>
      <c r="N217" s="9"/>
      <c r="O217" s="9"/>
    </row>
    <row r="218">
      <c r="L218" s="9"/>
      <c r="N218" s="9"/>
      <c r="O218" s="9"/>
    </row>
    <row r="219">
      <c r="L219" s="9"/>
      <c r="N219" s="9"/>
      <c r="O219" s="9"/>
    </row>
    <row r="220">
      <c r="L220" s="9"/>
      <c r="N220" s="9"/>
      <c r="O220" s="9"/>
    </row>
    <row r="221">
      <c r="L221" s="9"/>
      <c r="N221" s="9"/>
      <c r="O221" s="9"/>
    </row>
    <row r="222">
      <c r="L222" s="9"/>
      <c r="N222" s="9"/>
      <c r="O222" s="9"/>
    </row>
    <row r="223">
      <c r="L223" s="9"/>
      <c r="N223" s="9"/>
      <c r="O223" s="9"/>
    </row>
    <row r="224">
      <c r="L224" s="9"/>
      <c r="N224" s="9"/>
      <c r="O224" s="9"/>
    </row>
    <row r="225">
      <c r="L225" s="9"/>
      <c r="N225" s="9"/>
      <c r="O225" s="9"/>
    </row>
    <row r="226">
      <c r="L226" s="9"/>
      <c r="N226" s="9"/>
      <c r="O226" s="9"/>
    </row>
    <row r="227">
      <c r="L227" s="9"/>
      <c r="N227" s="9"/>
      <c r="O227" s="9"/>
    </row>
    <row r="228">
      <c r="L228" s="9"/>
      <c r="N228" s="9"/>
      <c r="O228" s="9"/>
    </row>
    <row r="229">
      <c r="L229" s="9"/>
      <c r="N229" s="9"/>
      <c r="O229" s="9"/>
    </row>
    <row r="230">
      <c r="L230" s="9"/>
      <c r="N230" s="9"/>
      <c r="O230" s="9"/>
    </row>
    <row r="231">
      <c r="L231" s="9"/>
      <c r="N231" s="9"/>
      <c r="O231" s="9"/>
    </row>
    <row r="232">
      <c r="L232" s="9"/>
      <c r="N232" s="9"/>
      <c r="O232" s="9"/>
    </row>
    <row r="233">
      <c r="L233" s="9"/>
      <c r="N233" s="9"/>
      <c r="O233" s="9"/>
    </row>
    <row r="234">
      <c r="L234" s="9"/>
      <c r="N234" s="9"/>
      <c r="O234" s="9"/>
    </row>
    <row r="235">
      <c r="L235" s="9"/>
      <c r="N235" s="9"/>
      <c r="O235" s="9"/>
    </row>
    <row r="236">
      <c r="L236" s="9"/>
      <c r="N236" s="9"/>
      <c r="O236" s="9"/>
    </row>
    <row r="237">
      <c r="L237" s="9"/>
      <c r="N237" s="9"/>
      <c r="O237" s="9"/>
    </row>
    <row r="238">
      <c r="L238" s="9"/>
      <c r="N238" s="9"/>
      <c r="O238" s="9"/>
    </row>
    <row r="239">
      <c r="L239" s="9"/>
      <c r="N239" s="9"/>
      <c r="O239" s="9"/>
    </row>
    <row r="240">
      <c r="L240" s="9"/>
      <c r="N240" s="9"/>
      <c r="O240" s="9"/>
    </row>
    <row r="241">
      <c r="L241" s="9"/>
      <c r="N241" s="9"/>
      <c r="O241" s="9"/>
    </row>
    <row r="242">
      <c r="L242" s="9"/>
      <c r="N242" s="9"/>
      <c r="O242" s="9"/>
    </row>
    <row r="243">
      <c r="L243" s="9"/>
      <c r="N243" s="9"/>
      <c r="O243" s="9"/>
    </row>
    <row r="244">
      <c r="L244" s="9"/>
      <c r="N244" s="9"/>
      <c r="O244" s="9"/>
    </row>
    <row r="245">
      <c r="L245" s="9"/>
      <c r="N245" s="9"/>
      <c r="O245" s="9"/>
    </row>
    <row r="246">
      <c r="L246" s="9"/>
      <c r="N246" s="9"/>
      <c r="O246" s="9"/>
    </row>
    <row r="247">
      <c r="L247" s="9"/>
      <c r="N247" s="9"/>
      <c r="O247" s="9"/>
    </row>
    <row r="248">
      <c r="L248" s="9"/>
      <c r="N248" s="9"/>
      <c r="O248" s="9"/>
    </row>
    <row r="249">
      <c r="L249" s="9"/>
      <c r="N249" s="9"/>
      <c r="O249" s="9"/>
    </row>
    <row r="250">
      <c r="L250" s="9"/>
      <c r="N250" s="9"/>
      <c r="O250" s="9"/>
    </row>
    <row r="251">
      <c r="L251" s="9"/>
      <c r="N251" s="9"/>
      <c r="O251" s="9"/>
    </row>
    <row r="252">
      <c r="L252" s="9"/>
      <c r="N252" s="9"/>
      <c r="O252" s="9"/>
    </row>
    <row r="253">
      <c r="L253" s="9"/>
      <c r="N253" s="9"/>
      <c r="O253" s="9"/>
    </row>
    <row r="254">
      <c r="L254" s="9"/>
      <c r="N254" s="9"/>
      <c r="O254" s="9"/>
    </row>
    <row r="255">
      <c r="L255" s="9"/>
      <c r="N255" s="9"/>
      <c r="O255" s="9"/>
    </row>
    <row r="256">
      <c r="L256" s="9"/>
      <c r="N256" s="9"/>
      <c r="O256" s="9"/>
    </row>
    <row r="257">
      <c r="L257" s="9"/>
      <c r="N257" s="9"/>
      <c r="O257" s="9"/>
    </row>
    <row r="258">
      <c r="L258" s="9"/>
      <c r="N258" s="9"/>
      <c r="O258" s="9"/>
    </row>
    <row r="259">
      <c r="L259" s="9"/>
      <c r="N259" s="9"/>
      <c r="O259" s="9"/>
    </row>
    <row r="260">
      <c r="L260" s="9"/>
      <c r="N260" s="9"/>
      <c r="O260" s="9"/>
    </row>
    <row r="261">
      <c r="L261" s="9"/>
      <c r="N261" s="9"/>
      <c r="O261" s="9"/>
    </row>
    <row r="262">
      <c r="L262" s="9"/>
      <c r="N262" s="9"/>
      <c r="O262" s="9"/>
    </row>
    <row r="263">
      <c r="L263" s="9"/>
      <c r="N263" s="9"/>
      <c r="O263" s="9"/>
    </row>
    <row r="264">
      <c r="L264" s="9"/>
      <c r="N264" s="9"/>
      <c r="O264" s="9"/>
    </row>
    <row r="265">
      <c r="L265" s="9"/>
      <c r="N265" s="9"/>
      <c r="O265" s="9"/>
    </row>
    <row r="266">
      <c r="L266" s="9"/>
      <c r="N266" s="9"/>
      <c r="O266" s="9"/>
    </row>
    <row r="267">
      <c r="L267" s="9"/>
      <c r="N267" s="9"/>
      <c r="O267" s="9"/>
    </row>
    <row r="268">
      <c r="L268" s="9"/>
      <c r="N268" s="9"/>
      <c r="O268" s="9"/>
    </row>
    <row r="269">
      <c r="L269" s="9"/>
      <c r="N269" s="9"/>
      <c r="O269" s="9"/>
    </row>
    <row r="270">
      <c r="L270" s="9"/>
      <c r="N270" s="9"/>
      <c r="O270" s="9"/>
    </row>
    <row r="271">
      <c r="L271" s="9"/>
      <c r="N271" s="9"/>
      <c r="O271" s="9"/>
    </row>
    <row r="272">
      <c r="L272" s="9"/>
      <c r="N272" s="9"/>
      <c r="O272" s="9"/>
    </row>
    <row r="273">
      <c r="L273" s="9"/>
      <c r="N273" s="9"/>
      <c r="O273" s="9"/>
    </row>
    <row r="274">
      <c r="L274" s="9"/>
      <c r="N274" s="9"/>
      <c r="O274" s="9"/>
    </row>
    <row r="275">
      <c r="L275" s="9"/>
      <c r="N275" s="9"/>
      <c r="O275" s="9"/>
    </row>
    <row r="276">
      <c r="L276" s="9"/>
      <c r="N276" s="9"/>
      <c r="O276" s="9"/>
    </row>
    <row r="277">
      <c r="L277" s="9"/>
      <c r="N277" s="9"/>
      <c r="O277" s="9"/>
    </row>
    <row r="278">
      <c r="L278" s="9"/>
      <c r="N278" s="9"/>
      <c r="O278" s="9"/>
    </row>
    <row r="279">
      <c r="L279" s="9"/>
      <c r="N279" s="9"/>
      <c r="O279" s="9"/>
    </row>
    <row r="280">
      <c r="L280" s="9"/>
      <c r="N280" s="9"/>
      <c r="O280" s="9"/>
    </row>
    <row r="281">
      <c r="L281" s="9"/>
      <c r="N281" s="9"/>
      <c r="O281" s="9"/>
    </row>
    <row r="282">
      <c r="L282" s="9"/>
      <c r="N282" s="9"/>
      <c r="O282" s="9"/>
    </row>
    <row r="283">
      <c r="L283" s="9"/>
      <c r="N283" s="9"/>
      <c r="O283" s="9"/>
    </row>
    <row r="284">
      <c r="L284" s="9"/>
      <c r="N284" s="9"/>
      <c r="O284" s="9"/>
    </row>
    <row r="285">
      <c r="L285" s="9"/>
      <c r="N285" s="9"/>
      <c r="O285" s="9"/>
    </row>
    <row r="286">
      <c r="L286" s="9"/>
      <c r="N286" s="9"/>
      <c r="O286" s="9"/>
    </row>
    <row r="287">
      <c r="L287" s="9"/>
      <c r="N287" s="9"/>
      <c r="O287" s="9"/>
    </row>
    <row r="288">
      <c r="L288" s="9"/>
      <c r="N288" s="9"/>
      <c r="O288" s="9"/>
    </row>
    <row r="289">
      <c r="L289" s="9"/>
      <c r="N289" s="9"/>
      <c r="O289" s="9"/>
    </row>
    <row r="290">
      <c r="L290" s="9"/>
      <c r="N290" s="9"/>
      <c r="O290" s="9"/>
    </row>
    <row r="291">
      <c r="L291" s="9"/>
      <c r="N291" s="9"/>
      <c r="O291" s="9"/>
    </row>
    <row r="292">
      <c r="L292" s="9"/>
      <c r="N292" s="9"/>
      <c r="O292" s="9"/>
    </row>
    <row r="293">
      <c r="L293" s="9"/>
      <c r="N293" s="9"/>
      <c r="O293" s="9"/>
    </row>
    <row r="294">
      <c r="L294" s="9"/>
      <c r="N294" s="9"/>
      <c r="O294" s="9"/>
    </row>
    <row r="295">
      <c r="L295" s="9"/>
      <c r="N295" s="9"/>
      <c r="O295" s="9"/>
    </row>
    <row r="296">
      <c r="L296" s="9"/>
      <c r="N296" s="9"/>
      <c r="O296" s="9"/>
    </row>
    <row r="297">
      <c r="L297" s="9"/>
      <c r="N297" s="9"/>
      <c r="O297" s="9"/>
    </row>
    <row r="298">
      <c r="L298" s="9"/>
      <c r="N298" s="9"/>
      <c r="O298" s="9"/>
    </row>
    <row r="299">
      <c r="L299" s="9"/>
      <c r="N299" s="9"/>
      <c r="O299" s="9"/>
    </row>
    <row r="300">
      <c r="L300" s="9"/>
      <c r="N300" s="9"/>
      <c r="O300" s="9"/>
    </row>
    <row r="301">
      <c r="L301" s="9"/>
      <c r="N301" s="9"/>
      <c r="O301" s="9"/>
    </row>
    <row r="302">
      <c r="L302" s="9"/>
      <c r="N302" s="9"/>
      <c r="O302" s="9"/>
    </row>
    <row r="303">
      <c r="L303" s="9"/>
      <c r="N303" s="9"/>
      <c r="O303" s="9"/>
    </row>
    <row r="304">
      <c r="L304" s="9"/>
      <c r="N304" s="9"/>
      <c r="O304" s="9"/>
    </row>
    <row r="305">
      <c r="L305" s="9"/>
      <c r="N305" s="9"/>
      <c r="O305" s="9"/>
    </row>
    <row r="306">
      <c r="L306" s="9"/>
      <c r="N306" s="9"/>
      <c r="O306" s="9"/>
    </row>
    <row r="307">
      <c r="L307" s="9"/>
      <c r="N307" s="9"/>
      <c r="O307" s="9"/>
    </row>
    <row r="308">
      <c r="L308" s="9"/>
      <c r="N308" s="9"/>
      <c r="O308" s="9"/>
    </row>
    <row r="309">
      <c r="L309" s="9"/>
      <c r="N309" s="9"/>
      <c r="O309" s="9"/>
    </row>
    <row r="310">
      <c r="L310" s="9"/>
      <c r="N310" s="9"/>
      <c r="O310" s="9"/>
    </row>
    <row r="311">
      <c r="L311" s="9"/>
      <c r="N311" s="9"/>
      <c r="O311" s="9"/>
    </row>
    <row r="312">
      <c r="L312" s="9"/>
      <c r="N312" s="9"/>
      <c r="O312" s="9"/>
    </row>
    <row r="313">
      <c r="L313" s="9"/>
      <c r="N313" s="9"/>
      <c r="O313" s="9"/>
    </row>
    <row r="314">
      <c r="L314" s="9"/>
      <c r="N314" s="9"/>
      <c r="O314" s="9"/>
    </row>
    <row r="315">
      <c r="L315" s="9"/>
      <c r="N315" s="9"/>
      <c r="O315" s="9"/>
    </row>
    <row r="316">
      <c r="L316" s="9"/>
      <c r="N316" s="9"/>
      <c r="O316" s="9"/>
    </row>
    <row r="317">
      <c r="L317" s="9"/>
      <c r="N317" s="9"/>
      <c r="O317" s="9"/>
    </row>
    <row r="318">
      <c r="L318" s="9"/>
      <c r="N318" s="9"/>
      <c r="O318" s="9"/>
    </row>
    <row r="319">
      <c r="L319" s="9"/>
      <c r="N319" s="9"/>
      <c r="O319" s="9"/>
    </row>
    <row r="320">
      <c r="L320" s="9"/>
      <c r="N320" s="9"/>
      <c r="O320" s="9"/>
    </row>
    <row r="321">
      <c r="L321" s="9"/>
      <c r="N321" s="9"/>
      <c r="O321" s="9"/>
    </row>
    <row r="322">
      <c r="L322" s="9"/>
      <c r="N322" s="9"/>
      <c r="O322" s="9"/>
    </row>
    <row r="323">
      <c r="L323" s="9"/>
      <c r="N323" s="9"/>
      <c r="O323" s="9"/>
    </row>
    <row r="324">
      <c r="L324" s="9"/>
      <c r="N324" s="9"/>
      <c r="O324" s="9"/>
    </row>
    <row r="325">
      <c r="L325" s="9"/>
      <c r="N325" s="9"/>
      <c r="O325" s="9"/>
    </row>
    <row r="326">
      <c r="L326" s="9"/>
      <c r="N326" s="9"/>
      <c r="O326" s="9"/>
    </row>
    <row r="327">
      <c r="L327" s="9"/>
      <c r="N327" s="9"/>
      <c r="O327" s="9"/>
    </row>
    <row r="328">
      <c r="L328" s="9"/>
      <c r="N328" s="9"/>
      <c r="O328" s="9"/>
    </row>
    <row r="329">
      <c r="L329" s="9"/>
      <c r="N329" s="9"/>
      <c r="O329" s="9"/>
    </row>
    <row r="330">
      <c r="L330" s="9"/>
      <c r="N330" s="9"/>
      <c r="O330" s="9"/>
    </row>
    <row r="331">
      <c r="L331" s="9"/>
      <c r="N331" s="9"/>
      <c r="O331" s="9"/>
    </row>
    <row r="332">
      <c r="L332" s="9"/>
      <c r="N332" s="9"/>
      <c r="O332" s="9"/>
    </row>
    <row r="333">
      <c r="L333" s="9"/>
      <c r="N333" s="9"/>
      <c r="O333" s="9"/>
    </row>
    <row r="334">
      <c r="L334" s="9"/>
      <c r="N334" s="9"/>
      <c r="O334" s="9"/>
    </row>
    <row r="335">
      <c r="L335" s="9"/>
      <c r="N335" s="9"/>
      <c r="O335" s="9"/>
    </row>
    <row r="336">
      <c r="L336" s="9"/>
      <c r="N336" s="9"/>
      <c r="O336" s="9"/>
    </row>
    <row r="337">
      <c r="L337" s="9"/>
      <c r="N337" s="9"/>
      <c r="O337" s="9"/>
    </row>
    <row r="338">
      <c r="L338" s="9"/>
      <c r="N338" s="9"/>
      <c r="O338" s="9"/>
    </row>
    <row r="339">
      <c r="L339" s="9"/>
      <c r="N339" s="9"/>
      <c r="O339" s="9"/>
    </row>
    <row r="340">
      <c r="L340" s="9"/>
      <c r="N340" s="9"/>
      <c r="O340" s="9"/>
    </row>
    <row r="341">
      <c r="L341" s="9"/>
      <c r="N341" s="9"/>
      <c r="O341" s="9"/>
    </row>
    <row r="342">
      <c r="L342" s="9"/>
      <c r="N342" s="9"/>
      <c r="O342" s="9"/>
    </row>
    <row r="343">
      <c r="L343" s="9"/>
      <c r="N343" s="9"/>
      <c r="O343" s="9"/>
    </row>
    <row r="344">
      <c r="L344" s="9"/>
      <c r="N344" s="9"/>
      <c r="O344" s="9"/>
    </row>
    <row r="345">
      <c r="L345" s="9"/>
      <c r="N345" s="9"/>
      <c r="O345" s="9"/>
    </row>
    <row r="346">
      <c r="L346" s="9"/>
      <c r="N346" s="9"/>
      <c r="O346" s="9"/>
    </row>
    <row r="347">
      <c r="L347" s="9"/>
      <c r="N347" s="9"/>
      <c r="O347" s="9"/>
    </row>
    <row r="348">
      <c r="L348" s="9"/>
      <c r="N348" s="9"/>
      <c r="O348" s="9"/>
    </row>
    <row r="349">
      <c r="L349" s="9"/>
      <c r="N349" s="9"/>
      <c r="O349" s="9"/>
    </row>
    <row r="350">
      <c r="L350" s="9"/>
      <c r="N350" s="9"/>
      <c r="O350" s="9"/>
    </row>
    <row r="351">
      <c r="L351" s="9"/>
      <c r="N351" s="9"/>
      <c r="O351" s="9"/>
    </row>
    <row r="352">
      <c r="L352" s="9"/>
      <c r="N352" s="9"/>
      <c r="O352" s="9"/>
    </row>
    <row r="353">
      <c r="L353" s="9"/>
      <c r="N353" s="9"/>
      <c r="O353" s="9"/>
    </row>
    <row r="354">
      <c r="L354" s="9"/>
      <c r="N354" s="9"/>
      <c r="O354" s="9"/>
    </row>
    <row r="355">
      <c r="L355" s="9"/>
      <c r="N355" s="9"/>
      <c r="O355" s="9"/>
    </row>
    <row r="356">
      <c r="L356" s="9"/>
      <c r="N356" s="9"/>
      <c r="O356" s="9"/>
    </row>
    <row r="357">
      <c r="L357" s="9"/>
      <c r="N357" s="9"/>
      <c r="O357" s="9"/>
    </row>
    <row r="358">
      <c r="L358" s="9"/>
      <c r="N358" s="9"/>
      <c r="O358" s="9"/>
    </row>
    <row r="359">
      <c r="L359" s="9"/>
      <c r="N359" s="9"/>
      <c r="O359" s="9"/>
    </row>
    <row r="360">
      <c r="L360" s="9"/>
      <c r="N360" s="9"/>
      <c r="O360" s="9"/>
    </row>
    <row r="361">
      <c r="L361" s="9"/>
      <c r="N361" s="9"/>
      <c r="O361" s="9"/>
    </row>
    <row r="362">
      <c r="L362" s="9"/>
      <c r="N362" s="9"/>
      <c r="O362" s="9"/>
    </row>
    <row r="363">
      <c r="L363" s="9"/>
      <c r="N363" s="9"/>
      <c r="O363" s="9"/>
    </row>
    <row r="364">
      <c r="L364" s="9"/>
      <c r="N364" s="9"/>
      <c r="O364" s="9"/>
    </row>
    <row r="365">
      <c r="L365" s="9"/>
      <c r="N365" s="9"/>
      <c r="O365" s="9"/>
    </row>
    <row r="366">
      <c r="L366" s="9"/>
      <c r="N366" s="9"/>
      <c r="O366" s="9"/>
    </row>
    <row r="367">
      <c r="L367" s="9"/>
      <c r="N367" s="9"/>
      <c r="O367" s="9"/>
    </row>
    <row r="368">
      <c r="L368" s="9"/>
      <c r="N368" s="9"/>
      <c r="O368" s="9"/>
    </row>
    <row r="369">
      <c r="L369" s="9"/>
      <c r="N369" s="9"/>
      <c r="O369" s="9"/>
    </row>
    <row r="370">
      <c r="L370" s="9"/>
      <c r="N370" s="9"/>
      <c r="O370" s="9"/>
    </row>
    <row r="371">
      <c r="L371" s="9"/>
      <c r="N371" s="9"/>
      <c r="O371" s="9"/>
    </row>
    <row r="372">
      <c r="L372" s="9"/>
      <c r="N372" s="9"/>
      <c r="O372" s="9"/>
    </row>
    <row r="373">
      <c r="L373" s="9"/>
      <c r="N373" s="9"/>
      <c r="O373" s="9"/>
    </row>
    <row r="374">
      <c r="L374" s="9"/>
      <c r="N374" s="9"/>
      <c r="O374" s="9"/>
    </row>
    <row r="375">
      <c r="L375" s="9"/>
      <c r="N375" s="9"/>
      <c r="O375" s="9"/>
    </row>
    <row r="376">
      <c r="L376" s="9"/>
      <c r="N376" s="9"/>
      <c r="O376" s="9"/>
    </row>
    <row r="377">
      <c r="L377" s="9"/>
      <c r="N377" s="9"/>
      <c r="O377" s="9"/>
    </row>
    <row r="378">
      <c r="L378" s="9"/>
      <c r="N378" s="9"/>
      <c r="O378" s="9"/>
    </row>
    <row r="379">
      <c r="L379" s="9"/>
      <c r="N379" s="9"/>
      <c r="O379" s="9"/>
    </row>
    <row r="380">
      <c r="L380" s="9"/>
      <c r="N380" s="9"/>
      <c r="O380" s="9"/>
    </row>
    <row r="381">
      <c r="L381" s="9"/>
      <c r="N381" s="9"/>
      <c r="O381" s="9"/>
    </row>
    <row r="382">
      <c r="L382" s="9"/>
      <c r="N382" s="9"/>
      <c r="O382" s="9"/>
    </row>
    <row r="383">
      <c r="L383" s="9"/>
      <c r="N383" s="9"/>
      <c r="O383" s="9"/>
    </row>
    <row r="384">
      <c r="L384" s="9"/>
      <c r="N384" s="9"/>
      <c r="O384" s="9"/>
    </row>
    <row r="385">
      <c r="L385" s="9"/>
      <c r="N385" s="9"/>
      <c r="O385" s="9"/>
    </row>
    <row r="386">
      <c r="L386" s="9"/>
      <c r="N386" s="9"/>
      <c r="O386" s="9"/>
    </row>
    <row r="387">
      <c r="L387" s="9"/>
      <c r="N387" s="9"/>
      <c r="O387" s="9"/>
    </row>
    <row r="388">
      <c r="L388" s="9"/>
      <c r="N388" s="9"/>
      <c r="O388" s="9"/>
    </row>
    <row r="389">
      <c r="L389" s="9"/>
      <c r="N389" s="9"/>
      <c r="O389" s="9"/>
    </row>
    <row r="390">
      <c r="L390" s="9"/>
      <c r="N390" s="9"/>
      <c r="O390" s="9"/>
    </row>
    <row r="391">
      <c r="L391" s="9"/>
      <c r="N391" s="9"/>
      <c r="O391" s="9"/>
    </row>
    <row r="392">
      <c r="L392" s="9"/>
      <c r="N392" s="9"/>
      <c r="O392" s="9"/>
    </row>
    <row r="393">
      <c r="L393" s="9"/>
      <c r="N393" s="9"/>
      <c r="O393" s="9"/>
    </row>
    <row r="394">
      <c r="L394" s="9"/>
      <c r="N394" s="9"/>
      <c r="O394" s="9"/>
    </row>
    <row r="395">
      <c r="L395" s="9"/>
      <c r="N395" s="9"/>
      <c r="O395" s="9"/>
    </row>
    <row r="396">
      <c r="L396" s="9"/>
      <c r="N396" s="9"/>
      <c r="O396" s="9"/>
    </row>
    <row r="397">
      <c r="L397" s="9"/>
      <c r="N397" s="9"/>
      <c r="O397" s="9"/>
    </row>
    <row r="398">
      <c r="L398" s="9"/>
      <c r="N398" s="9"/>
      <c r="O398" s="9"/>
    </row>
    <row r="399">
      <c r="L399" s="9"/>
      <c r="N399" s="9"/>
      <c r="O399" s="9"/>
    </row>
    <row r="400">
      <c r="L400" s="9"/>
      <c r="N400" s="9"/>
      <c r="O400" s="9"/>
    </row>
    <row r="401">
      <c r="L401" s="9"/>
      <c r="N401" s="9"/>
      <c r="O401" s="9"/>
    </row>
    <row r="402">
      <c r="L402" s="9"/>
      <c r="N402" s="9"/>
      <c r="O402" s="9"/>
    </row>
    <row r="403">
      <c r="L403" s="9"/>
      <c r="N403" s="9"/>
      <c r="O403" s="9"/>
    </row>
    <row r="404">
      <c r="L404" s="9"/>
      <c r="N404" s="9"/>
      <c r="O404" s="9"/>
    </row>
    <row r="405">
      <c r="L405" s="9"/>
      <c r="N405" s="9"/>
      <c r="O405" s="9"/>
    </row>
    <row r="406">
      <c r="L406" s="9"/>
      <c r="N406" s="9"/>
      <c r="O406" s="9"/>
    </row>
    <row r="407">
      <c r="L407" s="9"/>
      <c r="N407" s="9"/>
      <c r="O407" s="9"/>
    </row>
    <row r="408">
      <c r="L408" s="9"/>
      <c r="N408" s="9"/>
      <c r="O408" s="9"/>
    </row>
    <row r="409">
      <c r="L409" s="9"/>
      <c r="N409" s="9"/>
      <c r="O409" s="9"/>
    </row>
    <row r="410">
      <c r="L410" s="9"/>
      <c r="N410" s="9"/>
      <c r="O410" s="9"/>
    </row>
    <row r="411">
      <c r="L411" s="9"/>
      <c r="N411" s="9"/>
      <c r="O411" s="9"/>
    </row>
    <row r="412">
      <c r="L412" s="9"/>
      <c r="N412" s="9"/>
      <c r="O412" s="9"/>
    </row>
    <row r="413">
      <c r="L413" s="9"/>
      <c r="N413" s="9"/>
      <c r="O413" s="9"/>
    </row>
    <row r="414">
      <c r="L414" s="9"/>
      <c r="N414" s="9"/>
      <c r="O414" s="9"/>
    </row>
    <row r="415">
      <c r="L415" s="9"/>
      <c r="N415" s="9"/>
      <c r="O415" s="9"/>
    </row>
    <row r="416">
      <c r="L416" s="9"/>
      <c r="N416" s="9"/>
      <c r="O416" s="9"/>
    </row>
    <row r="417">
      <c r="L417" s="9"/>
      <c r="N417" s="9"/>
      <c r="O417" s="9"/>
    </row>
    <row r="418">
      <c r="L418" s="9"/>
      <c r="N418" s="9"/>
      <c r="O418" s="9"/>
    </row>
    <row r="419">
      <c r="L419" s="9"/>
      <c r="N419" s="9"/>
      <c r="O419" s="9"/>
    </row>
    <row r="420">
      <c r="L420" s="9"/>
      <c r="N420" s="9"/>
      <c r="O420" s="9"/>
    </row>
    <row r="421">
      <c r="L421" s="9"/>
      <c r="N421" s="9"/>
      <c r="O421" s="9"/>
    </row>
    <row r="422">
      <c r="L422" s="9"/>
      <c r="N422" s="9"/>
      <c r="O422" s="9"/>
    </row>
    <row r="423">
      <c r="L423" s="9"/>
      <c r="N423" s="9"/>
      <c r="O423" s="9"/>
    </row>
    <row r="424">
      <c r="L424" s="9"/>
      <c r="N424" s="9"/>
      <c r="O424" s="9"/>
    </row>
    <row r="425">
      <c r="L425" s="9"/>
      <c r="N425" s="9"/>
      <c r="O425" s="9"/>
    </row>
    <row r="426">
      <c r="L426" s="9"/>
      <c r="N426" s="9"/>
      <c r="O426" s="9"/>
    </row>
    <row r="427">
      <c r="L427" s="9"/>
      <c r="N427" s="9"/>
      <c r="O427" s="9"/>
    </row>
    <row r="428">
      <c r="L428" s="9"/>
      <c r="N428" s="9"/>
      <c r="O428" s="9"/>
    </row>
    <row r="429">
      <c r="L429" s="9"/>
      <c r="N429" s="9"/>
      <c r="O429" s="9"/>
    </row>
    <row r="430">
      <c r="L430" s="9"/>
      <c r="N430" s="9"/>
      <c r="O430" s="9"/>
    </row>
    <row r="431">
      <c r="L431" s="9"/>
      <c r="N431" s="9"/>
      <c r="O431" s="9"/>
    </row>
    <row r="432">
      <c r="L432" s="9"/>
      <c r="N432" s="9"/>
      <c r="O432" s="9"/>
    </row>
    <row r="433">
      <c r="L433" s="9"/>
      <c r="N433" s="9"/>
      <c r="O433" s="9"/>
    </row>
    <row r="434">
      <c r="L434" s="9"/>
      <c r="N434" s="9"/>
      <c r="O434" s="9"/>
    </row>
    <row r="435">
      <c r="L435" s="9"/>
      <c r="N435" s="9"/>
      <c r="O435" s="9"/>
    </row>
    <row r="436">
      <c r="L436" s="9"/>
      <c r="N436" s="9"/>
      <c r="O436" s="9"/>
    </row>
    <row r="437">
      <c r="L437" s="9"/>
      <c r="N437" s="9"/>
      <c r="O437" s="9"/>
    </row>
    <row r="438">
      <c r="L438" s="9"/>
      <c r="N438" s="9"/>
      <c r="O438" s="9"/>
    </row>
    <row r="439">
      <c r="L439" s="9"/>
      <c r="N439" s="9"/>
      <c r="O439" s="9"/>
    </row>
    <row r="440">
      <c r="L440" s="9"/>
      <c r="N440" s="9"/>
      <c r="O440" s="9"/>
    </row>
    <row r="441">
      <c r="L441" s="9"/>
      <c r="N441" s="9"/>
      <c r="O441" s="9"/>
    </row>
    <row r="442">
      <c r="L442" s="9"/>
      <c r="N442" s="9"/>
      <c r="O442" s="9"/>
    </row>
    <row r="443">
      <c r="L443" s="9"/>
      <c r="N443" s="9"/>
      <c r="O443" s="9"/>
    </row>
    <row r="444">
      <c r="L444" s="9"/>
      <c r="N444" s="9"/>
      <c r="O444" s="9"/>
    </row>
    <row r="445">
      <c r="L445" s="9"/>
      <c r="N445" s="9"/>
      <c r="O445" s="9"/>
    </row>
    <row r="446">
      <c r="L446" s="9"/>
      <c r="N446" s="9"/>
      <c r="O446" s="9"/>
    </row>
    <row r="447">
      <c r="L447" s="9"/>
      <c r="N447" s="9"/>
      <c r="O447" s="9"/>
    </row>
    <row r="448">
      <c r="L448" s="9"/>
      <c r="N448" s="9"/>
      <c r="O448" s="9"/>
    </row>
    <row r="449">
      <c r="L449" s="9"/>
      <c r="N449" s="9"/>
      <c r="O449" s="9"/>
    </row>
    <row r="450">
      <c r="L450" s="9"/>
      <c r="N450" s="9"/>
      <c r="O450" s="9"/>
    </row>
    <row r="451">
      <c r="L451" s="9"/>
      <c r="N451" s="9"/>
      <c r="O451" s="9"/>
    </row>
    <row r="452">
      <c r="L452" s="9"/>
      <c r="N452" s="9"/>
      <c r="O452" s="9"/>
    </row>
    <row r="453">
      <c r="L453" s="9"/>
      <c r="N453" s="9"/>
      <c r="O453" s="9"/>
    </row>
    <row r="454">
      <c r="L454" s="9"/>
      <c r="N454" s="9"/>
      <c r="O454" s="9"/>
    </row>
    <row r="455">
      <c r="L455" s="9"/>
      <c r="N455" s="9"/>
      <c r="O455" s="9"/>
    </row>
    <row r="456">
      <c r="L456" s="9"/>
      <c r="N456" s="9"/>
      <c r="O456" s="9"/>
    </row>
    <row r="457">
      <c r="L457" s="9"/>
      <c r="N457" s="9"/>
      <c r="O457" s="9"/>
    </row>
    <row r="458">
      <c r="L458" s="9"/>
      <c r="N458" s="9"/>
      <c r="O458" s="9"/>
    </row>
    <row r="459">
      <c r="L459" s="9"/>
      <c r="N459" s="9"/>
      <c r="O459" s="9"/>
    </row>
    <row r="460">
      <c r="L460" s="9"/>
      <c r="N460" s="9"/>
      <c r="O460" s="9"/>
    </row>
    <row r="461">
      <c r="L461" s="9"/>
      <c r="N461" s="9"/>
      <c r="O461" s="9"/>
    </row>
    <row r="462">
      <c r="L462" s="9"/>
      <c r="N462" s="9"/>
      <c r="O462" s="9"/>
    </row>
    <row r="463">
      <c r="L463" s="9"/>
      <c r="N463" s="9"/>
      <c r="O463" s="9"/>
    </row>
    <row r="464">
      <c r="L464" s="9"/>
      <c r="N464" s="9"/>
      <c r="O464" s="9"/>
    </row>
    <row r="465">
      <c r="L465" s="9"/>
      <c r="N465" s="9"/>
      <c r="O465" s="9"/>
    </row>
    <row r="466">
      <c r="L466" s="9"/>
      <c r="N466" s="9"/>
      <c r="O466" s="9"/>
    </row>
    <row r="467">
      <c r="L467" s="9"/>
      <c r="N467" s="9"/>
      <c r="O467" s="9"/>
    </row>
    <row r="468">
      <c r="L468" s="9"/>
      <c r="N468" s="9"/>
      <c r="O468" s="9"/>
    </row>
    <row r="469">
      <c r="L469" s="9"/>
      <c r="N469" s="9"/>
      <c r="O469" s="9"/>
    </row>
    <row r="470">
      <c r="L470" s="9"/>
      <c r="N470" s="9"/>
      <c r="O470" s="9"/>
    </row>
    <row r="471">
      <c r="L471" s="9"/>
      <c r="N471" s="9"/>
      <c r="O471" s="9"/>
    </row>
    <row r="472">
      <c r="L472" s="9"/>
      <c r="N472" s="9"/>
      <c r="O472" s="9"/>
    </row>
    <row r="473">
      <c r="L473" s="9"/>
      <c r="N473" s="9"/>
      <c r="O473" s="9"/>
    </row>
    <row r="474">
      <c r="L474" s="9"/>
      <c r="N474" s="9"/>
      <c r="O474" s="9"/>
    </row>
    <row r="475">
      <c r="L475" s="9"/>
      <c r="N475" s="9"/>
      <c r="O475" s="9"/>
    </row>
    <row r="476">
      <c r="L476" s="9"/>
      <c r="N476" s="9"/>
      <c r="O476" s="9"/>
    </row>
    <row r="477">
      <c r="L477" s="9"/>
      <c r="N477" s="9"/>
      <c r="O477" s="9"/>
    </row>
    <row r="478">
      <c r="L478" s="9"/>
      <c r="N478" s="9"/>
      <c r="O478" s="9"/>
    </row>
    <row r="479">
      <c r="L479" s="9"/>
      <c r="N479" s="9"/>
      <c r="O479" s="9"/>
    </row>
    <row r="480">
      <c r="L480" s="9"/>
      <c r="N480" s="9"/>
      <c r="O480" s="9"/>
    </row>
    <row r="481">
      <c r="L481" s="9"/>
      <c r="N481" s="9"/>
      <c r="O481" s="9"/>
    </row>
    <row r="482">
      <c r="L482" s="9"/>
      <c r="N482" s="9"/>
      <c r="O482" s="9"/>
    </row>
    <row r="483">
      <c r="L483" s="9"/>
      <c r="N483" s="9"/>
      <c r="O483" s="9"/>
    </row>
    <row r="484">
      <c r="L484" s="9"/>
      <c r="N484" s="9"/>
      <c r="O484" s="9"/>
    </row>
    <row r="485">
      <c r="L485" s="9"/>
      <c r="N485" s="9"/>
      <c r="O485" s="9"/>
    </row>
    <row r="486">
      <c r="L486" s="9"/>
      <c r="N486" s="9"/>
      <c r="O486" s="9"/>
    </row>
    <row r="487">
      <c r="L487" s="9"/>
      <c r="N487" s="9"/>
      <c r="O487" s="9"/>
    </row>
    <row r="488">
      <c r="L488" s="9"/>
      <c r="N488" s="9"/>
      <c r="O488" s="9"/>
    </row>
    <row r="489">
      <c r="L489" s="9"/>
      <c r="N489" s="9"/>
      <c r="O489" s="9"/>
    </row>
    <row r="490">
      <c r="L490" s="9"/>
      <c r="N490" s="9"/>
      <c r="O490" s="9"/>
    </row>
    <row r="491">
      <c r="L491" s="9"/>
      <c r="N491" s="9"/>
      <c r="O491" s="9"/>
    </row>
    <row r="492">
      <c r="L492" s="9"/>
      <c r="N492" s="9"/>
      <c r="O492" s="9"/>
    </row>
    <row r="493">
      <c r="L493" s="9"/>
      <c r="N493" s="9"/>
      <c r="O493" s="9"/>
    </row>
    <row r="494">
      <c r="L494" s="9"/>
      <c r="N494" s="9"/>
      <c r="O494" s="9"/>
    </row>
    <row r="495">
      <c r="L495" s="9"/>
      <c r="N495" s="9"/>
      <c r="O495" s="9"/>
    </row>
    <row r="496">
      <c r="L496" s="9"/>
      <c r="N496" s="9"/>
      <c r="O496" s="9"/>
    </row>
    <row r="497">
      <c r="L497" s="9"/>
      <c r="N497" s="9"/>
      <c r="O497" s="9"/>
    </row>
    <row r="498">
      <c r="L498" s="9"/>
      <c r="N498" s="9"/>
      <c r="O498" s="9"/>
    </row>
    <row r="499">
      <c r="L499" s="9"/>
      <c r="N499" s="9"/>
      <c r="O499" s="9"/>
    </row>
    <row r="500">
      <c r="L500" s="9"/>
      <c r="N500" s="9"/>
      <c r="O500" s="9"/>
    </row>
    <row r="501">
      <c r="L501" s="9"/>
      <c r="N501" s="9"/>
      <c r="O501" s="9"/>
    </row>
    <row r="502">
      <c r="L502" s="9"/>
      <c r="N502" s="9"/>
      <c r="O502" s="9"/>
    </row>
    <row r="503">
      <c r="L503" s="9"/>
      <c r="N503" s="9"/>
      <c r="O503" s="9"/>
    </row>
    <row r="504">
      <c r="L504" s="9"/>
      <c r="N504" s="9"/>
      <c r="O504" s="9"/>
    </row>
    <row r="505">
      <c r="L505" s="9"/>
      <c r="N505" s="9"/>
      <c r="O505" s="9"/>
    </row>
    <row r="506">
      <c r="L506" s="9"/>
      <c r="N506" s="9"/>
      <c r="O506" s="9"/>
    </row>
    <row r="507">
      <c r="L507" s="9"/>
      <c r="N507" s="9"/>
      <c r="O507" s="9"/>
    </row>
    <row r="508">
      <c r="L508" s="9"/>
      <c r="N508" s="9"/>
      <c r="O508" s="9"/>
    </row>
    <row r="509">
      <c r="L509" s="9"/>
      <c r="N509" s="9"/>
      <c r="O509" s="9"/>
    </row>
    <row r="510">
      <c r="L510" s="9"/>
      <c r="N510" s="9"/>
      <c r="O510" s="9"/>
    </row>
    <row r="511">
      <c r="L511" s="9"/>
      <c r="N511" s="9"/>
      <c r="O511" s="9"/>
    </row>
    <row r="512">
      <c r="L512" s="9"/>
      <c r="N512" s="9"/>
      <c r="O512" s="9"/>
    </row>
    <row r="513">
      <c r="L513" s="9"/>
      <c r="N513" s="9"/>
      <c r="O513" s="9"/>
    </row>
    <row r="514">
      <c r="L514" s="9"/>
      <c r="N514" s="9"/>
      <c r="O514" s="9"/>
    </row>
    <row r="515">
      <c r="L515" s="9"/>
      <c r="N515" s="9"/>
      <c r="O515" s="9"/>
    </row>
    <row r="516">
      <c r="L516" s="9"/>
      <c r="N516" s="9"/>
      <c r="O516" s="9"/>
    </row>
    <row r="517">
      <c r="L517" s="9"/>
      <c r="N517" s="9"/>
      <c r="O517" s="9"/>
    </row>
    <row r="518">
      <c r="L518" s="9"/>
      <c r="N518" s="9"/>
      <c r="O518" s="9"/>
    </row>
    <row r="519">
      <c r="L519" s="9"/>
      <c r="N519" s="9"/>
      <c r="O519" s="9"/>
    </row>
    <row r="520">
      <c r="L520" s="9"/>
      <c r="N520" s="9"/>
      <c r="O520" s="9"/>
    </row>
    <row r="521">
      <c r="L521" s="9"/>
      <c r="N521" s="9"/>
      <c r="O521" s="9"/>
    </row>
    <row r="522">
      <c r="L522" s="9"/>
      <c r="N522" s="9"/>
      <c r="O522" s="9"/>
    </row>
    <row r="523">
      <c r="L523" s="9"/>
      <c r="N523" s="9"/>
      <c r="O523" s="9"/>
    </row>
    <row r="524">
      <c r="L524" s="9"/>
      <c r="N524" s="9"/>
      <c r="O524" s="9"/>
    </row>
    <row r="525">
      <c r="L525" s="9"/>
      <c r="N525" s="9"/>
      <c r="O525" s="9"/>
    </row>
    <row r="526">
      <c r="L526" s="9"/>
      <c r="N526" s="9"/>
      <c r="O526" s="9"/>
    </row>
    <row r="527">
      <c r="L527" s="9"/>
      <c r="N527" s="9"/>
      <c r="O527" s="9"/>
    </row>
    <row r="528">
      <c r="L528" s="9"/>
      <c r="N528" s="9"/>
      <c r="O528" s="9"/>
    </row>
    <row r="529">
      <c r="L529" s="9"/>
      <c r="N529" s="9"/>
      <c r="O529" s="9"/>
    </row>
    <row r="530">
      <c r="L530" s="9"/>
      <c r="N530" s="9"/>
      <c r="O530" s="9"/>
    </row>
    <row r="531">
      <c r="L531" s="9"/>
      <c r="N531" s="9"/>
      <c r="O531" s="9"/>
    </row>
    <row r="532">
      <c r="L532" s="9"/>
      <c r="N532" s="9"/>
      <c r="O532" s="9"/>
    </row>
    <row r="533">
      <c r="L533" s="9"/>
      <c r="N533" s="9"/>
      <c r="O533" s="9"/>
    </row>
    <row r="534">
      <c r="L534" s="9"/>
      <c r="N534" s="9"/>
      <c r="O534" s="9"/>
    </row>
    <row r="535">
      <c r="L535" s="9"/>
      <c r="N535" s="9"/>
      <c r="O535" s="9"/>
    </row>
    <row r="536">
      <c r="L536" s="9"/>
      <c r="N536" s="9"/>
      <c r="O536" s="9"/>
    </row>
    <row r="537">
      <c r="L537" s="9"/>
      <c r="N537" s="9"/>
      <c r="O537" s="9"/>
    </row>
    <row r="538">
      <c r="L538" s="9"/>
      <c r="N538" s="9"/>
      <c r="O538" s="9"/>
    </row>
    <row r="539">
      <c r="L539" s="9"/>
      <c r="N539" s="9"/>
      <c r="O539" s="9"/>
    </row>
    <row r="540">
      <c r="L540" s="9"/>
      <c r="N540" s="9"/>
      <c r="O540" s="9"/>
    </row>
    <row r="541">
      <c r="L541" s="9"/>
      <c r="N541" s="9"/>
      <c r="O541" s="9"/>
    </row>
    <row r="542">
      <c r="L542" s="9"/>
      <c r="N542" s="9"/>
      <c r="O542" s="9"/>
    </row>
    <row r="543">
      <c r="L543" s="9"/>
      <c r="N543" s="9"/>
      <c r="O543" s="9"/>
    </row>
    <row r="544">
      <c r="L544" s="9"/>
      <c r="N544" s="9"/>
      <c r="O544" s="9"/>
    </row>
    <row r="545">
      <c r="L545" s="9"/>
      <c r="N545" s="9"/>
      <c r="O545" s="9"/>
    </row>
    <row r="546">
      <c r="L546" s="9"/>
      <c r="N546" s="9"/>
      <c r="O546" s="9"/>
    </row>
    <row r="547">
      <c r="L547" s="9"/>
      <c r="N547" s="9"/>
      <c r="O547" s="9"/>
    </row>
    <row r="548">
      <c r="L548" s="9"/>
      <c r="N548" s="9"/>
      <c r="O548" s="9"/>
    </row>
    <row r="549">
      <c r="L549" s="9"/>
      <c r="N549" s="9"/>
      <c r="O549" s="9"/>
    </row>
    <row r="550">
      <c r="L550" s="9"/>
      <c r="N550" s="9"/>
      <c r="O550" s="9"/>
    </row>
    <row r="551">
      <c r="L551" s="9"/>
      <c r="N551" s="9"/>
      <c r="O551" s="9"/>
    </row>
    <row r="552">
      <c r="L552" s="9"/>
      <c r="N552" s="9"/>
      <c r="O552" s="9"/>
    </row>
    <row r="553">
      <c r="L553" s="9"/>
      <c r="N553" s="9"/>
      <c r="O553" s="9"/>
    </row>
    <row r="554">
      <c r="L554" s="9"/>
      <c r="N554" s="9"/>
      <c r="O554" s="9"/>
    </row>
    <row r="555">
      <c r="L555" s="9"/>
      <c r="N555" s="9"/>
      <c r="O555" s="9"/>
    </row>
    <row r="556">
      <c r="L556" s="9"/>
      <c r="N556" s="9"/>
      <c r="O556" s="9"/>
    </row>
    <row r="557">
      <c r="L557" s="9"/>
      <c r="N557" s="9"/>
      <c r="O557" s="9"/>
    </row>
    <row r="558">
      <c r="L558" s="9"/>
      <c r="N558" s="9"/>
      <c r="O558" s="9"/>
    </row>
    <row r="559">
      <c r="L559" s="9"/>
      <c r="N559" s="9"/>
      <c r="O559" s="9"/>
    </row>
    <row r="560">
      <c r="L560" s="9"/>
      <c r="N560" s="9"/>
      <c r="O560" s="9"/>
    </row>
    <row r="561">
      <c r="L561" s="9"/>
      <c r="N561" s="9"/>
      <c r="O561" s="9"/>
    </row>
    <row r="562">
      <c r="L562" s="9"/>
      <c r="N562" s="9"/>
      <c r="O562" s="9"/>
    </row>
    <row r="563">
      <c r="L563" s="9"/>
      <c r="N563" s="9"/>
      <c r="O563" s="9"/>
    </row>
    <row r="564">
      <c r="L564" s="9"/>
      <c r="N564" s="9"/>
      <c r="O564" s="9"/>
    </row>
    <row r="565">
      <c r="L565" s="9"/>
      <c r="N565" s="9"/>
      <c r="O565" s="9"/>
    </row>
    <row r="566">
      <c r="L566" s="9"/>
      <c r="N566" s="9"/>
      <c r="O566" s="9"/>
    </row>
    <row r="567">
      <c r="L567" s="9"/>
      <c r="N567" s="9"/>
      <c r="O567" s="9"/>
    </row>
    <row r="568">
      <c r="L568" s="9"/>
      <c r="N568" s="9"/>
      <c r="O568" s="9"/>
    </row>
    <row r="569">
      <c r="L569" s="9"/>
      <c r="N569" s="9"/>
      <c r="O569" s="9"/>
    </row>
    <row r="570">
      <c r="L570" s="9"/>
      <c r="N570" s="9"/>
      <c r="O570" s="9"/>
    </row>
    <row r="571">
      <c r="L571" s="9"/>
      <c r="N571" s="9"/>
      <c r="O571" s="9"/>
    </row>
    <row r="572">
      <c r="L572" s="9"/>
      <c r="N572" s="9"/>
      <c r="O572" s="9"/>
    </row>
    <row r="573">
      <c r="L573" s="9"/>
      <c r="N573" s="9"/>
      <c r="O573" s="9"/>
    </row>
    <row r="574">
      <c r="L574" s="9"/>
      <c r="N574" s="9"/>
      <c r="O574" s="9"/>
    </row>
    <row r="575">
      <c r="L575" s="9"/>
      <c r="N575" s="9"/>
      <c r="O575" s="9"/>
    </row>
    <row r="576">
      <c r="L576" s="9"/>
      <c r="N576" s="9"/>
      <c r="O576" s="9"/>
    </row>
    <row r="577">
      <c r="L577" s="9"/>
      <c r="N577" s="9"/>
      <c r="O577" s="9"/>
    </row>
    <row r="578">
      <c r="L578" s="9"/>
      <c r="N578" s="9"/>
      <c r="O578" s="9"/>
    </row>
    <row r="579">
      <c r="L579" s="9"/>
      <c r="N579" s="9"/>
      <c r="O579" s="9"/>
    </row>
    <row r="580">
      <c r="L580" s="9"/>
      <c r="N580" s="9"/>
      <c r="O580" s="9"/>
    </row>
    <row r="581">
      <c r="L581" s="9"/>
      <c r="N581" s="9"/>
      <c r="O581" s="9"/>
    </row>
    <row r="582">
      <c r="L582" s="9"/>
      <c r="N582" s="9"/>
      <c r="O582" s="9"/>
    </row>
    <row r="583">
      <c r="L583" s="9"/>
      <c r="N583" s="9"/>
      <c r="O583" s="9"/>
    </row>
    <row r="584">
      <c r="L584" s="9"/>
      <c r="N584" s="9"/>
      <c r="O584" s="9"/>
    </row>
    <row r="585">
      <c r="L585" s="9"/>
      <c r="N585" s="9"/>
      <c r="O585" s="9"/>
    </row>
    <row r="586">
      <c r="L586" s="9"/>
      <c r="N586" s="9"/>
      <c r="O586" s="9"/>
    </row>
    <row r="587">
      <c r="L587" s="9"/>
      <c r="N587" s="9"/>
      <c r="O587" s="9"/>
    </row>
    <row r="588">
      <c r="L588" s="9"/>
      <c r="N588" s="9"/>
      <c r="O588" s="9"/>
    </row>
    <row r="589">
      <c r="L589" s="9"/>
      <c r="N589" s="9"/>
      <c r="O589" s="9"/>
    </row>
    <row r="590">
      <c r="L590" s="9"/>
      <c r="N590" s="9"/>
      <c r="O590" s="9"/>
    </row>
    <row r="591">
      <c r="L591" s="9"/>
      <c r="N591" s="9"/>
      <c r="O591" s="9"/>
    </row>
    <row r="592">
      <c r="L592" s="9"/>
      <c r="N592" s="9"/>
      <c r="O592" s="9"/>
    </row>
    <row r="593">
      <c r="L593" s="9"/>
      <c r="N593" s="9"/>
      <c r="O593" s="9"/>
    </row>
    <row r="594">
      <c r="L594" s="9"/>
      <c r="N594" s="9"/>
      <c r="O594" s="9"/>
    </row>
    <row r="595">
      <c r="L595" s="9"/>
      <c r="N595" s="9"/>
      <c r="O595" s="9"/>
    </row>
    <row r="596">
      <c r="L596" s="9"/>
      <c r="N596" s="9"/>
      <c r="O596" s="9"/>
    </row>
    <row r="597">
      <c r="L597" s="9"/>
      <c r="N597" s="9"/>
      <c r="O597" s="9"/>
    </row>
    <row r="598">
      <c r="L598" s="9"/>
      <c r="N598" s="9"/>
      <c r="O598" s="9"/>
    </row>
    <row r="599">
      <c r="L599" s="9"/>
      <c r="N599" s="9"/>
      <c r="O599" s="9"/>
    </row>
    <row r="600">
      <c r="L600" s="9"/>
      <c r="N600" s="9"/>
      <c r="O600" s="9"/>
    </row>
    <row r="601">
      <c r="L601" s="9"/>
      <c r="N601" s="9"/>
      <c r="O601" s="9"/>
    </row>
    <row r="602">
      <c r="L602" s="9"/>
      <c r="N602" s="9"/>
      <c r="O602" s="9"/>
    </row>
    <row r="603">
      <c r="L603" s="9"/>
      <c r="N603" s="9"/>
      <c r="O603" s="9"/>
    </row>
    <row r="604">
      <c r="L604" s="9"/>
      <c r="N604" s="9"/>
      <c r="O604" s="9"/>
    </row>
    <row r="605">
      <c r="L605" s="9"/>
      <c r="N605" s="9"/>
      <c r="O605" s="9"/>
    </row>
    <row r="606">
      <c r="L606" s="9"/>
      <c r="N606" s="9"/>
      <c r="O606" s="9"/>
    </row>
    <row r="607">
      <c r="L607" s="9"/>
      <c r="N607" s="9"/>
      <c r="O607" s="9"/>
    </row>
    <row r="608">
      <c r="L608" s="9"/>
      <c r="N608" s="9"/>
      <c r="O608" s="9"/>
    </row>
    <row r="609">
      <c r="L609" s="9"/>
      <c r="N609" s="9"/>
      <c r="O609" s="9"/>
    </row>
    <row r="610">
      <c r="L610" s="9"/>
      <c r="N610" s="9"/>
      <c r="O610" s="9"/>
    </row>
    <row r="611">
      <c r="L611" s="9"/>
      <c r="N611" s="9"/>
      <c r="O611" s="9"/>
    </row>
    <row r="612">
      <c r="L612" s="9"/>
      <c r="N612" s="9"/>
      <c r="O612" s="9"/>
    </row>
    <row r="613">
      <c r="L613" s="9"/>
      <c r="N613" s="9"/>
      <c r="O613" s="9"/>
    </row>
    <row r="614">
      <c r="L614" s="9"/>
      <c r="N614" s="9"/>
      <c r="O614" s="9"/>
    </row>
    <row r="615">
      <c r="L615" s="9"/>
      <c r="N615" s="9"/>
      <c r="O615" s="9"/>
    </row>
    <row r="616">
      <c r="L616" s="9"/>
      <c r="N616" s="9"/>
      <c r="O616" s="9"/>
    </row>
    <row r="617">
      <c r="L617" s="9"/>
      <c r="N617" s="9"/>
      <c r="O617" s="9"/>
    </row>
    <row r="618">
      <c r="L618" s="9"/>
      <c r="N618" s="9"/>
      <c r="O618" s="9"/>
    </row>
    <row r="619">
      <c r="L619" s="9"/>
      <c r="N619" s="9"/>
      <c r="O619" s="9"/>
    </row>
    <row r="620">
      <c r="L620" s="9"/>
      <c r="N620" s="9"/>
      <c r="O620" s="9"/>
    </row>
    <row r="621">
      <c r="L621" s="9"/>
      <c r="N621" s="9"/>
      <c r="O621" s="9"/>
    </row>
    <row r="622">
      <c r="L622" s="9"/>
      <c r="N622" s="9"/>
      <c r="O622" s="9"/>
    </row>
    <row r="623">
      <c r="L623" s="9"/>
      <c r="N623" s="9"/>
      <c r="O623" s="9"/>
    </row>
    <row r="624">
      <c r="L624" s="9"/>
      <c r="N624" s="9"/>
      <c r="O624" s="9"/>
    </row>
    <row r="625">
      <c r="L625" s="9"/>
      <c r="N625" s="9"/>
      <c r="O625" s="9"/>
    </row>
    <row r="626">
      <c r="L626" s="9"/>
      <c r="N626" s="9"/>
      <c r="O626" s="9"/>
    </row>
    <row r="627">
      <c r="L627" s="9"/>
      <c r="N627" s="9"/>
      <c r="O627" s="9"/>
    </row>
    <row r="628">
      <c r="L628" s="9"/>
      <c r="N628" s="9"/>
      <c r="O628" s="9"/>
    </row>
    <row r="629">
      <c r="L629" s="9"/>
      <c r="N629" s="9"/>
      <c r="O629" s="9"/>
    </row>
    <row r="630">
      <c r="L630" s="9"/>
      <c r="N630" s="9"/>
      <c r="O630" s="9"/>
    </row>
    <row r="631">
      <c r="L631" s="9"/>
      <c r="N631" s="9"/>
      <c r="O631" s="9"/>
    </row>
    <row r="632">
      <c r="L632" s="9"/>
      <c r="N632" s="9"/>
      <c r="O632" s="9"/>
    </row>
    <row r="633">
      <c r="L633" s="9"/>
      <c r="N633" s="9"/>
      <c r="O633" s="9"/>
    </row>
    <row r="634">
      <c r="L634" s="9"/>
      <c r="N634" s="9"/>
      <c r="O634" s="9"/>
    </row>
    <row r="635">
      <c r="L635" s="9"/>
      <c r="N635" s="9"/>
      <c r="O635" s="9"/>
    </row>
    <row r="636">
      <c r="L636" s="9"/>
      <c r="N636" s="9"/>
      <c r="O636" s="9"/>
    </row>
    <row r="637">
      <c r="L637" s="9"/>
      <c r="N637" s="9"/>
      <c r="O637" s="9"/>
    </row>
    <row r="638">
      <c r="L638" s="9"/>
      <c r="N638" s="9"/>
      <c r="O638" s="9"/>
    </row>
    <row r="639">
      <c r="L639" s="9"/>
      <c r="N639" s="9"/>
      <c r="O639" s="9"/>
    </row>
    <row r="640">
      <c r="L640" s="9"/>
      <c r="N640" s="9"/>
      <c r="O640" s="9"/>
    </row>
    <row r="641">
      <c r="L641" s="9"/>
      <c r="N641" s="9"/>
      <c r="O641" s="9"/>
    </row>
    <row r="642">
      <c r="L642" s="9"/>
      <c r="N642" s="9"/>
      <c r="O642" s="9"/>
    </row>
    <row r="643">
      <c r="L643" s="9"/>
      <c r="N643" s="9"/>
      <c r="O643" s="9"/>
    </row>
    <row r="644">
      <c r="L644" s="9"/>
      <c r="N644" s="9"/>
      <c r="O644" s="9"/>
    </row>
    <row r="645">
      <c r="L645" s="9"/>
      <c r="N645" s="9"/>
      <c r="O645" s="9"/>
    </row>
    <row r="646">
      <c r="L646" s="9"/>
      <c r="N646" s="9"/>
      <c r="O646" s="9"/>
    </row>
    <row r="647">
      <c r="L647" s="9"/>
      <c r="N647" s="9"/>
      <c r="O647" s="9"/>
    </row>
    <row r="648">
      <c r="L648" s="9"/>
      <c r="N648" s="9"/>
      <c r="O648" s="9"/>
    </row>
    <row r="649">
      <c r="L649" s="9"/>
      <c r="N649" s="9"/>
      <c r="O649" s="9"/>
    </row>
    <row r="650">
      <c r="L650" s="9"/>
      <c r="N650" s="9"/>
      <c r="O650" s="9"/>
    </row>
    <row r="651">
      <c r="L651" s="9"/>
      <c r="N651" s="9"/>
      <c r="O651" s="9"/>
    </row>
    <row r="652">
      <c r="L652" s="9"/>
      <c r="N652" s="9"/>
      <c r="O652" s="9"/>
    </row>
    <row r="653">
      <c r="L653" s="9"/>
      <c r="N653" s="9"/>
      <c r="O653" s="9"/>
    </row>
    <row r="654">
      <c r="L654" s="9"/>
      <c r="N654" s="9"/>
      <c r="O654" s="9"/>
    </row>
    <row r="655">
      <c r="L655" s="9"/>
      <c r="N655" s="9"/>
      <c r="O655" s="9"/>
    </row>
    <row r="656">
      <c r="L656" s="9"/>
      <c r="N656" s="9"/>
      <c r="O656" s="9"/>
    </row>
    <row r="657">
      <c r="L657" s="9"/>
      <c r="N657" s="9"/>
      <c r="O657" s="9"/>
    </row>
    <row r="658">
      <c r="L658" s="9"/>
      <c r="N658" s="9"/>
      <c r="O658" s="9"/>
    </row>
    <row r="659">
      <c r="L659" s="9"/>
      <c r="N659" s="9"/>
      <c r="O659" s="9"/>
    </row>
    <row r="660">
      <c r="L660" s="9"/>
      <c r="N660" s="9"/>
      <c r="O660" s="9"/>
    </row>
    <row r="661">
      <c r="L661" s="9"/>
      <c r="N661" s="9"/>
      <c r="O661" s="9"/>
    </row>
    <row r="662">
      <c r="L662" s="9"/>
      <c r="N662" s="9"/>
      <c r="O662" s="9"/>
    </row>
    <row r="663">
      <c r="L663" s="9"/>
      <c r="N663" s="9"/>
      <c r="O663" s="9"/>
    </row>
    <row r="664">
      <c r="L664" s="9"/>
      <c r="N664" s="9"/>
      <c r="O664" s="9"/>
    </row>
    <row r="665">
      <c r="L665" s="9"/>
      <c r="N665" s="9"/>
      <c r="O665" s="9"/>
    </row>
    <row r="666">
      <c r="L666" s="9"/>
      <c r="N666" s="9"/>
      <c r="O666" s="9"/>
    </row>
    <row r="667">
      <c r="L667" s="9"/>
      <c r="N667" s="9"/>
      <c r="O667" s="9"/>
    </row>
    <row r="668">
      <c r="L668" s="9"/>
      <c r="N668" s="9"/>
      <c r="O668" s="9"/>
    </row>
    <row r="669">
      <c r="L669" s="9"/>
      <c r="N669" s="9"/>
      <c r="O669" s="9"/>
    </row>
    <row r="670">
      <c r="L670" s="9"/>
      <c r="N670" s="9"/>
      <c r="O670" s="9"/>
    </row>
    <row r="671">
      <c r="L671" s="9"/>
      <c r="N671" s="9"/>
      <c r="O671" s="9"/>
    </row>
    <row r="672">
      <c r="L672" s="9"/>
      <c r="N672" s="9"/>
      <c r="O672" s="9"/>
    </row>
    <row r="673">
      <c r="L673" s="9"/>
      <c r="N673" s="9"/>
      <c r="O673" s="9"/>
    </row>
    <row r="674">
      <c r="L674" s="9"/>
      <c r="N674" s="9"/>
      <c r="O674" s="9"/>
    </row>
    <row r="675">
      <c r="L675" s="9"/>
      <c r="N675" s="9"/>
      <c r="O675" s="9"/>
    </row>
    <row r="676">
      <c r="L676" s="9"/>
      <c r="N676" s="9"/>
      <c r="O676" s="9"/>
    </row>
    <row r="677">
      <c r="L677" s="9"/>
      <c r="N677" s="9"/>
      <c r="O677" s="9"/>
    </row>
    <row r="678">
      <c r="L678" s="9"/>
      <c r="N678" s="9"/>
      <c r="O678" s="9"/>
    </row>
    <row r="679">
      <c r="L679" s="9"/>
      <c r="N679" s="9"/>
      <c r="O679" s="9"/>
    </row>
    <row r="680">
      <c r="L680" s="9"/>
      <c r="N680" s="9"/>
      <c r="O680" s="9"/>
    </row>
    <row r="681">
      <c r="L681" s="9"/>
      <c r="N681" s="9"/>
      <c r="O681" s="9"/>
    </row>
    <row r="682">
      <c r="L682" s="9"/>
      <c r="N682" s="9"/>
      <c r="O682" s="9"/>
    </row>
    <row r="683">
      <c r="L683" s="9"/>
      <c r="N683" s="9"/>
      <c r="O683" s="9"/>
    </row>
    <row r="684">
      <c r="L684" s="9"/>
      <c r="N684" s="9"/>
      <c r="O684" s="9"/>
    </row>
    <row r="685">
      <c r="L685" s="9"/>
      <c r="N685" s="9"/>
      <c r="O685" s="9"/>
    </row>
    <row r="686">
      <c r="L686" s="9"/>
      <c r="N686" s="9"/>
      <c r="O686" s="9"/>
    </row>
    <row r="687">
      <c r="L687" s="9"/>
      <c r="N687" s="9"/>
      <c r="O687" s="9"/>
    </row>
    <row r="688">
      <c r="L688" s="9"/>
      <c r="N688" s="9"/>
      <c r="O688" s="9"/>
    </row>
    <row r="689">
      <c r="L689" s="9"/>
      <c r="N689" s="9"/>
      <c r="O689" s="9"/>
    </row>
    <row r="690">
      <c r="L690" s="9"/>
      <c r="N690" s="9"/>
      <c r="O690" s="9"/>
    </row>
    <row r="691">
      <c r="L691" s="9"/>
      <c r="N691" s="9"/>
      <c r="O691" s="9"/>
    </row>
    <row r="692">
      <c r="L692" s="9"/>
      <c r="N692" s="9"/>
      <c r="O692" s="9"/>
    </row>
    <row r="693">
      <c r="L693" s="9"/>
      <c r="N693" s="9"/>
      <c r="O693" s="9"/>
    </row>
    <row r="694">
      <c r="L694" s="9"/>
      <c r="N694" s="9"/>
      <c r="O694" s="9"/>
    </row>
    <row r="695">
      <c r="L695" s="9"/>
      <c r="N695" s="9"/>
      <c r="O695" s="9"/>
    </row>
    <row r="696">
      <c r="L696" s="9"/>
      <c r="N696" s="9"/>
      <c r="O696" s="9"/>
    </row>
    <row r="697">
      <c r="L697" s="9"/>
      <c r="N697" s="9"/>
      <c r="O697" s="9"/>
    </row>
    <row r="698">
      <c r="L698" s="9"/>
      <c r="N698" s="9"/>
      <c r="O698" s="9"/>
    </row>
    <row r="699">
      <c r="L699" s="9"/>
      <c r="N699" s="9"/>
      <c r="O699" s="9"/>
    </row>
    <row r="700">
      <c r="L700" s="9"/>
      <c r="N700" s="9"/>
      <c r="O700" s="9"/>
    </row>
    <row r="701">
      <c r="L701" s="9"/>
      <c r="N701" s="9"/>
      <c r="O701" s="9"/>
    </row>
    <row r="702">
      <c r="L702" s="9"/>
      <c r="N702" s="9"/>
      <c r="O702" s="9"/>
    </row>
    <row r="703">
      <c r="L703" s="9"/>
      <c r="N703" s="9"/>
      <c r="O703" s="9"/>
    </row>
    <row r="704">
      <c r="L704" s="9"/>
      <c r="N704" s="9"/>
      <c r="O704" s="9"/>
    </row>
    <row r="705">
      <c r="L705" s="9"/>
      <c r="N705" s="9"/>
      <c r="O705" s="9"/>
    </row>
    <row r="706">
      <c r="L706" s="9"/>
      <c r="N706" s="9"/>
      <c r="O706" s="9"/>
    </row>
    <row r="707">
      <c r="L707" s="9"/>
      <c r="N707" s="9"/>
      <c r="O707" s="9"/>
    </row>
    <row r="708">
      <c r="L708" s="9"/>
      <c r="N708" s="9"/>
      <c r="O708" s="9"/>
    </row>
    <row r="709">
      <c r="L709" s="9"/>
      <c r="N709" s="9"/>
      <c r="O709" s="9"/>
    </row>
    <row r="710">
      <c r="L710" s="9"/>
      <c r="N710" s="9"/>
      <c r="O710" s="9"/>
    </row>
    <row r="711">
      <c r="L711" s="9"/>
      <c r="N711" s="9"/>
      <c r="O711" s="9"/>
    </row>
    <row r="712">
      <c r="L712" s="9"/>
      <c r="N712" s="9"/>
      <c r="O712" s="9"/>
    </row>
    <row r="713">
      <c r="L713" s="9"/>
      <c r="N713" s="9"/>
      <c r="O713" s="9"/>
    </row>
    <row r="714">
      <c r="L714" s="9"/>
      <c r="N714" s="9"/>
      <c r="O714" s="9"/>
    </row>
    <row r="715">
      <c r="L715" s="9"/>
      <c r="N715" s="9"/>
      <c r="O715" s="9"/>
    </row>
    <row r="716">
      <c r="L716" s="9"/>
      <c r="N716" s="9"/>
      <c r="O716" s="9"/>
    </row>
    <row r="717">
      <c r="L717" s="9"/>
      <c r="N717" s="9"/>
      <c r="O717" s="9"/>
    </row>
    <row r="718">
      <c r="L718" s="9"/>
      <c r="N718" s="9"/>
      <c r="O718" s="9"/>
    </row>
    <row r="719">
      <c r="L719" s="9"/>
      <c r="N719" s="9"/>
      <c r="O719" s="9"/>
    </row>
    <row r="720">
      <c r="L720" s="9"/>
      <c r="N720" s="9"/>
      <c r="O720" s="9"/>
    </row>
    <row r="721">
      <c r="L721" s="9"/>
      <c r="N721" s="9"/>
      <c r="O721" s="9"/>
    </row>
    <row r="722">
      <c r="L722" s="9"/>
      <c r="N722" s="9"/>
      <c r="O722" s="9"/>
    </row>
    <row r="723">
      <c r="L723" s="9"/>
      <c r="N723" s="9"/>
      <c r="O723" s="9"/>
    </row>
    <row r="724">
      <c r="L724" s="9"/>
      <c r="N724" s="9"/>
      <c r="O724" s="9"/>
    </row>
    <row r="725">
      <c r="L725" s="9"/>
      <c r="N725" s="9"/>
      <c r="O725" s="9"/>
    </row>
    <row r="726">
      <c r="L726" s="9"/>
      <c r="N726" s="9"/>
      <c r="O726" s="9"/>
    </row>
    <row r="727">
      <c r="L727" s="9"/>
      <c r="N727" s="9"/>
      <c r="O727" s="9"/>
    </row>
    <row r="728">
      <c r="L728" s="9"/>
      <c r="N728" s="9"/>
      <c r="O728" s="9"/>
    </row>
    <row r="729">
      <c r="L729" s="9"/>
      <c r="N729" s="9"/>
      <c r="O729" s="9"/>
    </row>
    <row r="730">
      <c r="L730" s="9"/>
      <c r="N730" s="9"/>
      <c r="O730" s="9"/>
    </row>
    <row r="731">
      <c r="L731" s="9"/>
      <c r="N731" s="9"/>
      <c r="O731" s="9"/>
    </row>
    <row r="732">
      <c r="L732" s="9"/>
      <c r="N732" s="9"/>
      <c r="O732" s="9"/>
    </row>
    <row r="733">
      <c r="L733" s="9"/>
      <c r="N733" s="9"/>
      <c r="O733" s="9"/>
    </row>
    <row r="734">
      <c r="L734" s="9"/>
      <c r="N734" s="9"/>
      <c r="O734" s="9"/>
    </row>
    <row r="735">
      <c r="L735" s="9"/>
      <c r="N735" s="9"/>
      <c r="O735" s="9"/>
    </row>
    <row r="736">
      <c r="L736" s="9"/>
      <c r="N736" s="9"/>
      <c r="O736" s="9"/>
    </row>
    <row r="737">
      <c r="L737" s="9"/>
      <c r="N737" s="9"/>
      <c r="O737" s="9"/>
    </row>
    <row r="738">
      <c r="L738" s="9"/>
      <c r="N738" s="9"/>
      <c r="O738" s="9"/>
    </row>
    <row r="739">
      <c r="L739" s="9"/>
      <c r="N739" s="9"/>
      <c r="O739" s="9"/>
    </row>
    <row r="740">
      <c r="L740" s="9"/>
      <c r="N740" s="9"/>
      <c r="O740" s="9"/>
    </row>
    <row r="741">
      <c r="L741" s="9"/>
      <c r="N741" s="9"/>
      <c r="O741" s="9"/>
    </row>
    <row r="742">
      <c r="L742" s="9"/>
      <c r="N742" s="9"/>
      <c r="O742" s="9"/>
    </row>
    <row r="743">
      <c r="L743" s="9"/>
      <c r="N743" s="9"/>
      <c r="O743" s="9"/>
    </row>
    <row r="744">
      <c r="L744" s="9"/>
      <c r="N744" s="9"/>
      <c r="O744" s="9"/>
    </row>
    <row r="745">
      <c r="L745" s="9"/>
      <c r="N745" s="9"/>
      <c r="O745" s="9"/>
    </row>
    <row r="746">
      <c r="L746" s="9"/>
      <c r="N746" s="9"/>
      <c r="O746" s="9"/>
    </row>
    <row r="747">
      <c r="L747" s="9"/>
      <c r="N747" s="9"/>
      <c r="O747" s="9"/>
    </row>
    <row r="748">
      <c r="L748" s="9"/>
      <c r="N748" s="9"/>
      <c r="O748" s="9"/>
    </row>
    <row r="749">
      <c r="L749" s="9"/>
      <c r="N749" s="9"/>
      <c r="O749" s="9"/>
    </row>
    <row r="750">
      <c r="L750" s="9"/>
      <c r="N750" s="9"/>
      <c r="O750" s="9"/>
    </row>
    <row r="751">
      <c r="L751" s="9"/>
      <c r="N751" s="9"/>
      <c r="O751" s="9"/>
    </row>
    <row r="752">
      <c r="L752" s="9"/>
      <c r="N752" s="9"/>
      <c r="O752" s="9"/>
    </row>
    <row r="753">
      <c r="L753" s="9"/>
      <c r="N753" s="9"/>
      <c r="O753" s="9"/>
    </row>
    <row r="754">
      <c r="L754" s="9"/>
      <c r="N754" s="9"/>
      <c r="O754" s="9"/>
    </row>
    <row r="755">
      <c r="L755" s="9"/>
      <c r="N755" s="9"/>
      <c r="O755" s="9"/>
    </row>
    <row r="756">
      <c r="L756" s="9"/>
      <c r="N756" s="9"/>
      <c r="O756" s="9"/>
    </row>
    <row r="757">
      <c r="L757" s="9"/>
      <c r="N757" s="9"/>
      <c r="O757" s="9"/>
    </row>
    <row r="758">
      <c r="L758" s="9"/>
      <c r="N758" s="9"/>
      <c r="O758" s="9"/>
    </row>
    <row r="759">
      <c r="L759" s="9"/>
      <c r="N759" s="9"/>
      <c r="O759" s="9"/>
    </row>
    <row r="760">
      <c r="L760" s="9"/>
      <c r="N760" s="9"/>
      <c r="O760" s="9"/>
    </row>
    <row r="761">
      <c r="L761" s="9"/>
      <c r="N761" s="9"/>
      <c r="O761" s="9"/>
    </row>
    <row r="762">
      <c r="L762" s="9"/>
      <c r="N762" s="9"/>
      <c r="O762" s="9"/>
    </row>
    <row r="763">
      <c r="L763" s="9"/>
      <c r="N763" s="9"/>
      <c r="O763" s="9"/>
    </row>
    <row r="764">
      <c r="L764" s="9"/>
      <c r="N764" s="9"/>
      <c r="O764" s="9"/>
    </row>
    <row r="765">
      <c r="L765" s="9"/>
      <c r="N765" s="9"/>
      <c r="O765" s="9"/>
    </row>
    <row r="766">
      <c r="L766" s="9"/>
      <c r="N766" s="9"/>
      <c r="O766" s="9"/>
    </row>
    <row r="767">
      <c r="L767" s="9"/>
      <c r="N767" s="9"/>
      <c r="O767" s="9"/>
    </row>
    <row r="768">
      <c r="L768" s="9"/>
      <c r="N768" s="9"/>
      <c r="O768" s="9"/>
    </row>
    <row r="769">
      <c r="L769" s="9"/>
      <c r="N769" s="9"/>
      <c r="O769" s="9"/>
    </row>
    <row r="770">
      <c r="L770" s="9"/>
      <c r="N770" s="9"/>
      <c r="O770" s="9"/>
    </row>
    <row r="771">
      <c r="L771" s="9"/>
      <c r="N771" s="9"/>
      <c r="O771" s="9"/>
    </row>
    <row r="772">
      <c r="L772" s="9"/>
      <c r="N772" s="9"/>
      <c r="O772" s="9"/>
    </row>
    <row r="773">
      <c r="L773" s="9"/>
      <c r="N773" s="9"/>
      <c r="O773" s="9"/>
    </row>
    <row r="774">
      <c r="L774" s="9"/>
      <c r="N774" s="9"/>
      <c r="O774" s="9"/>
    </row>
    <row r="775">
      <c r="L775" s="9"/>
      <c r="N775" s="9"/>
      <c r="O775" s="9"/>
    </row>
    <row r="776">
      <c r="L776" s="9"/>
      <c r="N776" s="9"/>
      <c r="O776" s="9"/>
    </row>
    <row r="777">
      <c r="L777" s="9"/>
      <c r="N777" s="9"/>
      <c r="O777" s="9"/>
    </row>
    <row r="778">
      <c r="L778" s="9"/>
      <c r="N778" s="9"/>
      <c r="O778" s="9"/>
    </row>
    <row r="779">
      <c r="L779" s="9"/>
      <c r="N779" s="9"/>
      <c r="O779" s="9"/>
    </row>
    <row r="780">
      <c r="L780" s="9"/>
      <c r="N780" s="9"/>
      <c r="O780" s="9"/>
    </row>
    <row r="781">
      <c r="L781" s="9"/>
      <c r="N781" s="9"/>
      <c r="O781" s="9"/>
    </row>
    <row r="782">
      <c r="L782" s="9"/>
      <c r="N782" s="9"/>
      <c r="O782" s="9"/>
    </row>
    <row r="783">
      <c r="L783" s="9"/>
      <c r="N783" s="9"/>
      <c r="O783" s="9"/>
    </row>
    <row r="784">
      <c r="L784" s="9"/>
      <c r="N784" s="9"/>
      <c r="O784" s="9"/>
    </row>
    <row r="785">
      <c r="L785" s="9"/>
      <c r="N785" s="9"/>
      <c r="O785" s="9"/>
    </row>
    <row r="786">
      <c r="L786" s="9"/>
      <c r="N786" s="9"/>
      <c r="O786" s="9"/>
    </row>
    <row r="787">
      <c r="L787" s="9"/>
      <c r="N787" s="9"/>
      <c r="O787" s="9"/>
    </row>
    <row r="788">
      <c r="L788" s="9"/>
      <c r="N788" s="9"/>
      <c r="O788" s="9"/>
    </row>
    <row r="789">
      <c r="L789" s="9"/>
      <c r="N789" s="9"/>
      <c r="O789" s="9"/>
    </row>
    <row r="790">
      <c r="L790" s="9"/>
      <c r="N790" s="9"/>
      <c r="O790" s="9"/>
    </row>
    <row r="791">
      <c r="L791" s="9"/>
      <c r="N791" s="9"/>
      <c r="O791" s="9"/>
    </row>
    <row r="792">
      <c r="L792" s="9"/>
      <c r="N792" s="9"/>
      <c r="O792" s="9"/>
    </row>
    <row r="793">
      <c r="L793" s="9"/>
      <c r="N793" s="9"/>
      <c r="O793" s="9"/>
    </row>
    <row r="794">
      <c r="L794" s="9"/>
      <c r="N794" s="9"/>
      <c r="O794" s="9"/>
    </row>
    <row r="795">
      <c r="L795" s="9"/>
      <c r="N795" s="9"/>
      <c r="O795" s="9"/>
    </row>
    <row r="796">
      <c r="L796" s="9"/>
      <c r="N796" s="9"/>
      <c r="O796" s="9"/>
    </row>
    <row r="797">
      <c r="L797" s="9"/>
      <c r="N797" s="9"/>
      <c r="O797" s="9"/>
    </row>
    <row r="798">
      <c r="L798" s="9"/>
      <c r="N798" s="9"/>
      <c r="O798" s="9"/>
    </row>
    <row r="799">
      <c r="L799" s="9"/>
      <c r="N799" s="9"/>
      <c r="O799" s="9"/>
    </row>
    <row r="800">
      <c r="L800" s="9"/>
      <c r="N800" s="9"/>
      <c r="O800" s="9"/>
    </row>
    <row r="801">
      <c r="L801" s="9"/>
      <c r="N801" s="9"/>
      <c r="O801" s="9"/>
    </row>
    <row r="802">
      <c r="L802" s="9"/>
      <c r="N802" s="9"/>
      <c r="O802" s="9"/>
    </row>
    <row r="803">
      <c r="L803" s="9"/>
      <c r="N803" s="9"/>
      <c r="O803" s="9"/>
    </row>
    <row r="804">
      <c r="L804" s="9"/>
      <c r="N804" s="9"/>
      <c r="O804" s="9"/>
    </row>
    <row r="805">
      <c r="L805" s="9"/>
      <c r="N805" s="9"/>
      <c r="O805" s="9"/>
    </row>
    <row r="806">
      <c r="L806" s="9"/>
      <c r="N806" s="9"/>
      <c r="O806" s="9"/>
    </row>
    <row r="807">
      <c r="L807" s="9"/>
      <c r="N807" s="9"/>
      <c r="O807" s="9"/>
    </row>
    <row r="808">
      <c r="L808" s="9"/>
      <c r="N808" s="9"/>
      <c r="O808" s="9"/>
    </row>
    <row r="809">
      <c r="L809" s="9"/>
      <c r="N809" s="9"/>
      <c r="O809" s="9"/>
    </row>
    <row r="810">
      <c r="L810" s="9"/>
      <c r="N810" s="9"/>
      <c r="O810" s="9"/>
    </row>
    <row r="811">
      <c r="L811" s="9"/>
      <c r="N811" s="9"/>
      <c r="O811" s="9"/>
    </row>
    <row r="812">
      <c r="L812" s="9"/>
      <c r="N812" s="9"/>
      <c r="O812" s="9"/>
    </row>
    <row r="813">
      <c r="L813" s="9"/>
      <c r="N813" s="9"/>
      <c r="O813" s="9"/>
    </row>
    <row r="814">
      <c r="L814" s="9"/>
      <c r="N814" s="9"/>
      <c r="O814" s="9"/>
    </row>
    <row r="815">
      <c r="L815" s="9"/>
      <c r="N815" s="9"/>
      <c r="O815" s="9"/>
    </row>
    <row r="816">
      <c r="L816" s="9"/>
      <c r="N816" s="9"/>
      <c r="O816" s="9"/>
    </row>
    <row r="817">
      <c r="L817" s="9"/>
      <c r="N817" s="9"/>
      <c r="O817" s="9"/>
    </row>
    <row r="818">
      <c r="L818" s="9"/>
      <c r="N818" s="9"/>
      <c r="O818" s="9"/>
    </row>
    <row r="819">
      <c r="L819" s="9"/>
      <c r="N819" s="9"/>
      <c r="O819" s="9"/>
    </row>
    <row r="820">
      <c r="L820" s="9"/>
      <c r="N820" s="9"/>
      <c r="O820" s="9"/>
    </row>
    <row r="821">
      <c r="L821" s="9"/>
      <c r="N821" s="9"/>
      <c r="O821" s="9"/>
    </row>
    <row r="822">
      <c r="L822" s="9"/>
      <c r="N822" s="9"/>
      <c r="O822" s="9"/>
    </row>
    <row r="823">
      <c r="L823" s="9"/>
      <c r="N823" s="9"/>
      <c r="O823" s="9"/>
    </row>
    <row r="824">
      <c r="L824" s="9"/>
      <c r="N824" s="9"/>
      <c r="O824" s="9"/>
    </row>
    <row r="825">
      <c r="L825" s="9"/>
      <c r="N825" s="9"/>
      <c r="O825" s="9"/>
    </row>
    <row r="826">
      <c r="L826" s="9"/>
      <c r="N826" s="9"/>
      <c r="O826" s="9"/>
    </row>
    <row r="827">
      <c r="L827" s="9"/>
      <c r="N827" s="9"/>
      <c r="O827" s="9"/>
    </row>
    <row r="828">
      <c r="L828" s="9"/>
      <c r="N828" s="9"/>
      <c r="O828" s="9"/>
    </row>
    <row r="829">
      <c r="L829" s="9"/>
      <c r="N829" s="9"/>
      <c r="O829" s="9"/>
    </row>
    <row r="830">
      <c r="L830" s="9"/>
      <c r="N830" s="9"/>
      <c r="O830" s="9"/>
    </row>
    <row r="831">
      <c r="L831" s="9"/>
      <c r="N831" s="9"/>
      <c r="O831" s="9"/>
    </row>
    <row r="832">
      <c r="L832" s="9"/>
      <c r="N832" s="9"/>
      <c r="O832" s="9"/>
    </row>
    <row r="833">
      <c r="L833" s="9"/>
      <c r="N833" s="9"/>
      <c r="O833" s="9"/>
    </row>
    <row r="834">
      <c r="L834" s="9"/>
      <c r="N834" s="9"/>
      <c r="O834" s="9"/>
    </row>
    <row r="835">
      <c r="L835" s="9"/>
      <c r="N835" s="9"/>
      <c r="O835" s="9"/>
    </row>
    <row r="836">
      <c r="L836" s="9"/>
      <c r="N836" s="9"/>
      <c r="O836" s="9"/>
    </row>
    <row r="837">
      <c r="L837" s="9"/>
      <c r="N837" s="9"/>
      <c r="O837" s="9"/>
    </row>
    <row r="838">
      <c r="L838" s="9"/>
      <c r="N838" s="9"/>
      <c r="O838" s="9"/>
    </row>
    <row r="839">
      <c r="L839" s="9"/>
      <c r="N839" s="9"/>
      <c r="O839" s="9"/>
    </row>
    <row r="840">
      <c r="L840" s="9"/>
      <c r="N840" s="9"/>
      <c r="O840" s="9"/>
    </row>
    <row r="841">
      <c r="L841" s="9"/>
      <c r="N841" s="9"/>
      <c r="O841" s="9"/>
    </row>
    <row r="842">
      <c r="L842" s="9"/>
      <c r="N842" s="9"/>
      <c r="O842" s="9"/>
    </row>
    <row r="843">
      <c r="L843" s="9"/>
      <c r="N843" s="9"/>
      <c r="O843" s="9"/>
    </row>
    <row r="844">
      <c r="L844" s="9"/>
      <c r="N844" s="9"/>
      <c r="O844" s="9"/>
    </row>
    <row r="845">
      <c r="L845" s="9"/>
      <c r="N845" s="9"/>
      <c r="O845" s="9"/>
    </row>
    <row r="846">
      <c r="L846" s="9"/>
      <c r="N846" s="9"/>
      <c r="O846" s="9"/>
    </row>
    <row r="847">
      <c r="L847" s="9"/>
      <c r="N847" s="9"/>
      <c r="O847" s="9"/>
    </row>
    <row r="848">
      <c r="L848" s="9"/>
      <c r="N848" s="9"/>
      <c r="O848" s="9"/>
    </row>
    <row r="849">
      <c r="L849" s="9"/>
      <c r="N849" s="9"/>
      <c r="O849" s="9"/>
    </row>
    <row r="850">
      <c r="L850" s="9"/>
      <c r="N850" s="9"/>
      <c r="O850" s="9"/>
    </row>
    <row r="851">
      <c r="L851" s="9"/>
      <c r="N851" s="9"/>
      <c r="O851" s="9"/>
    </row>
    <row r="852">
      <c r="L852" s="9"/>
      <c r="N852" s="9"/>
      <c r="O852" s="9"/>
    </row>
    <row r="853">
      <c r="L853" s="9"/>
      <c r="N853" s="9"/>
      <c r="O853" s="9"/>
    </row>
    <row r="854">
      <c r="L854" s="9"/>
      <c r="N854" s="9"/>
      <c r="O854" s="9"/>
    </row>
    <row r="855">
      <c r="L855" s="9"/>
      <c r="N855" s="9"/>
      <c r="O855" s="9"/>
    </row>
    <row r="856">
      <c r="L856" s="9"/>
      <c r="N856" s="9"/>
      <c r="O856" s="9"/>
    </row>
    <row r="857">
      <c r="L857" s="9"/>
      <c r="N857" s="9"/>
      <c r="O857" s="9"/>
    </row>
    <row r="858">
      <c r="L858" s="9"/>
      <c r="N858" s="9"/>
      <c r="O858" s="9"/>
    </row>
    <row r="859">
      <c r="L859" s="9"/>
      <c r="N859" s="9"/>
      <c r="O859" s="9"/>
    </row>
    <row r="860">
      <c r="L860" s="9"/>
      <c r="N860" s="9"/>
      <c r="O860" s="9"/>
    </row>
    <row r="861">
      <c r="L861" s="9"/>
      <c r="N861" s="9"/>
      <c r="O861" s="9"/>
    </row>
    <row r="862">
      <c r="L862" s="9"/>
      <c r="N862" s="9"/>
      <c r="O862" s="9"/>
    </row>
    <row r="863">
      <c r="L863" s="9"/>
      <c r="N863" s="9"/>
      <c r="O863" s="9"/>
    </row>
    <row r="864">
      <c r="L864" s="9"/>
      <c r="N864" s="9"/>
      <c r="O864" s="9"/>
    </row>
    <row r="865">
      <c r="L865" s="9"/>
      <c r="N865" s="9"/>
      <c r="O865" s="9"/>
    </row>
    <row r="866">
      <c r="L866" s="9"/>
      <c r="N866" s="9"/>
      <c r="O866" s="9"/>
    </row>
    <row r="867">
      <c r="L867" s="9"/>
      <c r="N867" s="9"/>
      <c r="O867" s="9"/>
    </row>
    <row r="868">
      <c r="L868" s="9"/>
      <c r="N868" s="9"/>
      <c r="O868" s="9"/>
    </row>
    <row r="869">
      <c r="L869" s="9"/>
      <c r="N869" s="9"/>
      <c r="O869" s="9"/>
    </row>
    <row r="870">
      <c r="L870" s="9"/>
      <c r="N870" s="9"/>
      <c r="O870" s="9"/>
    </row>
    <row r="871">
      <c r="L871" s="9"/>
      <c r="N871" s="9"/>
      <c r="O871" s="9"/>
    </row>
    <row r="872">
      <c r="L872" s="9"/>
      <c r="N872" s="9"/>
      <c r="O872" s="9"/>
    </row>
    <row r="873">
      <c r="L873" s="9"/>
      <c r="N873" s="9"/>
      <c r="O873" s="9"/>
    </row>
    <row r="874">
      <c r="L874" s="9"/>
      <c r="N874" s="9"/>
      <c r="O874" s="9"/>
    </row>
    <row r="875">
      <c r="L875" s="9"/>
      <c r="N875" s="9"/>
      <c r="O875" s="9"/>
    </row>
    <row r="876">
      <c r="L876" s="9"/>
      <c r="N876" s="9"/>
      <c r="O876" s="9"/>
    </row>
    <row r="877">
      <c r="L877" s="9"/>
      <c r="N877" s="9"/>
      <c r="O877" s="9"/>
    </row>
    <row r="878">
      <c r="L878" s="9"/>
      <c r="N878" s="9"/>
      <c r="O878" s="9"/>
    </row>
    <row r="879">
      <c r="L879" s="9"/>
      <c r="N879" s="9"/>
      <c r="O879" s="9"/>
    </row>
    <row r="880">
      <c r="L880" s="9"/>
      <c r="N880" s="9"/>
      <c r="O880" s="9"/>
    </row>
    <row r="881">
      <c r="L881" s="9"/>
      <c r="N881" s="9"/>
      <c r="O881" s="9"/>
    </row>
    <row r="882">
      <c r="L882" s="9"/>
      <c r="N882" s="9"/>
      <c r="O882" s="9"/>
    </row>
    <row r="883">
      <c r="L883" s="9"/>
      <c r="N883" s="9"/>
      <c r="O883" s="9"/>
    </row>
    <row r="884">
      <c r="L884" s="9"/>
      <c r="N884" s="9"/>
      <c r="O884" s="9"/>
    </row>
    <row r="885">
      <c r="L885" s="9"/>
      <c r="N885" s="9"/>
      <c r="O885" s="9"/>
    </row>
    <row r="886">
      <c r="L886" s="9"/>
      <c r="N886" s="9"/>
      <c r="O886" s="9"/>
    </row>
    <row r="887">
      <c r="L887" s="9"/>
      <c r="N887" s="9"/>
      <c r="O887" s="9"/>
    </row>
    <row r="888">
      <c r="L888" s="9"/>
      <c r="N888" s="9"/>
      <c r="O888" s="9"/>
    </row>
    <row r="889">
      <c r="L889" s="9"/>
      <c r="N889" s="9"/>
      <c r="O889" s="9"/>
    </row>
    <row r="890">
      <c r="L890" s="9"/>
      <c r="N890" s="9"/>
      <c r="O890" s="9"/>
    </row>
    <row r="891">
      <c r="L891" s="9"/>
      <c r="N891" s="9"/>
      <c r="O891" s="9"/>
    </row>
    <row r="892">
      <c r="L892" s="9"/>
      <c r="N892" s="9"/>
      <c r="O892" s="9"/>
    </row>
    <row r="893">
      <c r="L893" s="9"/>
      <c r="N893" s="9"/>
      <c r="O893" s="9"/>
    </row>
    <row r="894">
      <c r="L894" s="9"/>
      <c r="N894" s="9"/>
      <c r="O894" s="9"/>
    </row>
    <row r="895">
      <c r="L895" s="9"/>
      <c r="N895" s="9"/>
      <c r="O895" s="9"/>
    </row>
    <row r="896">
      <c r="L896" s="9"/>
      <c r="N896" s="9"/>
      <c r="O896" s="9"/>
    </row>
    <row r="897">
      <c r="L897" s="9"/>
      <c r="N897" s="9"/>
      <c r="O897" s="9"/>
    </row>
    <row r="898">
      <c r="L898" s="9"/>
      <c r="N898" s="9"/>
      <c r="O898" s="9"/>
    </row>
    <row r="899">
      <c r="L899" s="9"/>
      <c r="N899" s="9"/>
      <c r="O899" s="9"/>
    </row>
    <row r="900">
      <c r="L900" s="9"/>
      <c r="N900" s="9"/>
      <c r="O900" s="9"/>
    </row>
    <row r="901">
      <c r="L901" s="9"/>
      <c r="N901" s="9"/>
      <c r="O901" s="9"/>
    </row>
    <row r="902">
      <c r="L902" s="9"/>
      <c r="N902" s="9"/>
      <c r="O902" s="9"/>
    </row>
    <row r="903">
      <c r="L903" s="9"/>
      <c r="N903" s="9"/>
      <c r="O903" s="9"/>
    </row>
    <row r="904">
      <c r="L904" s="9"/>
      <c r="N904" s="9"/>
      <c r="O904" s="9"/>
    </row>
    <row r="905">
      <c r="L905" s="9"/>
      <c r="N905" s="9"/>
      <c r="O905" s="9"/>
    </row>
    <row r="906">
      <c r="L906" s="9"/>
      <c r="N906" s="9"/>
      <c r="O906" s="9"/>
    </row>
    <row r="907">
      <c r="L907" s="9"/>
      <c r="N907" s="9"/>
      <c r="O907" s="9"/>
    </row>
    <row r="908">
      <c r="L908" s="9"/>
      <c r="N908" s="9"/>
      <c r="O908" s="9"/>
    </row>
    <row r="909">
      <c r="L909" s="9"/>
      <c r="N909" s="9"/>
      <c r="O909" s="9"/>
    </row>
    <row r="910">
      <c r="L910" s="9"/>
      <c r="N910" s="9"/>
      <c r="O910" s="9"/>
    </row>
    <row r="911">
      <c r="L911" s="9"/>
      <c r="N911" s="9"/>
      <c r="O911" s="9"/>
    </row>
    <row r="912">
      <c r="L912" s="9"/>
      <c r="N912" s="9"/>
      <c r="O912" s="9"/>
    </row>
    <row r="913">
      <c r="L913" s="9"/>
      <c r="N913" s="9"/>
      <c r="O913" s="9"/>
    </row>
    <row r="914">
      <c r="L914" s="9"/>
      <c r="N914" s="9"/>
      <c r="O914" s="9"/>
    </row>
    <row r="915">
      <c r="L915" s="9"/>
      <c r="N915" s="9"/>
      <c r="O915" s="9"/>
    </row>
    <row r="916">
      <c r="L916" s="9"/>
      <c r="N916" s="9"/>
      <c r="O916" s="9"/>
    </row>
    <row r="917">
      <c r="L917" s="9"/>
      <c r="N917" s="9"/>
      <c r="O917" s="9"/>
    </row>
    <row r="918">
      <c r="L918" s="9"/>
      <c r="N918" s="9"/>
      <c r="O918" s="9"/>
    </row>
    <row r="919">
      <c r="L919" s="9"/>
      <c r="N919" s="9"/>
      <c r="O919" s="9"/>
    </row>
    <row r="920">
      <c r="L920" s="9"/>
      <c r="N920" s="9"/>
      <c r="O920" s="9"/>
    </row>
    <row r="921">
      <c r="L921" s="9"/>
      <c r="N921" s="9"/>
      <c r="O921" s="9"/>
    </row>
    <row r="922">
      <c r="L922" s="9"/>
      <c r="N922" s="9"/>
      <c r="O922" s="9"/>
    </row>
    <row r="923">
      <c r="L923" s="9"/>
      <c r="N923" s="9"/>
      <c r="O923" s="9"/>
    </row>
    <row r="924">
      <c r="L924" s="9"/>
      <c r="N924" s="9"/>
      <c r="O924" s="9"/>
    </row>
    <row r="925">
      <c r="L925" s="9"/>
      <c r="N925" s="9"/>
      <c r="O925" s="9"/>
    </row>
    <row r="926">
      <c r="L926" s="9"/>
      <c r="N926" s="9"/>
      <c r="O926" s="9"/>
    </row>
    <row r="927">
      <c r="L927" s="9"/>
      <c r="N927" s="9"/>
      <c r="O927" s="9"/>
    </row>
    <row r="928">
      <c r="L928" s="9"/>
      <c r="N928" s="9"/>
      <c r="O928" s="9"/>
    </row>
    <row r="929">
      <c r="L929" s="9"/>
      <c r="N929" s="9"/>
      <c r="O929" s="9"/>
    </row>
    <row r="930">
      <c r="L930" s="9"/>
      <c r="N930" s="9"/>
      <c r="O930" s="9"/>
    </row>
    <row r="931">
      <c r="L931" s="9"/>
      <c r="N931" s="9"/>
      <c r="O931" s="9"/>
    </row>
    <row r="932">
      <c r="L932" s="9"/>
      <c r="N932" s="9"/>
      <c r="O932" s="9"/>
    </row>
    <row r="933">
      <c r="L933" s="9"/>
      <c r="N933" s="9"/>
      <c r="O933" s="9"/>
    </row>
    <row r="934">
      <c r="L934" s="9"/>
      <c r="N934" s="9"/>
      <c r="O934" s="9"/>
    </row>
    <row r="935">
      <c r="L935" s="9"/>
      <c r="N935" s="9"/>
      <c r="O935" s="9"/>
    </row>
    <row r="936">
      <c r="L936" s="9"/>
      <c r="N936" s="9"/>
      <c r="O936" s="9"/>
    </row>
    <row r="937">
      <c r="L937" s="9"/>
      <c r="N937" s="9"/>
      <c r="O937" s="9"/>
    </row>
    <row r="938">
      <c r="L938" s="9"/>
      <c r="N938" s="9"/>
      <c r="O938" s="9"/>
    </row>
    <row r="939">
      <c r="L939" s="9"/>
      <c r="N939" s="9"/>
      <c r="O939" s="9"/>
    </row>
    <row r="940">
      <c r="L940" s="9"/>
      <c r="N940" s="9"/>
      <c r="O940" s="9"/>
    </row>
    <row r="941">
      <c r="L941" s="9"/>
      <c r="N941" s="9"/>
      <c r="O941" s="9"/>
    </row>
    <row r="942">
      <c r="L942" s="9"/>
      <c r="N942" s="9"/>
      <c r="O942" s="9"/>
    </row>
    <row r="943">
      <c r="L943" s="9"/>
      <c r="N943" s="9"/>
      <c r="O943" s="9"/>
    </row>
    <row r="944">
      <c r="L944" s="9"/>
      <c r="N944" s="9"/>
      <c r="O944" s="9"/>
    </row>
    <row r="945">
      <c r="L945" s="9"/>
      <c r="N945" s="9"/>
      <c r="O945" s="9"/>
    </row>
    <row r="946">
      <c r="L946" s="9"/>
      <c r="N946" s="9"/>
      <c r="O946" s="9"/>
    </row>
    <row r="947">
      <c r="L947" s="9"/>
      <c r="N947" s="9"/>
      <c r="O947" s="9"/>
    </row>
    <row r="948">
      <c r="L948" s="9"/>
      <c r="N948" s="9"/>
      <c r="O948" s="9"/>
    </row>
    <row r="949">
      <c r="L949" s="9"/>
      <c r="N949" s="9"/>
      <c r="O949" s="9"/>
    </row>
    <row r="950">
      <c r="L950" s="9"/>
      <c r="N950" s="9"/>
      <c r="O950" s="9"/>
    </row>
    <row r="951">
      <c r="L951" s="9"/>
      <c r="N951" s="9"/>
      <c r="O951" s="9"/>
    </row>
    <row r="952">
      <c r="L952" s="9"/>
      <c r="N952" s="9"/>
      <c r="O952" s="9"/>
    </row>
    <row r="953">
      <c r="L953" s="9"/>
      <c r="N953" s="9"/>
      <c r="O953" s="9"/>
    </row>
    <row r="954">
      <c r="L954" s="9"/>
      <c r="N954" s="9"/>
      <c r="O954" s="9"/>
    </row>
    <row r="955">
      <c r="L955" s="9"/>
      <c r="N955" s="9"/>
      <c r="O955" s="9"/>
    </row>
    <row r="956">
      <c r="L956" s="9"/>
      <c r="N956" s="9"/>
      <c r="O956" s="9"/>
    </row>
    <row r="957">
      <c r="L957" s="9"/>
      <c r="N957" s="9"/>
      <c r="O957" s="9"/>
    </row>
    <row r="958">
      <c r="L958" s="9"/>
      <c r="N958" s="9"/>
      <c r="O958" s="9"/>
    </row>
    <row r="959">
      <c r="L959" s="9"/>
      <c r="N959" s="9"/>
      <c r="O959" s="9"/>
    </row>
    <row r="960">
      <c r="L960" s="9"/>
      <c r="N960" s="9"/>
      <c r="O960" s="9"/>
    </row>
    <row r="961">
      <c r="L961" s="9"/>
      <c r="N961" s="9"/>
      <c r="O961" s="9"/>
    </row>
    <row r="962">
      <c r="L962" s="9"/>
      <c r="N962" s="9"/>
      <c r="O962" s="9"/>
    </row>
    <row r="963">
      <c r="L963" s="9"/>
      <c r="N963" s="9"/>
      <c r="O963" s="9"/>
    </row>
    <row r="964">
      <c r="L964" s="9"/>
      <c r="N964" s="9"/>
      <c r="O964" s="9"/>
    </row>
    <row r="965">
      <c r="L965" s="9"/>
      <c r="N965" s="9"/>
      <c r="O965" s="9"/>
    </row>
    <row r="966">
      <c r="L966" s="9"/>
      <c r="N966" s="9"/>
      <c r="O966" s="9"/>
    </row>
    <row r="967">
      <c r="L967" s="9"/>
      <c r="N967" s="9"/>
      <c r="O967" s="9"/>
    </row>
    <row r="968">
      <c r="L968" s="9"/>
      <c r="N968" s="9"/>
      <c r="O968" s="9"/>
    </row>
    <row r="969">
      <c r="L969" s="9"/>
      <c r="N969" s="9"/>
      <c r="O969" s="9"/>
    </row>
    <row r="970">
      <c r="L970" s="9"/>
      <c r="N970" s="9"/>
      <c r="O970" s="9"/>
    </row>
    <row r="971">
      <c r="L971" s="9"/>
      <c r="N971" s="9"/>
      <c r="O971" s="9"/>
    </row>
    <row r="972">
      <c r="L972" s="9"/>
      <c r="N972" s="9"/>
      <c r="O972" s="9"/>
    </row>
    <row r="973">
      <c r="L973" s="9"/>
      <c r="N973" s="9"/>
      <c r="O973" s="9"/>
    </row>
    <row r="974">
      <c r="L974" s="9"/>
      <c r="N974" s="9"/>
      <c r="O974" s="9"/>
    </row>
    <row r="975">
      <c r="L975" s="9"/>
      <c r="N975" s="9"/>
      <c r="O975" s="9"/>
    </row>
    <row r="976">
      <c r="L976" s="9"/>
      <c r="N976" s="9"/>
      <c r="O976" s="9"/>
    </row>
    <row r="977">
      <c r="L977" s="9"/>
      <c r="N977" s="9"/>
      <c r="O977" s="9"/>
    </row>
    <row r="978">
      <c r="L978" s="9"/>
      <c r="N978" s="9"/>
      <c r="O978" s="9"/>
    </row>
    <row r="979">
      <c r="L979" s="9"/>
      <c r="N979" s="9"/>
      <c r="O979" s="9"/>
    </row>
    <row r="980">
      <c r="L980" s="9"/>
      <c r="N980" s="9"/>
      <c r="O980" s="9"/>
    </row>
    <row r="981">
      <c r="L981" s="9"/>
      <c r="N981" s="9"/>
      <c r="O981" s="9"/>
    </row>
    <row r="982">
      <c r="L982" s="9"/>
      <c r="N982" s="9"/>
      <c r="O982" s="9"/>
    </row>
    <row r="983">
      <c r="L983" s="9"/>
      <c r="N983" s="9"/>
      <c r="O983" s="9"/>
    </row>
    <row r="984">
      <c r="L984" s="9"/>
      <c r="N984" s="9"/>
      <c r="O984" s="9"/>
    </row>
    <row r="985">
      <c r="L985" s="9"/>
      <c r="N985" s="9"/>
      <c r="O985" s="9"/>
    </row>
    <row r="986">
      <c r="L986" s="9"/>
      <c r="N986" s="9"/>
      <c r="O986" s="9"/>
    </row>
    <row r="987">
      <c r="L987" s="9"/>
      <c r="N987" s="9"/>
      <c r="O987" s="9"/>
    </row>
    <row r="988">
      <c r="L988" s="9"/>
      <c r="N988" s="9"/>
      <c r="O988" s="9"/>
    </row>
    <row r="989">
      <c r="L989" s="9"/>
      <c r="N989" s="9"/>
      <c r="O989" s="9"/>
    </row>
    <row r="990">
      <c r="L990" s="9"/>
      <c r="N990" s="9"/>
      <c r="O990" s="9"/>
    </row>
    <row r="991">
      <c r="L991" s="9"/>
      <c r="N991" s="9"/>
      <c r="O991" s="9"/>
    </row>
    <row r="992">
      <c r="L992" s="9"/>
      <c r="N992" s="9"/>
      <c r="O992" s="9"/>
    </row>
    <row r="993">
      <c r="L993" s="9"/>
      <c r="N993" s="9"/>
      <c r="O993" s="9"/>
    </row>
    <row r="994">
      <c r="L994" s="9"/>
      <c r="N994" s="9"/>
      <c r="O994" s="9"/>
    </row>
  </sheetData>
  <autoFilter ref="$A$1:$P$152"/>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
    <col customWidth="1" min="2" max="2" width="6.63"/>
    <col customWidth="1" min="4" max="4" width="3.5"/>
    <col customWidth="1" min="5" max="6" width="4.13"/>
    <col customWidth="1" min="8" max="8" width="22.0"/>
    <col customWidth="1" min="9" max="9" width="7.88"/>
    <col customWidth="1" min="10" max="10" width="5.38"/>
    <col customWidth="1" min="11" max="11" width="10.75"/>
    <col customWidth="1" min="12" max="12" width="5.63"/>
    <col customWidth="1" min="13" max="13" width="43.38"/>
    <col customWidth="1" min="14" max="15" width="7.5"/>
  </cols>
  <sheetData>
    <row r="1">
      <c r="A1" s="39" t="s">
        <v>984</v>
      </c>
      <c r="B1" s="40"/>
      <c r="C1" s="41"/>
      <c r="D1" s="42"/>
      <c r="E1" s="42"/>
      <c r="F1" s="42"/>
      <c r="G1" s="43"/>
      <c r="H1" s="43"/>
      <c r="I1" s="43"/>
      <c r="J1" s="44" t="s">
        <v>677</v>
      </c>
      <c r="K1" s="44"/>
      <c r="L1" s="45">
        <v>2023.0</v>
      </c>
      <c r="M1" s="44"/>
      <c r="N1" s="9"/>
      <c r="O1" s="9"/>
    </row>
    <row r="2">
      <c r="A2" s="59" t="s">
        <v>824</v>
      </c>
      <c r="B2" s="48">
        <v>44654.0</v>
      </c>
      <c r="C2" s="49" t="s">
        <v>753</v>
      </c>
      <c r="D2" s="53" t="str">
        <f t="shared" ref="D2:D10" si="1">#REF!+1</f>
        <v>#REF!</v>
      </c>
      <c r="E2" s="53" t="str">
        <f t="shared" ref="E2:E10" si="2">#REF!</f>
        <v>#REF!</v>
      </c>
      <c r="F2" s="53">
        <f t="shared" ref="F2:F20" si="3">F1+1</f>
        <v>1</v>
      </c>
      <c r="G2" s="51" t="s">
        <v>421</v>
      </c>
      <c r="H2" s="3" t="s">
        <v>985</v>
      </c>
      <c r="I2" s="3" t="s">
        <v>9</v>
      </c>
      <c r="J2" s="3" t="s">
        <v>862</v>
      </c>
      <c r="K2" s="3" t="s">
        <v>738</v>
      </c>
      <c r="L2" s="9"/>
      <c r="N2" s="4">
        <v>25.0</v>
      </c>
      <c r="O2" s="4">
        <v>10.0</v>
      </c>
    </row>
    <row r="3">
      <c r="A3" s="59" t="s">
        <v>812</v>
      </c>
      <c r="B3" s="48">
        <v>44653.0</v>
      </c>
      <c r="C3" s="49" t="s">
        <v>758</v>
      </c>
      <c r="D3" s="53" t="str">
        <f t="shared" si="1"/>
        <v>#REF!</v>
      </c>
      <c r="E3" s="53" t="str">
        <f t="shared" si="2"/>
        <v>#REF!</v>
      </c>
      <c r="F3" s="53">
        <f t="shared" si="3"/>
        <v>2</v>
      </c>
      <c r="G3" s="51" t="s">
        <v>986</v>
      </c>
      <c r="H3" s="3" t="s">
        <v>987</v>
      </c>
      <c r="I3" s="3" t="s">
        <v>9</v>
      </c>
      <c r="J3" s="3" t="s">
        <v>77</v>
      </c>
      <c r="K3" s="3" t="s">
        <v>738</v>
      </c>
      <c r="L3" s="4"/>
      <c r="N3" s="4">
        <v>22.0</v>
      </c>
      <c r="O3" s="4">
        <v>9.0</v>
      </c>
    </row>
    <row r="4">
      <c r="A4" s="59" t="s">
        <v>785</v>
      </c>
      <c r="B4" s="48">
        <v>44651.0</v>
      </c>
      <c r="C4" s="49" t="s">
        <v>740</v>
      </c>
      <c r="D4" s="53" t="str">
        <f t="shared" si="1"/>
        <v>#REF!</v>
      </c>
      <c r="E4" s="53" t="str">
        <f t="shared" si="2"/>
        <v>#REF!</v>
      </c>
      <c r="F4" s="53">
        <f t="shared" si="3"/>
        <v>3</v>
      </c>
      <c r="G4" s="54" t="s">
        <v>423</v>
      </c>
      <c r="H4" s="3" t="s">
        <v>988</v>
      </c>
      <c r="I4" s="3" t="s">
        <v>989</v>
      </c>
      <c r="J4" s="3" t="s">
        <v>163</v>
      </c>
      <c r="K4" s="3" t="s">
        <v>738</v>
      </c>
      <c r="L4" s="4"/>
      <c r="N4" s="4">
        <v>21.0</v>
      </c>
      <c r="O4" s="4">
        <v>10.0</v>
      </c>
    </row>
    <row r="5">
      <c r="A5" s="4" t="s">
        <v>763</v>
      </c>
      <c r="B5" s="48">
        <v>44649.0</v>
      </c>
      <c r="C5" s="49" t="s">
        <v>753</v>
      </c>
      <c r="D5" s="53" t="str">
        <f t="shared" si="1"/>
        <v>#REF!</v>
      </c>
      <c r="E5" s="53" t="str">
        <f t="shared" si="2"/>
        <v>#REF!</v>
      </c>
      <c r="F5" s="53">
        <f t="shared" si="3"/>
        <v>4</v>
      </c>
      <c r="G5" s="54" t="s">
        <v>423</v>
      </c>
      <c r="H5" s="3" t="s">
        <v>990</v>
      </c>
      <c r="I5" s="3" t="s">
        <v>34</v>
      </c>
      <c r="J5" s="3" t="s">
        <v>90</v>
      </c>
      <c r="K5" s="3" t="s">
        <v>738</v>
      </c>
      <c r="L5" s="4"/>
      <c r="N5" s="4">
        <v>19.0</v>
      </c>
      <c r="O5" s="4">
        <v>10.0</v>
      </c>
    </row>
    <row r="6">
      <c r="A6" s="59" t="s">
        <v>763</v>
      </c>
      <c r="B6" s="48">
        <v>44656.0</v>
      </c>
      <c r="C6" s="49" t="s">
        <v>740</v>
      </c>
      <c r="D6" s="53" t="str">
        <f t="shared" si="1"/>
        <v>#REF!</v>
      </c>
      <c r="E6" s="53" t="str">
        <f t="shared" si="2"/>
        <v>#REF!</v>
      </c>
      <c r="F6" s="53">
        <f t="shared" si="3"/>
        <v>5</v>
      </c>
      <c r="G6" s="51" t="s">
        <v>421</v>
      </c>
      <c r="H6" s="3" t="s">
        <v>991</v>
      </c>
      <c r="I6" s="3" t="s">
        <v>9</v>
      </c>
      <c r="J6" s="3" t="s">
        <v>123</v>
      </c>
      <c r="K6" s="3" t="s">
        <v>738</v>
      </c>
      <c r="L6" s="9"/>
      <c r="N6" s="4">
        <v>27.0</v>
      </c>
      <c r="O6" s="4">
        <v>10.0</v>
      </c>
    </row>
    <row r="7">
      <c r="A7" s="59" t="s">
        <v>763</v>
      </c>
      <c r="B7" s="48">
        <v>44656.0</v>
      </c>
      <c r="C7" s="49" t="s">
        <v>755</v>
      </c>
      <c r="D7" s="53" t="str">
        <f t="shared" si="1"/>
        <v>#REF!</v>
      </c>
      <c r="E7" s="53" t="str">
        <f t="shared" si="2"/>
        <v>#REF!</v>
      </c>
      <c r="F7" s="53">
        <f t="shared" si="3"/>
        <v>6</v>
      </c>
      <c r="G7" s="51" t="s">
        <v>436</v>
      </c>
      <c r="H7" s="3" t="s">
        <v>992</v>
      </c>
      <c r="I7" s="3" t="s">
        <v>14</v>
      </c>
      <c r="J7" s="3" t="s">
        <v>79</v>
      </c>
      <c r="K7" s="3" t="s">
        <v>741</v>
      </c>
      <c r="L7" s="9"/>
      <c r="N7" s="4">
        <v>30.0</v>
      </c>
      <c r="O7" s="4">
        <v>6.0</v>
      </c>
    </row>
    <row r="8">
      <c r="A8" s="59" t="s">
        <v>735</v>
      </c>
      <c r="B8" s="48">
        <v>44655.0</v>
      </c>
      <c r="C8" s="49" t="s">
        <v>753</v>
      </c>
      <c r="D8" s="53" t="str">
        <f t="shared" si="1"/>
        <v>#REF!</v>
      </c>
      <c r="E8" s="53" t="str">
        <f t="shared" si="2"/>
        <v>#REF!</v>
      </c>
      <c r="F8" s="53">
        <f t="shared" si="3"/>
        <v>7</v>
      </c>
      <c r="G8" s="51" t="s">
        <v>415</v>
      </c>
      <c r="H8" s="3" t="s">
        <v>993</v>
      </c>
      <c r="I8" s="3" t="s">
        <v>9</v>
      </c>
      <c r="J8" s="3" t="s">
        <v>533</v>
      </c>
      <c r="K8" s="3" t="s">
        <v>738</v>
      </c>
      <c r="L8" s="4"/>
      <c r="M8" s="3" t="s">
        <v>994</v>
      </c>
      <c r="N8" s="4">
        <v>27.0</v>
      </c>
      <c r="O8" s="4">
        <v>9.0</v>
      </c>
    </row>
    <row r="9">
      <c r="A9" s="59" t="s">
        <v>812</v>
      </c>
      <c r="B9" s="48">
        <v>44653.0</v>
      </c>
      <c r="C9" s="49" t="s">
        <v>751</v>
      </c>
      <c r="D9" s="53" t="str">
        <f t="shared" si="1"/>
        <v>#REF!</v>
      </c>
      <c r="E9" s="53" t="str">
        <f t="shared" si="2"/>
        <v>#REF!</v>
      </c>
      <c r="F9" s="53">
        <f t="shared" si="3"/>
        <v>8</v>
      </c>
      <c r="G9" s="51" t="s">
        <v>438</v>
      </c>
      <c r="H9" s="3" t="s">
        <v>995</v>
      </c>
      <c r="I9" s="3" t="s">
        <v>9</v>
      </c>
      <c r="J9" s="3" t="s">
        <v>47</v>
      </c>
      <c r="K9" s="3" t="s">
        <v>773</v>
      </c>
      <c r="L9" s="4"/>
      <c r="N9" s="4">
        <v>30.0</v>
      </c>
      <c r="O9" s="4">
        <v>10.0</v>
      </c>
    </row>
    <row r="10">
      <c r="A10" s="4" t="s">
        <v>775</v>
      </c>
      <c r="B10" s="48">
        <v>44650.0</v>
      </c>
      <c r="C10" s="49" t="s">
        <v>743</v>
      </c>
      <c r="D10" s="53" t="str">
        <f t="shared" si="1"/>
        <v>#REF!</v>
      </c>
      <c r="E10" s="53" t="str">
        <f t="shared" si="2"/>
        <v>#REF!</v>
      </c>
      <c r="F10" s="53">
        <f t="shared" si="3"/>
        <v>9</v>
      </c>
      <c r="G10" s="51" t="s">
        <v>415</v>
      </c>
      <c r="H10" s="3" t="s">
        <v>447</v>
      </c>
      <c r="I10" s="3" t="s">
        <v>41</v>
      </c>
      <c r="J10" s="3" t="s">
        <v>586</v>
      </c>
      <c r="K10" s="3" t="s">
        <v>738</v>
      </c>
      <c r="L10" s="4">
        <v>2.0</v>
      </c>
      <c r="N10" s="4">
        <v>19.0</v>
      </c>
      <c r="O10" s="4">
        <v>10.0</v>
      </c>
    </row>
    <row r="11">
      <c r="A11" s="4" t="s">
        <v>735</v>
      </c>
      <c r="B11" s="48">
        <v>44648.0</v>
      </c>
      <c r="C11" s="49" t="s">
        <v>743</v>
      </c>
      <c r="D11" s="50">
        <v>1.0</v>
      </c>
      <c r="E11" s="50">
        <v>4.0</v>
      </c>
      <c r="F11" s="53">
        <f t="shared" si="3"/>
        <v>10</v>
      </c>
      <c r="G11" s="51" t="s">
        <v>436</v>
      </c>
      <c r="H11" s="3" t="s">
        <v>609</v>
      </c>
      <c r="I11" s="3" t="s">
        <v>14</v>
      </c>
      <c r="J11" s="3" t="s">
        <v>79</v>
      </c>
      <c r="K11" s="3" t="s">
        <v>741</v>
      </c>
      <c r="L11" s="4"/>
      <c r="N11" s="4">
        <v>22.0</v>
      </c>
      <c r="O11" s="4">
        <v>9.0</v>
      </c>
    </row>
    <row r="12">
      <c r="A12" s="59" t="s">
        <v>800</v>
      </c>
      <c r="B12" s="48">
        <v>44652.0</v>
      </c>
      <c r="C12" s="49" t="s">
        <v>755</v>
      </c>
      <c r="D12" s="53" t="str">
        <f t="shared" ref="D12:D20" si="4">D2+1</f>
        <v>#REF!</v>
      </c>
      <c r="E12" s="53" t="str">
        <f t="shared" ref="E12:E20" si="5">E2</f>
        <v>#REF!</v>
      </c>
      <c r="F12" s="53">
        <f t="shared" si="3"/>
        <v>11</v>
      </c>
      <c r="G12" s="54" t="s">
        <v>423</v>
      </c>
      <c r="H12" s="3" t="s">
        <v>996</v>
      </c>
      <c r="I12" s="3" t="s">
        <v>678</v>
      </c>
      <c r="J12" s="3" t="s">
        <v>30</v>
      </c>
      <c r="K12" s="3" t="s">
        <v>738</v>
      </c>
      <c r="L12" s="4"/>
      <c r="N12" s="4">
        <v>23.0</v>
      </c>
      <c r="O12" s="4">
        <v>10.0</v>
      </c>
    </row>
    <row r="13">
      <c r="A13" s="59" t="s">
        <v>775</v>
      </c>
      <c r="B13" s="48">
        <v>44657.0</v>
      </c>
      <c r="C13" s="49" t="s">
        <v>740</v>
      </c>
      <c r="D13" s="53" t="str">
        <f t="shared" si="4"/>
        <v>#REF!</v>
      </c>
      <c r="E13" s="53" t="str">
        <f t="shared" si="5"/>
        <v>#REF!</v>
      </c>
      <c r="F13" s="53">
        <f t="shared" si="3"/>
        <v>12</v>
      </c>
      <c r="G13" s="51" t="s">
        <v>415</v>
      </c>
      <c r="H13" s="3" t="s">
        <v>623</v>
      </c>
      <c r="I13" s="3" t="s">
        <v>9</v>
      </c>
      <c r="J13" s="3" t="s">
        <v>56</v>
      </c>
      <c r="K13" s="3" t="s">
        <v>741</v>
      </c>
      <c r="L13" s="4"/>
      <c r="N13" s="4">
        <v>28.0</v>
      </c>
      <c r="O13" s="4">
        <v>10.0</v>
      </c>
    </row>
    <row r="14">
      <c r="A14" s="59" t="s">
        <v>763</v>
      </c>
      <c r="B14" s="48">
        <v>44656.0</v>
      </c>
      <c r="C14" s="49" t="s">
        <v>747</v>
      </c>
      <c r="D14" s="53" t="str">
        <f t="shared" si="4"/>
        <v>#REF!</v>
      </c>
      <c r="E14" s="53" t="str">
        <f t="shared" si="5"/>
        <v>#REF!</v>
      </c>
      <c r="F14" s="53">
        <f t="shared" si="3"/>
        <v>13</v>
      </c>
      <c r="G14" s="51" t="s">
        <v>415</v>
      </c>
      <c r="H14" s="3" t="s">
        <v>565</v>
      </c>
      <c r="I14" s="3" t="s">
        <v>14</v>
      </c>
      <c r="J14" s="3" t="s">
        <v>997</v>
      </c>
      <c r="K14" s="3" t="s">
        <v>741</v>
      </c>
      <c r="L14" s="4"/>
      <c r="M14" s="3" t="s">
        <v>998</v>
      </c>
      <c r="N14" s="4">
        <v>28.0</v>
      </c>
      <c r="O14" s="4">
        <v>9.0</v>
      </c>
    </row>
    <row r="15">
      <c r="A15" s="59" t="s">
        <v>800</v>
      </c>
      <c r="B15" s="48">
        <v>44652.0</v>
      </c>
      <c r="C15" s="49" t="s">
        <v>753</v>
      </c>
      <c r="D15" s="53" t="str">
        <f t="shared" si="4"/>
        <v>#REF!</v>
      </c>
      <c r="E15" s="53" t="str">
        <f t="shared" si="5"/>
        <v>#REF!</v>
      </c>
      <c r="F15" s="53">
        <f t="shared" si="3"/>
        <v>14</v>
      </c>
      <c r="G15" s="51" t="s">
        <v>413</v>
      </c>
      <c r="H15" s="3" t="s">
        <v>999</v>
      </c>
      <c r="I15" s="3" t="s">
        <v>19</v>
      </c>
      <c r="J15" s="3" t="s">
        <v>15</v>
      </c>
      <c r="K15" s="3" t="s">
        <v>738</v>
      </c>
      <c r="L15" s="4"/>
      <c r="N15" s="4">
        <v>25.0</v>
      </c>
      <c r="O15" s="4">
        <v>10.0</v>
      </c>
    </row>
    <row r="16">
      <c r="A16" s="59" t="s">
        <v>735</v>
      </c>
      <c r="B16" s="48">
        <v>44655.0</v>
      </c>
      <c r="C16" s="49" t="s">
        <v>745</v>
      </c>
      <c r="D16" s="53" t="str">
        <f t="shared" si="4"/>
        <v>#REF!</v>
      </c>
      <c r="E16" s="53" t="str">
        <f t="shared" si="5"/>
        <v>#REF!</v>
      </c>
      <c r="F16" s="53">
        <f t="shared" si="3"/>
        <v>15</v>
      </c>
      <c r="G16" s="51" t="s">
        <v>986</v>
      </c>
      <c r="H16" s="3" t="s">
        <v>1000</v>
      </c>
      <c r="I16" s="3" t="s">
        <v>9</v>
      </c>
      <c r="J16" s="3" t="s">
        <v>56</v>
      </c>
      <c r="K16" s="3" t="s">
        <v>738</v>
      </c>
      <c r="L16" s="9"/>
      <c r="M16" s="3" t="s">
        <v>1001</v>
      </c>
      <c r="N16" s="4">
        <v>26.0</v>
      </c>
      <c r="O16" s="4">
        <v>7.0</v>
      </c>
    </row>
    <row r="17">
      <c r="A17" s="4" t="s">
        <v>763</v>
      </c>
      <c r="B17" s="48">
        <v>44649.0</v>
      </c>
      <c r="C17" s="49" t="s">
        <v>751</v>
      </c>
      <c r="D17" s="53" t="str">
        <f t="shared" si="4"/>
        <v>#REF!</v>
      </c>
      <c r="E17" s="53" t="str">
        <f t="shared" si="5"/>
        <v>#REF!</v>
      </c>
      <c r="F17" s="53">
        <f t="shared" si="3"/>
        <v>16</v>
      </c>
      <c r="G17" s="51" t="s">
        <v>413</v>
      </c>
      <c r="H17" s="3" t="s">
        <v>581</v>
      </c>
      <c r="I17" s="3" t="s">
        <v>9</v>
      </c>
      <c r="J17" s="3" t="s">
        <v>69</v>
      </c>
      <c r="K17" s="3" t="s">
        <v>741</v>
      </c>
      <c r="L17" s="4"/>
      <c r="M17" s="3" t="s">
        <v>1002</v>
      </c>
      <c r="N17" s="4">
        <v>22.0</v>
      </c>
      <c r="O17" s="4">
        <v>10.0</v>
      </c>
    </row>
    <row r="18">
      <c r="A18" s="59" t="s">
        <v>812</v>
      </c>
      <c r="B18" s="48">
        <v>44653.0</v>
      </c>
      <c r="C18" s="49" t="s">
        <v>749</v>
      </c>
      <c r="D18" s="53" t="str">
        <f t="shared" si="4"/>
        <v>#REF!</v>
      </c>
      <c r="E18" s="53" t="str">
        <f t="shared" si="5"/>
        <v>#REF!</v>
      </c>
      <c r="F18" s="53">
        <f t="shared" si="3"/>
        <v>17</v>
      </c>
      <c r="G18" s="54" t="s">
        <v>423</v>
      </c>
      <c r="H18" s="3" t="s">
        <v>1003</v>
      </c>
      <c r="I18" s="3" t="s">
        <v>9</v>
      </c>
      <c r="J18" s="3" t="s">
        <v>20</v>
      </c>
      <c r="K18" s="3" t="s">
        <v>741</v>
      </c>
      <c r="L18" s="4"/>
      <c r="M18" s="3" t="s">
        <v>1004</v>
      </c>
      <c r="N18" s="4">
        <v>23.0</v>
      </c>
      <c r="O18" s="4">
        <v>10.0</v>
      </c>
    </row>
    <row r="19">
      <c r="A19" s="59" t="s">
        <v>812</v>
      </c>
      <c r="B19" s="48">
        <v>44653.0</v>
      </c>
      <c r="C19" s="49" t="s">
        <v>747</v>
      </c>
      <c r="D19" s="53" t="str">
        <f t="shared" si="4"/>
        <v>#REF!</v>
      </c>
      <c r="E19" s="53" t="str">
        <f t="shared" si="5"/>
        <v>#REF!</v>
      </c>
      <c r="F19" s="53">
        <f t="shared" si="3"/>
        <v>18</v>
      </c>
      <c r="G19" s="51" t="s">
        <v>413</v>
      </c>
      <c r="H19" s="3" t="s">
        <v>1005</v>
      </c>
      <c r="I19" s="3" t="s">
        <v>9</v>
      </c>
      <c r="J19" s="3" t="s">
        <v>123</v>
      </c>
      <c r="K19" s="3" t="s">
        <v>738</v>
      </c>
      <c r="L19" s="4"/>
      <c r="N19" s="4">
        <v>26.0</v>
      </c>
      <c r="O19" s="4">
        <v>10.0</v>
      </c>
    </row>
    <row r="20">
      <c r="A20" s="59" t="s">
        <v>812</v>
      </c>
      <c r="B20" s="48">
        <v>44653.0</v>
      </c>
      <c r="C20" s="49" t="s">
        <v>740</v>
      </c>
      <c r="D20" s="53" t="str">
        <f t="shared" si="4"/>
        <v>#REF!</v>
      </c>
      <c r="E20" s="53" t="str">
        <f t="shared" si="5"/>
        <v>#REF!</v>
      </c>
      <c r="F20" s="53">
        <f t="shared" si="3"/>
        <v>19</v>
      </c>
      <c r="G20" s="51" t="s">
        <v>416</v>
      </c>
      <c r="H20" s="3" t="s">
        <v>1006</v>
      </c>
      <c r="I20" s="3" t="s">
        <v>34</v>
      </c>
      <c r="J20" s="3" t="s">
        <v>102</v>
      </c>
      <c r="L20" s="9"/>
      <c r="N20" s="4">
        <v>29.0</v>
      </c>
      <c r="O20" s="4">
        <v>10.0</v>
      </c>
    </row>
    <row r="21">
      <c r="A21" s="59"/>
      <c r="G21" s="51" t="s">
        <v>986</v>
      </c>
      <c r="H21" s="3" t="s">
        <v>1007</v>
      </c>
      <c r="I21" s="3" t="s">
        <v>9</v>
      </c>
      <c r="J21" s="3" t="s">
        <v>82</v>
      </c>
      <c r="K21" s="3" t="s">
        <v>738</v>
      </c>
      <c r="L21" s="9"/>
      <c r="N21" s="4">
        <v>29.0</v>
      </c>
      <c r="O21" s="4">
        <v>9.0</v>
      </c>
    </row>
    <row r="22">
      <c r="A22" s="4" t="s">
        <v>775</v>
      </c>
      <c r="B22" s="48">
        <v>44650.0</v>
      </c>
      <c r="C22" s="49" t="s">
        <v>760</v>
      </c>
      <c r="D22" s="53" t="str">
        <f t="shared" ref="D22:D31" si="6">D12+1</f>
        <v>#REF!</v>
      </c>
      <c r="E22" s="53" t="str">
        <f t="shared" ref="E22:E31" si="7">E12</f>
        <v>#REF!</v>
      </c>
      <c r="F22" s="53">
        <f t="shared" ref="F22:F31" si="8">F21+1</f>
        <v>1</v>
      </c>
      <c r="G22" s="51" t="s">
        <v>416</v>
      </c>
      <c r="H22" s="3" t="s">
        <v>450</v>
      </c>
      <c r="I22" s="3" t="s">
        <v>9</v>
      </c>
      <c r="J22" s="3" t="s">
        <v>30</v>
      </c>
      <c r="K22" s="3" t="s">
        <v>738</v>
      </c>
      <c r="L22" s="4"/>
      <c r="N22" s="4">
        <v>26.0</v>
      </c>
      <c r="O22" s="4">
        <v>10.0</v>
      </c>
    </row>
    <row r="23">
      <c r="A23" s="59" t="s">
        <v>735</v>
      </c>
      <c r="B23" s="48">
        <v>44655.0</v>
      </c>
      <c r="C23" s="49" t="s">
        <v>755</v>
      </c>
      <c r="D23" s="53" t="str">
        <f t="shared" si="6"/>
        <v>#REF!</v>
      </c>
      <c r="E23" s="53" t="str">
        <f t="shared" si="7"/>
        <v>#REF!</v>
      </c>
      <c r="F23" s="53">
        <f t="shared" si="8"/>
        <v>2</v>
      </c>
      <c r="G23" s="51" t="s">
        <v>413</v>
      </c>
      <c r="H23" s="3" t="s">
        <v>1008</v>
      </c>
      <c r="I23" s="3" t="s">
        <v>34</v>
      </c>
      <c r="J23" s="3" t="s">
        <v>495</v>
      </c>
      <c r="K23" s="3" t="s">
        <v>738</v>
      </c>
      <c r="L23" s="4"/>
      <c r="N23" s="4">
        <v>29.0</v>
      </c>
      <c r="O23" s="4">
        <v>10.0</v>
      </c>
    </row>
    <row r="24">
      <c r="A24" s="4" t="s">
        <v>763</v>
      </c>
      <c r="B24" s="48">
        <v>44649.0</v>
      </c>
      <c r="C24" s="49" t="s">
        <v>749</v>
      </c>
      <c r="D24" s="53" t="str">
        <f t="shared" si="6"/>
        <v>#REF!</v>
      </c>
      <c r="E24" s="53" t="str">
        <f t="shared" si="7"/>
        <v>#REF!</v>
      </c>
      <c r="F24" s="53">
        <f t="shared" si="8"/>
        <v>3</v>
      </c>
      <c r="G24" s="51" t="s">
        <v>415</v>
      </c>
      <c r="H24" s="3" t="s">
        <v>444</v>
      </c>
      <c r="I24" s="3" t="s">
        <v>136</v>
      </c>
      <c r="J24" s="3" t="s">
        <v>56</v>
      </c>
      <c r="K24" s="3" t="s">
        <v>738</v>
      </c>
      <c r="L24" s="4">
        <v>2.0</v>
      </c>
      <c r="N24" s="4">
        <v>18.0</v>
      </c>
      <c r="O24" s="4">
        <v>10.0</v>
      </c>
    </row>
    <row r="25">
      <c r="A25" s="59" t="s">
        <v>800</v>
      </c>
      <c r="B25" s="48">
        <v>44652.0</v>
      </c>
      <c r="C25" s="49" t="s">
        <v>751</v>
      </c>
      <c r="D25" s="53" t="str">
        <f t="shared" si="6"/>
        <v>#REF!</v>
      </c>
      <c r="E25" s="53" t="str">
        <f t="shared" si="7"/>
        <v>#REF!</v>
      </c>
      <c r="F25" s="53">
        <f t="shared" si="8"/>
        <v>4</v>
      </c>
      <c r="G25" s="51" t="s">
        <v>415</v>
      </c>
      <c r="H25" s="3" t="s">
        <v>548</v>
      </c>
      <c r="I25" s="3" t="s">
        <v>19</v>
      </c>
      <c r="J25" s="3" t="s">
        <v>37</v>
      </c>
      <c r="K25" s="3" t="s">
        <v>741</v>
      </c>
      <c r="L25" s="4"/>
      <c r="M25" s="3" t="s">
        <v>1009</v>
      </c>
      <c r="N25" s="4">
        <v>22.0</v>
      </c>
      <c r="O25" s="4">
        <v>10.0</v>
      </c>
    </row>
    <row r="26">
      <c r="A26" s="59" t="s">
        <v>785</v>
      </c>
      <c r="B26" s="48">
        <v>44651.0</v>
      </c>
      <c r="C26" s="49" t="s">
        <v>745</v>
      </c>
      <c r="D26" s="53" t="str">
        <f t="shared" si="6"/>
        <v>#REF!</v>
      </c>
      <c r="E26" s="53" t="str">
        <f t="shared" si="7"/>
        <v>#REF!</v>
      </c>
      <c r="F26" s="53">
        <f t="shared" si="8"/>
        <v>5</v>
      </c>
      <c r="G26" s="51" t="s">
        <v>436</v>
      </c>
      <c r="H26" s="3" t="s">
        <v>1010</v>
      </c>
      <c r="I26" s="3" t="s">
        <v>9</v>
      </c>
      <c r="J26" s="3" t="s">
        <v>509</v>
      </c>
      <c r="K26" s="3" t="s">
        <v>738</v>
      </c>
      <c r="L26" s="4"/>
      <c r="N26" s="4">
        <v>25.0</v>
      </c>
      <c r="O26" s="4">
        <v>9.0</v>
      </c>
    </row>
    <row r="27">
      <c r="A27" s="59" t="s">
        <v>785</v>
      </c>
      <c r="B27" s="48">
        <v>44651.0</v>
      </c>
      <c r="C27" s="49" t="s">
        <v>751</v>
      </c>
      <c r="D27" s="53" t="str">
        <f t="shared" si="6"/>
        <v>#REF!</v>
      </c>
      <c r="E27" s="53" t="str">
        <f t="shared" si="7"/>
        <v>#REF!</v>
      </c>
      <c r="F27" s="53">
        <f t="shared" si="8"/>
        <v>6</v>
      </c>
      <c r="G27" s="51" t="s">
        <v>421</v>
      </c>
      <c r="H27" s="3" t="s">
        <v>806</v>
      </c>
      <c r="I27" s="3" t="s">
        <v>9</v>
      </c>
      <c r="J27" s="3" t="s">
        <v>117</v>
      </c>
      <c r="K27" s="3" t="s">
        <v>738</v>
      </c>
      <c r="L27" s="4"/>
      <c r="N27" s="4">
        <v>20.0</v>
      </c>
      <c r="O27" s="4">
        <v>10.0</v>
      </c>
    </row>
    <row r="28">
      <c r="A28" s="59" t="s">
        <v>785</v>
      </c>
      <c r="B28" s="48">
        <v>44651.0</v>
      </c>
      <c r="C28" s="49" t="s">
        <v>762</v>
      </c>
      <c r="D28" s="53" t="str">
        <f t="shared" si="6"/>
        <v>#REF!</v>
      </c>
      <c r="E28" s="53" t="str">
        <f t="shared" si="7"/>
        <v>#REF!</v>
      </c>
      <c r="F28" s="53">
        <f t="shared" si="8"/>
        <v>7</v>
      </c>
      <c r="G28" s="54" t="s">
        <v>423</v>
      </c>
      <c r="H28" s="3" t="s">
        <v>621</v>
      </c>
      <c r="I28" s="3" t="s">
        <v>9</v>
      </c>
      <c r="J28" s="3" t="s">
        <v>77</v>
      </c>
      <c r="K28" s="3" t="s">
        <v>741</v>
      </c>
      <c r="L28" s="4"/>
      <c r="M28" s="3" t="s">
        <v>1011</v>
      </c>
      <c r="N28" s="4">
        <v>22.0</v>
      </c>
      <c r="O28" s="4">
        <v>10.0</v>
      </c>
    </row>
    <row r="29">
      <c r="A29" s="59" t="s">
        <v>763</v>
      </c>
      <c r="B29" s="48">
        <v>44656.0</v>
      </c>
      <c r="C29" s="49" t="s">
        <v>745</v>
      </c>
      <c r="D29" s="53" t="str">
        <f t="shared" si="6"/>
        <v>#REF!</v>
      </c>
      <c r="E29" s="53" t="str">
        <f t="shared" si="7"/>
        <v>#REF!</v>
      </c>
      <c r="F29" s="53">
        <f t="shared" si="8"/>
        <v>8</v>
      </c>
      <c r="G29" s="51" t="s">
        <v>419</v>
      </c>
      <c r="H29" s="3" t="s">
        <v>1012</v>
      </c>
      <c r="I29" s="3" t="s">
        <v>9</v>
      </c>
      <c r="J29" s="3" t="s">
        <v>56</v>
      </c>
      <c r="K29" s="3" t="s">
        <v>738</v>
      </c>
      <c r="L29" s="4"/>
      <c r="N29" s="4">
        <v>29.0</v>
      </c>
      <c r="O29" s="4">
        <v>10.0</v>
      </c>
    </row>
    <row r="30">
      <c r="A30" s="59" t="s">
        <v>800</v>
      </c>
      <c r="B30" s="48">
        <v>44652.0</v>
      </c>
      <c r="C30" s="49" t="s">
        <v>749</v>
      </c>
      <c r="D30" s="53" t="str">
        <f t="shared" si="6"/>
        <v>#REF!</v>
      </c>
      <c r="E30" s="53" t="str">
        <f t="shared" si="7"/>
        <v>#REF!</v>
      </c>
      <c r="F30" s="53">
        <f t="shared" si="8"/>
        <v>9</v>
      </c>
      <c r="G30" s="51" t="s">
        <v>419</v>
      </c>
      <c r="H30" s="3" t="s">
        <v>1013</v>
      </c>
      <c r="I30" s="3" t="s">
        <v>9</v>
      </c>
      <c r="J30" s="3" t="s">
        <v>58</v>
      </c>
      <c r="K30" s="3" t="s">
        <v>738</v>
      </c>
      <c r="L30" s="4"/>
      <c r="N30" s="4">
        <v>24.0</v>
      </c>
      <c r="O30" s="4">
        <v>10.0</v>
      </c>
    </row>
    <row r="31">
      <c r="A31" s="59" t="s">
        <v>824</v>
      </c>
      <c r="B31" s="48">
        <v>44654.0</v>
      </c>
      <c r="C31" s="49" t="s">
        <v>743</v>
      </c>
      <c r="D31" s="53">
        <f t="shared" si="6"/>
        <v>1</v>
      </c>
      <c r="E31" s="53" t="str">
        <f t="shared" si="7"/>
        <v/>
      </c>
      <c r="F31" s="53">
        <f t="shared" si="8"/>
        <v>10</v>
      </c>
      <c r="G31" s="54" t="s">
        <v>423</v>
      </c>
      <c r="H31" s="3" t="s">
        <v>1014</v>
      </c>
      <c r="I31" s="3" t="s">
        <v>1015</v>
      </c>
      <c r="J31" s="3" t="s">
        <v>586</v>
      </c>
      <c r="K31" s="3" t="s">
        <v>738</v>
      </c>
      <c r="L31" s="4"/>
      <c r="N31" s="4">
        <v>24.0</v>
      </c>
      <c r="O31" s="4">
        <v>10.0</v>
      </c>
    </row>
    <row r="32">
      <c r="A32" s="59"/>
      <c r="G32" s="51" t="s">
        <v>986</v>
      </c>
      <c r="H32" s="3" t="s">
        <v>834</v>
      </c>
      <c r="I32" s="3" t="s">
        <v>9</v>
      </c>
      <c r="J32" s="3" t="s">
        <v>20</v>
      </c>
      <c r="K32" s="3" t="s">
        <v>738</v>
      </c>
      <c r="L32" s="9"/>
      <c r="N32" s="4">
        <v>30.0</v>
      </c>
      <c r="O32" s="4">
        <v>9.0</v>
      </c>
    </row>
    <row r="33">
      <c r="A33" s="59" t="s">
        <v>812</v>
      </c>
      <c r="B33" s="48">
        <v>44653.0</v>
      </c>
      <c r="C33" s="49" t="s">
        <v>745</v>
      </c>
      <c r="D33" s="53" t="str">
        <f t="shared" ref="D33:D37" si="9">D23+1</f>
        <v>#REF!</v>
      </c>
      <c r="E33" s="53" t="str">
        <f t="shared" ref="E33:E37" si="10">E23</f>
        <v>#REF!</v>
      </c>
      <c r="F33" s="53">
        <f t="shared" ref="F33:F37" si="11">F32+1</f>
        <v>1</v>
      </c>
      <c r="G33" s="51" t="s">
        <v>415</v>
      </c>
      <c r="H33" s="3" t="s">
        <v>979</v>
      </c>
      <c r="I33" s="3" t="s">
        <v>9</v>
      </c>
      <c r="J33" s="3" t="s">
        <v>533</v>
      </c>
      <c r="K33" s="3" t="s">
        <v>738</v>
      </c>
      <c r="L33" s="4"/>
      <c r="N33" s="4">
        <v>23.0</v>
      </c>
      <c r="O33" s="4">
        <v>10.0</v>
      </c>
    </row>
    <row r="34">
      <c r="A34" s="59" t="s">
        <v>735</v>
      </c>
      <c r="B34" s="48">
        <v>44655.0</v>
      </c>
      <c r="C34" s="49" t="s">
        <v>758</v>
      </c>
      <c r="D34" s="53" t="str">
        <f t="shared" si="9"/>
        <v>#REF!</v>
      </c>
      <c r="E34" s="53" t="str">
        <f t="shared" si="10"/>
        <v>#REF!</v>
      </c>
      <c r="F34" s="53">
        <f t="shared" si="11"/>
        <v>2</v>
      </c>
      <c r="G34" s="54" t="s">
        <v>423</v>
      </c>
      <c r="H34" s="3" t="s">
        <v>979</v>
      </c>
      <c r="I34" s="3" t="s">
        <v>14</v>
      </c>
      <c r="J34" s="3" t="s">
        <v>147</v>
      </c>
      <c r="K34" s="3" t="s">
        <v>741</v>
      </c>
      <c r="L34" s="4"/>
      <c r="N34" s="4">
        <v>26.0</v>
      </c>
      <c r="O34" s="4">
        <v>10.0</v>
      </c>
    </row>
    <row r="35">
      <c r="A35" s="59" t="s">
        <v>763</v>
      </c>
      <c r="B35" s="48">
        <v>44656.0</v>
      </c>
      <c r="C35" s="49" t="s">
        <v>760</v>
      </c>
      <c r="D35" s="53" t="str">
        <f t="shared" si="9"/>
        <v>#REF!</v>
      </c>
      <c r="E35" s="53" t="str">
        <f t="shared" si="10"/>
        <v>#REF!</v>
      </c>
      <c r="F35" s="53">
        <f t="shared" si="11"/>
        <v>3</v>
      </c>
      <c r="G35" s="51" t="s">
        <v>986</v>
      </c>
      <c r="H35" s="3" t="s">
        <v>1016</v>
      </c>
      <c r="I35" s="3" t="s">
        <v>9</v>
      </c>
      <c r="J35" s="3" t="s">
        <v>531</v>
      </c>
      <c r="K35" s="3" t="s">
        <v>741</v>
      </c>
      <c r="L35" s="9"/>
      <c r="N35" s="4">
        <v>26.0</v>
      </c>
      <c r="O35" s="4">
        <v>8.0</v>
      </c>
    </row>
    <row r="36">
      <c r="A36" s="59" t="s">
        <v>785</v>
      </c>
      <c r="B36" s="48">
        <v>44658.0</v>
      </c>
      <c r="C36" s="49" t="s">
        <v>755</v>
      </c>
      <c r="D36" s="53" t="str">
        <f t="shared" si="9"/>
        <v>#REF!</v>
      </c>
      <c r="E36" s="53" t="str">
        <f t="shared" si="10"/>
        <v>#REF!</v>
      </c>
      <c r="F36" s="53">
        <f t="shared" si="11"/>
        <v>4</v>
      </c>
      <c r="G36" s="51" t="s">
        <v>415</v>
      </c>
      <c r="H36" s="3" t="s">
        <v>1017</v>
      </c>
      <c r="I36" s="3" t="s">
        <v>9</v>
      </c>
      <c r="J36" s="3" t="s">
        <v>114</v>
      </c>
      <c r="K36" s="3" t="s">
        <v>738</v>
      </c>
      <c r="L36" s="9"/>
      <c r="N36" s="4">
        <v>30.0</v>
      </c>
      <c r="O36" s="4">
        <v>10.0</v>
      </c>
    </row>
    <row r="37">
      <c r="A37" s="59" t="s">
        <v>785</v>
      </c>
      <c r="B37" s="48">
        <v>44658.0</v>
      </c>
      <c r="C37" s="49" t="s">
        <v>747</v>
      </c>
      <c r="D37" s="53" t="str">
        <f t="shared" si="9"/>
        <v>#REF!</v>
      </c>
      <c r="E37" s="53" t="str">
        <f t="shared" si="10"/>
        <v>#REF!</v>
      </c>
      <c r="F37" s="53">
        <f t="shared" si="11"/>
        <v>5</v>
      </c>
      <c r="G37" s="51" t="s">
        <v>986</v>
      </c>
      <c r="H37" s="3" t="s">
        <v>1018</v>
      </c>
      <c r="I37" s="3" t="s">
        <v>9</v>
      </c>
      <c r="J37" s="3" t="s">
        <v>82</v>
      </c>
      <c r="K37" s="3" t="s">
        <v>738</v>
      </c>
      <c r="L37" s="9"/>
      <c r="N37" s="4">
        <v>27.0</v>
      </c>
      <c r="O37" s="4">
        <v>9.0</v>
      </c>
    </row>
    <row r="38">
      <c r="A38" s="59"/>
      <c r="G38" s="51" t="s">
        <v>986</v>
      </c>
      <c r="H38" s="3" t="s">
        <v>1019</v>
      </c>
      <c r="I38" s="3" t="s">
        <v>19</v>
      </c>
      <c r="J38" s="3" t="s">
        <v>163</v>
      </c>
      <c r="K38" s="3" t="s">
        <v>741</v>
      </c>
      <c r="L38" s="9"/>
      <c r="N38" s="4">
        <v>30.0</v>
      </c>
      <c r="O38" s="4">
        <v>10.0</v>
      </c>
    </row>
    <row r="39">
      <c r="A39" s="59" t="s">
        <v>775</v>
      </c>
      <c r="B39" s="48">
        <v>44657.0</v>
      </c>
      <c r="C39" s="49" t="s">
        <v>755</v>
      </c>
      <c r="D39" s="53" t="str">
        <f>D29+1</f>
        <v>#REF!</v>
      </c>
      <c r="E39" s="53" t="str">
        <f>E29</f>
        <v>#REF!</v>
      </c>
      <c r="F39" s="53">
        <f t="shared" ref="F39:F42" si="12">F38+1</f>
        <v>1</v>
      </c>
      <c r="G39" s="51" t="s">
        <v>421</v>
      </c>
      <c r="H39" s="3" t="s">
        <v>1020</v>
      </c>
      <c r="I39" s="3" t="s">
        <v>34</v>
      </c>
      <c r="J39" s="3" t="s">
        <v>27</v>
      </c>
      <c r="K39" s="3" t="s">
        <v>738</v>
      </c>
      <c r="L39" s="9"/>
      <c r="N39" s="4">
        <v>29.0</v>
      </c>
      <c r="O39" s="4">
        <v>10.0</v>
      </c>
    </row>
    <row r="40">
      <c r="A40" s="4" t="s">
        <v>735</v>
      </c>
      <c r="B40" s="48">
        <v>44648.0</v>
      </c>
      <c r="C40" s="49" t="s">
        <v>739</v>
      </c>
      <c r="D40" s="50">
        <v>1.0</v>
      </c>
      <c r="E40" s="50">
        <v>2.0</v>
      </c>
      <c r="F40" s="53">
        <f t="shared" si="12"/>
        <v>2</v>
      </c>
      <c r="G40" s="54" t="s">
        <v>423</v>
      </c>
      <c r="H40" s="3" t="s">
        <v>1021</v>
      </c>
      <c r="I40" s="3" t="s">
        <v>41</v>
      </c>
      <c r="J40" s="3" t="s">
        <v>120</v>
      </c>
      <c r="K40" s="3" t="s">
        <v>741</v>
      </c>
      <c r="L40" s="4"/>
      <c r="N40" s="4">
        <v>17.0</v>
      </c>
      <c r="O40" s="4">
        <v>10.0</v>
      </c>
    </row>
    <row r="41">
      <c r="A41" s="59" t="s">
        <v>785</v>
      </c>
      <c r="B41" s="48">
        <v>44651.0</v>
      </c>
      <c r="C41" s="49" t="s">
        <v>755</v>
      </c>
      <c r="D41" s="53">
        <f t="shared" ref="D41:D42" si="13">D31+1</f>
        <v>2</v>
      </c>
      <c r="E41" s="53" t="str">
        <f t="shared" ref="E41:E42" si="14">E31</f>
        <v/>
      </c>
      <c r="F41" s="53">
        <f t="shared" si="12"/>
        <v>3</v>
      </c>
      <c r="G41" s="51" t="s">
        <v>419</v>
      </c>
      <c r="H41" s="19" t="s">
        <v>612</v>
      </c>
      <c r="I41" s="3" t="s">
        <v>9</v>
      </c>
      <c r="J41" s="3" t="s">
        <v>47</v>
      </c>
      <c r="K41" s="3" t="s">
        <v>741</v>
      </c>
      <c r="L41" s="4"/>
      <c r="M41" s="3" t="s">
        <v>1022</v>
      </c>
      <c r="N41" s="4">
        <v>23.0</v>
      </c>
      <c r="O41" s="4">
        <v>10.0</v>
      </c>
    </row>
    <row r="42">
      <c r="A42" s="4" t="s">
        <v>763</v>
      </c>
      <c r="B42" s="48">
        <v>44649.0</v>
      </c>
      <c r="C42" s="49" t="s">
        <v>743</v>
      </c>
      <c r="D42" s="53">
        <f t="shared" si="13"/>
        <v>1</v>
      </c>
      <c r="E42" s="53" t="str">
        <f t="shared" si="14"/>
        <v/>
      </c>
      <c r="F42" s="53">
        <f t="shared" si="12"/>
        <v>4</v>
      </c>
      <c r="G42" s="51" t="s">
        <v>421</v>
      </c>
      <c r="H42" s="3" t="s">
        <v>1023</v>
      </c>
      <c r="I42" s="3" t="s">
        <v>14</v>
      </c>
      <c r="J42" s="3" t="s">
        <v>15</v>
      </c>
      <c r="K42" s="3" t="s">
        <v>738</v>
      </c>
      <c r="L42" s="4"/>
      <c r="N42" s="4">
        <v>19.0</v>
      </c>
      <c r="O42" s="4">
        <v>9.0</v>
      </c>
    </row>
    <row r="43">
      <c r="A43" s="4" t="s">
        <v>735</v>
      </c>
      <c r="B43" s="48">
        <v>44648.0</v>
      </c>
      <c r="C43" s="49" t="s">
        <v>736</v>
      </c>
      <c r="D43" s="50">
        <v>1.0</v>
      </c>
      <c r="E43" s="50">
        <v>1.0</v>
      </c>
      <c r="F43" s="50">
        <v>1.0</v>
      </c>
      <c r="G43" s="51" t="s">
        <v>413</v>
      </c>
      <c r="H43" s="3" t="s">
        <v>782</v>
      </c>
      <c r="I43" s="3" t="s">
        <v>34</v>
      </c>
      <c r="J43" s="3" t="s">
        <v>90</v>
      </c>
      <c r="K43" s="3" t="s">
        <v>741</v>
      </c>
      <c r="L43" s="4"/>
      <c r="N43" s="4">
        <v>21.0</v>
      </c>
      <c r="O43" s="4">
        <v>10.0</v>
      </c>
    </row>
    <row r="44">
      <c r="A44" s="59" t="s">
        <v>735</v>
      </c>
      <c r="B44" s="48">
        <v>44655.0</v>
      </c>
      <c r="C44" s="49" t="s">
        <v>747</v>
      </c>
      <c r="D44" s="53" t="str">
        <f>D34+1</f>
        <v>#REF!</v>
      </c>
      <c r="E44" s="53" t="str">
        <f>E34</f>
        <v>#REF!</v>
      </c>
      <c r="F44" s="53">
        <f t="shared" ref="F44:F129" si="15">F43+1</f>
        <v>2</v>
      </c>
      <c r="G44" s="51" t="s">
        <v>421</v>
      </c>
      <c r="H44" s="3" t="s">
        <v>1024</v>
      </c>
      <c r="I44" s="3" t="s">
        <v>9</v>
      </c>
      <c r="J44" s="3" t="s">
        <v>30</v>
      </c>
      <c r="K44" s="3" t="s">
        <v>738</v>
      </c>
      <c r="L44" s="9"/>
      <c r="M44" s="62"/>
      <c r="N44" s="4">
        <v>26.0</v>
      </c>
      <c r="O44" s="4">
        <v>10.0</v>
      </c>
    </row>
    <row r="45">
      <c r="A45" s="4" t="s">
        <v>735</v>
      </c>
      <c r="B45" s="48">
        <v>44648.0</v>
      </c>
      <c r="C45" s="49" t="s">
        <v>753</v>
      </c>
      <c r="D45" s="50">
        <v>1.0</v>
      </c>
      <c r="E45" s="50">
        <v>9.0</v>
      </c>
      <c r="F45" s="53">
        <f t="shared" si="15"/>
        <v>3</v>
      </c>
      <c r="G45" s="51" t="s">
        <v>419</v>
      </c>
      <c r="H45" s="3" t="s">
        <v>1025</v>
      </c>
      <c r="I45" s="3" t="s">
        <v>9</v>
      </c>
      <c r="J45" s="3" t="s">
        <v>82</v>
      </c>
      <c r="K45" s="3" t="s">
        <v>741</v>
      </c>
      <c r="L45" s="4"/>
      <c r="M45" s="3" t="s">
        <v>1026</v>
      </c>
      <c r="N45" s="4">
        <v>22.0</v>
      </c>
      <c r="O45" s="4">
        <v>10.0</v>
      </c>
    </row>
    <row r="46">
      <c r="A46" s="4" t="s">
        <v>775</v>
      </c>
      <c r="B46" s="48">
        <v>44650.0</v>
      </c>
      <c r="C46" s="49" t="s">
        <v>740</v>
      </c>
      <c r="D46" s="53" t="str">
        <f t="shared" ref="D46:D52" si="16">D36+1</f>
        <v>#REF!</v>
      </c>
      <c r="E46" s="53" t="str">
        <f t="shared" ref="E46:E52" si="17">E36</f>
        <v>#REF!</v>
      </c>
      <c r="F46" s="53">
        <f t="shared" si="15"/>
        <v>4</v>
      </c>
      <c r="G46" s="51" t="s">
        <v>419</v>
      </c>
      <c r="H46" s="3" t="s">
        <v>1027</v>
      </c>
      <c r="I46" s="3" t="s">
        <v>1028</v>
      </c>
      <c r="J46" s="3" t="s">
        <v>531</v>
      </c>
      <c r="K46" s="3" t="s">
        <v>738</v>
      </c>
      <c r="L46" s="4"/>
      <c r="N46" s="4">
        <v>23.0</v>
      </c>
      <c r="O46" s="4">
        <v>10.0</v>
      </c>
    </row>
    <row r="47">
      <c r="A47" s="59" t="s">
        <v>812</v>
      </c>
      <c r="B47" s="48">
        <v>44653.0</v>
      </c>
      <c r="C47" s="49" t="s">
        <v>739</v>
      </c>
      <c r="D47" s="53" t="str">
        <f t="shared" si="16"/>
        <v>#REF!</v>
      </c>
      <c r="E47" s="53" t="str">
        <f t="shared" si="17"/>
        <v>#REF!</v>
      </c>
      <c r="F47" s="53">
        <f t="shared" si="15"/>
        <v>5</v>
      </c>
      <c r="G47" s="51" t="s">
        <v>421</v>
      </c>
      <c r="H47" s="3" t="s">
        <v>779</v>
      </c>
      <c r="I47" s="3" t="s">
        <v>9</v>
      </c>
      <c r="J47" s="3" t="s">
        <v>117</v>
      </c>
      <c r="K47" s="3" t="s">
        <v>738</v>
      </c>
      <c r="L47" s="9"/>
      <c r="N47" s="4">
        <v>23.0</v>
      </c>
      <c r="O47" s="4">
        <v>10.0</v>
      </c>
    </row>
    <row r="48">
      <c r="A48" s="4" t="s">
        <v>735</v>
      </c>
      <c r="B48" s="48">
        <v>44648.0</v>
      </c>
      <c r="C48" s="49" t="s">
        <v>758</v>
      </c>
      <c r="D48" s="53">
        <f t="shared" si="16"/>
        <v>1</v>
      </c>
      <c r="E48" s="53" t="str">
        <f t="shared" si="17"/>
        <v/>
      </c>
      <c r="F48" s="53">
        <f t="shared" si="15"/>
        <v>6</v>
      </c>
      <c r="G48" s="51" t="s">
        <v>413</v>
      </c>
      <c r="H48" s="3" t="s">
        <v>631</v>
      </c>
      <c r="I48" s="3" t="s">
        <v>34</v>
      </c>
      <c r="J48" s="3" t="s">
        <v>58</v>
      </c>
      <c r="K48" s="3" t="s">
        <v>741</v>
      </c>
      <c r="L48" s="4"/>
      <c r="M48" s="3" t="s">
        <v>1029</v>
      </c>
      <c r="N48" s="4">
        <v>22.0</v>
      </c>
      <c r="O48" s="4">
        <v>10.0</v>
      </c>
    </row>
    <row r="49">
      <c r="A49" s="59" t="s">
        <v>812</v>
      </c>
      <c r="B49" s="48">
        <v>44653.0</v>
      </c>
      <c r="C49" s="49" t="s">
        <v>736</v>
      </c>
      <c r="D49" s="53" t="str">
        <f t="shared" si="16"/>
        <v>#REF!</v>
      </c>
      <c r="E49" s="53" t="str">
        <f t="shared" si="17"/>
        <v>#REF!</v>
      </c>
      <c r="F49" s="53">
        <f t="shared" si="15"/>
        <v>7</v>
      </c>
      <c r="G49" s="51" t="s">
        <v>986</v>
      </c>
      <c r="H49" s="3" t="s">
        <v>1030</v>
      </c>
      <c r="I49" s="3" t="s">
        <v>19</v>
      </c>
      <c r="J49" s="3" t="s">
        <v>137</v>
      </c>
      <c r="K49" s="3" t="s">
        <v>738</v>
      </c>
      <c r="L49" s="4"/>
      <c r="N49" s="4">
        <v>21.0</v>
      </c>
      <c r="O49" s="4">
        <v>9.0</v>
      </c>
    </row>
    <row r="50">
      <c r="A50" s="59" t="s">
        <v>812</v>
      </c>
      <c r="B50" s="48">
        <v>44653.0</v>
      </c>
      <c r="C50" s="49" t="s">
        <v>760</v>
      </c>
      <c r="D50" s="53">
        <f t="shared" si="16"/>
        <v>2</v>
      </c>
      <c r="E50" s="53">
        <f t="shared" si="17"/>
        <v>2</v>
      </c>
      <c r="F50" s="53">
        <f t="shared" si="15"/>
        <v>8</v>
      </c>
      <c r="G50" s="51" t="s">
        <v>421</v>
      </c>
      <c r="H50" s="3" t="s">
        <v>1031</v>
      </c>
      <c r="I50" s="3" t="s">
        <v>19</v>
      </c>
      <c r="J50" s="3" t="s">
        <v>20</v>
      </c>
      <c r="K50" s="3" t="s">
        <v>738</v>
      </c>
      <c r="L50" s="4"/>
      <c r="N50" s="4">
        <v>24.0</v>
      </c>
      <c r="O50" s="4">
        <v>10.0</v>
      </c>
    </row>
    <row r="51">
      <c r="A51" s="59" t="s">
        <v>735</v>
      </c>
      <c r="B51" s="48">
        <v>44655.0</v>
      </c>
      <c r="C51" s="49" t="s">
        <v>740</v>
      </c>
      <c r="D51" s="53">
        <f t="shared" si="16"/>
        <v>3</v>
      </c>
      <c r="E51" s="53" t="str">
        <f t="shared" si="17"/>
        <v/>
      </c>
      <c r="F51" s="53">
        <f t="shared" si="15"/>
        <v>9</v>
      </c>
      <c r="G51" s="51" t="s">
        <v>436</v>
      </c>
      <c r="H51" s="3" t="s">
        <v>1032</v>
      </c>
      <c r="I51" s="3" t="s">
        <v>875</v>
      </c>
      <c r="J51" s="3" t="s">
        <v>74</v>
      </c>
      <c r="K51" s="3" t="s">
        <v>738</v>
      </c>
      <c r="L51" s="4"/>
      <c r="M51" s="3" t="s">
        <v>1033</v>
      </c>
      <c r="N51" s="4">
        <v>30.0</v>
      </c>
      <c r="O51" s="4">
        <v>5.0</v>
      </c>
    </row>
    <row r="52">
      <c r="A52" s="59" t="s">
        <v>800</v>
      </c>
      <c r="B52" s="48">
        <v>44659.0</v>
      </c>
      <c r="C52" s="49" t="s">
        <v>740</v>
      </c>
      <c r="D52" s="53">
        <f t="shared" si="16"/>
        <v>2</v>
      </c>
      <c r="E52" s="53" t="str">
        <f t="shared" si="17"/>
        <v/>
      </c>
      <c r="F52" s="53">
        <f t="shared" si="15"/>
        <v>10</v>
      </c>
      <c r="G52" s="51" t="s">
        <v>986</v>
      </c>
      <c r="H52" s="3" t="s">
        <v>1034</v>
      </c>
      <c r="I52" s="3" t="s">
        <v>9</v>
      </c>
      <c r="J52" s="3" t="s">
        <v>45</v>
      </c>
      <c r="K52" s="3" t="s">
        <v>738</v>
      </c>
      <c r="L52" s="4"/>
      <c r="N52" s="4">
        <v>28.0</v>
      </c>
      <c r="O52" s="4">
        <v>9.0</v>
      </c>
    </row>
    <row r="53">
      <c r="A53" s="4" t="s">
        <v>735</v>
      </c>
      <c r="B53" s="48">
        <v>44648.0</v>
      </c>
      <c r="C53" s="49" t="s">
        <v>745</v>
      </c>
      <c r="D53" s="50">
        <v>1.0</v>
      </c>
      <c r="E53" s="50">
        <v>5.0</v>
      </c>
      <c r="F53" s="53">
        <f t="shared" si="15"/>
        <v>11</v>
      </c>
      <c r="G53" s="51" t="s">
        <v>426</v>
      </c>
      <c r="H53" s="3" t="s">
        <v>723</v>
      </c>
      <c r="I53" s="3" t="s">
        <v>9</v>
      </c>
      <c r="J53" s="3" t="s">
        <v>107</v>
      </c>
      <c r="K53" s="3" t="s">
        <v>741</v>
      </c>
      <c r="L53" s="4"/>
      <c r="M53" s="3" t="s">
        <v>1035</v>
      </c>
      <c r="N53" s="4">
        <v>29.0</v>
      </c>
      <c r="O53" s="4">
        <v>11.0</v>
      </c>
    </row>
    <row r="54">
      <c r="A54" s="59" t="s">
        <v>785</v>
      </c>
      <c r="B54" s="48">
        <v>44651.0</v>
      </c>
      <c r="C54" s="49" t="s">
        <v>747</v>
      </c>
      <c r="D54" s="53" t="str">
        <f t="shared" ref="D54:D64" si="18">D44+1</f>
        <v>#REF!</v>
      </c>
      <c r="E54" s="53" t="str">
        <f t="shared" ref="E54:E64" si="19">E44</f>
        <v>#REF!</v>
      </c>
      <c r="F54" s="53">
        <f t="shared" si="15"/>
        <v>12</v>
      </c>
      <c r="G54" s="51" t="s">
        <v>426</v>
      </c>
      <c r="H54" s="3" t="s">
        <v>505</v>
      </c>
      <c r="I54" s="3" t="s">
        <v>9</v>
      </c>
      <c r="J54" s="3" t="s">
        <v>506</v>
      </c>
      <c r="K54" s="3" t="s">
        <v>741</v>
      </c>
      <c r="L54" s="4"/>
      <c r="M54" s="3" t="s">
        <v>1036</v>
      </c>
      <c r="N54" s="4">
        <v>29.0</v>
      </c>
      <c r="O54" s="4">
        <v>11.0</v>
      </c>
    </row>
    <row r="55">
      <c r="A55" s="59" t="s">
        <v>785</v>
      </c>
      <c r="B55" s="48">
        <v>44651.0</v>
      </c>
      <c r="C55" s="49" t="s">
        <v>758</v>
      </c>
      <c r="D55" s="53">
        <f t="shared" si="18"/>
        <v>2</v>
      </c>
      <c r="E55" s="53">
        <f t="shared" si="19"/>
        <v>9</v>
      </c>
      <c r="F55" s="53">
        <f t="shared" si="15"/>
        <v>13</v>
      </c>
      <c r="G55" s="51" t="s">
        <v>415</v>
      </c>
      <c r="H55" s="3" t="s">
        <v>1037</v>
      </c>
      <c r="I55" s="3" t="s">
        <v>9</v>
      </c>
      <c r="J55" s="3" t="s">
        <v>123</v>
      </c>
      <c r="K55" s="3" t="s">
        <v>738</v>
      </c>
      <c r="L55" s="4"/>
      <c r="N55" s="4">
        <v>21.0</v>
      </c>
      <c r="O55" s="4">
        <v>10.0</v>
      </c>
    </row>
    <row r="56">
      <c r="A56" s="4" t="s">
        <v>763</v>
      </c>
      <c r="B56" s="48">
        <v>44649.0</v>
      </c>
      <c r="C56" s="49" t="s">
        <v>760</v>
      </c>
      <c r="D56" s="53" t="str">
        <f t="shared" si="18"/>
        <v>#REF!</v>
      </c>
      <c r="E56" s="53" t="str">
        <f t="shared" si="19"/>
        <v>#REF!</v>
      </c>
      <c r="F56" s="53">
        <f t="shared" si="15"/>
        <v>14</v>
      </c>
      <c r="G56" s="51" t="s">
        <v>426</v>
      </c>
      <c r="H56" s="3" t="s">
        <v>445</v>
      </c>
      <c r="I56" s="3" t="s">
        <v>14</v>
      </c>
      <c r="J56" s="3" t="s">
        <v>61</v>
      </c>
      <c r="K56" s="3" t="s">
        <v>738</v>
      </c>
      <c r="L56" s="4">
        <v>2.0</v>
      </c>
      <c r="M56" s="3" t="s">
        <v>1038</v>
      </c>
      <c r="N56" s="4">
        <v>29.0</v>
      </c>
      <c r="O56" s="4">
        <v>11.0</v>
      </c>
    </row>
    <row r="57">
      <c r="A57" s="59" t="s">
        <v>824</v>
      </c>
      <c r="B57" s="48">
        <v>44654.0</v>
      </c>
      <c r="C57" s="49" t="s">
        <v>747</v>
      </c>
      <c r="D57" s="53" t="str">
        <f t="shared" si="18"/>
        <v>#REF!</v>
      </c>
      <c r="E57" s="53" t="str">
        <f t="shared" si="19"/>
        <v>#REF!</v>
      </c>
      <c r="F57" s="53">
        <f t="shared" si="15"/>
        <v>15</v>
      </c>
      <c r="G57" s="51" t="s">
        <v>436</v>
      </c>
      <c r="H57" s="63" t="s">
        <v>1039</v>
      </c>
      <c r="I57" s="3" t="s">
        <v>41</v>
      </c>
      <c r="J57" s="3" t="s">
        <v>506</v>
      </c>
      <c r="K57" s="3" t="s">
        <v>738</v>
      </c>
      <c r="L57" s="4"/>
      <c r="N57" s="4">
        <v>29.0</v>
      </c>
      <c r="O57" s="4">
        <v>9.0</v>
      </c>
    </row>
    <row r="58">
      <c r="A58" s="59" t="s">
        <v>763</v>
      </c>
      <c r="B58" s="48">
        <v>44656.0</v>
      </c>
      <c r="C58" s="49" t="s">
        <v>749</v>
      </c>
      <c r="D58" s="53">
        <f t="shared" si="18"/>
        <v>2</v>
      </c>
      <c r="E58" s="53" t="str">
        <f t="shared" si="19"/>
        <v/>
      </c>
      <c r="F58" s="53">
        <f t="shared" si="15"/>
        <v>16</v>
      </c>
      <c r="G58" s="51" t="s">
        <v>413</v>
      </c>
      <c r="H58" s="3" t="s">
        <v>1040</v>
      </c>
      <c r="I58" s="3" t="s">
        <v>14</v>
      </c>
      <c r="J58" s="3" t="s">
        <v>117</v>
      </c>
      <c r="K58" s="3" t="s">
        <v>738</v>
      </c>
      <c r="L58" s="4"/>
      <c r="N58" s="4">
        <v>30.0</v>
      </c>
      <c r="O58" s="4">
        <v>10.0</v>
      </c>
    </row>
    <row r="59">
      <c r="A59" s="59" t="s">
        <v>800</v>
      </c>
      <c r="B59" s="48">
        <v>44652.0</v>
      </c>
      <c r="C59" s="49" t="s">
        <v>739</v>
      </c>
      <c r="D59" s="53" t="str">
        <f t="shared" si="18"/>
        <v>#REF!</v>
      </c>
      <c r="E59" s="53" t="str">
        <f t="shared" si="19"/>
        <v>#REF!</v>
      </c>
      <c r="F59" s="53">
        <f t="shared" si="15"/>
        <v>17</v>
      </c>
      <c r="G59" s="51" t="s">
        <v>436</v>
      </c>
      <c r="H59" s="3" t="s">
        <v>1041</v>
      </c>
      <c r="I59" s="3" t="s">
        <v>771</v>
      </c>
      <c r="J59" s="3" t="s">
        <v>111</v>
      </c>
      <c r="K59" s="3" t="s">
        <v>738</v>
      </c>
      <c r="L59" s="4"/>
      <c r="N59" s="4">
        <v>26.0</v>
      </c>
      <c r="O59" s="4">
        <v>9.0</v>
      </c>
    </row>
    <row r="60">
      <c r="A60" s="59" t="s">
        <v>824</v>
      </c>
      <c r="B60" s="48">
        <v>44654.0</v>
      </c>
      <c r="C60" s="49" t="s">
        <v>762</v>
      </c>
      <c r="D60" s="53">
        <f t="shared" si="18"/>
        <v>3</v>
      </c>
      <c r="E60" s="53">
        <f t="shared" si="19"/>
        <v>2</v>
      </c>
      <c r="F60" s="53">
        <f t="shared" si="15"/>
        <v>18</v>
      </c>
      <c r="G60" s="51" t="s">
        <v>413</v>
      </c>
      <c r="H60" s="3" t="s">
        <v>1042</v>
      </c>
      <c r="I60" s="3" t="s">
        <v>9</v>
      </c>
      <c r="J60" s="3" t="s">
        <v>107</v>
      </c>
      <c r="K60" s="3" t="s">
        <v>738</v>
      </c>
      <c r="L60" s="9"/>
      <c r="N60" s="4">
        <v>28.0</v>
      </c>
      <c r="O60" s="4">
        <v>10.0</v>
      </c>
    </row>
    <row r="61">
      <c r="A61" s="59" t="s">
        <v>785</v>
      </c>
      <c r="B61" s="48">
        <v>44651.0</v>
      </c>
      <c r="C61" s="49" t="s">
        <v>749</v>
      </c>
      <c r="D61" s="53">
        <f t="shared" si="18"/>
        <v>4</v>
      </c>
      <c r="E61" s="53" t="str">
        <f t="shared" si="19"/>
        <v/>
      </c>
      <c r="F61" s="53">
        <f t="shared" si="15"/>
        <v>19</v>
      </c>
      <c r="G61" s="51" t="s">
        <v>986</v>
      </c>
      <c r="H61" s="3" t="s">
        <v>1043</v>
      </c>
      <c r="I61" s="3" t="s">
        <v>9</v>
      </c>
      <c r="J61" s="3" t="s">
        <v>107</v>
      </c>
      <c r="K61" s="3" t="s">
        <v>738</v>
      </c>
      <c r="L61" s="4"/>
      <c r="N61" s="4">
        <v>19.0</v>
      </c>
      <c r="O61" s="4">
        <v>9.0</v>
      </c>
    </row>
    <row r="62">
      <c r="A62" s="59" t="s">
        <v>824</v>
      </c>
      <c r="B62" s="48">
        <v>44654.0</v>
      </c>
      <c r="C62" s="49" t="s">
        <v>739</v>
      </c>
      <c r="D62" s="53">
        <f t="shared" si="18"/>
        <v>3</v>
      </c>
      <c r="E62" s="53" t="str">
        <f t="shared" si="19"/>
        <v/>
      </c>
      <c r="F62" s="53">
        <f t="shared" si="15"/>
        <v>20</v>
      </c>
      <c r="G62" s="51" t="s">
        <v>415</v>
      </c>
      <c r="H62" s="3" t="s">
        <v>1044</v>
      </c>
      <c r="I62" s="3" t="s">
        <v>9</v>
      </c>
      <c r="J62" s="3" t="s">
        <v>531</v>
      </c>
      <c r="K62" s="3" t="s">
        <v>738</v>
      </c>
      <c r="L62" s="4"/>
      <c r="N62" s="4">
        <v>24.0</v>
      </c>
      <c r="O62" s="4">
        <v>10.0</v>
      </c>
    </row>
    <row r="63">
      <c r="A63" s="59" t="s">
        <v>775</v>
      </c>
      <c r="B63" s="48">
        <v>44657.0</v>
      </c>
      <c r="C63" s="49" t="s">
        <v>739</v>
      </c>
      <c r="D63" s="53">
        <f t="shared" si="18"/>
        <v>2</v>
      </c>
      <c r="E63" s="53">
        <f t="shared" si="19"/>
        <v>5</v>
      </c>
      <c r="F63" s="53">
        <f t="shared" si="15"/>
        <v>21</v>
      </c>
      <c r="G63" s="51" t="s">
        <v>419</v>
      </c>
      <c r="H63" s="3" t="s">
        <v>1045</v>
      </c>
      <c r="I63" s="3" t="s">
        <v>1046</v>
      </c>
      <c r="J63" s="3" t="s">
        <v>20</v>
      </c>
      <c r="K63" s="3" t="s">
        <v>738</v>
      </c>
      <c r="L63" s="4"/>
      <c r="N63" s="4">
        <v>30.0</v>
      </c>
      <c r="O63" s="4">
        <v>10.0</v>
      </c>
    </row>
    <row r="64">
      <c r="A64" s="4" t="s">
        <v>763</v>
      </c>
      <c r="B64" s="48">
        <v>44649.0</v>
      </c>
      <c r="C64" s="49" t="s">
        <v>739</v>
      </c>
      <c r="D64" s="53" t="str">
        <f t="shared" si="18"/>
        <v>#REF!</v>
      </c>
      <c r="E64" s="53" t="str">
        <f t="shared" si="19"/>
        <v>#REF!</v>
      </c>
      <c r="F64" s="53">
        <f t="shared" si="15"/>
        <v>22</v>
      </c>
      <c r="G64" s="51" t="s">
        <v>426</v>
      </c>
      <c r="H64" s="3" t="s">
        <v>502</v>
      </c>
      <c r="I64" s="3" t="s">
        <v>14</v>
      </c>
      <c r="J64" s="3" t="s">
        <v>102</v>
      </c>
      <c r="K64" s="3" t="s">
        <v>741</v>
      </c>
      <c r="L64" s="4"/>
      <c r="M64" s="3" t="s">
        <v>1047</v>
      </c>
      <c r="N64" s="4">
        <v>29.0</v>
      </c>
      <c r="O64" s="4">
        <v>11.0</v>
      </c>
    </row>
    <row r="65">
      <c r="A65" s="4" t="s">
        <v>735</v>
      </c>
      <c r="B65" s="48">
        <v>44648.0</v>
      </c>
      <c r="C65" s="49" t="s">
        <v>751</v>
      </c>
      <c r="D65" s="50">
        <v>1.0</v>
      </c>
      <c r="E65" s="50">
        <v>8.0</v>
      </c>
      <c r="F65" s="53">
        <f t="shared" si="15"/>
        <v>23</v>
      </c>
      <c r="G65" s="51" t="s">
        <v>416</v>
      </c>
      <c r="H65" s="3" t="s">
        <v>173</v>
      </c>
      <c r="I65" s="3" t="s">
        <v>41</v>
      </c>
      <c r="J65" s="3" t="s">
        <v>776</v>
      </c>
      <c r="K65" s="3" t="s">
        <v>741</v>
      </c>
      <c r="L65" s="4"/>
      <c r="M65" s="3" t="s">
        <v>1048</v>
      </c>
      <c r="N65" s="4">
        <v>23.0</v>
      </c>
      <c r="O65" s="4">
        <v>10.0</v>
      </c>
    </row>
    <row r="66">
      <c r="A66" s="4" t="s">
        <v>763</v>
      </c>
      <c r="B66" s="48">
        <v>44649.0</v>
      </c>
      <c r="C66" s="49" t="s">
        <v>745</v>
      </c>
      <c r="D66" s="53" t="str">
        <f t="shared" ref="D66:D76" si="20">D56+1</f>
        <v>#REF!</v>
      </c>
      <c r="E66" s="53" t="str">
        <f t="shared" ref="E66:E76" si="21">E56</f>
        <v>#REF!</v>
      </c>
      <c r="F66" s="53">
        <f t="shared" si="15"/>
        <v>24</v>
      </c>
      <c r="G66" s="51" t="s">
        <v>416</v>
      </c>
      <c r="H66" s="3" t="s">
        <v>1049</v>
      </c>
      <c r="I66" s="3" t="s">
        <v>41</v>
      </c>
      <c r="J66" s="3" t="s">
        <v>531</v>
      </c>
      <c r="K66" s="3" t="s">
        <v>738</v>
      </c>
      <c r="L66" s="4"/>
      <c r="N66" s="4">
        <v>24.0</v>
      </c>
      <c r="O66" s="4">
        <v>10.0</v>
      </c>
    </row>
    <row r="67">
      <c r="A67" s="4" t="s">
        <v>763</v>
      </c>
      <c r="B67" s="48">
        <v>44649.0</v>
      </c>
      <c r="C67" s="49" t="s">
        <v>736</v>
      </c>
      <c r="D67" s="53" t="str">
        <f t="shared" si="20"/>
        <v>#REF!</v>
      </c>
      <c r="E67" s="53" t="str">
        <f t="shared" si="21"/>
        <v>#REF!</v>
      </c>
      <c r="F67" s="53">
        <f t="shared" si="15"/>
        <v>25</v>
      </c>
      <c r="G67" s="51" t="s">
        <v>436</v>
      </c>
      <c r="H67" s="3" t="s">
        <v>670</v>
      </c>
      <c r="I67" s="3" t="s">
        <v>41</v>
      </c>
      <c r="J67" s="3" t="s">
        <v>107</v>
      </c>
      <c r="K67" s="3" t="s">
        <v>741</v>
      </c>
      <c r="L67" s="4"/>
      <c r="M67" s="3" t="s">
        <v>1050</v>
      </c>
      <c r="N67" s="4">
        <v>22.0</v>
      </c>
      <c r="O67" s="4">
        <v>9.0</v>
      </c>
    </row>
    <row r="68">
      <c r="A68" s="59" t="s">
        <v>824</v>
      </c>
      <c r="B68" s="48">
        <v>44654.0</v>
      </c>
      <c r="C68" s="49" t="s">
        <v>755</v>
      </c>
      <c r="D68" s="53">
        <f t="shared" si="20"/>
        <v>3</v>
      </c>
      <c r="E68" s="53" t="str">
        <f t="shared" si="21"/>
        <v/>
      </c>
      <c r="F68" s="53">
        <f t="shared" si="15"/>
        <v>26</v>
      </c>
      <c r="G68" s="51" t="s">
        <v>416</v>
      </c>
      <c r="H68" s="3" t="s">
        <v>1051</v>
      </c>
      <c r="I68" s="3" t="s">
        <v>1052</v>
      </c>
      <c r="J68" s="3" t="s">
        <v>102</v>
      </c>
      <c r="K68" s="3" t="s">
        <v>738</v>
      </c>
      <c r="L68" s="9"/>
      <c r="N68" s="4">
        <v>30.0</v>
      </c>
      <c r="O68" s="4">
        <v>10.0</v>
      </c>
    </row>
    <row r="69">
      <c r="A69" s="59" t="s">
        <v>735</v>
      </c>
      <c r="B69" s="48">
        <v>44655.0</v>
      </c>
      <c r="C69" s="49" t="s">
        <v>762</v>
      </c>
      <c r="D69" s="53" t="str">
        <f t="shared" si="20"/>
        <v>#REF!</v>
      </c>
      <c r="E69" s="53" t="str">
        <f t="shared" si="21"/>
        <v>#REF!</v>
      </c>
      <c r="F69" s="53">
        <f t="shared" si="15"/>
        <v>27</v>
      </c>
      <c r="G69" s="51" t="s">
        <v>436</v>
      </c>
      <c r="H69" s="3" t="s">
        <v>1053</v>
      </c>
      <c r="L69" s="4"/>
      <c r="M69" s="3" t="s">
        <v>1054</v>
      </c>
      <c r="N69" s="4">
        <v>30.0</v>
      </c>
      <c r="O69" s="4">
        <v>9.0</v>
      </c>
    </row>
    <row r="70">
      <c r="A70" s="4" t="s">
        <v>775</v>
      </c>
      <c r="B70" s="48">
        <v>44650.0</v>
      </c>
      <c r="C70" s="49" t="s">
        <v>739</v>
      </c>
      <c r="D70" s="53">
        <f t="shared" si="20"/>
        <v>4</v>
      </c>
      <c r="E70" s="53">
        <f t="shared" si="21"/>
        <v>2</v>
      </c>
      <c r="F70" s="53">
        <f t="shared" si="15"/>
        <v>28</v>
      </c>
      <c r="G70" s="51" t="s">
        <v>416</v>
      </c>
      <c r="H70" s="3" t="s">
        <v>452</v>
      </c>
      <c r="I70" s="3" t="s">
        <v>9</v>
      </c>
      <c r="J70" s="3" t="s">
        <v>117</v>
      </c>
      <c r="K70" s="3" t="s">
        <v>738</v>
      </c>
      <c r="L70" s="4"/>
      <c r="N70" s="4">
        <v>25.0</v>
      </c>
      <c r="O70" s="4">
        <v>10.0</v>
      </c>
    </row>
    <row r="71">
      <c r="A71" s="4" t="s">
        <v>763</v>
      </c>
      <c r="B71" s="48">
        <v>44649.0</v>
      </c>
      <c r="C71" s="49" t="s">
        <v>747</v>
      </c>
      <c r="D71" s="53">
        <f t="shared" si="20"/>
        <v>5</v>
      </c>
      <c r="E71" s="53" t="str">
        <f t="shared" si="21"/>
        <v/>
      </c>
      <c r="F71" s="53">
        <f t="shared" si="15"/>
        <v>29</v>
      </c>
      <c r="G71" s="51" t="s">
        <v>419</v>
      </c>
      <c r="H71" s="3" t="s">
        <v>1055</v>
      </c>
      <c r="I71" s="3" t="s">
        <v>14</v>
      </c>
      <c r="J71" s="3" t="s">
        <v>47</v>
      </c>
      <c r="K71" s="3" t="s">
        <v>741</v>
      </c>
      <c r="L71" s="4"/>
      <c r="M71" s="3" t="s">
        <v>1056</v>
      </c>
      <c r="N71" s="4">
        <v>22.0</v>
      </c>
      <c r="O71" s="4">
        <v>10.0</v>
      </c>
    </row>
    <row r="72">
      <c r="A72" s="4" t="s">
        <v>775</v>
      </c>
      <c r="B72" s="48">
        <v>44650.0</v>
      </c>
      <c r="C72" s="49" t="s">
        <v>753</v>
      </c>
      <c r="D72" s="53">
        <f t="shared" si="20"/>
        <v>4</v>
      </c>
      <c r="E72" s="53" t="str">
        <f t="shared" si="21"/>
        <v/>
      </c>
      <c r="F72" s="53">
        <f t="shared" si="15"/>
        <v>30</v>
      </c>
      <c r="G72" s="51" t="s">
        <v>426</v>
      </c>
      <c r="H72" s="3" t="s">
        <v>844</v>
      </c>
      <c r="I72" s="3" t="s">
        <v>34</v>
      </c>
      <c r="J72" s="3" t="s">
        <v>69</v>
      </c>
      <c r="K72" s="3" t="s">
        <v>738</v>
      </c>
      <c r="L72" s="4"/>
      <c r="M72" s="3" t="s">
        <v>1057</v>
      </c>
      <c r="N72" s="4">
        <v>29.0</v>
      </c>
      <c r="O72" s="4">
        <v>11.0</v>
      </c>
    </row>
    <row r="73">
      <c r="A73" s="59" t="s">
        <v>735</v>
      </c>
      <c r="B73" s="48">
        <v>44655.0</v>
      </c>
      <c r="C73" s="49" t="s">
        <v>736</v>
      </c>
      <c r="D73" s="53">
        <f t="shared" si="20"/>
        <v>3</v>
      </c>
      <c r="E73" s="53">
        <f t="shared" si="21"/>
        <v>5</v>
      </c>
      <c r="F73" s="53">
        <f t="shared" si="15"/>
        <v>31</v>
      </c>
      <c r="G73" s="54" t="s">
        <v>423</v>
      </c>
      <c r="H73" s="3" t="s">
        <v>1058</v>
      </c>
      <c r="I73" s="3" t="s">
        <v>9</v>
      </c>
      <c r="J73" s="3" t="s">
        <v>862</v>
      </c>
      <c r="K73" s="3" t="s">
        <v>738</v>
      </c>
      <c r="L73" s="4"/>
      <c r="N73" s="4">
        <v>25.0</v>
      </c>
      <c r="O73" s="4">
        <v>10.0</v>
      </c>
    </row>
    <row r="74">
      <c r="A74" s="59" t="s">
        <v>775</v>
      </c>
      <c r="B74" s="48">
        <v>44657.0</v>
      </c>
      <c r="C74" s="49" t="s">
        <v>749</v>
      </c>
      <c r="D74" s="53" t="str">
        <f t="shared" si="20"/>
        <v>#REF!</v>
      </c>
      <c r="E74" s="53" t="str">
        <f t="shared" si="21"/>
        <v>#REF!</v>
      </c>
      <c r="F74" s="53">
        <f t="shared" si="15"/>
        <v>32</v>
      </c>
      <c r="G74" s="51" t="s">
        <v>436</v>
      </c>
      <c r="H74" s="3" t="s">
        <v>576</v>
      </c>
      <c r="I74" s="3" t="s">
        <v>19</v>
      </c>
      <c r="J74" s="3" t="s">
        <v>20</v>
      </c>
      <c r="K74" s="3" t="s">
        <v>741</v>
      </c>
      <c r="L74" s="9"/>
      <c r="N74" s="4">
        <v>30.0</v>
      </c>
      <c r="O74" s="4">
        <v>7.0</v>
      </c>
    </row>
    <row r="75">
      <c r="A75" s="59" t="s">
        <v>800</v>
      </c>
      <c r="B75" s="48">
        <v>44652.0</v>
      </c>
      <c r="C75" s="49" t="s">
        <v>760</v>
      </c>
      <c r="D75" s="53">
        <f t="shared" si="20"/>
        <v>2</v>
      </c>
      <c r="E75" s="53">
        <f t="shared" si="21"/>
        <v>8</v>
      </c>
      <c r="F75" s="53">
        <f t="shared" si="15"/>
        <v>33</v>
      </c>
      <c r="G75" s="51" t="s">
        <v>436</v>
      </c>
      <c r="H75" s="3" t="s">
        <v>1059</v>
      </c>
      <c r="I75" s="3" t="s">
        <v>9</v>
      </c>
      <c r="J75" s="3" t="s">
        <v>10</v>
      </c>
      <c r="K75" s="3" t="s">
        <v>738</v>
      </c>
      <c r="L75" s="4"/>
      <c r="M75" s="62"/>
      <c r="N75" s="4">
        <v>27.0</v>
      </c>
      <c r="O75" s="4">
        <v>9.0</v>
      </c>
    </row>
    <row r="76">
      <c r="A76" s="59" t="s">
        <v>800</v>
      </c>
      <c r="B76" s="48">
        <v>44652.0</v>
      </c>
      <c r="C76" s="49" t="s">
        <v>736</v>
      </c>
      <c r="D76" s="53" t="str">
        <f t="shared" si="20"/>
        <v>#REF!</v>
      </c>
      <c r="E76" s="53" t="str">
        <f t="shared" si="21"/>
        <v>#REF!</v>
      </c>
      <c r="F76" s="53">
        <f t="shared" si="15"/>
        <v>34</v>
      </c>
      <c r="G76" s="51" t="s">
        <v>438</v>
      </c>
      <c r="H76" s="3" t="s">
        <v>1060</v>
      </c>
      <c r="I76" s="3" t="s">
        <v>14</v>
      </c>
      <c r="J76" s="3" t="s">
        <v>58</v>
      </c>
      <c r="K76" s="3" t="s">
        <v>741</v>
      </c>
      <c r="L76" s="61"/>
      <c r="N76" s="4">
        <v>29.0</v>
      </c>
      <c r="O76" s="4">
        <v>9.0</v>
      </c>
    </row>
    <row r="77">
      <c r="A77" s="4" t="s">
        <v>735</v>
      </c>
      <c r="B77" s="48">
        <v>44648.0</v>
      </c>
      <c r="C77" s="49" t="s">
        <v>755</v>
      </c>
      <c r="D77" s="50">
        <v>1.0</v>
      </c>
      <c r="E77" s="50">
        <v>10.0</v>
      </c>
      <c r="F77" s="53">
        <f t="shared" si="15"/>
        <v>35</v>
      </c>
      <c r="G77" s="51" t="s">
        <v>415</v>
      </c>
      <c r="H77" s="3" t="s">
        <v>1061</v>
      </c>
      <c r="I77" s="3" t="s">
        <v>136</v>
      </c>
      <c r="J77" s="3" t="s">
        <v>82</v>
      </c>
      <c r="K77" s="3" t="s">
        <v>738</v>
      </c>
      <c r="L77" s="4"/>
      <c r="N77" s="4">
        <v>17.0</v>
      </c>
      <c r="O77" s="4">
        <v>10.0</v>
      </c>
    </row>
    <row r="78">
      <c r="A78" s="4" t="s">
        <v>775</v>
      </c>
      <c r="B78" s="48">
        <v>44650.0</v>
      </c>
      <c r="C78" s="49" t="s">
        <v>758</v>
      </c>
      <c r="D78" s="53">
        <f t="shared" ref="D78:D82" si="22">D68+1</f>
        <v>4</v>
      </c>
      <c r="E78" s="53" t="str">
        <f t="shared" ref="E78:E82" si="23">E68</f>
        <v/>
      </c>
      <c r="F78" s="53">
        <f t="shared" si="15"/>
        <v>36</v>
      </c>
      <c r="G78" s="51" t="s">
        <v>421</v>
      </c>
      <c r="H78" s="3" t="s">
        <v>1062</v>
      </c>
      <c r="I78" s="3" t="s">
        <v>1063</v>
      </c>
      <c r="J78" s="3" t="s">
        <v>90</v>
      </c>
      <c r="K78" s="3" t="s">
        <v>738</v>
      </c>
      <c r="L78" s="4"/>
      <c r="N78" s="4">
        <v>19.0</v>
      </c>
      <c r="O78" s="4">
        <v>10.0</v>
      </c>
    </row>
    <row r="79">
      <c r="A79" s="59" t="s">
        <v>800</v>
      </c>
      <c r="B79" s="48">
        <v>44652.0</v>
      </c>
      <c r="C79" s="49" t="s">
        <v>743</v>
      </c>
      <c r="D79" s="53" t="str">
        <f t="shared" si="22"/>
        <v>#REF!</v>
      </c>
      <c r="E79" s="53" t="str">
        <f t="shared" si="23"/>
        <v>#REF!</v>
      </c>
      <c r="F79" s="53">
        <f t="shared" si="15"/>
        <v>37</v>
      </c>
      <c r="G79" s="51" t="s">
        <v>986</v>
      </c>
      <c r="H79" s="3" t="s">
        <v>1064</v>
      </c>
      <c r="I79" s="3" t="s">
        <v>9</v>
      </c>
      <c r="J79" s="3" t="s">
        <v>120</v>
      </c>
      <c r="K79" s="3" t="s">
        <v>738</v>
      </c>
      <c r="L79" s="4"/>
      <c r="N79" s="4">
        <v>20.0</v>
      </c>
      <c r="O79" s="4">
        <v>9.0</v>
      </c>
    </row>
    <row r="80">
      <c r="A80" s="4" t="s">
        <v>735</v>
      </c>
      <c r="B80" s="48">
        <v>44648.0</v>
      </c>
      <c r="C80" s="49" t="s">
        <v>762</v>
      </c>
      <c r="D80" s="53">
        <f t="shared" si="22"/>
        <v>5</v>
      </c>
      <c r="E80" s="53">
        <f t="shared" si="23"/>
        <v>2</v>
      </c>
      <c r="F80" s="53">
        <f t="shared" si="15"/>
        <v>38</v>
      </c>
      <c r="G80" s="51" t="s">
        <v>438</v>
      </c>
      <c r="H80" s="3" t="s">
        <v>1065</v>
      </c>
      <c r="I80" s="3" t="s">
        <v>9</v>
      </c>
      <c r="J80" s="3" t="s">
        <v>117</v>
      </c>
      <c r="K80" s="3" t="s">
        <v>738</v>
      </c>
      <c r="L80" s="4"/>
      <c r="N80" s="4">
        <v>25.0</v>
      </c>
      <c r="O80" s="4">
        <v>8.0</v>
      </c>
    </row>
    <row r="81">
      <c r="A81" s="59" t="s">
        <v>800</v>
      </c>
      <c r="B81" s="48">
        <v>44652.0</v>
      </c>
      <c r="C81" s="49" t="s">
        <v>758</v>
      </c>
      <c r="D81" s="53">
        <f t="shared" si="22"/>
        <v>6</v>
      </c>
      <c r="E81" s="53" t="str">
        <f t="shared" si="23"/>
        <v/>
      </c>
      <c r="F81" s="53">
        <f t="shared" si="15"/>
        <v>39</v>
      </c>
      <c r="G81" s="51" t="s">
        <v>438</v>
      </c>
      <c r="H81" s="3" t="s">
        <v>1066</v>
      </c>
      <c r="I81" s="3" t="s">
        <v>170</v>
      </c>
      <c r="J81" s="3" t="s">
        <v>123</v>
      </c>
      <c r="K81" s="3" t="s">
        <v>741</v>
      </c>
      <c r="L81" s="4"/>
      <c r="N81" s="4">
        <v>29.0</v>
      </c>
      <c r="O81" s="4">
        <v>10.0</v>
      </c>
    </row>
    <row r="82">
      <c r="A82" s="59" t="s">
        <v>800</v>
      </c>
      <c r="B82" s="48">
        <v>44652.0</v>
      </c>
      <c r="C82" s="49" t="s">
        <v>747</v>
      </c>
      <c r="D82" s="53">
        <f t="shared" si="22"/>
        <v>5</v>
      </c>
      <c r="E82" s="53" t="str">
        <f t="shared" si="23"/>
        <v/>
      </c>
      <c r="F82" s="53">
        <f t="shared" si="15"/>
        <v>40</v>
      </c>
      <c r="G82" s="51" t="s">
        <v>416</v>
      </c>
      <c r="H82" s="3" t="s">
        <v>971</v>
      </c>
      <c r="I82" s="3" t="s">
        <v>26</v>
      </c>
      <c r="J82" s="3" t="s">
        <v>137</v>
      </c>
      <c r="K82" s="3" t="s">
        <v>738</v>
      </c>
      <c r="L82" s="4"/>
      <c r="N82" s="4">
        <v>28.0</v>
      </c>
      <c r="O82" s="4">
        <v>10.0</v>
      </c>
    </row>
    <row r="83">
      <c r="A83" s="4" t="s">
        <v>735</v>
      </c>
      <c r="B83" s="48">
        <v>44648.0</v>
      </c>
      <c r="C83" s="49" t="s">
        <v>749</v>
      </c>
      <c r="D83" s="50">
        <v>1.0</v>
      </c>
      <c r="E83" s="50">
        <v>7.0</v>
      </c>
      <c r="F83" s="53">
        <f t="shared" si="15"/>
        <v>41</v>
      </c>
      <c r="G83" s="51" t="s">
        <v>421</v>
      </c>
      <c r="H83" s="3" t="s">
        <v>529</v>
      </c>
      <c r="I83" s="3" t="s">
        <v>14</v>
      </c>
      <c r="J83" s="3" t="s">
        <v>30</v>
      </c>
      <c r="K83" s="3" t="s">
        <v>741</v>
      </c>
      <c r="L83" s="4"/>
      <c r="N83" s="4">
        <v>18.0</v>
      </c>
      <c r="O83" s="4">
        <v>9.0</v>
      </c>
    </row>
    <row r="84">
      <c r="A84" s="59" t="s">
        <v>824</v>
      </c>
      <c r="B84" s="48">
        <v>44654.0</v>
      </c>
      <c r="C84" s="49" t="s">
        <v>758</v>
      </c>
      <c r="D84" s="53" t="str">
        <f>D74+1</f>
        <v>#REF!</v>
      </c>
      <c r="E84" s="53" t="str">
        <f>E74</f>
        <v>#REF!</v>
      </c>
      <c r="F84" s="53">
        <f t="shared" si="15"/>
        <v>42</v>
      </c>
      <c r="G84" s="51" t="s">
        <v>419</v>
      </c>
      <c r="H84" s="3" t="s">
        <v>1067</v>
      </c>
      <c r="I84" s="3" t="s">
        <v>9</v>
      </c>
      <c r="J84" s="3" t="s">
        <v>82</v>
      </c>
      <c r="K84" s="3" t="s">
        <v>738</v>
      </c>
      <c r="L84" s="4"/>
      <c r="N84" s="4">
        <v>27.0</v>
      </c>
      <c r="O84" s="4">
        <v>10.0</v>
      </c>
    </row>
    <row r="85">
      <c r="A85" s="4" t="s">
        <v>735</v>
      </c>
      <c r="B85" s="48">
        <v>44648.0</v>
      </c>
      <c r="C85" s="49" t="s">
        <v>747</v>
      </c>
      <c r="D85" s="50">
        <v>1.0</v>
      </c>
      <c r="E85" s="50">
        <v>6.0</v>
      </c>
      <c r="F85" s="53">
        <f t="shared" si="15"/>
        <v>43</v>
      </c>
      <c r="G85" s="51" t="s">
        <v>986</v>
      </c>
      <c r="H85" s="3" t="s">
        <v>1068</v>
      </c>
      <c r="I85" s="3" t="s">
        <v>170</v>
      </c>
      <c r="J85" s="3" t="s">
        <v>24</v>
      </c>
      <c r="K85" s="3" t="s">
        <v>741</v>
      </c>
      <c r="L85" s="4"/>
      <c r="M85" s="3" t="s">
        <v>1069</v>
      </c>
      <c r="N85" s="4">
        <v>18.0</v>
      </c>
      <c r="O85" s="4">
        <v>8.0</v>
      </c>
    </row>
    <row r="86">
      <c r="A86" s="4" t="s">
        <v>775</v>
      </c>
      <c r="B86" s="48">
        <v>44650.0</v>
      </c>
      <c r="C86" s="49" t="s">
        <v>751</v>
      </c>
      <c r="D86" s="53" t="str">
        <f t="shared" ref="D86:D129" si="24">D76+1</f>
        <v>#REF!</v>
      </c>
      <c r="E86" s="53" t="str">
        <f t="shared" ref="E86:E129" si="25">E76</f>
        <v>#REF!</v>
      </c>
      <c r="F86" s="53">
        <f t="shared" si="15"/>
        <v>44</v>
      </c>
      <c r="G86" s="51" t="s">
        <v>436</v>
      </c>
      <c r="H86" s="3" t="s">
        <v>626</v>
      </c>
      <c r="I86" s="3" t="s">
        <v>9</v>
      </c>
      <c r="J86" s="3" t="s">
        <v>10</v>
      </c>
      <c r="K86" s="3" t="s">
        <v>738</v>
      </c>
      <c r="L86" s="4"/>
      <c r="N86" s="4">
        <v>24.0</v>
      </c>
      <c r="O86" s="4">
        <v>9.0</v>
      </c>
    </row>
    <row r="87">
      <c r="A87" s="59" t="s">
        <v>785</v>
      </c>
      <c r="B87" s="48">
        <v>44658.0</v>
      </c>
      <c r="C87" s="49" t="s">
        <v>739</v>
      </c>
      <c r="D87" s="53">
        <f t="shared" si="24"/>
        <v>2</v>
      </c>
      <c r="E87" s="53">
        <f t="shared" si="25"/>
        <v>10</v>
      </c>
      <c r="F87" s="53">
        <f t="shared" si="15"/>
        <v>45</v>
      </c>
      <c r="G87" s="54" t="s">
        <v>423</v>
      </c>
      <c r="H87" s="3" t="s">
        <v>627</v>
      </c>
      <c r="I87" s="3" t="s">
        <v>41</v>
      </c>
      <c r="J87" s="3" t="s">
        <v>56</v>
      </c>
      <c r="K87" s="3" t="s">
        <v>738</v>
      </c>
      <c r="L87" s="4"/>
      <c r="M87" s="3" t="s">
        <v>1070</v>
      </c>
      <c r="N87" s="4">
        <v>29.0</v>
      </c>
      <c r="O87" s="4">
        <v>10.0</v>
      </c>
    </row>
    <row r="88">
      <c r="A88" s="59" t="s">
        <v>800</v>
      </c>
      <c r="B88" s="48">
        <v>44652.0</v>
      </c>
      <c r="C88" s="49" t="s">
        <v>745</v>
      </c>
      <c r="D88" s="53">
        <f t="shared" si="24"/>
        <v>5</v>
      </c>
      <c r="E88" s="53" t="str">
        <f t="shared" si="25"/>
        <v/>
      </c>
      <c r="F88" s="53">
        <f t="shared" si="15"/>
        <v>46</v>
      </c>
      <c r="G88" s="51" t="s">
        <v>421</v>
      </c>
      <c r="H88" s="3" t="s">
        <v>1071</v>
      </c>
      <c r="I88" s="3" t="s">
        <v>9</v>
      </c>
      <c r="J88" s="3" t="s">
        <v>114</v>
      </c>
      <c r="K88" s="3" t="s">
        <v>738</v>
      </c>
      <c r="L88" s="4"/>
      <c r="N88" s="4">
        <v>22.0</v>
      </c>
      <c r="O88" s="4">
        <v>10.0</v>
      </c>
    </row>
    <row r="89">
      <c r="A89" s="4" t="s">
        <v>775</v>
      </c>
      <c r="B89" s="48">
        <v>44650.0</v>
      </c>
      <c r="C89" s="49" t="s">
        <v>736</v>
      </c>
      <c r="D89" s="53" t="str">
        <f t="shared" si="24"/>
        <v>#REF!</v>
      </c>
      <c r="E89" s="53" t="str">
        <f t="shared" si="25"/>
        <v>#REF!</v>
      </c>
      <c r="F89" s="53">
        <f t="shared" si="15"/>
        <v>47</v>
      </c>
      <c r="G89" s="51" t="s">
        <v>421</v>
      </c>
      <c r="H89" s="3" t="s">
        <v>1072</v>
      </c>
      <c r="I89" s="3" t="s">
        <v>34</v>
      </c>
      <c r="J89" s="3" t="s">
        <v>594</v>
      </c>
      <c r="K89" s="3" t="s">
        <v>741</v>
      </c>
      <c r="L89" s="4"/>
      <c r="N89" s="4">
        <v>18.0</v>
      </c>
      <c r="O89" s="4">
        <v>10.0</v>
      </c>
    </row>
    <row r="90">
      <c r="A90" s="4" t="s">
        <v>763</v>
      </c>
      <c r="B90" s="48">
        <v>44649.0</v>
      </c>
      <c r="C90" s="49" t="s">
        <v>762</v>
      </c>
      <c r="D90" s="53">
        <f t="shared" si="24"/>
        <v>6</v>
      </c>
      <c r="E90" s="53">
        <f t="shared" si="25"/>
        <v>2</v>
      </c>
      <c r="F90" s="53">
        <f t="shared" si="15"/>
        <v>48</v>
      </c>
      <c r="G90" s="51" t="s">
        <v>986</v>
      </c>
      <c r="H90" s="3" t="s">
        <v>1073</v>
      </c>
      <c r="I90" s="3" t="s">
        <v>9</v>
      </c>
      <c r="J90" s="3" t="s">
        <v>30</v>
      </c>
      <c r="K90" s="3" t="s">
        <v>738</v>
      </c>
      <c r="L90" s="4"/>
      <c r="N90" s="4">
        <v>19.0</v>
      </c>
      <c r="O90" s="4">
        <v>9.0</v>
      </c>
    </row>
    <row r="91">
      <c r="A91" s="59" t="s">
        <v>775</v>
      </c>
      <c r="B91" s="48">
        <v>44657.0</v>
      </c>
      <c r="C91" s="49" t="s">
        <v>762</v>
      </c>
      <c r="D91" s="53">
        <f t="shared" si="24"/>
        <v>7</v>
      </c>
      <c r="E91" s="53" t="str">
        <f t="shared" si="25"/>
        <v/>
      </c>
      <c r="F91" s="53">
        <f t="shared" si="15"/>
        <v>49</v>
      </c>
      <c r="G91" s="51" t="s">
        <v>415</v>
      </c>
      <c r="H91" s="3" t="s">
        <v>1074</v>
      </c>
      <c r="I91" s="3" t="s">
        <v>105</v>
      </c>
      <c r="J91" s="3" t="s">
        <v>107</v>
      </c>
      <c r="K91" s="3" t="s">
        <v>738</v>
      </c>
      <c r="L91" s="4"/>
      <c r="N91" s="4">
        <v>29.0</v>
      </c>
      <c r="O91" s="4">
        <v>10.0</v>
      </c>
    </row>
    <row r="92">
      <c r="A92" s="59" t="s">
        <v>763</v>
      </c>
      <c r="B92" s="48">
        <v>44656.0</v>
      </c>
      <c r="C92" s="49" t="s">
        <v>739</v>
      </c>
      <c r="D92" s="53">
        <f t="shared" si="24"/>
        <v>6</v>
      </c>
      <c r="E92" s="53" t="str">
        <f t="shared" si="25"/>
        <v/>
      </c>
      <c r="F92" s="53">
        <f t="shared" si="15"/>
        <v>50</v>
      </c>
      <c r="G92" s="51" t="s">
        <v>986</v>
      </c>
      <c r="H92" s="3" t="s">
        <v>1075</v>
      </c>
      <c r="I92" s="3" t="s">
        <v>105</v>
      </c>
      <c r="J92" s="3" t="s">
        <v>594</v>
      </c>
      <c r="K92" s="3" t="s">
        <v>741</v>
      </c>
      <c r="L92" s="9"/>
      <c r="M92" s="3" t="s">
        <v>1076</v>
      </c>
      <c r="N92" s="4">
        <v>26.0</v>
      </c>
      <c r="O92" s="4">
        <v>7.0</v>
      </c>
    </row>
    <row r="93">
      <c r="A93" s="4" t="s">
        <v>775</v>
      </c>
      <c r="B93" s="48">
        <v>44650.0</v>
      </c>
      <c r="C93" s="49" t="s">
        <v>745</v>
      </c>
      <c r="D93" s="53">
        <f t="shared" si="24"/>
        <v>2</v>
      </c>
      <c r="E93" s="53">
        <f t="shared" si="25"/>
        <v>7</v>
      </c>
      <c r="F93" s="53">
        <f t="shared" si="15"/>
        <v>51</v>
      </c>
      <c r="G93" s="51" t="s">
        <v>413</v>
      </c>
      <c r="H93" s="3" t="s">
        <v>718</v>
      </c>
      <c r="I93" s="3" t="s">
        <v>100</v>
      </c>
      <c r="J93" s="3" t="s">
        <v>30</v>
      </c>
      <c r="K93" s="3" t="s">
        <v>741</v>
      </c>
      <c r="L93" s="4"/>
      <c r="M93" s="3" t="s">
        <v>1077</v>
      </c>
      <c r="N93" s="4">
        <v>22.0</v>
      </c>
      <c r="O93" s="4">
        <v>10.0</v>
      </c>
    </row>
    <row r="94">
      <c r="A94" s="59" t="s">
        <v>785</v>
      </c>
      <c r="B94" s="48">
        <v>44651.0</v>
      </c>
      <c r="C94" s="49" t="s">
        <v>739</v>
      </c>
      <c r="D94" s="53" t="str">
        <f t="shared" si="24"/>
        <v>#REF!</v>
      </c>
      <c r="E94" s="53" t="str">
        <f t="shared" si="25"/>
        <v>#REF!</v>
      </c>
      <c r="F94" s="53">
        <f t="shared" si="15"/>
        <v>52</v>
      </c>
      <c r="G94" s="51" t="s">
        <v>413</v>
      </c>
      <c r="H94" s="3" t="s">
        <v>947</v>
      </c>
      <c r="I94" s="3" t="s">
        <v>136</v>
      </c>
      <c r="J94" s="3" t="s">
        <v>586</v>
      </c>
      <c r="K94" s="3" t="s">
        <v>738</v>
      </c>
      <c r="L94" s="4"/>
      <c r="N94" s="4">
        <v>23.0</v>
      </c>
      <c r="O94" s="4">
        <v>10.0</v>
      </c>
    </row>
    <row r="95">
      <c r="A95" s="59" t="s">
        <v>775</v>
      </c>
      <c r="B95" s="48">
        <v>44657.0</v>
      </c>
      <c r="C95" s="49" t="s">
        <v>745</v>
      </c>
      <c r="D95" s="53">
        <f t="shared" si="24"/>
        <v>2</v>
      </c>
      <c r="E95" s="53">
        <f t="shared" si="25"/>
        <v>6</v>
      </c>
      <c r="F95" s="53">
        <f t="shared" si="15"/>
        <v>53</v>
      </c>
      <c r="G95" s="54" t="s">
        <v>423</v>
      </c>
      <c r="H95" s="3" t="s">
        <v>1078</v>
      </c>
      <c r="I95" s="3" t="s">
        <v>34</v>
      </c>
      <c r="J95" s="3" t="s">
        <v>150</v>
      </c>
      <c r="K95" s="3" t="s">
        <v>738</v>
      </c>
      <c r="L95" s="4"/>
      <c r="N95" s="4">
        <v>28.0</v>
      </c>
      <c r="O95" s="4">
        <v>10.0</v>
      </c>
    </row>
    <row r="96">
      <c r="A96" s="59" t="s">
        <v>800</v>
      </c>
      <c r="B96" s="48">
        <v>44652.0</v>
      </c>
      <c r="C96" s="49" t="s">
        <v>740</v>
      </c>
      <c r="D96" s="53" t="str">
        <f t="shared" si="24"/>
        <v>#REF!</v>
      </c>
      <c r="E96" s="53" t="str">
        <f t="shared" si="25"/>
        <v>#REF!</v>
      </c>
      <c r="F96" s="53">
        <f t="shared" si="15"/>
        <v>54</v>
      </c>
      <c r="G96" s="51" t="s">
        <v>426</v>
      </c>
      <c r="H96" s="3" t="s">
        <v>841</v>
      </c>
      <c r="L96" s="4"/>
      <c r="N96" s="4">
        <v>29.0</v>
      </c>
      <c r="O96" s="4">
        <v>11.0</v>
      </c>
    </row>
    <row r="97">
      <c r="A97" s="59" t="s">
        <v>800</v>
      </c>
      <c r="B97" s="48">
        <v>44652.0</v>
      </c>
      <c r="C97" s="49" t="s">
        <v>762</v>
      </c>
      <c r="D97" s="53">
        <f t="shared" si="24"/>
        <v>3</v>
      </c>
      <c r="E97" s="53">
        <f t="shared" si="25"/>
        <v>10</v>
      </c>
      <c r="F97" s="53">
        <f t="shared" si="15"/>
        <v>55</v>
      </c>
      <c r="G97" s="51" t="s">
        <v>426</v>
      </c>
      <c r="H97" s="3" t="s">
        <v>841</v>
      </c>
      <c r="L97" s="4"/>
      <c r="N97" s="4">
        <v>29.0</v>
      </c>
      <c r="O97" s="4">
        <v>11.0</v>
      </c>
    </row>
    <row r="98">
      <c r="A98" s="59" t="s">
        <v>812</v>
      </c>
      <c r="B98" s="48">
        <v>44653.0</v>
      </c>
      <c r="C98" s="49" t="s">
        <v>755</v>
      </c>
      <c r="D98" s="53">
        <f t="shared" si="24"/>
        <v>6</v>
      </c>
      <c r="E98" s="53" t="str">
        <f t="shared" si="25"/>
        <v/>
      </c>
      <c r="F98" s="53">
        <f t="shared" si="15"/>
        <v>56</v>
      </c>
      <c r="G98" s="51" t="s">
        <v>426</v>
      </c>
      <c r="H98" s="3" t="s">
        <v>841</v>
      </c>
      <c r="L98" s="4"/>
      <c r="N98" s="4">
        <v>29.0</v>
      </c>
      <c r="O98" s="4">
        <v>11.0</v>
      </c>
    </row>
    <row r="99">
      <c r="A99" s="59" t="s">
        <v>824</v>
      </c>
      <c r="B99" s="48">
        <v>44654.0</v>
      </c>
      <c r="C99" s="49" t="s">
        <v>745</v>
      </c>
      <c r="D99" s="53" t="str">
        <f t="shared" si="24"/>
        <v>#REF!</v>
      </c>
      <c r="E99" s="53" t="str">
        <f t="shared" si="25"/>
        <v>#REF!</v>
      </c>
      <c r="F99" s="53">
        <f t="shared" si="15"/>
        <v>57</v>
      </c>
      <c r="G99" s="51" t="s">
        <v>438</v>
      </c>
      <c r="H99" s="3" t="s">
        <v>841</v>
      </c>
      <c r="L99" s="4"/>
      <c r="N99" s="4">
        <v>30.0</v>
      </c>
      <c r="O99" s="4">
        <v>10.0</v>
      </c>
    </row>
    <row r="100">
      <c r="A100" s="59" t="s">
        <v>824</v>
      </c>
      <c r="B100" s="48">
        <v>44654.0</v>
      </c>
      <c r="C100" s="49" t="s">
        <v>749</v>
      </c>
      <c r="D100" s="53">
        <f t="shared" si="24"/>
        <v>7</v>
      </c>
      <c r="E100" s="53">
        <f t="shared" si="25"/>
        <v>2</v>
      </c>
      <c r="F100" s="53">
        <f t="shared" si="15"/>
        <v>58</v>
      </c>
      <c r="G100" s="51" t="s">
        <v>426</v>
      </c>
      <c r="H100" s="3" t="s">
        <v>841</v>
      </c>
      <c r="L100" s="4"/>
      <c r="N100" s="4">
        <v>29.0</v>
      </c>
      <c r="O100" s="4">
        <v>11.0</v>
      </c>
    </row>
    <row r="101">
      <c r="A101" s="59" t="s">
        <v>735</v>
      </c>
      <c r="B101" s="48">
        <v>44655.0</v>
      </c>
      <c r="C101" s="49" t="s">
        <v>739</v>
      </c>
      <c r="D101" s="53">
        <f t="shared" si="24"/>
        <v>8</v>
      </c>
      <c r="E101" s="53" t="str">
        <f t="shared" si="25"/>
        <v/>
      </c>
      <c r="F101" s="53">
        <f t="shared" si="15"/>
        <v>59</v>
      </c>
      <c r="G101" s="51" t="s">
        <v>438</v>
      </c>
      <c r="H101" s="3" t="s">
        <v>841</v>
      </c>
      <c r="L101" s="4"/>
      <c r="N101" s="4">
        <v>30.0</v>
      </c>
      <c r="O101" s="4">
        <v>10.0</v>
      </c>
    </row>
    <row r="102">
      <c r="A102" s="59" t="s">
        <v>735</v>
      </c>
      <c r="B102" s="48">
        <v>44655.0</v>
      </c>
      <c r="C102" s="49" t="s">
        <v>743</v>
      </c>
      <c r="D102" s="53">
        <f t="shared" si="24"/>
        <v>7</v>
      </c>
      <c r="E102" s="53" t="str">
        <f t="shared" si="25"/>
        <v/>
      </c>
      <c r="F102" s="53">
        <f t="shared" si="15"/>
        <v>60</v>
      </c>
      <c r="G102" s="51" t="s">
        <v>426</v>
      </c>
      <c r="H102" s="3" t="s">
        <v>841</v>
      </c>
      <c r="L102" s="4"/>
      <c r="N102" s="4"/>
      <c r="O102" s="9"/>
    </row>
    <row r="103">
      <c r="A103" s="59" t="s">
        <v>735</v>
      </c>
      <c r="B103" s="48">
        <v>44655.0</v>
      </c>
      <c r="C103" s="49" t="s">
        <v>749</v>
      </c>
      <c r="D103" s="53">
        <f t="shared" si="24"/>
        <v>3</v>
      </c>
      <c r="E103" s="53">
        <f t="shared" si="25"/>
        <v>7</v>
      </c>
      <c r="F103" s="53">
        <f t="shared" si="15"/>
        <v>61</v>
      </c>
      <c r="G103" s="51" t="s">
        <v>416</v>
      </c>
      <c r="H103" s="3" t="s">
        <v>841</v>
      </c>
      <c r="L103" s="9"/>
      <c r="N103" s="4">
        <v>30.0</v>
      </c>
      <c r="O103" s="4">
        <v>10.0</v>
      </c>
    </row>
    <row r="104">
      <c r="A104" s="59" t="s">
        <v>735</v>
      </c>
      <c r="B104" s="48">
        <v>44655.0</v>
      </c>
      <c r="C104" s="49" t="s">
        <v>760</v>
      </c>
      <c r="D104" s="53" t="str">
        <f t="shared" si="24"/>
        <v>#REF!</v>
      </c>
      <c r="E104" s="53" t="str">
        <f t="shared" si="25"/>
        <v>#REF!</v>
      </c>
      <c r="F104" s="53">
        <f t="shared" si="15"/>
        <v>62</v>
      </c>
      <c r="G104" s="51" t="s">
        <v>438</v>
      </c>
      <c r="H104" s="3" t="s">
        <v>841</v>
      </c>
      <c r="L104" s="4"/>
      <c r="N104" s="4"/>
      <c r="O104" s="9"/>
    </row>
    <row r="105">
      <c r="A105" s="59" t="s">
        <v>763</v>
      </c>
      <c r="B105" s="48">
        <v>44656.0</v>
      </c>
      <c r="C105" s="49" t="s">
        <v>736</v>
      </c>
      <c r="D105" s="53">
        <f t="shared" si="24"/>
        <v>3</v>
      </c>
      <c r="E105" s="53">
        <f t="shared" si="25"/>
        <v>6</v>
      </c>
      <c r="F105" s="53">
        <f t="shared" si="15"/>
        <v>63</v>
      </c>
      <c r="G105" s="51" t="s">
        <v>426</v>
      </c>
      <c r="H105" s="3" t="s">
        <v>841</v>
      </c>
      <c r="L105" s="4"/>
      <c r="N105" s="4"/>
      <c r="O105" s="9"/>
    </row>
    <row r="106">
      <c r="A106" s="59" t="s">
        <v>763</v>
      </c>
      <c r="B106" s="48">
        <v>44656.0</v>
      </c>
      <c r="C106" s="49" t="s">
        <v>743</v>
      </c>
      <c r="D106" s="53" t="str">
        <f t="shared" si="24"/>
        <v>#REF!</v>
      </c>
      <c r="E106" s="53" t="str">
        <f t="shared" si="25"/>
        <v>#REF!</v>
      </c>
      <c r="F106" s="53">
        <f t="shared" si="15"/>
        <v>64</v>
      </c>
      <c r="G106" s="51" t="s">
        <v>416</v>
      </c>
      <c r="H106" s="3" t="s">
        <v>841</v>
      </c>
      <c r="L106" s="9"/>
      <c r="N106" s="9"/>
      <c r="O106" s="9"/>
    </row>
    <row r="107">
      <c r="A107" s="59" t="s">
        <v>763</v>
      </c>
      <c r="B107" s="48">
        <v>44656.0</v>
      </c>
      <c r="C107" s="49" t="s">
        <v>753</v>
      </c>
      <c r="D107" s="53">
        <f t="shared" si="24"/>
        <v>4</v>
      </c>
      <c r="E107" s="53">
        <f t="shared" si="25"/>
        <v>10</v>
      </c>
      <c r="F107" s="53">
        <f t="shared" si="15"/>
        <v>65</v>
      </c>
      <c r="G107" s="51" t="s">
        <v>438</v>
      </c>
      <c r="H107" s="3" t="s">
        <v>841</v>
      </c>
      <c r="L107" s="4"/>
      <c r="N107" s="4"/>
      <c r="O107" s="9"/>
    </row>
    <row r="108">
      <c r="A108" s="59" t="s">
        <v>763</v>
      </c>
      <c r="B108" s="48">
        <v>44656.0</v>
      </c>
      <c r="C108" s="49" t="s">
        <v>758</v>
      </c>
      <c r="D108" s="53">
        <f t="shared" si="24"/>
        <v>7</v>
      </c>
      <c r="E108" s="53" t="str">
        <f t="shared" si="25"/>
        <v/>
      </c>
      <c r="F108" s="53">
        <f t="shared" si="15"/>
        <v>66</v>
      </c>
      <c r="G108" s="51" t="s">
        <v>426</v>
      </c>
      <c r="H108" s="3" t="s">
        <v>841</v>
      </c>
      <c r="L108" s="4"/>
      <c r="N108" s="4"/>
      <c r="O108" s="9"/>
    </row>
    <row r="109">
      <c r="A109" s="59" t="s">
        <v>775</v>
      </c>
      <c r="B109" s="48">
        <v>44657.0</v>
      </c>
      <c r="C109" s="49" t="s">
        <v>736</v>
      </c>
      <c r="D109" s="53" t="str">
        <f t="shared" si="24"/>
        <v>#REF!</v>
      </c>
      <c r="E109" s="53" t="str">
        <f t="shared" si="25"/>
        <v>#REF!</v>
      </c>
      <c r="F109" s="53">
        <f t="shared" si="15"/>
        <v>67</v>
      </c>
      <c r="G109" s="51" t="s">
        <v>416</v>
      </c>
      <c r="H109" s="3" t="s">
        <v>841</v>
      </c>
      <c r="L109" s="9"/>
      <c r="N109" s="9"/>
      <c r="O109" s="9"/>
    </row>
    <row r="110">
      <c r="A110" s="59" t="s">
        <v>775</v>
      </c>
      <c r="B110" s="48">
        <v>44657.0</v>
      </c>
      <c r="C110" s="49" t="s">
        <v>743</v>
      </c>
      <c r="D110" s="53">
        <f t="shared" si="24"/>
        <v>8</v>
      </c>
      <c r="E110" s="53">
        <f t="shared" si="25"/>
        <v>2</v>
      </c>
      <c r="F110" s="53">
        <f t="shared" si="15"/>
        <v>68</v>
      </c>
      <c r="G110" s="51" t="s">
        <v>413</v>
      </c>
      <c r="H110" s="3" t="s">
        <v>841</v>
      </c>
      <c r="L110" s="4"/>
      <c r="N110" s="4"/>
      <c r="O110" s="9"/>
    </row>
    <row r="111">
      <c r="A111" s="59" t="s">
        <v>775</v>
      </c>
      <c r="B111" s="48">
        <v>44657.0</v>
      </c>
      <c r="C111" s="49" t="s">
        <v>747</v>
      </c>
      <c r="D111" s="53">
        <f t="shared" si="24"/>
        <v>9</v>
      </c>
      <c r="E111" s="53" t="str">
        <f t="shared" si="25"/>
        <v/>
      </c>
      <c r="F111" s="53">
        <f t="shared" si="15"/>
        <v>69</v>
      </c>
      <c r="G111" s="51" t="s">
        <v>438</v>
      </c>
      <c r="H111" s="3" t="s">
        <v>841</v>
      </c>
      <c r="L111" s="4"/>
      <c r="N111" s="4"/>
      <c r="O111" s="9"/>
    </row>
    <row r="112">
      <c r="A112" s="59" t="s">
        <v>775</v>
      </c>
      <c r="B112" s="48">
        <v>44657.0</v>
      </c>
      <c r="C112" s="49" t="s">
        <v>751</v>
      </c>
      <c r="D112" s="53">
        <f t="shared" si="24"/>
        <v>8</v>
      </c>
      <c r="E112" s="53" t="str">
        <f t="shared" si="25"/>
        <v/>
      </c>
      <c r="F112" s="53">
        <f t="shared" si="15"/>
        <v>70</v>
      </c>
      <c r="G112" s="51" t="s">
        <v>426</v>
      </c>
      <c r="H112" s="3" t="s">
        <v>841</v>
      </c>
      <c r="L112" s="4"/>
      <c r="N112" s="4"/>
      <c r="O112" s="9"/>
    </row>
    <row r="113">
      <c r="A113" s="59" t="s">
        <v>775</v>
      </c>
      <c r="B113" s="48">
        <v>44657.0</v>
      </c>
      <c r="C113" s="49" t="s">
        <v>758</v>
      </c>
      <c r="D113" s="53">
        <f t="shared" si="24"/>
        <v>4</v>
      </c>
      <c r="E113" s="53">
        <f t="shared" si="25"/>
        <v>7</v>
      </c>
      <c r="F113" s="53">
        <f t="shared" si="15"/>
        <v>71</v>
      </c>
      <c r="G113" s="51" t="s">
        <v>416</v>
      </c>
      <c r="H113" s="3" t="s">
        <v>841</v>
      </c>
      <c r="L113" s="9"/>
      <c r="N113" s="9"/>
      <c r="O113" s="9"/>
    </row>
    <row r="114">
      <c r="A114" s="59" t="s">
        <v>775</v>
      </c>
      <c r="B114" s="48">
        <v>44657.0</v>
      </c>
      <c r="C114" s="49" t="s">
        <v>760</v>
      </c>
      <c r="D114" s="53" t="str">
        <f t="shared" si="24"/>
        <v>#REF!</v>
      </c>
      <c r="E114" s="53" t="str">
        <f t="shared" si="25"/>
        <v>#REF!</v>
      </c>
      <c r="F114" s="53">
        <f t="shared" si="15"/>
        <v>72</v>
      </c>
      <c r="G114" s="51" t="s">
        <v>419</v>
      </c>
      <c r="H114" s="3" t="s">
        <v>841</v>
      </c>
      <c r="L114" s="4"/>
      <c r="N114" s="4"/>
      <c r="O114" s="9"/>
    </row>
    <row r="115">
      <c r="A115" s="59" t="s">
        <v>785</v>
      </c>
      <c r="B115" s="48">
        <v>44658.0</v>
      </c>
      <c r="C115" s="49" t="s">
        <v>736</v>
      </c>
      <c r="D115" s="53">
        <f t="shared" si="24"/>
        <v>4</v>
      </c>
      <c r="E115" s="53">
        <f t="shared" si="25"/>
        <v>6</v>
      </c>
      <c r="F115" s="53">
        <f t="shared" si="15"/>
        <v>73</v>
      </c>
      <c r="G115" s="51" t="s">
        <v>413</v>
      </c>
      <c r="H115" s="3" t="s">
        <v>841</v>
      </c>
      <c r="L115" s="4"/>
      <c r="N115" s="4"/>
      <c r="O115" s="9"/>
    </row>
    <row r="116">
      <c r="A116" s="59" t="s">
        <v>785</v>
      </c>
      <c r="B116" s="48">
        <v>44658.0</v>
      </c>
      <c r="C116" s="49" t="s">
        <v>740</v>
      </c>
      <c r="D116" s="53" t="str">
        <f t="shared" si="24"/>
        <v>#REF!</v>
      </c>
      <c r="E116" s="53" t="str">
        <f t="shared" si="25"/>
        <v>#REF!</v>
      </c>
      <c r="F116" s="53">
        <f t="shared" si="15"/>
        <v>74</v>
      </c>
      <c r="G116" s="51" t="s">
        <v>438</v>
      </c>
      <c r="H116" s="3" t="s">
        <v>841</v>
      </c>
      <c r="L116" s="4"/>
      <c r="N116" s="4"/>
      <c r="O116" s="9"/>
    </row>
    <row r="117">
      <c r="A117" s="59" t="s">
        <v>785</v>
      </c>
      <c r="B117" s="48">
        <v>44658.0</v>
      </c>
      <c r="C117" s="49" t="s">
        <v>743</v>
      </c>
      <c r="D117" s="53">
        <f t="shared" si="24"/>
        <v>5</v>
      </c>
      <c r="E117" s="53">
        <f t="shared" si="25"/>
        <v>10</v>
      </c>
      <c r="F117" s="53">
        <f t="shared" si="15"/>
        <v>75</v>
      </c>
      <c r="G117" s="51" t="s">
        <v>436</v>
      </c>
      <c r="H117" s="3" t="s">
        <v>841</v>
      </c>
      <c r="L117" s="4"/>
      <c r="N117" s="4"/>
      <c r="O117" s="9"/>
    </row>
    <row r="118">
      <c r="A118" s="59" t="s">
        <v>785</v>
      </c>
      <c r="B118" s="48">
        <v>44658.0</v>
      </c>
      <c r="C118" s="49" t="s">
        <v>745</v>
      </c>
      <c r="D118" s="53">
        <f t="shared" si="24"/>
        <v>8</v>
      </c>
      <c r="E118" s="53" t="str">
        <f t="shared" si="25"/>
        <v/>
      </c>
      <c r="F118" s="53">
        <f t="shared" si="15"/>
        <v>76</v>
      </c>
      <c r="G118" s="51" t="s">
        <v>426</v>
      </c>
      <c r="H118" s="3" t="s">
        <v>841</v>
      </c>
      <c r="L118" s="4"/>
      <c r="N118" s="4"/>
      <c r="O118" s="9"/>
    </row>
    <row r="119">
      <c r="A119" s="59" t="s">
        <v>785</v>
      </c>
      <c r="B119" s="48">
        <v>44658.0</v>
      </c>
      <c r="C119" s="49" t="s">
        <v>751</v>
      </c>
      <c r="D119" s="53" t="str">
        <f t="shared" si="24"/>
        <v>#REF!</v>
      </c>
      <c r="E119" s="53" t="str">
        <f t="shared" si="25"/>
        <v>#REF!</v>
      </c>
      <c r="F119" s="53">
        <f t="shared" si="15"/>
        <v>77</v>
      </c>
      <c r="G119" s="51" t="s">
        <v>416</v>
      </c>
      <c r="H119" s="3" t="s">
        <v>841</v>
      </c>
      <c r="L119" s="4"/>
      <c r="N119" s="4"/>
      <c r="O119" s="9"/>
    </row>
    <row r="120">
      <c r="A120" s="59" t="s">
        <v>785</v>
      </c>
      <c r="B120" s="48">
        <v>44658.0</v>
      </c>
      <c r="C120" s="49" t="s">
        <v>753</v>
      </c>
      <c r="D120" s="53">
        <f t="shared" si="24"/>
        <v>9</v>
      </c>
      <c r="E120" s="53">
        <f t="shared" si="25"/>
        <v>2</v>
      </c>
      <c r="F120" s="53">
        <f t="shared" si="15"/>
        <v>78</v>
      </c>
      <c r="G120" s="51" t="s">
        <v>419</v>
      </c>
      <c r="H120" s="3" t="s">
        <v>841</v>
      </c>
      <c r="L120" s="4"/>
      <c r="N120" s="4"/>
      <c r="O120" s="9"/>
    </row>
    <row r="121">
      <c r="A121" s="59" t="s">
        <v>785</v>
      </c>
      <c r="B121" s="48">
        <v>44658.0</v>
      </c>
      <c r="C121" s="49" t="s">
        <v>758</v>
      </c>
      <c r="D121" s="53">
        <f t="shared" si="24"/>
        <v>10</v>
      </c>
      <c r="E121" s="53" t="str">
        <f t="shared" si="25"/>
        <v/>
      </c>
      <c r="F121" s="53">
        <f t="shared" si="15"/>
        <v>79</v>
      </c>
      <c r="G121" s="51" t="s">
        <v>413</v>
      </c>
      <c r="H121" s="3" t="s">
        <v>841</v>
      </c>
      <c r="L121" s="4"/>
      <c r="N121" s="4"/>
      <c r="O121" s="9"/>
    </row>
    <row r="122">
      <c r="A122" s="59" t="s">
        <v>785</v>
      </c>
      <c r="B122" s="48">
        <v>44658.0</v>
      </c>
      <c r="C122" s="49" t="s">
        <v>762</v>
      </c>
      <c r="D122" s="53">
        <f t="shared" si="24"/>
        <v>9</v>
      </c>
      <c r="E122" s="53" t="str">
        <f t="shared" si="25"/>
        <v/>
      </c>
      <c r="F122" s="53">
        <f t="shared" si="15"/>
        <v>80</v>
      </c>
      <c r="G122" s="51" t="s">
        <v>438</v>
      </c>
      <c r="H122" s="3" t="s">
        <v>841</v>
      </c>
      <c r="L122" s="4"/>
      <c r="N122" s="4"/>
      <c r="O122" s="9"/>
    </row>
    <row r="123">
      <c r="A123" s="59" t="s">
        <v>800</v>
      </c>
      <c r="B123" s="48">
        <v>44659.0</v>
      </c>
      <c r="C123" s="49" t="s">
        <v>736</v>
      </c>
      <c r="D123" s="53">
        <f t="shared" si="24"/>
        <v>5</v>
      </c>
      <c r="E123" s="53">
        <f t="shared" si="25"/>
        <v>7</v>
      </c>
      <c r="F123" s="53">
        <f t="shared" si="15"/>
        <v>81</v>
      </c>
      <c r="G123" s="51" t="s">
        <v>436</v>
      </c>
      <c r="H123" s="3" t="s">
        <v>841</v>
      </c>
      <c r="L123" s="9"/>
      <c r="N123" s="9"/>
      <c r="O123" s="9"/>
    </row>
    <row r="124">
      <c r="A124" s="59" t="s">
        <v>800</v>
      </c>
      <c r="B124" s="48">
        <v>44659.0</v>
      </c>
      <c r="C124" s="49" t="s">
        <v>739</v>
      </c>
      <c r="D124" s="53" t="str">
        <f t="shared" si="24"/>
        <v>#REF!</v>
      </c>
      <c r="E124" s="53" t="str">
        <f t="shared" si="25"/>
        <v>#REF!</v>
      </c>
      <c r="F124" s="53">
        <f t="shared" si="15"/>
        <v>82</v>
      </c>
      <c r="G124" s="51" t="s">
        <v>426</v>
      </c>
      <c r="H124" s="3" t="s">
        <v>841</v>
      </c>
      <c r="L124" s="9"/>
      <c r="N124" s="9"/>
      <c r="O124" s="9"/>
    </row>
    <row r="125">
      <c r="A125" s="59" t="s">
        <v>800</v>
      </c>
      <c r="B125" s="48">
        <v>44659.0</v>
      </c>
      <c r="C125" s="49" t="s">
        <v>743</v>
      </c>
      <c r="D125" s="53">
        <f t="shared" si="24"/>
        <v>5</v>
      </c>
      <c r="E125" s="53">
        <f t="shared" si="25"/>
        <v>6</v>
      </c>
      <c r="F125" s="53">
        <f t="shared" si="15"/>
        <v>83</v>
      </c>
      <c r="G125" s="51" t="s">
        <v>421</v>
      </c>
      <c r="H125" s="3" t="s">
        <v>841</v>
      </c>
      <c r="L125" s="9"/>
      <c r="N125" s="9"/>
      <c r="O125" s="9"/>
    </row>
    <row r="126">
      <c r="A126" s="59" t="s">
        <v>800</v>
      </c>
      <c r="B126" s="48">
        <v>44659.0</v>
      </c>
      <c r="C126" s="49" t="s">
        <v>745</v>
      </c>
      <c r="D126" s="53" t="str">
        <f t="shared" si="24"/>
        <v>#REF!</v>
      </c>
      <c r="E126" s="53" t="str">
        <f t="shared" si="25"/>
        <v>#REF!</v>
      </c>
      <c r="F126" s="53">
        <f t="shared" si="15"/>
        <v>84</v>
      </c>
      <c r="G126" s="51" t="s">
        <v>416</v>
      </c>
      <c r="H126" s="3" t="s">
        <v>841</v>
      </c>
      <c r="L126" s="9"/>
      <c r="N126" s="9"/>
      <c r="O126" s="9"/>
    </row>
    <row r="127">
      <c r="A127" s="59" t="s">
        <v>800</v>
      </c>
      <c r="B127" s="48">
        <v>44659.0</v>
      </c>
      <c r="C127" s="49" t="s">
        <v>747</v>
      </c>
      <c r="D127" s="53">
        <f t="shared" si="24"/>
        <v>6</v>
      </c>
      <c r="E127" s="53">
        <f t="shared" si="25"/>
        <v>10</v>
      </c>
      <c r="F127" s="53">
        <f t="shared" si="15"/>
        <v>85</v>
      </c>
      <c r="G127" s="51" t="s">
        <v>419</v>
      </c>
      <c r="H127" s="3" t="s">
        <v>841</v>
      </c>
      <c r="L127" s="9"/>
      <c r="N127" s="9"/>
      <c r="O127" s="9"/>
    </row>
    <row r="128">
      <c r="A128" s="59" t="s">
        <v>800</v>
      </c>
      <c r="B128" s="48">
        <v>44659.0</v>
      </c>
      <c r="C128" s="49" t="s">
        <v>749</v>
      </c>
      <c r="D128" s="53">
        <f t="shared" si="24"/>
        <v>9</v>
      </c>
      <c r="E128" s="53" t="str">
        <f t="shared" si="25"/>
        <v/>
      </c>
      <c r="F128" s="53">
        <f t="shared" si="15"/>
        <v>86</v>
      </c>
      <c r="G128" s="51" t="s">
        <v>415</v>
      </c>
      <c r="H128" s="3" t="s">
        <v>841</v>
      </c>
      <c r="L128" s="9"/>
      <c r="N128" s="4"/>
      <c r="O128" s="9"/>
    </row>
    <row r="129">
      <c r="A129" s="59" t="s">
        <v>812</v>
      </c>
      <c r="B129" s="48">
        <v>44653.0</v>
      </c>
      <c r="C129" s="49" t="s">
        <v>753</v>
      </c>
      <c r="D129" s="53" t="str">
        <f t="shared" si="24"/>
        <v>#REF!</v>
      </c>
      <c r="E129" s="53" t="str">
        <f t="shared" si="25"/>
        <v>#REF!</v>
      </c>
      <c r="F129" s="53">
        <f t="shared" si="15"/>
        <v>87</v>
      </c>
      <c r="G129" s="51" t="s">
        <v>436</v>
      </c>
      <c r="H129" s="3" t="s">
        <v>954</v>
      </c>
      <c r="I129" s="3" t="s">
        <v>9</v>
      </c>
      <c r="J129" s="3" t="s">
        <v>1079</v>
      </c>
      <c r="K129" s="3" t="s">
        <v>738</v>
      </c>
      <c r="L129" s="4"/>
      <c r="N129" s="4">
        <v>28.0</v>
      </c>
      <c r="O129" s="4">
        <v>9.0</v>
      </c>
    </row>
    <row r="130">
      <c r="A130" s="46" t="s">
        <v>725</v>
      </c>
      <c r="B130" s="45" t="s">
        <v>183</v>
      </c>
      <c r="C130" s="41" t="s">
        <v>726</v>
      </c>
      <c r="D130" s="42" t="s">
        <v>727</v>
      </c>
      <c r="E130" s="42" t="s">
        <v>728</v>
      </c>
      <c r="F130" s="42" t="s">
        <v>729</v>
      </c>
      <c r="G130" s="43" t="s">
        <v>602</v>
      </c>
      <c r="H130" s="43" t="s">
        <v>1</v>
      </c>
      <c r="I130" s="43" t="s">
        <v>483</v>
      </c>
      <c r="J130" s="44" t="s">
        <v>602</v>
      </c>
      <c r="K130" s="44" t="s">
        <v>730</v>
      </c>
      <c r="L130" s="45" t="s">
        <v>731</v>
      </c>
      <c r="M130" s="44" t="s">
        <v>732</v>
      </c>
      <c r="N130" s="47" t="s">
        <v>733</v>
      </c>
      <c r="O130" s="47" t="s">
        <v>734</v>
      </c>
    </row>
    <row r="131">
      <c r="A131" s="59" t="s">
        <v>824</v>
      </c>
      <c r="B131" s="48">
        <v>44654.0</v>
      </c>
      <c r="C131" s="49" t="s">
        <v>751</v>
      </c>
      <c r="D131" s="53">
        <f t="shared" ref="D131:D137" si="26">D121+1</f>
        <v>11</v>
      </c>
      <c r="E131" s="53" t="str">
        <f t="shared" ref="E131:E137" si="27">E121</f>
        <v/>
      </c>
      <c r="F131" s="53" t="str">
        <f t="shared" ref="F131:F155" si="28">F130+1</f>
        <v>#VALUE!</v>
      </c>
      <c r="G131" s="51" t="s">
        <v>986</v>
      </c>
      <c r="H131" s="3" t="s">
        <v>1080</v>
      </c>
      <c r="I131" s="3" t="s">
        <v>9</v>
      </c>
      <c r="J131" s="3" t="s">
        <v>10</v>
      </c>
      <c r="K131" s="3" t="s">
        <v>738</v>
      </c>
      <c r="L131" s="4"/>
      <c r="N131" s="4">
        <v>23.0</v>
      </c>
      <c r="O131" s="4">
        <v>9.0</v>
      </c>
    </row>
    <row r="132">
      <c r="A132" s="4" t="s">
        <v>775</v>
      </c>
      <c r="B132" s="48">
        <v>44650.0</v>
      </c>
      <c r="C132" s="49" t="s">
        <v>749</v>
      </c>
      <c r="D132" s="53">
        <f t="shared" si="26"/>
        <v>10</v>
      </c>
      <c r="E132" s="53" t="str">
        <f t="shared" si="27"/>
        <v/>
      </c>
      <c r="F132" s="53" t="str">
        <f t="shared" si="28"/>
        <v>#VALUE!</v>
      </c>
      <c r="G132" s="51" t="s">
        <v>438</v>
      </c>
      <c r="H132" s="3" t="s">
        <v>1081</v>
      </c>
      <c r="I132" s="3" t="s">
        <v>105</v>
      </c>
      <c r="J132" s="3" t="s">
        <v>10</v>
      </c>
      <c r="K132" s="3" t="s">
        <v>738</v>
      </c>
      <c r="L132" s="4"/>
      <c r="M132" s="3" t="s">
        <v>1082</v>
      </c>
      <c r="N132" s="4">
        <v>28.0</v>
      </c>
      <c r="O132" s="4">
        <v>8.0</v>
      </c>
    </row>
    <row r="133">
      <c r="A133" s="59" t="s">
        <v>785</v>
      </c>
      <c r="B133" s="48">
        <v>44651.0</v>
      </c>
      <c r="C133" s="49" t="s">
        <v>753</v>
      </c>
      <c r="D133" s="53">
        <f t="shared" si="26"/>
        <v>6</v>
      </c>
      <c r="E133" s="53">
        <f t="shared" si="27"/>
        <v>7</v>
      </c>
      <c r="F133" s="53" t="str">
        <f t="shared" si="28"/>
        <v>#VALUE!</v>
      </c>
      <c r="G133" s="51" t="s">
        <v>416</v>
      </c>
      <c r="H133" s="3" t="s">
        <v>1083</v>
      </c>
      <c r="I133" s="3" t="s">
        <v>19</v>
      </c>
      <c r="J133" s="3" t="s">
        <v>61</v>
      </c>
      <c r="K133" s="3" t="s">
        <v>738</v>
      </c>
      <c r="L133" s="4"/>
      <c r="N133" s="4">
        <v>27.0</v>
      </c>
      <c r="O133" s="4">
        <v>10.0</v>
      </c>
    </row>
    <row r="134">
      <c r="A134" s="59" t="s">
        <v>824</v>
      </c>
      <c r="B134" s="48">
        <v>44654.0</v>
      </c>
      <c r="C134" s="49" t="s">
        <v>760</v>
      </c>
      <c r="D134" s="53" t="str">
        <f t="shared" si="26"/>
        <v>#REF!</v>
      </c>
      <c r="E134" s="53" t="str">
        <f t="shared" si="27"/>
        <v>#REF!</v>
      </c>
      <c r="F134" s="53" t="str">
        <f t="shared" si="28"/>
        <v>#VALUE!</v>
      </c>
      <c r="G134" s="51" t="s">
        <v>415</v>
      </c>
      <c r="H134" s="3" t="s">
        <v>781</v>
      </c>
      <c r="I134" s="3" t="s">
        <v>9</v>
      </c>
      <c r="J134" s="3" t="s">
        <v>114</v>
      </c>
      <c r="K134" s="3" t="s">
        <v>738</v>
      </c>
      <c r="N134" s="4">
        <v>25.0</v>
      </c>
      <c r="O134" s="4">
        <v>10.0</v>
      </c>
    </row>
    <row r="135">
      <c r="A135" s="59" t="s">
        <v>785</v>
      </c>
      <c r="B135" s="48">
        <v>44651.0</v>
      </c>
      <c r="C135" s="49" t="s">
        <v>760</v>
      </c>
      <c r="D135" s="53">
        <f t="shared" si="26"/>
        <v>6</v>
      </c>
      <c r="E135" s="53">
        <f t="shared" si="27"/>
        <v>6</v>
      </c>
      <c r="F135" s="53" t="str">
        <f t="shared" si="28"/>
        <v>#VALUE!</v>
      </c>
      <c r="G135" s="51" t="s">
        <v>413</v>
      </c>
      <c r="H135" s="3" t="s">
        <v>832</v>
      </c>
      <c r="I135" s="3" t="s">
        <v>542</v>
      </c>
      <c r="J135" s="3" t="s">
        <v>27</v>
      </c>
      <c r="K135" s="3" t="s">
        <v>738</v>
      </c>
      <c r="L135" s="4"/>
      <c r="M135" s="60"/>
      <c r="N135" s="4">
        <v>24.0</v>
      </c>
      <c r="O135" s="4">
        <v>10.0</v>
      </c>
    </row>
    <row r="136">
      <c r="A136" s="4" t="s">
        <v>775</v>
      </c>
      <c r="B136" s="48">
        <v>44650.0</v>
      </c>
      <c r="C136" s="49" t="s">
        <v>755</v>
      </c>
      <c r="D136" s="53" t="str">
        <f t="shared" si="26"/>
        <v>#REF!</v>
      </c>
      <c r="E136" s="53" t="str">
        <f t="shared" si="27"/>
        <v>#REF!</v>
      </c>
      <c r="F136" s="53" t="str">
        <f t="shared" si="28"/>
        <v>#VALUE!</v>
      </c>
      <c r="G136" s="51" t="s">
        <v>986</v>
      </c>
      <c r="H136" s="3" t="s">
        <v>1084</v>
      </c>
      <c r="I136" s="57" t="s">
        <v>9</v>
      </c>
      <c r="J136" s="3" t="s">
        <v>594</v>
      </c>
      <c r="K136" s="3" t="s">
        <v>738</v>
      </c>
      <c r="L136" s="4"/>
      <c r="M136" s="58" t="s">
        <v>1085</v>
      </c>
      <c r="N136" s="4">
        <v>18.0</v>
      </c>
      <c r="O136" s="4">
        <v>9.0</v>
      </c>
    </row>
    <row r="137">
      <c r="A137" s="4" t="s">
        <v>775</v>
      </c>
      <c r="B137" s="48">
        <v>44650.0</v>
      </c>
      <c r="C137" s="49" t="s">
        <v>747</v>
      </c>
      <c r="D137" s="53">
        <f t="shared" si="26"/>
        <v>7</v>
      </c>
      <c r="E137" s="53">
        <f t="shared" si="27"/>
        <v>10</v>
      </c>
      <c r="F137" s="53" t="str">
        <f t="shared" si="28"/>
        <v>#VALUE!</v>
      </c>
      <c r="G137" s="54" t="s">
        <v>423</v>
      </c>
      <c r="H137" s="3" t="s">
        <v>1086</v>
      </c>
      <c r="I137" s="3" t="s">
        <v>136</v>
      </c>
      <c r="J137" s="3" t="s">
        <v>165</v>
      </c>
      <c r="K137" s="3" t="s">
        <v>738</v>
      </c>
      <c r="L137" s="4"/>
      <c r="N137" s="4">
        <v>20.0</v>
      </c>
      <c r="O137" s="4">
        <v>10.0</v>
      </c>
    </row>
    <row r="138">
      <c r="A138" s="4" t="s">
        <v>735</v>
      </c>
      <c r="B138" s="48">
        <v>44648.0</v>
      </c>
      <c r="C138" s="49" t="s">
        <v>740</v>
      </c>
      <c r="D138" s="50">
        <v>1.0</v>
      </c>
      <c r="E138" s="50">
        <v>3.0</v>
      </c>
      <c r="F138" s="53" t="str">
        <f t="shared" si="28"/>
        <v>#VALUE!</v>
      </c>
      <c r="G138" s="51" t="s">
        <v>438</v>
      </c>
      <c r="H138" s="67" t="s">
        <v>1087</v>
      </c>
      <c r="I138" s="3" t="s">
        <v>678</v>
      </c>
      <c r="J138" s="3" t="s">
        <v>20</v>
      </c>
      <c r="K138" s="3" t="s">
        <v>738</v>
      </c>
      <c r="L138" s="4"/>
      <c r="N138" s="4">
        <v>24.0</v>
      </c>
      <c r="O138" s="4">
        <v>8.0</v>
      </c>
    </row>
    <row r="139">
      <c r="A139" s="59" t="s">
        <v>763</v>
      </c>
      <c r="B139" s="48">
        <v>44656.0</v>
      </c>
      <c r="C139" s="49" t="s">
        <v>762</v>
      </c>
      <c r="D139" s="53" t="str">
        <f t="shared" ref="D139:D155" si="29">D129+1</f>
        <v>#REF!</v>
      </c>
      <c r="E139" s="53" t="str">
        <f t="shared" ref="E139:E155" si="30">E129</f>
        <v>#REF!</v>
      </c>
      <c r="F139" s="53" t="str">
        <f t="shared" si="28"/>
        <v>#VALUE!</v>
      </c>
      <c r="G139" s="51" t="s">
        <v>421</v>
      </c>
      <c r="H139" s="3" t="s">
        <v>1088</v>
      </c>
      <c r="I139" s="3" t="s">
        <v>34</v>
      </c>
      <c r="J139" s="3" t="s">
        <v>165</v>
      </c>
      <c r="K139" s="3" t="s">
        <v>741</v>
      </c>
      <c r="L139" s="9"/>
      <c r="M139" s="3" t="s">
        <v>1089</v>
      </c>
      <c r="N139" s="4">
        <v>28.0</v>
      </c>
      <c r="O139" s="4">
        <v>10.0</v>
      </c>
    </row>
    <row r="140">
      <c r="A140" s="4" t="s">
        <v>763</v>
      </c>
      <c r="B140" s="48">
        <v>44649.0</v>
      </c>
      <c r="C140" s="49" t="s">
        <v>740</v>
      </c>
      <c r="D140" s="53" t="str">
        <f t="shared" si="29"/>
        <v>#VALUE!</v>
      </c>
      <c r="E140" s="53" t="str">
        <f t="shared" si="30"/>
        <v>Pick</v>
      </c>
      <c r="F140" s="53" t="str">
        <f t="shared" si="28"/>
        <v>#VALUE!</v>
      </c>
      <c r="G140" s="51" t="s">
        <v>986</v>
      </c>
      <c r="H140" s="3" t="s">
        <v>1090</v>
      </c>
      <c r="I140" s="3" t="s">
        <v>9</v>
      </c>
      <c r="J140" s="3" t="s">
        <v>163</v>
      </c>
      <c r="K140" s="3" t="s">
        <v>741</v>
      </c>
      <c r="L140" s="4"/>
      <c r="N140" s="4">
        <v>18.0</v>
      </c>
      <c r="O140" s="4">
        <v>9.0</v>
      </c>
    </row>
    <row r="141">
      <c r="A141" s="59" t="s">
        <v>824</v>
      </c>
      <c r="B141" s="48">
        <v>44654.0</v>
      </c>
      <c r="C141" s="49" t="s">
        <v>740</v>
      </c>
      <c r="D141" s="53">
        <f t="shared" si="29"/>
        <v>12</v>
      </c>
      <c r="E141" s="53" t="str">
        <f t="shared" si="30"/>
        <v/>
      </c>
      <c r="F141" s="53" t="str">
        <f t="shared" si="28"/>
        <v>#VALUE!</v>
      </c>
      <c r="G141" s="51" t="s">
        <v>413</v>
      </c>
      <c r="H141" s="3" t="s">
        <v>448</v>
      </c>
      <c r="I141" s="3" t="s">
        <v>9</v>
      </c>
      <c r="J141" s="3" t="s">
        <v>69</v>
      </c>
      <c r="K141" s="3" t="s">
        <v>738</v>
      </c>
      <c r="L141" s="4">
        <v>2.0</v>
      </c>
      <c r="N141" s="4">
        <v>27.0</v>
      </c>
      <c r="O141" s="4">
        <v>10.0</v>
      </c>
    </row>
    <row r="142">
      <c r="A142" s="59" t="s">
        <v>785</v>
      </c>
      <c r="B142" s="48">
        <v>44658.0</v>
      </c>
      <c r="C142" s="49" t="s">
        <v>749</v>
      </c>
      <c r="D142" s="53">
        <f t="shared" si="29"/>
        <v>11</v>
      </c>
      <c r="E142" s="53" t="str">
        <f t="shared" si="30"/>
        <v/>
      </c>
      <c r="F142" s="53" t="str">
        <f t="shared" si="28"/>
        <v>#VALUE!</v>
      </c>
      <c r="G142" s="51" t="s">
        <v>421</v>
      </c>
      <c r="H142" s="3" t="s">
        <v>1091</v>
      </c>
      <c r="I142" s="3" t="s">
        <v>9</v>
      </c>
      <c r="J142" s="3" t="s">
        <v>30</v>
      </c>
      <c r="K142" s="3" t="s">
        <v>738</v>
      </c>
      <c r="L142" s="4"/>
      <c r="N142" s="4">
        <v>30.0</v>
      </c>
      <c r="O142" s="4">
        <v>10.0</v>
      </c>
    </row>
    <row r="143">
      <c r="A143" s="4" t="s">
        <v>763</v>
      </c>
      <c r="B143" s="48">
        <v>44649.0</v>
      </c>
      <c r="C143" s="49" t="s">
        <v>755</v>
      </c>
      <c r="D143" s="53">
        <f t="shared" si="29"/>
        <v>7</v>
      </c>
      <c r="E143" s="53">
        <f t="shared" si="30"/>
        <v>7</v>
      </c>
      <c r="F143" s="53" t="str">
        <f t="shared" si="28"/>
        <v>#VALUE!</v>
      </c>
      <c r="G143" s="51" t="s">
        <v>438</v>
      </c>
      <c r="H143" s="3" t="s">
        <v>980</v>
      </c>
      <c r="I143" s="3" t="s">
        <v>9</v>
      </c>
      <c r="J143" s="3" t="s">
        <v>111</v>
      </c>
      <c r="K143" s="3" t="s">
        <v>738</v>
      </c>
      <c r="L143" s="4"/>
      <c r="N143" s="4">
        <v>26.0</v>
      </c>
      <c r="O143" s="4">
        <v>8.0</v>
      </c>
    </row>
    <row r="144">
      <c r="A144" s="59" t="s">
        <v>812</v>
      </c>
      <c r="B144" s="48">
        <v>44653.0</v>
      </c>
      <c r="C144" s="49" t="s">
        <v>762</v>
      </c>
      <c r="D144" s="53" t="str">
        <f t="shared" si="29"/>
        <v>#REF!</v>
      </c>
      <c r="E144" s="53" t="str">
        <f t="shared" si="30"/>
        <v>#REF!</v>
      </c>
      <c r="F144" s="53" t="str">
        <f t="shared" si="28"/>
        <v>#VALUE!</v>
      </c>
      <c r="G144" s="51" t="s">
        <v>416</v>
      </c>
      <c r="H144" s="3" t="s">
        <v>1092</v>
      </c>
      <c r="I144" s="3" t="s">
        <v>19</v>
      </c>
      <c r="J144" s="3" t="s">
        <v>120</v>
      </c>
      <c r="K144" s="3" t="s">
        <v>738</v>
      </c>
      <c r="L144" s="9"/>
      <c r="N144" s="4">
        <v>30.0</v>
      </c>
      <c r="O144" s="4">
        <v>10.0</v>
      </c>
    </row>
    <row r="145">
      <c r="A145" s="4" t="s">
        <v>735</v>
      </c>
      <c r="B145" s="48">
        <v>44648.0</v>
      </c>
      <c r="C145" s="49" t="s">
        <v>760</v>
      </c>
      <c r="D145" s="53">
        <f t="shared" si="29"/>
        <v>7</v>
      </c>
      <c r="E145" s="53">
        <f t="shared" si="30"/>
        <v>6</v>
      </c>
      <c r="F145" s="53" t="str">
        <f t="shared" si="28"/>
        <v>#VALUE!</v>
      </c>
      <c r="G145" s="54" t="s">
        <v>423</v>
      </c>
      <c r="H145" s="3" t="s">
        <v>1093</v>
      </c>
      <c r="I145" s="3" t="s">
        <v>170</v>
      </c>
      <c r="J145" s="3" t="s">
        <v>114</v>
      </c>
      <c r="K145" s="3" t="s">
        <v>738</v>
      </c>
      <c r="L145" s="4"/>
      <c r="N145" s="4">
        <v>18.0</v>
      </c>
      <c r="O145" s="4">
        <v>10.0</v>
      </c>
    </row>
    <row r="146">
      <c r="A146" s="59" t="s">
        <v>785</v>
      </c>
      <c r="B146" s="48">
        <v>44651.0</v>
      </c>
      <c r="C146" s="49" t="s">
        <v>743</v>
      </c>
      <c r="D146" s="53" t="str">
        <f t="shared" si="29"/>
        <v>#REF!</v>
      </c>
      <c r="E146" s="53" t="str">
        <f t="shared" si="30"/>
        <v>#REF!</v>
      </c>
      <c r="F146" s="53" t="str">
        <f t="shared" si="28"/>
        <v>#VALUE!</v>
      </c>
      <c r="G146" s="51" t="s">
        <v>438</v>
      </c>
      <c r="H146" s="3" t="s">
        <v>1094</v>
      </c>
      <c r="I146" s="3" t="s">
        <v>9</v>
      </c>
      <c r="J146" s="3" t="s">
        <v>56</v>
      </c>
      <c r="K146" s="3" t="s">
        <v>738</v>
      </c>
      <c r="L146" s="4"/>
      <c r="M146" s="3" t="s">
        <v>1095</v>
      </c>
      <c r="N146" s="4">
        <v>29.0</v>
      </c>
      <c r="O146" s="4">
        <v>8.0</v>
      </c>
    </row>
    <row r="147">
      <c r="A147" s="59" t="s">
        <v>735</v>
      </c>
      <c r="B147" s="48">
        <v>44655.0</v>
      </c>
      <c r="C147" s="49" t="s">
        <v>751</v>
      </c>
      <c r="D147" s="53">
        <f t="shared" si="29"/>
        <v>8</v>
      </c>
      <c r="E147" s="53">
        <f t="shared" si="30"/>
        <v>10</v>
      </c>
      <c r="F147" s="53" t="str">
        <f t="shared" si="28"/>
        <v>#VALUE!</v>
      </c>
      <c r="G147" s="51" t="s">
        <v>419</v>
      </c>
      <c r="H147" s="3" t="s">
        <v>1096</v>
      </c>
      <c r="I147" s="3" t="s">
        <v>9</v>
      </c>
      <c r="J147" s="3" t="s">
        <v>15</v>
      </c>
      <c r="K147" s="3" t="s">
        <v>738</v>
      </c>
      <c r="L147" s="4"/>
      <c r="N147" s="4">
        <v>28.0</v>
      </c>
      <c r="O147" s="4">
        <v>10.0</v>
      </c>
    </row>
    <row r="148">
      <c r="A148" s="59" t="s">
        <v>812</v>
      </c>
      <c r="B148" s="48">
        <v>44653.0</v>
      </c>
      <c r="C148" s="49" t="s">
        <v>743</v>
      </c>
      <c r="D148" s="53">
        <f t="shared" si="29"/>
        <v>2</v>
      </c>
      <c r="E148" s="53">
        <f t="shared" si="30"/>
        <v>3</v>
      </c>
      <c r="F148" s="53" t="str">
        <f t="shared" si="28"/>
        <v>#VALUE!</v>
      </c>
      <c r="G148" s="51" t="s">
        <v>419</v>
      </c>
      <c r="H148" s="3" t="s">
        <v>1097</v>
      </c>
      <c r="I148" s="3" t="s">
        <v>9</v>
      </c>
      <c r="J148" s="3" t="s">
        <v>163</v>
      </c>
      <c r="K148" s="3" t="s">
        <v>738</v>
      </c>
      <c r="L148" s="4"/>
      <c r="N148" s="4">
        <v>25.0</v>
      </c>
      <c r="O148" s="4">
        <v>10.0</v>
      </c>
    </row>
    <row r="149">
      <c r="A149" s="59" t="s">
        <v>824</v>
      </c>
      <c r="B149" s="48">
        <v>44654.0</v>
      </c>
      <c r="C149" s="49" t="s">
        <v>736</v>
      </c>
      <c r="D149" s="53" t="str">
        <f t="shared" si="29"/>
        <v>#REF!</v>
      </c>
      <c r="E149" s="53" t="str">
        <f t="shared" si="30"/>
        <v>#REF!</v>
      </c>
      <c r="F149" s="53" t="str">
        <f t="shared" si="28"/>
        <v>#VALUE!</v>
      </c>
      <c r="G149" s="51" t="s">
        <v>419</v>
      </c>
      <c r="H149" s="3" t="s">
        <v>828</v>
      </c>
      <c r="I149" s="3" t="s">
        <v>9</v>
      </c>
      <c r="J149" s="3" t="s">
        <v>123</v>
      </c>
      <c r="K149" s="3" t="s">
        <v>738</v>
      </c>
      <c r="L149" s="4"/>
      <c r="N149" s="4">
        <v>26.0</v>
      </c>
      <c r="O149" s="4">
        <v>10.0</v>
      </c>
    </row>
    <row r="150">
      <c r="A150" s="4" t="s">
        <v>775</v>
      </c>
      <c r="B150" s="48">
        <v>44650.0</v>
      </c>
      <c r="C150" s="49" t="s">
        <v>762</v>
      </c>
      <c r="D150" s="53" t="str">
        <f t="shared" si="29"/>
        <v>#VALUE!</v>
      </c>
      <c r="E150" s="53" t="str">
        <f t="shared" si="30"/>
        <v>Pick</v>
      </c>
      <c r="F150" s="53" t="str">
        <f t="shared" si="28"/>
        <v>#VALUE!</v>
      </c>
      <c r="G150" s="51" t="s">
        <v>419</v>
      </c>
      <c r="H150" s="3" t="s">
        <v>657</v>
      </c>
      <c r="I150" s="3" t="s">
        <v>34</v>
      </c>
      <c r="J150" s="3" t="s">
        <v>165</v>
      </c>
      <c r="K150" s="3" t="s">
        <v>741</v>
      </c>
      <c r="L150" s="4"/>
      <c r="M150" s="3" t="s">
        <v>1098</v>
      </c>
      <c r="N150" s="4">
        <v>23.0</v>
      </c>
      <c r="O150" s="4">
        <v>10.0</v>
      </c>
    </row>
    <row r="151">
      <c r="A151" s="4" t="s">
        <v>763</v>
      </c>
      <c r="B151" s="48">
        <v>44649.0</v>
      </c>
      <c r="C151" s="49" t="s">
        <v>758</v>
      </c>
      <c r="D151" s="53">
        <f t="shared" si="29"/>
        <v>13</v>
      </c>
      <c r="E151" s="53" t="str">
        <f t="shared" si="30"/>
        <v/>
      </c>
      <c r="F151" s="53" t="str">
        <f t="shared" si="28"/>
        <v>#VALUE!</v>
      </c>
      <c r="G151" s="51" t="s">
        <v>436</v>
      </c>
      <c r="H151" s="3" t="s">
        <v>1099</v>
      </c>
      <c r="I151" s="3" t="s">
        <v>34</v>
      </c>
      <c r="J151" s="3" t="s">
        <v>120</v>
      </c>
      <c r="K151" s="3" t="s">
        <v>738</v>
      </c>
      <c r="L151" s="4"/>
      <c r="N151" s="4">
        <v>23.0</v>
      </c>
      <c r="O151" s="4">
        <v>9.0</v>
      </c>
    </row>
    <row r="152">
      <c r="A152" s="59" t="s">
        <v>763</v>
      </c>
      <c r="B152" s="48">
        <v>44656.0</v>
      </c>
      <c r="C152" s="49" t="s">
        <v>751</v>
      </c>
      <c r="D152" s="53">
        <f t="shared" si="29"/>
        <v>12</v>
      </c>
      <c r="E152" s="53" t="str">
        <f t="shared" si="30"/>
        <v/>
      </c>
      <c r="F152" s="53" t="str">
        <f t="shared" si="28"/>
        <v>#VALUE!</v>
      </c>
      <c r="G152" s="54" t="s">
        <v>423</v>
      </c>
      <c r="H152" s="3" t="s">
        <v>814</v>
      </c>
      <c r="I152" s="3" t="s">
        <v>9</v>
      </c>
      <c r="J152" s="3" t="s">
        <v>15</v>
      </c>
      <c r="K152" s="3" t="s">
        <v>738</v>
      </c>
      <c r="L152" s="4"/>
      <c r="M152" s="3" t="s">
        <v>1100</v>
      </c>
      <c r="N152" s="4">
        <v>27.0</v>
      </c>
      <c r="O152" s="4">
        <v>10.0</v>
      </c>
    </row>
    <row r="153">
      <c r="A153" s="59" t="s">
        <v>775</v>
      </c>
      <c r="B153" s="48">
        <v>44657.0</v>
      </c>
      <c r="C153" s="49" t="s">
        <v>753</v>
      </c>
      <c r="D153" s="53">
        <f t="shared" si="29"/>
        <v>8</v>
      </c>
      <c r="E153" s="53">
        <f t="shared" si="30"/>
        <v>7</v>
      </c>
      <c r="F153" s="53" t="str">
        <f t="shared" si="28"/>
        <v>#VALUE!</v>
      </c>
      <c r="G153" s="51" t="s">
        <v>986</v>
      </c>
      <c r="H153" s="3" t="s">
        <v>1101</v>
      </c>
      <c r="I153" s="3" t="s">
        <v>105</v>
      </c>
      <c r="J153" s="3" t="s">
        <v>594</v>
      </c>
      <c r="K153" s="3" t="s">
        <v>741</v>
      </c>
      <c r="L153" s="9"/>
      <c r="N153" s="4">
        <v>26.0</v>
      </c>
      <c r="O153" s="4">
        <v>9.0</v>
      </c>
    </row>
    <row r="154">
      <c r="A154" s="59" t="s">
        <v>785</v>
      </c>
      <c r="B154" s="48">
        <v>44651.0</v>
      </c>
      <c r="C154" s="49" t="s">
        <v>736</v>
      </c>
      <c r="D154" s="53" t="str">
        <f t="shared" si="29"/>
        <v>#REF!</v>
      </c>
      <c r="E154" s="53" t="str">
        <f t="shared" si="30"/>
        <v>#REF!</v>
      </c>
      <c r="F154" s="53" t="str">
        <f t="shared" si="28"/>
        <v>#VALUE!</v>
      </c>
      <c r="G154" s="51" t="s">
        <v>415</v>
      </c>
      <c r="H154" s="3" t="s">
        <v>913</v>
      </c>
      <c r="I154" s="3" t="s">
        <v>14</v>
      </c>
      <c r="J154" s="3" t="s">
        <v>137</v>
      </c>
      <c r="K154" s="3" t="s">
        <v>738</v>
      </c>
      <c r="L154" s="4"/>
      <c r="N154" s="4">
        <v>20.0</v>
      </c>
      <c r="O154" s="4">
        <v>10.0</v>
      </c>
    </row>
    <row r="155">
      <c r="A155" s="59" t="s">
        <v>785</v>
      </c>
      <c r="B155" s="48">
        <v>44658.0</v>
      </c>
      <c r="C155" s="49" t="s">
        <v>760</v>
      </c>
      <c r="D155" s="53">
        <f t="shared" si="29"/>
        <v>8</v>
      </c>
      <c r="E155" s="53">
        <f t="shared" si="30"/>
        <v>6</v>
      </c>
      <c r="F155" s="53" t="str">
        <f t="shared" si="28"/>
        <v>#VALUE!</v>
      </c>
      <c r="G155" s="54" t="s">
        <v>423</v>
      </c>
      <c r="H155" s="3" t="s">
        <v>1102</v>
      </c>
      <c r="I155" s="3" t="s">
        <v>105</v>
      </c>
      <c r="J155" s="3" t="s">
        <v>117</v>
      </c>
      <c r="K155" s="3" t="s">
        <v>738</v>
      </c>
      <c r="L155" s="4"/>
      <c r="N155" s="4">
        <v>30.0</v>
      </c>
      <c r="O155" s="4">
        <v>10.0</v>
      </c>
    </row>
    <row r="156">
      <c r="A156" s="59"/>
      <c r="G156" s="51"/>
      <c r="L156" s="9"/>
      <c r="N156" s="9"/>
      <c r="O156" s="9"/>
    </row>
    <row r="157">
      <c r="A157" s="59"/>
      <c r="L157" s="9"/>
      <c r="N157" s="9"/>
      <c r="O157" s="9"/>
    </row>
    <row r="158">
      <c r="A158" s="59"/>
      <c r="L158" s="9"/>
      <c r="N158" s="9"/>
      <c r="O158" s="9"/>
    </row>
    <row r="159">
      <c r="A159" s="59"/>
      <c r="L159" s="9"/>
      <c r="N159" s="9"/>
      <c r="O159" s="9"/>
    </row>
    <row r="160">
      <c r="A160" s="59"/>
      <c r="L160" s="9"/>
      <c r="N160" s="9"/>
      <c r="O160" s="9"/>
    </row>
    <row r="161">
      <c r="A161" s="59"/>
      <c r="L161" s="9"/>
      <c r="N161" s="9"/>
      <c r="O161" s="9"/>
    </row>
    <row r="162">
      <c r="A162" s="59"/>
      <c r="L162" s="9"/>
      <c r="N162" s="9"/>
      <c r="O162" s="9"/>
    </row>
    <row r="163">
      <c r="A163" s="59"/>
      <c r="L163" s="9"/>
      <c r="N163" s="9"/>
      <c r="O163" s="9"/>
    </row>
    <row r="164">
      <c r="A164" s="59"/>
      <c r="L164" s="9"/>
      <c r="N164" s="9"/>
      <c r="O164" s="9"/>
    </row>
    <row r="165">
      <c r="A165" s="59"/>
      <c r="L165" s="9"/>
      <c r="N165" s="9"/>
      <c r="O165" s="9"/>
    </row>
    <row r="166">
      <c r="L166" s="9"/>
      <c r="N166" s="9"/>
      <c r="O166" s="9"/>
    </row>
    <row r="167">
      <c r="L167" s="9"/>
      <c r="N167" s="9"/>
      <c r="O167" s="9"/>
    </row>
    <row r="168">
      <c r="L168" s="9"/>
      <c r="N168" s="9"/>
      <c r="O168" s="9"/>
    </row>
    <row r="169">
      <c r="L169" s="9"/>
      <c r="N169" s="9"/>
      <c r="O169" s="9"/>
    </row>
    <row r="170">
      <c r="L170" s="9"/>
      <c r="N170" s="9"/>
      <c r="O170" s="9"/>
    </row>
    <row r="171">
      <c r="L171" s="9"/>
      <c r="N171" s="9"/>
      <c r="O171" s="9"/>
    </row>
    <row r="172">
      <c r="L172" s="9"/>
      <c r="N172" s="9"/>
      <c r="O172" s="9"/>
    </row>
    <row r="173">
      <c r="L173" s="9"/>
      <c r="N173" s="9"/>
      <c r="O173" s="9"/>
    </row>
    <row r="174">
      <c r="L174" s="9"/>
      <c r="N174" s="9"/>
      <c r="O174" s="9"/>
    </row>
    <row r="175">
      <c r="L175" s="9"/>
      <c r="N175" s="9"/>
      <c r="O175" s="9"/>
    </row>
    <row r="176">
      <c r="L176" s="9"/>
      <c r="N176" s="9"/>
      <c r="O176" s="9"/>
    </row>
    <row r="177">
      <c r="L177" s="9"/>
      <c r="N177" s="9"/>
      <c r="O177" s="9"/>
    </row>
    <row r="178">
      <c r="L178" s="9"/>
      <c r="N178" s="9"/>
      <c r="O178" s="9"/>
    </row>
    <row r="179">
      <c r="L179" s="9"/>
      <c r="N179" s="9"/>
      <c r="O179" s="9"/>
    </row>
    <row r="180">
      <c r="L180" s="9"/>
      <c r="N180" s="9"/>
      <c r="O180" s="9"/>
    </row>
    <row r="181">
      <c r="L181" s="9"/>
      <c r="N181" s="9"/>
      <c r="O181" s="9"/>
    </row>
    <row r="182">
      <c r="L182" s="9"/>
      <c r="N182" s="9"/>
      <c r="O182" s="9"/>
    </row>
    <row r="183">
      <c r="L183" s="9"/>
      <c r="N183" s="9"/>
      <c r="O183" s="9"/>
    </row>
    <row r="184">
      <c r="L184" s="9"/>
      <c r="N184" s="9"/>
      <c r="O184" s="9"/>
    </row>
    <row r="185">
      <c r="L185" s="9"/>
      <c r="N185" s="9"/>
      <c r="O185" s="9"/>
    </row>
    <row r="186">
      <c r="L186" s="9"/>
      <c r="N186" s="9"/>
      <c r="O186" s="9"/>
    </row>
    <row r="187">
      <c r="L187" s="9"/>
      <c r="N187" s="9"/>
      <c r="O187" s="9"/>
    </row>
    <row r="188">
      <c r="L188" s="9"/>
      <c r="N188" s="9"/>
      <c r="O188" s="9"/>
    </row>
    <row r="189">
      <c r="L189" s="9"/>
      <c r="N189" s="9"/>
      <c r="O189" s="9"/>
    </row>
    <row r="190">
      <c r="L190" s="9"/>
      <c r="N190" s="9"/>
      <c r="O190" s="9"/>
    </row>
    <row r="191">
      <c r="L191" s="9"/>
      <c r="N191" s="9"/>
      <c r="O191" s="9"/>
    </row>
    <row r="192">
      <c r="L192" s="9"/>
      <c r="N192" s="9"/>
      <c r="O192" s="9"/>
    </row>
    <row r="193">
      <c r="L193" s="9"/>
      <c r="N193" s="9"/>
      <c r="O193" s="9"/>
    </row>
    <row r="194">
      <c r="L194" s="9"/>
      <c r="N194" s="9"/>
      <c r="O194" s="9"/>
    </row>
    <row r="195">
      <c r="L195" s="9"/>
      <c r="N195" s="9"/>
      <c r="O195" s="9"/>
    </row>
    <row r="196">
      <c r="L196" s="9"/>
      <c r="N196" s="9"/>
      <c r="O196" s="9"/>
    </row>
    <row r="197">
      <c r="L197" s="9"/>
      <c r="N197" s="9"/>
      <c r="O197" s="9"/>
    </row>
    <row r="198">
      <c r="L198" s="9"/>
      <c r="N198" s="9"/>
      <c r="O198" s="9"/>
    </row>
    <row r="199">
      <c r="L199" s="9"/>
      <c r="N199" s="9"/>
      <c r="O199" s="9"/>
    </row>
    <row r="200">
      <c r="L200" s="9"/>
      <c r="N200" s="9"/>
      <c r="O200" s="9"/>
    </row>
    <row r="201">
      <c r="L201" s="9"/>
      <c r="N201" s="9"/>
      <c r="O201" s="9"/>
    </row>
    <row r="202">
      <c r="L202" s="9"/>
      <c r="N202" s="9"/>
      <c r="O202" s="9"/>
    </row>
    <row r="203">
      <c r="L203" s="9"/>
      <c r="N203" s="9"/>
      <c r="O203" s="9"/>
    </row>
    <row r="204">
      <c r="L204" s="9"/>
      <c r="N204" s="9"/>
      <c r="O204" s="9"/>
    </row>
    <row r="205">
      <c r="L205" s="9"/>
      <c r="N205" s="9"/>
      <c r="O205" s="9"/>
    </row>
    <row r="206">
      <c r="L206" s="9"/>
      <c r="N206" s="9"/>
      <c r="O206" s="9"/>
    </row>
    <row r="207">
      <c r="L207" s="9"/>
      <c r="N207" s="9"/>
      <c r="O207" s="9"/>
    </row>
    <row r="208">
      <c r="L208" s="9"/>
      <c r="N208" s="9"/>
      <c r="O208" s="9"/>
    </row>
    <row r="209">
      <c r="L209" s="9"/>
      <c r="N209" s="9"/>
      <c r="O209" s="9"/>
    </row>
    <row r="210">
      <c r="L210" s="9"/>
      <c r="N210" s="9"/>
      <c r="O210" s="9"/>
    </row>
    <row r="211">
      <c r="L211" s="9"/>
      <c r="N211" s="9"/>
      <c r="O211" s="9"/>
    </row>
    <row r="212">
      <c r="L212" s="9"/>
      <c r="N212" s="9"/>
      <c r="O212" s="9"/>
    </row>
    <row r="213">
      <c r="L213" s="9"/>
      <c r="N213" s="9"/>
      <c r="O213" s="9"/>
    </row>
    <row r="214">
      <c r="L214" s="9"/>
      <c r="N214" s="9"/>
      <c r="O214" s="9"/>
    </row>
    <row r="215">
      <c r="L215" s="9"/>
      <c r="N215" s="9"/>
      <c r="O215" s="9"/>
    </row>
    <row r="216">
      <c r="L216" s="9"/>
      <c r="N216" s="9"/>
      <c r="O216" s="9"/>
    </row>
    <row r="217">
      <c r="L217" s="9"/>
      <c r="N217" s="9"/>
      <c r="O217" s="9"/>
    </row>
    <row r="218">
      <c r="L218" s="9"/>
      <c r="N218" s="9"/>
      <c r="O218" s="9"/>
    </row>
    <row r="219">
      <c r="L219" s="9"/>
      <c r="N219" s="9"/>
      <c r="O219" s="9"/>
    </row>
    <row r="220">
      <c r="L220" s="9"/>
      <c r="N220" s="9"/>
      <c r="O220" s="9"/>
    </row>
    <row r="221">
      <c r="L221" s="9"/>
      <c r="N221" s="9"/>
      <c r="O221" s="9"/>
    </row>
    <row r="222">
      <c r="L222" s="9"/>
      <c r="N222" s="9"/>
      <c r="O222" s="9"/>
    </row>
    <row r="223">
      <c r="L223" s="9"/>
      <c r="N223" s="9"/>
      <c r="O223" s="9"/>
    </row>
    <row r="224">
      <c r="L224" s="9"/>
      <c r="N224" s="9"/>
      <c r="O224" s="9"/>
    </row>
    <row r="225">
      <c r="L225" s="9"/>
      <c r="N225" s="9"/>
      <c r="O225" s="9"/>
    </row>
    <row r="226">
      <c r="L226" s="9"/>
      <c r="N226" s="9"/>
      <c r="O226" s="9"/>
    </row>
    <row r="227">
      <c r="L227" s="9"/>
      <c r="N227" s="9"/>
      <c r="O227" s="9"/>
    </row>
    <row r="228">
      <c r="L228" s="9"/>
      <c r="N228" s="9"/>
      <c r="O228" s="9"/>
    </row>
    <row r="229">
      <c r="L229" s="9"/>
      <c r="N229" s="9"/>
      <c r="O229" s="9"/>
    </row>
    <row r="230">
      <c r="L230" s="9"/>
      <c r="N230" s="9"/>
      <c r="O230" s="9"/>
    </row>
    <row r="231">
      <c r="L231" s="9"/>
      <c r="N231" s="9"/>
      <c r="O231" s="9"/>
    </row>
    <row r="232">
      <c r="L232" s="9"/>
      <c r="N232" s="9"/>
      <c r="O232" s="9"/>
    </row>
    <row r="233">
      <c r="L233" s="9"/>
      <c r="N233" s="9"/>
      <c r="O233" s="9"/>
    </row>
    <row r="234">
      <c r="L234" s="9"/>
      <c r="N234" s="9"/>
      <c r="O234" s="9"/>
    </row>
    <row r="235">
      <c r="L235" s="9"/>
      <c r="N235" s="9"/>
      <c r="O235" s="9"/>
    </row>
    <row r="236">
      <c r="L236" s="9"/>
      <c r="N236" s="9"/>
      <c r="O236" s="9"/>
    </row>
    <row r="237">
      <c r="L237" s="9"/>
      <c r="N237" s="9"/>
      <c r="O237" s="9"/>
    </row>
    <row r="238">
      <c r="L238" s="9"/>
      <c r="N238" s="9"/>
      <c r="O238" s="9"/>
    </row>
    <row r="239">
      <c r="L239" s="9"/>
      <c r="N239" s="9"/>
      <c r="O239" s="9"/>
    </row>
    <row r="240">
      <c r="L240" s="9"/>
      <c r="N240" s="9"/>
      <c r="O240" s="9"/>
    </row>
    <row r="241">
      <c r="L241" s="9"/>
      <c r="N241" s="9"/>
      <c r="O241" s="9"/>
    </row>
    <row r="242">
      <c r="L242" s="9"/>
      <c r="N242" s="9"/>
      <c r="O242" s="9"/>
    </row>
    <row r="243">
      <c r="L243" s="9"/>
      <c r="N243" s="9"/>
      <c r="O243" s="9"/>
    </row>
    <row r="244">
      <c r="L244" s="9"/>
      <c r="N244" s="9"/>
      <c r="O244" s="9"/>
    </row>
    <row r="245">
      <c r="L245" s="9"/>
      <c r="N245" s="9"/>
      <c r="O245" s="9"/>
    </row>
    <row r="246">
      <c r="L246" s="9"/>
      <c r="N246" s="9"/>
      <c r="O246" s="9"/>
    </row>
    <row r="247">
      <c r="L247" s="9"/>
      <c r="N247" s="9"/>
      <c r="O247" s="9"/>
    </row>
    <row r="248">
      <c r="L248" s="9"/>
      <c r="N248" s="9"/>
      <c r="O248" s="9"/>
    </row>
    <row r="249">
      <c r="L249" s="9"/>
      <c r="N249" s="9"/>
      <c r="O249" s="9"/>
    </row>
    <row r="250">
      <c r="L250" s="9"/>
      <c r="N250" s="9"/>
      <c r="O250" s="9"/>
    </row>
    <row r="251">
      <c r="L251" s="9"/>
      <c r="N251" s="9"/>
      <c r="O251" s="9"/>
    </row>
    <row r="252">
      <c r="L252" s="9"/>
      <c r="N252" s="9"/>
      <c r="O252" s="9"/>
    </row>
    <row r="253">
      <c r="L253" s="9"/>
      <c r="N253" s="9"/>
      <c r="O253" s="9"/>
    </row>
    <row r="254">
      <c r="L254" s="9"/>
      <c r="N254" s="9"/>
      <c r="O254" s="9"/>
    </row>
    <row r="255">
      <c r="L255" s="9"/>
      <c r="N255" s="9"/>
      <c r="O255" s="9"/>
    </row>
    <row r="256">
      <c r="L256" s="9"/>
      <c r="N256" s="9"/>
      <c r="O256" s="9"/>
    </row>
    <row r="257">
      <c r="L257" s="9"/>
      <c r="N257" s="9"/>
      <c r="O257" s="9"/>
    </row>
    <row r="258">
      <c r="L258" s="9"/>
      <c r="N258" s="9"/>
      <c r="O258" s="9"/>
    </row>
    <row r="259">
      <c r="L259" s="9"/>
      <c r="N259" s="9"/>
      <c r="O259" s="9"/>
    </row>
    <row r="260">
      <c r="L260" s="9"/>
      <c r="N260" s="9"/>
      <c r="O260" s="9"/>
    </row>
    <row r="261">
      <c r="L261" s="9"/>
      <c r="N261" s="9"/>
      <c r="O261" s="9"/>
    </row>
    <row r="262">
      <c r="L262" s="9"/>
      <c r="N262" s="9"/>
      <c r="O262" s="9"/>
    </row>
    <row r="263">
      <c r="L263" s="9"/>
      <c r="N263" s="9"/>
      <c r="O263" s="9"/>
    </row>
    <row r="264">
      <c r="L264" s="9"/>
      <c r="N264" s="9"/>
      <c r="O264" s="9"/>
    </row>
    <row r="265">
      <c r="L265" s="9"/>
      <c r="N265" s="9"/>
      <c r="O265" s="9"/>
    </row>
    <row r="266">
      <c r="L266" s="9"/>
      <c r="N266" s="9"/>
      <c r="O266" s="9"/>
    </row>
    <row r="267">
      <c r="L267" s="9"/>
      <c r="N267" s="9"/>
      <c r="O267" s="9"/>
    </row>
    <row r="268">
      <c r="L268" s="9"/>
      <c r="N268" s="9"/>
      <c r="O268" s="9"/>
    </row>
    <row r="269">
      <c r="L269" s="9"/>
      <c r="N269" s="9"/>
      <c r="O269" s="9"/>
    </row>
    <row r="270">
      <c r="L270" s="9"/>
      <c r="N270" s="9"/>
      <c r="O270" s="9"/>
    </row>
    <row r="271">
      <c r="L271" s="9"/>
      <c r="N271" s="9"/>
      <c r="O271" s="9"/>
    </row>
    <row r="272">
      <c r="L272" s="9"/>
      <c r="N272" s="9"/>
      <c r="O272" s="9"/>
    </row>
    <row r="273">
      <c r="L273" s="9"/>
      <c r="N273" s="9"/>
      <c r="O273" s="9"/>
    </row>
    <row r="274">
      <c r="L274" s="9"/>
      <c r="N274" s="9"/>
      <c r="O274" s="9"/>
    </row>
    <row r="275">
      <c r="L275" s="9"/>
      <c r="N275" s="9"/>
      <c r="O275" s="9"/>
    </row>
    <row r="276">
      <c r="L276" s="9"/>
      <c r="N276" s="9"/>
      <c r="O276" s="9"/>
    </row>
    <row r="277">
      <c r="L277" s="9"/>
      <c r="N277" s="9"/>
      <c r="O277" s="9"/>
    </row>
    <row r="278">
      <c r="L278" s="9"/>
      <c r="N278" s="9"/>
      <c r="O278" s="9"/>
    </row>
    <row r="279">
      <c r="L279" s="9"/>
      <c r="N279" s="9"/>
      <c r="O279" s="9"/>
    </row>
    <row r="280">
      <c r="L280" s="9"/>
      <c r="N280" s="9"/>
      <c r="O280" s="9"/>
    </row>
    <row r="281">
      <c r="L281" s="9"/>
      <c r="N281" s="9"/>
      <c r="O281" s="9"/>
    </row>
    <row r="282">
      <c r="L282" s="9"/>
      <c r="N282" s="9"/>
      <c r="O282" s="9"/>
    </row>
    <row r="283">
      <c r="L283" s="9"/>
      <c r="N283" s="9"/>
      <c r="O283" s="9"/>
    </row>
    <row r="284">
      <c r="L284" s="9"/>
      <c r="N284" s="9"/>
      <c r="O284" s="9"/>
    </row>
    <row r="285">
      <c r="L285" s="9"/>
      <c r="N285" s="9"/>
      <c r="O285" s="9"/>
    </row>
    <row r="286">
      <c r="L286" s="9"/>
      <c r="N286" s="9"/>
      <c r="O286" s="9"/>
    </row>
    <row r="287">
      <c r="L287" s="9"/>
      <c r="N287" s="9"/>
      <c r="O287" s="9"/>
    </row>
    <row r="288">
      <c r="L288" s="9"/>
      <c r="N288" s="9"/>
      <c r="O288" s="9"/>
    </row>
    <row r="289">
      <c r="L289" s="9"/>
      <c r="N289" s="9"/>
      <c r="O289" s="9"/>
    </row>
    <row r="290">
      <c r="L290" s="9"/>
      <c r="N290" s="9"/>
      <c r="O290" s="9"/>
    </row>
    <row r="291">
      <c r="L291" s="9"/>
      <c r="N291" s="9"/>
      <c r="O291" s="9"/>
    </row>
    <row r="292">
      <c r="L292" s="9"/>
      <c r="N292" s="9"/>
      <c r="O292" s="9"/>
    </row>
    <row r="293">
      <c r="L293" s="9"/>
      <c r="N293" s="9"/>
      <c r="O293" s="9"/>
    </row>
    <row r="294">
      <c r="L294" s="9"/>
      <c r="N294" s="9"/>
      <c r="O294" s="9"/>
    </row>
    <row r="295">
      <c r="L295" s="9"/>
      <c r="N295" s="9"/>
      <c r="O295" s="9"/>
    </row>
    <row r="296">
      <c r="L296" s="9"/>
      <c r="N296" s="9"/>
      <c r="O296" s="9"/>
    </row>
    <row r="297">
      <c r="L297" s="9"/>
      <c r="N297" s="9"/>
      <c r="O297" s="9"/>
    </row>
    <row r="298">
      <c r="L298" s="9"/>
      <c r="N298" s="9"/>
      <c r="O298" s="9"/>
    </row>
    <row r="299">
      <c r="L299" s="9"/>
      <c r="N299" s="9"/>
      <c r="O299" s="9"/>
    </row>
    <row r="300">
      <c r="L300" s="9"/>
      <c r="N300" s="9"/>
      <c r="O300" s="9"/>
    </row>
    <row r="301">
      <c r="L301" s="9"/>
      <c r="N301" s="9"/>
      <c r="O301" s="9"/>
    </row>
    <row r="302">
      <c r="L302" s="9"/>
      <c r="N302" s="9"/>
      <c r="O302" s="9"/>
    </row>
    <row r="303">
      <c r="L303" s="9"/>
      <c r="N303" s="9"/>
      <c r="O303" s="9"/>
    </row>
    <row r="304">
      <c r="L304" s="9"/>
      <c r="N304" s="9"/>
      <c r="O304" s="9"/>
    </row>
    <row r="305">
      <c r="L305" s="9"/>
      <c r="N305" s="9"/>
      <c r="O305" s="9"/>
    </row>
    <row r="306">
      <c r="L306" s="9"/>
      <c r="N306" s="9"/>
      <c r="O306" s="9"/>
    </row>
    <row r="307">
      <c r="L307" s="9"/>
      <c r="N307" s="9"/>
      <c r="O307" s="9"/>
    </row>
    <row r="308">
      <c r="L308" s="9"/>
      <c r="N308" s="9"/>
      <c r="O308" s="9"/>
    </row>
    <row r="309">
      <c r="L309" s="9"/>
      <c r="N309" s="9"/>
      <c r="O309" s="9"/>
    </row>
    <row r="310">
      <c r="L310" s="9"/>
      <c r="N310" s="9"/>
      <c r="O310" s="9"/>
    </row>
    <row r="311">
      <c r="L311" s="9"/>
      <c r="N311" s="9"/>
      <c r="O311" s="9"/>
    </row>
    <row r="312">
      <c r="L312" s="9"/>
      <c r="N312" s="9"/>
      <c r="O312" s="9"/>
    </row>
    <row r="313">
      <c r="L313" s="9"/>
      <c r="N313" s="9"/>
      <c r="O313" s="9"/>
    </row>
    <row r="314">
      <c r="L314" s="9"/>
      <c r="N314" s="9"/>
      <c r="O314" s="9"/>
    </row>
    <row r="315">
      <c r="L315" s="9"/>
      <c r="N315" s="9"/>
      <c r="O315" s="9"/>
    </row>
    <row r="316">
      <c r="L316" s="9"/>
      <c r="N316" s="9"/>
      <c r="O316" s="9"/>
    </row>
    <row r="317">
      <c r="L317" s="9"/>
      <c r="N317" s="9"/>
      <c r="O317" s="9"/>
    </row>
    <row r="318">
      <c r="L318" s="9"/>
      <c r="N318" s="9"/>
      <c r="O318" s="9"/>
    </row>
    <row r="319">
      <c r="L319" s="9"/>
      <c r="N319" s="9"/>
      <c r="O319" s="9"/>
    </row>
    <row r="320">
      <c r="L320" s="9"/>
      <c r="N320" s="9"/>
      <c r="O320" s="9"/>
    </row>
    <row r="321">
      <c r="L321" s="9"/>
      <c r="N321" s="9"/>
      <c r="O321" s="9"/>
    </row>
    <row r="322">
      <c r="L322" s="9"/>
      <c r="N322" s="9"/>
      <c r="O322" s="9"/>
    </row>
    <row r="323">
      <c r="L323" s="9"/>
      <c r="N323" s="9"/>
      <c r="O323" s="9"/>
    </row>
    <row r="324">
      <c r="L324" s="9"/>
      <c r="N324" s="9"/>
      <c r="O324" s="9"/>
    </row>
    <row r="325">
      <c r="L325" s="9"/>
      <c r="N325" s="9"/>
      <c r="O325" s="9"/>
    </row>
    <row r="326">
      <c r="L326" s="9"/>
      <c r="N326" s="9"/>
      <c r="O326" s="9"/>
    </row>
    <row r="327">
      <c r="L327" s="9"/>
      <c r="N327" s="9"/>
      <c r="O327" s="9"/>
    </row>
    <row r="328">
      <c r="L328" s="9"/>
      <c r="N328" s="9"/>
      <c r="O328" s="9"/>
    </row>
    <row r="329">
      <c r="L329" s="9"/>
      <c r="N329" s="9"/>
      <c r="O329" s="9"/>
    </row>
    <row r="330">
      <c r="L330" s="9"/>
      <c r="N330" s="9"/>
      <c r="O330" s="9"/>
    </row>
    <row r="331">
      <c r="L331" s="9"/>
      <c r="N331" s="9"/>
      <c r="O331" s="9"/>
    </row>
    <row r="332">
      <c r="L332" s="9"/>
      <c r="N332" s="9"/>
      <c r="O332" s="9"/>
    </row>
    <row r="333">
      <c r="L333" s="9"/>
      <c r="N333" s="9"/>
      <c r="O333" s="9"/>
    </row>
    <row r="334">
      <c r="L334" s="9"/>
      <c r="N334" s="9"/>
      <c r="O334" s="9"/>
    </row>
    <row r="335">
      <c r="L335" s="9"/>
      <c r="N335" s="9"/>
      <c r="O335" s="9"/>
    </row>
    <row r="336">
      <c r="L336" s="9"/>
      <c r="N336" s="9"/>
      <c r="O336" s="9"/>
    </row>
    <row r="337">
      <c r="L337" s="9"/>
      <c r="N337" s="9"/>
      <c r="O337" s="9"/>
    </row>
    <row r="338">
      <c r="L338" s="9"/>
      <c r="N338" s="9"/>
      <c r="O338" s="9"/>
    </row>
    <row r="339">
      <c r="L339" s="9"/>
      <c r="N339" s="9"/>
      <c r="O339" s="9"/>
    </row>
    <row r="340">
      <c r="L340" s="9"/>
      <c r="N340" s="9"/>
      <c r="O340" s="9"/>
    </row>
    <row r="341">
      <c r="L341" s="9"/>
      <c r="N341" s="9"/>
      <c r="O341" s="9"/>
    </row>
    <row r="342">
      <c r="L342" s="9"/>
      <c r="N342" s="9"/>
      <c r="O342" s="9"/>
    </row>
    <row r="343">
      <c r="L343" s="9"/>
      <c r="N343" s="9"/>
      <c r="O343" s="9"/>
    </row>
    <row r="344">
      <c r="L344" s="9"/>
      <c r="N344" s="9"/>
      <c r="O344" s="9"/>
    </row>
    <row r="345">
      <c r="L345" s="9"/>
      <c r="N345" s="9"/>
      <c r="O345" s="9"/>
    </row>
    <row r="346">
      <c r="L346" s="9"/>
      <c r="N346" s="9"/>
      <c r="O346" s="9"/>
    </row>
    <row r="347">
      <c r="L347" s="9"/>
      <c r="N347" s="9"/>
      <c r="O347" s="9"/>
    </row>
    <row r="348">
      <c r="L348" s="9"/>
      <c r="N348" s="9"/>
      <c r="O348" s="9"/>
    </row>
    <row r="349">
      <c r="L349" s="9"/>
      <c r="N349" s="9"/>
      <c r="O349" s="9"/>
    </row>
    <row r="350">
      <c r="L350" s="9"/>
      <c r="N350" s="9"/>
      <c r="O350" s="9"/>
    </row>
    <row r="351">
      <c r="L351" s="9"/>
      <c r="N351" s="9"/>
      <c r="O351" s="9"/>
    </row>
    <row r="352">
      <c r="L352" s="9"/>
      <c r="N352" s="9"/>
      <c r="O352" s="9"/>
    </row>
    <row r="353">
      <c r="L353" s="9"/>
      <c r="N353" s="9"/>
      <c r="O353" s="9"/>
    </row>
    <row r="354">
      <c r="L354" s="9"/>
      <c r="N354" s="9"/>
      <c r="O354" s="9"/>
    </row>
    <row r="355">
      <c r="L355" s="9"/>
      <c r="N355" s="9"/>
      <c r="O355" s="9"/>
    </row>
    <row r="356">
      <c r="L356" s="9"/>
      <c r="N356" s="9"/>
      <c r="O356" s="9"/>
    </row>
    <row r="357">
      <c r="L357" s="9"/>
      <c r="N357" s="9"/>
      <c r="O357" s="9"/>
    </row>
    <row r="358">
      <c r="L358" s="9"/>
      <c r="N358" s="9"/>
      <c r="O358" s="9"/>
    </row>
    <row r="359">
      <c r="L359" s="9"/>
      <c r="N359" s="9"/>
      <c r="O359" s="9"/>
    </row>
    <row r="360">
      <c r="L360" s="9"/>
      <c r="N360" s="9"/>
      <c r="O360" s="9"/>
    </row>
    <row r="361">
      <c r="L361" s="9"/>
      <c r="N361" s="9"/>
      <c r="O361" s="9"/>
    </row>
    <row r="362">
      <c r="L362" s="9"/>
      <c r="N362" s="9"/>
      <c r="O362" s="9"/>
    </row>
    <row r="363">
      <c r="L363" s="9"/>
      <c r="N363" s="9"/>
      <c r="O363" s="9"/>
    </row>
    <row r="364">
      <c r="L364" s="9"/>
      <c r="N364" s="9"/>
      <c r="O364" s="9"/>
    </row>
    <row r="365">
      <c r="L365" s="9"/>
      <c r="N365" s="9"/>
      <c r="O365" s="9"/>
    </row>
    <row r="366">
      <c r="L366" s="9"/>
      <c r="N366" s="9"/>
      <c r="O366" s="9"/>
    </row>
    <row r="367">
      <c r="L367" s="9"/>
      <c r="N367" s="9"/>
      <c r="O367" s="9"/>
    </row>
    <row r="368">
      <c r="L368" s="9"/>
      <c r="N368" s="9"/>
      <c r="O368" s="9"/>
    </row>
    <row r="369">
      <c r="L369" s="9"/>
      <c r="N369" s="9"/>
      <c r="O369" s="9"/>
    </row>
    <row r="370">
      <c r="L370" s="9"/>
      <c r="N370" s="9"/>
      <c r="O370" s="9"/>
    </row>
    <row r="371">
      <c r="L371" s="9"/>
      <c r="N371" s="9"/>
      <c r="O371" s="9"/>
    </row>
    <row r="372">
      <c r="L372" s="9"/>
      <c r="N372" s="9"/>
      <c r="O372" s="9"/>
    </row>
    <row r="373">
      <c r="L373" s="9"/>
      <c r="N373" s="9"/>
      <c r="O373" s="9"/>
    </row>
    <row r="374">
      <c r="L374" s="9"/>
      <c r="N374" s="9"/>
      <c r="O374" s="9"/>
    </row>
    <row r="375">
      <c r="L375" s="9"/>
      <c r="N375" s="9"/>
      <c r="O375" s="9"/>
    </row>
    <row r="376">
      <c r="L376" s="9"/>
      <c r="N376" s="9"/>
      <c r="O376" s="9"/>
    </row>
    <row r="377">
      <c r="L377" s="9"/>
      <c r="N377" s="9"/>
      <c r="O377" s="9"/>
    </row>
    <row r="378">
      <c r="L378" s="9"/>
      <c r="N378" s="9"/>
      <c r="O378" s="9"/>
    </row>
    <row r="379">
      <c r="L379" s="9"/>
      <c r="N379" s="9"/>
      <c r="O379" s="9"/>
    </row>
    <row r="380">
      <c r="L380" s="9"/>
      <c r="N380" s="9"/>
      <c r="O380" s="9"/>
    </row>
    <row r="381">
      <c r="L381" s="9"/>
      <c r="N381" s="9"/>
      <c r="O381" s="9"/>
    </row>
    <row r="382">
      <c r="L382" s="9"/>
      <c r="N382" s="9"/>
      <c r="O382" s="9"/>
    </row>
    <row r="383">
      <c r="L383" s="9"/>
      <c r="N383" s="9"/>
      <c r="O383" s="9"/>
    </row>
    <row r="384">
      <c r="L384" s="9"/>
      <c r="N384" s="9"/>
      <c r="O384" s="9"/>
    </row>
    <row r="385">
      <c r="L385" s="9"/>
      <c r="N385" s="9"/>
      <c r="O385" s="9"/>
    </row>
    <row r="386">
      <c r="L386" s="9"/>
      <c r="N386" s="9"/>
      <c r="O386" s="9"/>
    </row>
    <row r="387">
      <c r="L387" s="9"/>
      <c r="N387" s="9"/>
      <c r="O387" s="9"/>
    </row>
    <row r="388">
      <c r="L388" s="9"/>
      <c r="N388" s="9"/>
      <c r="O388" s="9"/>
    </row>
    <row r="389">
      <c r="L389" s="9"/>
      <c r="N389" s="9"/>
      <c r="O389" s="9"/>
    </row>
    <row r="390">
      <c r="L390" s="9"/>
      <c r="N390" s="9"/>
      <c r="O390" s="9"/>
    </row>
    <row r="391">
      <c r="L391" s="9"/>
      <c r="N391" s="9"/>
      <c r="O391" s="9"/>
    </row>
    <row r="392">
      <c r="L392" s="9"/>
      <c r="N392" s="9"/>
      <c r="O392" s="9"/>
    </row>
    <row r="393">
      <c r="L393" s="9"/>
      <c r="N393" s="9"/>
      <c r="O393" s="9"/>
    </row>
    <row r="394">
      <c r="L394" s="9"/>
      <c r="N394" s="9"/>
      <c r="O394" s="9"/>
    </row>
    <row r="395">
      <c r="L395" s="9"/>
      <c r="N395" s="9"/>
      <c r="O395" s="9"/>
    </row>
    <row r="396">
      <c r="L396" s="9"/>
      <c r="N396" s="9"/>
      <c r="O396" s="9"/>
    </row>
    <row r="397">
      <c r="L397" s="9"/>
      <c r="N397" s="9"/>
      <c r="O397" s="9"/>
    </row>
    <row r="398">
      <c r="L398" s="9"/>
      <c r="N398" s="9"/>
      <c r="O398" s="9"/>
    </row>
    <row r="399">
      <c r="L399" s="9"/>
      <c r="N399" s="9"/>
      <c r="O399" s="9"/>
    </row>
    <row r="400">
      <c r="L400" s="9"/>
      <c r="N400" s="9"/>
      <c r="O400" s="9"/>
    </row>
    <row r="401">
      <c r="L401" s="9"/>
      <c r="N401" s="9"/>
      <c r="O401" s="9"/>
    </row>
    <row r="402">
      <c r="L402" s="9"/>
      <c r="N402" s="9"/>
      <c r="O402" s="9"/>
    </row>
    <row r="403">
      <c r="L403" s="9"/>
      <c r="N403" s="9"/>
      <c r="O403" s="9"/>
    </row>
    <row r="404">
      <c r="L404" s="9"/>
      <c r="N404" s="9"/>
      <c r="O404" s="9"/>
    </row>
    <row r="405">
      <c r="L405" s="9"/>
      <c r="N405" s="9"/>
      <c r="O405" s="9"/>
    </row>
    <row r="406">
      <c r="L406" s="9"/>
      <c r="N406" s="9"/>
      <c r="O406" s="9"/>
    </row>
    <row r="407">
      <c r="L407" s="9"/>
      <c r="N407" s="9"/>
      <c r="O407" s="9"/>
    </row>
    <row r="408">
      <c r="L408" s="9"/>
      <c r="N408" s="9"/>
      <c r="O408" s="9"/>
    </row>
    <row r="409">
      <c r="L409" s="9"/>
      <c r="N409" s="9"/>
      <c r="O409" s="9"/>
    </row>
    <row r="410">
      <c r="L410" s="9"/>
      <c r="N410" s="9"/>
      <c r="O410" s="9"/>
    </row>
    <row r="411">
      <c r="L411" s="9"/>
      <c r="N411" s="9"/>
      <c r="O411" s="9"/>
    </row>
    <row r="412">
      <c r="L412" s="9"/>
      <c r="N412" s="9"/>
      <c r="O412" s="9"/>
    </row>
    <row r="413">
      <c r="L413" s="9"/>
      <c r="N413" s="9"/>
      <c r="O413" s="9"/>
    </row>
    <row r="414">
      <c r="L414" s="9"/>
      <c r="N414" s="9"/>
      <c r="O414" s="9"/>
    </row>
    <row r="415">
      <c r="L415" s="9"/>
      <c r="N415" s="9"/>
      <c r="O415" s="9"/>
    </row>
    <row r="416">
      <c r="L416" s="9"/>
      <c r="N416" s="9"/>
      <c r="O416" s="9"/>
    </row>
    <row r="417">
      <c r="L417" s="9"/>
      <c r="N417" s="9"/>
      <c r="O417" s="9"/>
    </row>
    <row r="418">
      <c r="L418" s="9"/>
      <c r="N418" s="9"/>
      <c r="O418" s="9"/>
    </row>
    <row r="419">
      <c r="L419" s="9"/>
      <c r="N419" s="9"/>
      <c r="O419" s="9"/>
    </row>
    <row r="420">
      <c r="L420" s="9"/>
      <c r="N420" s="9"/>
      <c r="O420" s="9"/>
    </row>
    <row r="421">
      <c r="L421" s="9"/>
      <c r="N421" s="9"/>
      <c r="O421" s="9"/>
    </row>
    <row r="422">
      <c r="L422" s="9"/>
      <c r="N422" s="9"/>
      <c r="O422" s="9"/>
    </row>
    <row r="423">
      <c r="L423" s="9"/>
      <c r="N423" s="9"/>
      <c r="O423" s="9"/>
    </row>
    <row r="424">
      <c r="L424" s="9"/>
      <c r="N424" s="9"/>
      <c r="O424" s="9"/>
    </row>
    <row r="425">
      <c r="L425" s="9"/>
      <c r="N425" s="9"/>
      <c r="O425" s="9"/>
    </row>
    <row r="426">
      <c r="L426" s="9"/>
      <c r="N426" s="9"/>
      <c r="O426" s="9"/>
    </row>
    <row r="427">
      <c r="L427" s="9"/>
      <c r="N427" s="9"/>
      <c r="O427" s="9"/>
    </row>
    <row r="428">
      <c r="L428" s="9"/>
      <c r="N428" s="9"/>
      <c r="O428" s="9"/>
    </row>
    <row r="429">
      <c r="L429" s="9"/>
      <c r="N429" s="9"/>
      <c r="O429" s="9"/>
    </row>
    <row r="430">
      <c r="L430" s="9"/>
      <c r="N430" s="9"/>
      <c r="O430" s="9"/>
    </row>
    <row r="431">
      <c r="L431" s="9"/>
      <c r="N431" s="9"/>
      <c r="O431" s="9"/>
    </row>
    <row r="432">
      <c r="L432" s="9"/>
      <c r="N432" s="9"/>
      <c r="O432" s="9"/>
    </row>
    <row r="433">
      <c r="L433" s="9"/>
      <c r="N433" s="9"/>
      <c r="O433" s="9"/>
    </row>
    <row r="434">
      <c r="L434" s="9"/>
      <c r="N434" s="9"/>
      <c r="O434" s="9"/>
    </row>
    <row r="435">
      <c r="L435" s="9"/>
      <c r="N435" s="9"/>
      <c r="O435" s="9"/>
    </row>
    <row r="436">
      <c r="L436" s="9"/>
      <c r="N436" s="9"/>
      <c r="O436" s="9"/>
    </row>
    <row r="437">
      <c r="L437" s="9"/>
      <c r="N437" s="9"/>
      <c r="O437" s="9"/>
    </row>
    <row r="438">
      <c r="L438" s="9"/>
      <c r="N438" s="9"/>
      <c r="O438" s="9"/>
    </row>
    <row r="439">
      <c r="L439" s="9"/>
      <c r="N439" s="9"/>
      <c r="O439" s="9"/>
    </row>
    <row r="440">
      <c r="L440" s="9"/>
      <c r="N440" s="9"/>
      <c r="O440" s="9"/>
    </row>
    <row r="441">
      <c r="L441" s="9"/>
      <c r="N441" s="9"/>
      <c r="O441" s="9"/>
    </row>
    <row r="442">
      <c r="L442" s="9"/>
      <c r="N442" s="9"/>
      <c r="O442" s="9"/>
    </row>
    <row r="443">
      <c r="L443" s="9"/>
      <c r="N443" s="9"/>
      <c r="O443" s="9"/>
    </row>
    <row r="444">
      <c r="L444" s="9"/>
      <c r="N444" s="9"/>
      <c r="O444" s="9"/>
    </row>
    <row r="445">
      <c r="L445" s="9"/>
      <c r="N445" s="9"/>
      <c r="O445" s="9"/>
    </row>
    <row r="446">
      <c r="L446" s="9"/>
      <c r="N446" s="9"/>
      <c r="O446" s="9"/>
    </row>
    <row r="447">
      <c r="L447" s="9"/>
      <c r="N447" s="9"/>
      <c r="O447" s="9"/>
    </row>
    <row r="448">
      <c r="L448" s="9"/>
      <c r="N448" s="9"/>
      <c r="O448" s="9"/>
    </row>
    <row r="449">
      <c r="L449" s="9"/>
      <c r="N449" s="9"/>
      <c r="O449" s="9"/>
    </row>
    <row r="450">
      <c r="L450" s="9"/>
      <c r="N450" s="9"/>
      <c r="O450" s="9"/>
    </row>
    <row r="451">
      <c r="L451" s="9"/>
      <c r="N451" s="9"/>
      <c r="O451" s="9"/>
    </row>
    <row r="452">
      <c r="L452" s="9"/>
      <c r="N452" s="9"/>
      <c r="O452" s="9"/>
    </row>
    <row r="453">
      <c r="L453" s="9"/>
      <c r="N453" s="9"/>
      <c r="O453" s="9"/>
    </row>
    <row r="454">
      <c r="L454" s="9"/>
      <c r="N454" s="9"/>
      <c r="O454" s="9"/>
    </row>
    <row r="455">
      <c r="L455" s="9"/>
      <c r="N455" s="9"/>
      <c r="O455" s="9"/>
    </row>
    <row r="456">
      <c r="L456" s="9"/>
      <c r="N456" s="9"/>
      <c r="O456" s="9"/>
    </row>
    <row r="457">
      <c r="L457" s="9"/>
      <c r="N457" s="9"/>
      <c r="O457" s="9"/>
    </row>
    <row r="458">
      <c r="L458" s="9"/>
      <c r="N458" s="9"/>
      <c r="O458" s="9"/>
    </row>
    <row r="459">
      <c r="L459" s="9"/>
      <c r="N459" s="9"/>
      <c r="O459" s="9"/>
    </row>
    <row r="460">
      <c r="L460" s="9"/>
      <c r="N460" s="9"/>
      <c r="O460" s="9"/>
    </row>
    <row r="461">
      <c r="L461" s="9"/>
      <c r="N461" s="9"/>
      <c r="O461" s="9"/>
    </row>
    <row r="462">
      <c r="L462" s="9"/>
      <c r="N462" s="9"/>
      <c r="O462" s="9"/>
    </row>
    <row r="463">
      <c r="L463" s="9"/>
      <c r="N463" s="9"/>
      <c r="O463" s="9"/>
    </row>
    <row r="464">
      <c r="L464" s="9"/>
      <c r="N464" s="9"/>
      <c r="O464" s="9"/>
    </row>
    <row r="465">
      <c r="L465" s="9"/>
      <c r="N465" s="9"/>
      <c r="O465" s="9"/>
    </row>
    <row r="466">
      <c r="L466" s="9"/>
      <c r="N466" s="9"/>
      <c r="O466" s="9"/>
    </row>
    <row r="467">
      <c r="L467" s="9"/>
      <c r="N467" s="9"/>
      <c r="O467" s="9"/>
    </row>
    <row r="468">
      <c r="L468" s="9"/>
      <c r="N468" s="9"/>
      <c r="O468" s="9"/>
    </row>
    <row r="469">
      <c r="L469" s="9"/>
      <c r="N469" s="9"/>
      <c r="O469" s="9"/>
    </row>
    <row r="470">
      <c r="L470" s="9"/>
      <c r="N470" s="9"/>
      <c r="O470" s="9"/>
    </row>
    <row r="471">
      <c r="L471" s="9"/>
      <c r="N471" s="9"/>
      <c r="O471" s="9"/>
    </row>
    <row r="472">
      <c r="L472" s="9"/>
      <c r="N472" s="9"/>
      <c r="O472" s="9"/>
    </row>
    <row r="473">
      <c r="L473" s="9"/>
      <c r="N473" s="9"/>
      <c r="O473" s="9"/>
    </row>
    <row r="474">
      <c r="L474" s="9"/>
      <c r="N474" s="9"/>
      <c r="O474" s="9"/>
    </row>
    <row r="475">
      <c r="L475" s="9"/>
      <c r="N475" s="9"/>
      <c r="O475" s="9"/>
    </row>
    <row r="476">
      <c r="L476" s="9"/>
      <c r="N476" s="9"/>
      <c r="O476" s="9"/>
    </row>
    <row r="477">
      <c r="L477" s="9"/>
      <c r="N477" s="9"/>
      <c r="O477" s="9"/>
    </row>
    <row r="478">
      <c r="L478" s="9"/>
      <c r="N478" s="9"/>
      <c r="O478" s="9"/>
    </row>
    <row r="479">
      <c r="L479" s="9"/>
      <c r="N479" s="9"/>
      <c r="O479" s="9"/>
    </row>
    <row r="480">
      <c r="L480" s="9"/>
      <c r="N480" s="9"/>
      <c r="O480" s="9"/>
    </row>
    <row r="481">
      <c r="L481" s="9"/>
      <c r="N481" s="9"/>
      <c r="O481" s="9"/>
    </row>
    <row r="482">
      <c r="L482" s="9"/>
      <c r="N482" s="9"/>
      <c r="O482" s="9"/>
    </row>
    <row r="483">
      <c r="L483" s="9"/>
      <c r="N483" s="9"/>
      <c r="O483" s="9"/>
    </row>
    <row r="484">
      <c r="L484" s="9"/>
      <c r="N484" s="9"/>
      <c r="O484" s="9"/>
    </row>
    <row r="485">
      <c r="L485" s="9"/>
      <c r="N485" s="9"/>
      <c r="O485" s="9"/>
    </row>
    <row r="486">
      <c r="L486" s="9"/>
      <c r="N486" s="9"/>
      <c r="O486" s="9"/>
    </row>
    <row r="487">
      <c r="L487" s="9"/>
      <c r="N487" s="9"/>
      <c r="O487" s="9"/>
    </row>
    <row r="488">
      <c r="L488" s="9"/>
      <c r="N488" s="9"/>
      <c r="O488" s="9"/>
    </row>
    <row r="489">
      <c r="L489" s="9"/>
      <c r="N489" s="9"/>
      <c r="O489" s="9"/>
    </row>
    <row r="490">
      <c r="L490" s="9"/>
      <c r="N490" s="9"/>
      <c r="O490" s="9"/>
    </row>
    <row r="491">
      <c r="L491" s="9"/>
      <c r="N491" s="9"/>
      <c r="O491" s="9"/>
    </row>
    <row r="492">
      <c r="L492" s="9"/>
      <c r="N492" s="9"/>
      <c r="O492" s="9"/>
    </row>
    <row r="493">
      <c r="L493" s="9"/>
      <c r="N493" s="9"/>
      <c r="O493" s="9"/>
    </row>
    <row r="494">
      <c r="L494" s="9"/>
      <c r="N494" s="9"/>
      <c r="O494" s="9"/>
    </row>
    <row r="495">
      <c r="L495" s="9"/>
      <c r="N495" s="9"/>
      <c r="O495" s="9"/>
    </row>
    <row r="496">
      <c r="L496" s="9"/>
      <c r="N496" s="9"/>
      <c r="O496" s="9"/>
    </row>
    <row r="497">
      <c r="L497" s="9"/>
      <c r="N497" s="9"/>
      <c r="O497" s="9"/>
    </row>
    <row r="498">
      <c r="L498" s="9"/>
      <c r="N498" s="9"/>
      <c r="O498" s="9"/>
    </row>
    <row r="499">
      <c r="L499" s="9"/>
      <c r="N499" s="9"/>
      <c r="O499" s="9"/>
    </row>
    <row r="500">
      <c r="L500" s="9"/>
      <c r="N500" s="9"/>
      <c r="O500" s="9"/>
    </row>
    <row r="501">
      <c r="L501" s="9"/>
      <c r="N501" s="9"/>
      <c r="O501" s="9"/>
    </row>
    <row r="502">
      <c r="L502" s="9"/>
      <c r="N502" s="9"/>
      <c r="O502" s="9"/>
    </row>
    <row r="503">
      <c r="L503" s="9"/>
      <c r="N503" s="9"/>
      <c r="O503" s="9"/>
    </row>
    <row r="504">
      <c r="L504" s="9"/>
      <c r="N504" s="9"/>
      <c r="O504" s="9"/>
    </row>
    <row r="505">
      <c r="L505" s="9"/>
      <c r="N505" s="9"/>
      <c r="O505" s="9"/>
    </row>
    <row r="506">
      <c r="L506" s="9"/>
      <c r="N506" s="9"/>
      <c r="O506" s="9"/>
    </row>
    <row r="507">
      <c r="L507" s="9"/>
      <c r="N507" s="9"/>
      <c r="O507" s="9"/>
    </row>
    <row r="508">
      <c r="L508" s="9"/>
      <c r="N508" s="9"/>
      <c r="O508" s="9"/>
    </row>
    <row r="509">
      <c r="L509" s="9"/>
      <c r="N509" s="9"/>
      <c r="O509" s="9"/>
    </row>
    <row r="510">
      <c r="L510" s="9"/>
      <c r="N510" s="9"/>
      <c r="O510" s="9"/>
    </row>
    <row r="511">
      <c r="L511" s="9"/>
      <c r="N511" s="9"/>
      <c r="O511" s="9"/>
    </row>
    <row r="512">
      <c r="L512" s="9"/>
      <c r="N512" s="9"/>
      <c r="O512" s="9"/>
    </row>
    <row r="513">
      <c r="L513" s="9"/>
      <c r="N513" s="9"/>
      <c r="O513" s="9"/>
    </row>
    <row r="514">
      <c r="L514" s="9"/>
      <c r="N514" s="9"/>
      <c r="O514" s="9"/>
    </row>
    <row r="515">
      <c r="L515" s="9"/>
      <c r="N515" s="9"/>
      <c r="O515" s="9"/>
    </row>
    <row r="516">
      <c r="L516" s="9"/>
      <c r="N516" s="9"/>
      <c r="O516" s="9"/>
    </row>
    <row r="517">
      <c r="L517" s="9"/>
      <c r="N517" s="9"/>
      <c r="O517" s="9"/>
    </row>
    <row r="518">
      <c r="L518" s="9"/>
      <c r="N518" s="9"/>
      <c r="O518" s="9"/>
    </row>
    <row r="519">
      <c r="L519" s="9"/>
      <c r="N519" s="9"/>
      <c r="O519" s="9"/>
    </row>
    <row r="520">
      <c r="L520" s="9"/>
      <c r="N520" s="9"/>
      <c r="O520" s="9"/>
    </row>
    <row r="521">
      <c r="L521" s="9"/>
      <c r="N521" s="9"/>
      <c r="O521" s="9"/>
    </row>
    <row r="522">
      <c r="L522" s="9"/>
      <c r="N522" s="9"/>
      <c r="O522" s="9"/>
    </row>
    <row r="523">
      <c r="L523" s="9"/>
      <c r="N523" s="9"/>
      <c r="O523" s="9"/>
    </row>
    <row r="524">
      <c r="L524" s="9"/>
      <c r="N524" s="9"/>
      <c r="O524" s="9"/>
    </row>
    <row r="525">
      <c r="L525" s="9"/>
      <c r="N525" s="9"/>
      <c r="O525" s="9"/>
    </row>
    <row r="526">
      <c r="L526" s="9"/>
      <c r="N526" s="9"/>
      <c r="O526" s="9"/>
    </row>
    <row r="527">
      <c r="L527" s="9"/>
      <c r="N527" s="9"/>
      <c r="O527" s="9"/>
    </row>
    <row r="528">
      <c r="L528" s="9"/>
      <c r="N528" s="9"/>
      <c r="O528" s="9"/>
    </row>
    <row r="529">
      <c r="L529" s="9"/>
      <c r="N529" s="9"/>
      <c r="O529" s="9"/>
    </row>
    <row r="530">
      <c r="L530" s="9"/>
      <c r="N530" s="9"/>
      <c r="O530" s="9"/>
    </row>
    <row r="531">
      <c r="L531" s="9"/>
      <c r="N531" s="9"/>
      <c r="O531" s="9"/>
    </row>
    <row r="532">
      <c r="L532" s="9"/>
      <c r="N532" s="9"/>
      <c r="O532" s="9"/>
    </row>
    <row r="533">
      <c r="L533" s="9"/>
      <c r="N533" s="9"/>
      <c r="O533" s="9"/>
    </row>
    <row r="534">
      <c r="L534" s="9"/>
      <c r="N534" s="9"/>
      <c r="O534" s="9"/>
    </row>
    <row r="535">
      <c r="L535" s="9"/>
      <c r="N535" s="9"/>
      <c r="O535" s="9"/>
    </row>
    <row r="536">
      <c r="L536" s="9"/>
      <c r="N536" s="9"/>
      <c r="O536" s="9"/>
    </row>
    <row r="537">
      <c r="L537" s="9"/>
      <c r="N537" s="9"/>
      <c r="O537" s="9"/>
    </row>
    <row r="538">
      <c r="L538" s="9"/>
      <c r="N538" s="9"/>
      <c r="O538" s="9"/>
    </row>
    <row r="539">
      <c r="L539" s="9"/>
      <c r="N539" s="9"/>
      <c r="O539" s="9"/>
    </row>
    <row r="540">
      <c r="L540" s="9"/>
      <c r="N540" s="9"/>
      <c r="O540" s="9"/>
    </row>
    <row r="541">
      <c r="L541" s="9"/>
      <c r="N541" s="9"/>
      <c r="O541" s="9"/>
    </row>
    <row r="542">
      <c r="L542" s="9"/>
      <c r="N542" s="9"/>
      <c r="O542" s="9"/>
    </row>
    <row r="543">
      <c r="L543" s="9"/>
      <c r="N543" s="9"/>
      <c r="O543" s="9"/>
    </row>
    <row r="544">
      <c r="L544" s="9"/>
      <c r="N544" s="9"/>
      <c r="O544" s="9"/>
    </row>
    <row r="545">
      <c r="L545" s="9"/>
      <c r="N545" s="9"/>
      <c r="O545" s="9"/>
    </row>
    <row r="546">
      <c r="L546" s="9"/>
      <c r="N546" s="9"/>
      <c r="O546" s="9"/>
    </row>
    <row r="547">
      <c r="L547" s="9"/>
      <c r="N547" s="9"/>
      <c r="O547" s="9"/>
    </row>
    <row r="548">
      <c r="L548" s="9"/>
      <c r="N548" s="9"/>
      <c r="O548" s="9"/>
    </row>
    <row r="549">
      <c r="L549" s="9"/>
      <c r="N549" s="9"/>
      <c r="O549" s="9"/>
    </row>
    <row r="550">
      <c r="L550" s="9"/>
      <c r="N550" s="9"/>
      <c r="O550" s="9"/>
    </row>
    <row r="551">
      <c r="L551" s="9"/>
      <c r="N551" s="9"/>
      <c r="O551" s="9"/>
    </row>
    <row r="552">
      <c r="L552" s="9"/>
      <c r="N552" s="9"/>
      <c r="O552" s="9"/>
    </row>
    <row r="553">
      <c r="L553" s="9"/>
      <c r="N553" s="9"/>
      <c r="O553" s="9"/>
    </row>
    <row r="554">
      <c r="L554" s="9"/>
      <c r="N554" s="9"/>
      <c r="O554" s="9"/>
    </row>
    <row r="555">
      <c r="L555" s="9"/>
      <c r="N555" s="9"/>
      <c r="O555" s="9"/>
    </row>
    <row r="556">
      <c r="L556" s="9"/>
      <c r="N556" s="9"/>
      <c r="O556" s="9"/>
    </row>
    <row r="557">
      <c r="L557" s="9"/>
      <c r="N557" s="9"/>
      <c r="O557" s="9"/>
    </row>
    <row r="558">
      <c r="L558" s="9"/>
      <c r="N558" s="9"/>
      <c r="O558" s="9"/>
    </row>
    <row r="559">
      <c r="L559" s="9"/>
      <c r="N559" s="9"/>
      <c r="O559" s="9"/>
    </row>
    <row r="560">
      <c r="L560" s="9"/>
      <c r="N560" s="9"/>
      <c r="O560" s="9"/>
    </row>
    <row r="561">
      <c r="L561" s="9"/>
      <c r="N561" s="9"/>
      <c r="O561" s="9"/>
    </row>
    <row r="562">
      <c r="L562" s="9"/>
      <c r="N562" s="9"/>
      <c r="O562" s="9"/>
    </row>
    <row r="563">
      <c r="L563" s="9"/>
      <c r="N563" s="9"/>
      <c r="O563" s="9"/>
    </row>
    <row r="564">
      <c r="L564" s="9"/>
      <c r="N564" s="9"/>
      <c r="O564" s="9"/>
    </row>
    <row r="565">
      <c r="L565" s="9"/>
      <c r="N565" s="9"/>
      <c r="O565" s="9"/>
    </row>
    <row r="566">
      <c r="L566" s="9"/>
      <c r="N566" s="9"/>
      <c r="O566" s="9"/>
    </row>
    <row r="567">
      <c r="L567" s="9"/>
      <c r="N567" s="9"/>
      <c r="O567" s="9"/>
    </row>
    <row r="568">
      <c r="L568" s="9"/>
      <c r="N568" s="9"/>
      <c r="O568" s="9"/>
    </row>
    <row r="569">
      <c r="L569" s="9"/>
      <c r="N569" s="9"/>
      <c r="O569" s="9"/>
    </row>
    <row r="570">
      <c r="L570" s="9"/>
      <c r="N570" s="9"/>
      <c r="O570" s="9"/>
    </row>
    <row r="571">
      <c r="L571" s="9"/>
      <c r="N571" s="9"/>
      <c r="O571" s="9"/>
    </row>
    <row r="572">
      <c r="L572" s="9"/>
      <c r="N572" s="9"/>
      <c r="O572" s="9"/>
    </row>
    <row r="573">
      <c r="L573" s="9"/>
      <c r="N573" s="9"/>
      <c r="O573" s="9"/>
    </row>
    <row r="574">
      <c r="L574" s="9"/>
      <c r="N574" s="9"/>
      <c r="O574" s="9"/>
    </row>
    <row r="575">
      <c r="L575" s="9"/>
      <c r="N575" s="9"/>
      <c r="O575" s="9"/>
    </row>
    <row r="576">
      <c r="L576" s="9"/>
      <c r="N576" s="9"/>
      <c r="O576" s="9"/>
    </row>
    <row r="577">
      <c r="L577" s="9"/>
      <c r="N577" s="9"/>
      <c r="O577" s="9"/>
    </row>
    <row r="578">
      <c r="L578" s="9"/>
      <c r="N578" s="9"/>
      <c r="O578" s="9"/>
    </row>
    <row r="579">
      <c r="L579" s="9"/>
      <c r="N579" s="9"/>
      <c r="O579" s="9"/>
    </row>
    <row r="580">
      <c r="L580" s="9"/>
      <c r="N580" s="9"/>
      <c r="O580" s="9"/>
    </row>
    <row r="581">
      <c r="L581" s="9"/>
      <c r="N581" s="9"/>
      <c r="O581" s="9"/>
    </row>
    <row r="582">
      <c r="L582" s="9"/>
      <c r="N582" s="9"/>
      <c r="O582" s="9"/>
    </row>
    <row r="583">
      <c r="L583" s="9"/>
      <c r="N583" s="9"/>
      <c r="O583" s="9"/>
    </row>
    <row r="584">
      <c r="L584" s="9"/>
      <c r="N584" s="9"/>
      <c r="O584" s="9"/>
    </row>
    <row r="585">
      <c r="L585" s="9"/>
      <c r="N585" s="9"/>
      <c r="O585" s="9"/>
    </row>
    <row r="586">
      <c r="L586" s="9"/>
      <c r="N586" s="9"/>
      <c r="O586" s="9"/>
    </row>
    <row r="587">
      <c r="L587" s="9"/>
      <c r="N587" s="9"/>
      <c r="O587" s="9"/>
    </row>
    <row r="588">
      <c r="L588" s="9"/>
      <c r="N588" s="9"/>
      <c r="O588" s="9"/>
    </row>
    <row r="589">
      <c r="L589" s="9"/>
      <c r="N589" s="9"/>
      <c r="O589" s="9"/>
    </row>
    <row r="590">
      <c r="L590" s="9"/>
      <c r="N590" s="9"/>
      <c r="O590" s="9"/>
    </row>
    <row r="591">
      <c r="L591" s="9"/>
      <c r="N591" s="9"/>
      <c r="O591" s="9"/>
    </row>
    <row r="592">
      <c r="L592" s="9"/>
      <c r="N592" s="9"/>
      <c r="O592" s="9"/>
    </row>
    <row r="593">
      <c r="L593" s="9"/>
      <c r="N593" s="9"/>
      <c r="O593" s="9"/>
    </row>
    <row r="594">
      <c r="L594" s="9"/>
      <c r="N594" s="9"/>
      <c r="O594" s="9"/>
    </row>
    <row r="595">
      <c r="L595" s="9"/>
      <c r="N595" s="9"/>
      <c r="O595" s="9"/>
    </row>
    <row r="596">
      <c r="L596" s="9"/>
      <c r="N596" s="9"/>
      <c r="O596" s="9"/>
    </row>
    <row r="597">
      <c r="L597" s="9"/>
      <c r="N597" s="9"/>
      <c r="O597" s="9"/>
    </row>
    <row r="598">
      <c r="L598" s="9"/>
      <c r="N598" s="9"/>
      <c r="O598" s="9"/>
    </row>
    <row r="599">
      <c r="L599" s="9"/>
      <c r="N599" s="9"/>
      <c r="O599" s="9"/>
    </row>
    <row r="600">
      <c r="L600" s="9"/>
      <c r="N600" s="9"/>
      <c r="O600" s="9"/>
    </row>
    <row r="601">
      <c r="L601" s="9"/>
      <c r="N601" s="9"/>
      <c r="O601" s="9"/>
    </row>
    <row r="602">
      <c r="L602" s="9"/>
      <c r="N602" s="9"/>
      <c r="O602" s="9"/>
    </row>
    <row r="603">
      <c r="L603" s="9"/>
      <c r="N603" s="9"/>
      <c r="O603" s="9"/>
    </row>
    <row r="604">
      <c r="L604" s="9"/>
      <c r="N604" s="9"/>
      <c r="O604" s="9"/>
    </row>
    <row r="605">
      <c r="L605" s="9"/>
      <c r="N605" s="9"/>
      <c r="O605" s="9"/>
    </row>
    <row r="606">
      <c r="L606" s="9"/>
      <c r="N606" s="9"/>
      <c r="O606" s="9"/>
    </row>
    <row r="607">
      <c r="L607" s="9"/>
      <c r="N607" s="9"/>
      <c r="O607" s="9"/>
    </row>
    <row r="608">
      <c r="L608" s="9"/>
      <c r="N608" s="9"/>
      <c r="O608" s="9"/>
    </row>
    <row r="609">
      <c r="L609" s="9"/>
      <c r="N609" s="9"/>
      <c r="O609" s="9"/>
    </row>
    <row r="610">
      <c r="L610" s="9"/>
      <c r="N610" s="9"/>
      <c r="O610" s="9"/>
    </row>
    <row r="611">
      <c r="L611" s="9"/>
      <c r="N611" s="9"/>
      <c r="O611" s="9"/>
    </row>
    <row r="612">
      <c r="L612" s="9"/>
      <c r="N612" s="9"/>
      <c r="O612" s="9"/>
    </row>
    <row r="613">
      <c r="L613" s="9"/>
      <c r="N613" s="9"/>
      <c r="O613" s="9"/>
    </row>
    <row r="614">
      <c r="L614" s="9"/>
      <c r="N614" s="9"/>
      <c r="O614" s="9"/>
    </row>
    <row r="615">
      <c r="L615" s="9"/>
      <c r="N615" s="9"/>
      <c r="O615" s="9"/>
    </row>
    <row r="616">
      <c r="L616" s="9"/>
      <c r="N616" s="9"/>
      <c r="O616" s="9"/>
    </row>
    <row r="617">
      <c r="L617" s="9"/>
      <c r="N617" s="9"/>
      <c r="O617" s="9"/>
    </row>
    <row r="618">
      <c r="L618" s="9"/>
      <c r="N618" s="9"/>
      <c r="O618" s="9"/>
    </row>
    <row r="619">
      <c r="L619" s="9"/>
      <c r="N619" s="9"/>
      <c r="O619" s="9"/>
    </row>
    <row r="620">
      <c r="L620" s="9"/>
      <c r="N620" s="9"/>
      <c r="O620" s="9"/>
    </row>
    <row r="621">
      <c r="L621" s="9"/>
      <c r="N621" s="9"/>
      <c r="O621" s="9"/>
    </row>
    <row r="622">
      <c r="L622" s="9"/>
      <c r="N622" s="9"/>
      <c r="O622" s="9"/>
    </row>
    <row r="623">
      <c r="L623" s="9"/>
      <c r="N623" s="9"/>
      <c r="O623" s="9"/>
    </row>
    <row r="624">
      <c r="L624" s="9"/>
      <c r="N624" s="9"/>
      <c r="O624" s="9"/>
    </row>
    <row r="625">
      <c r="L625" s="9"/>
      <c r="N625" s="9"/>
      <c r="O625" s="9"/>
    </row>
    <row r="626">
      <c r="L626" s="9"/>
      <c r="N626" s="9"/>
      <c r="O626" s="9"/>
    </row>
    <row r="627">
      <c r="L627" s="9"/>
      <c r="N627" s="9"/>
      <c r="O627" s="9"/>
    </row>
    <row r="628">
      <c r="L628" s="9"/>
      <c r="N628" s="9"/>
      <c r="O628" s="9"/>
    </row>
    <row r="629">
      <c r="L629" s="9"/>
      <c r="N629" s="9"/>
      <c r="O629" s="9"/>
    </row>
    <row r="630">
      <c r="L630" s="9"/>
      <c r="N630" s="9"/>
      <c r="O630" s="9"/>
    </row>
    <row r="631">
      <c r="L631" s="9"/>
      <c r="N631" s="9"/>
      <c r="O631" s="9"/>
    </row>
    <row r="632">
      <c r="L632" s="9"/>
      <c r="N632" s="9"/>
      <c r="O632" s="9"/>
    </row>
    <row r="633">
      <c r="L633" s="9"/>
      <c r="N633" s="9"/>
      <c r="O633" s="9"/>
    </row>
    <row r="634">
      <c r="L634" s="9"/>
      <c r="N634" s="9"/>
      <c r="O634" s="9"/>
    </row>
    <row r="635">
      <c r="L635" s="9"/>
      <c r="N635" s="9"/>
      <c r="O635" s="9"/>
    </row>
    <row r="636">
      <c r="L636" s="9"/>
      <c r="N636" s="9"/>
      <c r="O636" s="9"/>
    </row>
    <row r="637">
      <c r="L637" s="9"/>
      <c r="N637" s="9"/>
      <c r="O637" s="9"/>
    </row>
    <row r="638">
      <c r="L638" s="9"/>
      <c r="N638" s="9"/>
      <c r="O638" s="9"/>
    </row>
    <row r="639">
      <c r="L639" s="9"/>
      <c r="N639" s="9"/>
      <c r="O639" s="9"/>
    </row>
    <row r="640">
      <c r="L640" s="9"/>
      <c r="N640" s="9"/>
      <c r="O640" s="9"/>
    </row>
    <row r="641">
      <c r="L641" s="9"/>
      <c r="N641" s="9"/>
      <c r="O641" s="9"/>
    </row>
    <row r="642">
      <c r="L642" s="9"/>
      <c r="N642" s="9"/>
      <c r="O642" s="9"/>
    </row>
    <row r="643">
      <c r="L643" s="9"/>
      <c r="N643" s="9"/>
      <c r="O643" s="9"/>
    </row>
    <row r="644">
      <c r="L644" s="9"/>
      <c r="N644" s="9"/>
      <c r="O644" s="9"/>
    </row>
    <row r="645">
      <c r="L645" s="9"/>
      <c r="N645" s="9"/>
      <c r="O645" s="9"/>
    </row>
    <row r="646">
      <c r="L646" s="9"/>
      <c r="N646" s="9"/>
      <c r="O646" s="9"/>
    </row>
    <row r="647">
      <c r="L647" s="9"/>
      <c r="N647" s="9"/>
      <c r="O647" s="9"/>
    </row>
    <row r="648">
      <c r="L648" s="9"/>
      <c r="N648" s="9"/>
      <c r="O648" s="9"/>
    </row>
    <row r="649">
      <c r="L649" s="9"/>
      <c r="N649" s="9"/>
      <c r="O649" s="9"/>
    </row>
    <row r="650">
      <c r="L650" s="9"/>
      <c r="N650" s="9"/>
      <c r="O650" s="9"/>
    </row>
    <row r="651">
      <c r="L651" s="9"/>
      <c r="N651" s="9"/>
      <c r="O651" s="9"/>
    </row>
    <row r="652">
      <c r="L652" s="9"/>
      <c r="N652" s="9"/>
      <c r="O652" s="9"/>
    </row>
    <row r="653">
      <c r="L653" s="9"/>
      <c r="N653" s="9"/>
      <c r="O653" s="9"/>
    </row>
    <row r="654">
      <c r="L654" s="9"/>
      <c r="N654" s="9"/>
      <c r="O654" s="9"/>
    </row>
    <row r="655">
      <c r="L655" s="9"/>
      <c r="N655" s="9"/>
      <c r="O655" s="9"/>
    </row>
    <row r="656">
      <c r="L656" s="9"/>
      <c r="N656" s="9"/>
      <c r="O656" s="9"/>
    </row>
    <row r="657">
      <c r="L657" s="9"/>
      <c r="N657" s="9"/>
      <c r="O657" s="9"/>
    </row>
    <row r="658">
      <c r="L658" s="9"/>
      <c r="N658" s="9"/>
      <c r="O658" s="9"/>
    </row>
    <row r="659">
      <c r="L659" s="9"/>
      <c r="N659" s="9"/>
      <c r="O659" s="9"/>
    </row>
    <row r="660">
      <c r="L660" s="9"/>
      <c r="N660" s="9"/>
      <c r="O660" s="9"/>
    </row>
    <row r="661">
      <c r="L661" s="9"/>
      <c r="N661" s="9"/>
      <c r="O661" s="9"/>
    </row>
    <row r="662">
      <c r="L662" s="9"/>
      <c r="N662" s="9"/>
      <c r="O662" s="9"/>
    </row>
    <row r="663">
      <c r="L663" s="9"/>
      <c r="N663" s="9"/>
      <c r="O663" s="9"/>
    </row>
    <row r="664">
      <c r="L664" s="9"/>
      <c r="N664" s="9"/>
      <c r="O664" s="9"/>
    </row>
    <row r="665">
      <c r="L665" s="9"/>
      <c r="N665" s="9"/>
      <c r="O665" s="9"/>
    </row>
    <row r="666">
      <c r="L666" s="9"/>
      <c r="N666" s="9"/>
      <c r="O666" s="9"/>
    </row>
    <row r="667">
      <c r="L667" s="9"/>
      <c r="N667" s="9"/>
      <c r="O667" s="9"/>
    </row>
    <row r="668">
      <c r="L668" s="9"/>
      <c r="N668" s="9"/>
      <c r="O668" s="9"/>
    </row>
    <row r="669">
      <c r="L669" s="9"/>
      <c r="N669" s="9"/>
      <c r="O669" s="9"/>
    </row>
    <row r="670">
      <c r="L670" s="9"/>
      <c r="N670" s="9"/>
      <c r="O670" s="9"/>
    </row>
    <row r="671">
      <c r="L671" s="9"/>
      <c r="N671" s="9"/>
      <c r="O671" s="9"/>
    </row>
    <row r="672">
      <c r="L672" s="9"/>
      <c r="N672" s="9"/>
      <c r="O672" s="9"/>
    </row>
    <row r="673">
      <c r="L673" s="9"/>
      <c r="N673" s="9"/>
      <c r="O673" s="9"/>
    </row>
    <row r="674">
      <c r="L674" s="9"/>
      <c r="N674" s="9"/>
      <c r="O674" s="9"/>
    </row>
    <row r="675">
      <c r="L675" s="9"/>
      <c r="N675" s="9"/>
      <c r="O675" s="9"/>
    </row>
    <row r="676">
      <c r="L676" s="9"/>
      <c r="N676" s="9"/>
      <c r="O676" s="9"/>
    </row>
    <row r="677">
      <c r="L677" s="9"/>
      <c r="N677" s="9"/>
      <c r="O677" s="9"/>
    </row>
    <row r="678">
      <c r="L678" s="9"/>
      <c r="N678" s="9"/>
      <c r="O678" s="9"/>
    </row>
    <row r="679">
      <c r="L679" s="9"/>
      <c r="N679" s="9"/>
      <c r="O679" s="9"/>
    </row>
    <row r="680">
      <c r="L680" s="9"/>
      <c r="N680" s="9"/>
      <c r="O680" s="9"/>
    </row>
    <row r="681">
      <c r="L681" s="9"/>
      <c r="N681" s="9"/>
      <c r="O681" s="9"/>
    </row>
    <row r="682">
      <c r="L682" s="9"/>
      <c r="N682" s="9"/>
      <c r="O682" s="9"/>
    </row>
    <row r="683">
      <c r="L683" s="9"/>
      <c r="N683" s="9"/>
      <c r="O683" s="9"/>
    </row>
    <row r="684">
      <c r="L684" s="9"/>
      <c r="N684" s="9"/>
      <c r="O684" s="9"/>
    </row>
    <row r="685">
      <c r="L685" s="9"/>
      <c r="N685" s="9"/>
      <c r="O685" s="9"/>
    </row>
    <row r="686">
      <c r="L686" s="9"/>
      <c r="N686" s="9"/>
      <c r="O686" s="9"/>
    </row>
    <row r="687">
      <c r="L687" s="9"/>
      <c r="N687" s="9"/>
      <c r="O687" s="9"/>
    </row>
    <row r="688">
      <c r="L688" s="9"/>
      <c r="N688" s="9"/>
      <c r="O688" s="9"/>
    </row>
    <row r="689">
      <c r="L689" s="9"/>
      <c r="N689" s="9"/>
      <c r="O689" s="9"/>
    </row>
    <row r="690">
      <c r="L690" s="9"/>
      <c r="N690" s="9"/>
      <c r="O690" s="9"/>
    </row>
    <row r="691">
      <c r="L691" s="9"/>
      <c r="N691" s="9"/>
      <c r="O691" s="9"/>
    </row>
    <row r="692">
      <c r="L692" s="9"/>
      <c r="N692" s="9"/>
      <c r="O692" s="9"/>
    </row>
    <row r="693">
      <c r="L693" s="9"/>
      <c r="N693" s="9"/>
      <c r="O693" s="9"/>
    </row>
    <row r="694">
      <c r="L694" s="9"/>
      <c r="N694" s="9"/>
      <c r="O694" s="9"/>
    </row>
    <row r="695">
      <c r="L695" s="9"/>
      <c r="N695" s="9"/>
      <c r="O695" s="9"/>
    </row>
    <row r="696">
      <c r="L696" s="9"/>
      <c r="N696" s="9"/>
      <c r="O696" s="9"/>
    </row>
    <row r="697">
      <c r="L697" s="9"/>
      <c r="N697" s="9"/>
      <c r="O697" s="9"/>
    </row>
    <row r="698">
      <c r="L698" s="9"/>
      <c r="N698" s="9"/>
      <c r="O698" s="9"/>
    </row>
    <row r="699">
      <c r="L699" s="9"/>
      <c r="N699" s="9"/>
      <c r="O699" s="9"/>
    </row>
    <row r="700">
      <c r="L700" s="9"/>
      <c r="N700" s="9"/>
      <c r="O700" s="9"/>
    </row>
    <row r="701">
      <c r="L701" s="9"/>
      <c r="N701" s="9"/>
      <c r="O701" s="9"/>
    </row>
    <row r="702">
      <c r="L702" s="9"/>
      <c r="N702" s="9"/>
      <c r="O702" s="9"/>
    </row>
    <row r="703">
      <c r="L703" s="9"/>
      <c r="N703" s="9"/>
      <c r="O703" s="9"/>
    </row>
    <row r="704">
      <c r="L704" s="9"/>
      <c r="N704" s="9"/>
      <c r="O704" s="9"/>
    </row>
    <row r="705">
      <c r="L705" s="9"/>
      <c r="N705" s="9"/>
      <c r="O705" s="9"/>
    </row>
    <row r="706">
      <c r="L706" s="9"/>
      <c r="N706" s="9"/>
      <c r="O706" s="9"/>
    </row>
    <row r="707">
      <c r="L707" s="9"/>
      <c r="N707" s="9"/>
      <c r="O707" s="9"/>
    </row>
    <row r="708">
      <c r="L708" s="9"/>
      <c r="N708" s="9"/>
      <c r="O708" s="9"/>
    </row>
    <row r="709">
      <c r="L709" s="9"/>
      <c r="N709" s="9"/>
      <c r="O709" s="9"/>
    </row>
    <row r="710">
      <c r="L710" s="9"/>
      <c r="N710" s="9"/>
      <c r="O710" s="9"/>
    </row>
    <row r="711">
      <c r="L711" s="9"/>
      <c r="N711" s="9"/>
      <c r="O711" s="9"/>
    </row>
    <row r="712">
      <c r="L712" s="9"/>
      <c r="N712" s="9"/>
      <c r="O712" s="9"/>
    </row>
    <row r="713">
      <c r="L713" s="9"/>
      <c r="N713" s="9"/>
      <c r="O713" s="9"/>
    </row>
    <row r="714">
      <c r="L714" s="9"/>
      <c r="N714" s="9"/>
      <c r="O714" s="9"/>
    </row>
    <row r="715">
      <c r="L715" s="9"/>
      <c r="N715" s="9"/>
      <c r="O715" s="9"/>
    </row>
    <row r="716">
      <c r="L716" s="9"/>
      <c r="N716" s="9"/>
      <c r="O716" s="9"/>
    </row>
    <row r="717">
      <c r="L717" s="9"/>
      <c r="N717" s="9"/>
      <c r="O717" s="9"/>
    </row>
    <row r="718">
      <c r="L718" s="9"/>
      <c r="N718" s="9"/>
      <c r="O718" s="9"/>
    </row>
    <row r="719">
      <c r="L719" s="9"/>
      <c r="N719" s="9"/>
      <c r="O719" s="9"/>
    </row>
    <row r="720">
      <c r="L720" s="9"/>
      <c r="N720" s="9"/>
      <c r="O720" s="9"/>
    </row>
    <row r="721">
      <c r="L721" s="9"/>
      <c r="N721" s="9"/>
      <c r="O721" s="9"/>
    </row>
    <row r="722">
      <c r="L722" s="9"/>
      <c r="N722" s="9"/>
      <c r="O722" s="9"/>
    </row>
    <row r="723">
      <c r="L723" s="9"/>
      <c r="N723" s="9"/>
      <c r="O723" s="9"/>
    </row>
    <row r="724">
      <c r="L724" s="9"/>
      <c r="N724" s="9"/>
      <c r="O724" s="9"/>
    </row>
    <row r="725">
      <c r="L725" s="9"/>
      <c r="N725" s="9"/>
      <c r="O725" s="9"/>
    </row>
    <row r="726">
      <c r="L726" s="9"/>
      <c r="N726" s="9"/>
      <c r="O726" s="9"/>
    </row>
    <row r="727">
      <c r="L727" s="9"/>
      <c r="N727" s="9"/>
      <c r="O727" s="9"/>
    </row>
    <row r="728">
      <c r="L728" s="9"/>
      <c r="N728" s="9"/>
      <c r="O728" s="9"/>
    </row>
    <row r="729">
      <c r="L729" s="9"/>
      <c r="N729" s="9"/>
      <c r="O729" s="9"/>
    </row>
    <row r="730">
      <c r="L730" s="9"/>
      <c r="N730" s="9"/>
      <c r="O730" s="9"/>
    </row>
    <row r="731">
      <c r="L731" s="9"/>
      <c r="N731" s="9"/>
      <c r="O731" s="9"/>
    </row>
    <row r="732">
      <c r="L732" s="9"/>
      <c r="N732" s="9"/>
      <c r="O732" s="9"/>
    </row>
    <row r="733">
      <c r="L733" s="9"/>
      <c r="N733" s="9"/>
      <c r="O733" s="9"/>
    </row>
    <row r="734">
      <c r="L734" s="9"/>
      <c r="N734" s="9"/>
      <c r="O734" s="9"/>
    </row>
    <row r="735">
      <c r="L735" s="9"/>
      <c r="N735" s="9"/>
      <c r="O735" s="9"/>
    </row>
    <row r="736">
      <c r="L736" s="9"/>
      <c r="N736" s="9"/>
      <c r="O736" s="9"/>
    </row>
    <row r="737">
      <c r="L737" s="9"/>
      <c r="N737" s="9"/>
      <c r="O737" s="9"/>
    </row>
    <row r="738">
      <c r="L738" s="9"/>
      <c r="N738" s="9"/>
      <c r="O738" s="9"/>
    </row>
    <row r="739">
      <c r="L739" s="9"/>
      <c r="N739" s="9"/>
      <c r="O739" s="9"/>
    </row>
    <row r="740">
      <c r="L740" s="9"/>
      <c r="N740" s="9"/>
      <c r="O740" s="9"/>
    </row>
    <row r="741">
      <c r="L741" s="9"/>
      <c r="N741" s="9"/>
      <c r="O741" s="9"/>
    </row>
    <row r="742">
      <c r="L742" s="9"/>
      <c r="N742" s="9"/>
      <c r="O742" s="9"/>
    </row>
    <row r="743">
      <c r="L743" s="9"/>
      <c r="N743" s="9"/>
      <c r="O743" s="9"/>
    </row>
    <row r="744">
      <c r="L744" s="9"/>
      <c r="N744" s="9"/>
      <c r="O744" s="9"/>
    </row>
    <row r="745">
      <c r="L745" s="9"/>
      <c r="N745" s="9"/>
      <c r="O745" s="9"/>
    </row>
    <row r="746">
      <c r="L746" s="9"/>
      <c r="N746" s="9"/>
      <c r="O746" s="9"/>
    </row>
    <row r="747">
      <c r="L747" s="9"/>
      <c r="N747" s="9"/>
      <c r="O747" s="9"/>
    </row>
    <row r="748">
      <c r="L748" s="9"/>
      <c r="N748" s="9"/>
      <c r="O748" s="9"/>
    </row>
    <row r="749">
      <c r="L749" s="9"/>
      <c r="N749" s="9"/>
      <c r="O749" s="9"/>
    </row>
    <row r="750">
      <c r="L750" s="9"/>
      <c r="N750" s="9"/>
      <c r="O750" s="9"/>
    </row>
    <row r="751">
      <c r="L751" s="9"/>
      <c r="N751" s="9"/>
      <c r="O751" s="9"/>
    </row>
    <row r="752">
      <c r="L752" s="9"/>
      <c r="N752" s="9"/>
      <c r="O752" s="9"/>
    </row>
    <row r="753">
      <c r="L753" s="9"/>
      <c r="N753" s="9"/>
      <c r="O753" s="9"/>
    </row>
    <row r="754">
      <c r="L754" s="9"/>
      <c r="N754" s="9"/>
      <c r="O754" s="9"/>
    </row>
    <row r="755">
      <c r="L755" s="9"/>
      <c r="N755" s="9"/>
      <c r="O755" s="9"/>
    </row>
    <row r="756">
      <c r="L756" s="9"/>
      <c r="N756" s="9"/>
      <c r="O756" s="9"/>
    </row>
    <row r="757">
      <c r="L757" s="9"/>
      <c r="N757" s="9"/>
      <c r="O757" s="9"/>
    </row>
    <row r="758">
      <c r="L758" s="9"/>
      <c r="N758" s="9"/>
      <c r="O758" s="9"/>
    </row>
    <row r="759">
      <c r="L759" s="9"/>
      <c r="N759" s="9"/>
      <c r="O759" s="9"/>
    </row>
    <row r="760">
      <c r="L760" s="9"/>
      <c r="N760" s="9"/>
      <c r="O760" s="9"/>
    </row>
    <row r="761">
      <c r="L761" s="9"/>
      <c r="N761" s="9"/>
      <c r="O761" s="9"/>
    </row>
    <row r="762">
      <c r="L762" s="9"/>
      <c r="N762" s="9"/>
      <c r="O762" s="9"/>
    </row>
    <row r="763">
      <c r="L763" s="9"/>
      <c r="N763" s="9"/>
      <c r="O763" s="9"/>
    </row>
    <row r="764">
      <c r="L764" s="9"/>
      <c r="N764" s="9"/>
      <c r="O764" s="9"/>
    </row>
    <row r="765">
      <c r="L765" s="9"/>
      <c r="N765" s="9"/>
      <c r="O765" s="9"/>
    </row>
    <row r="766">
      <c r="L766" s="9"/>
      <c r="N766" s="9"/>
      <c r="O766" s="9"/>
    </row>
    <row r="767">
      <c r="L767" s="9"/>
      <c r="N767" s="9"/>
      <c r="O767" s="9"/>
    </row>
    <row r="768">
      <c r="L768" s="9"/>
      <c r="N768" s="9"/>
      <c r="O768" s="9"/>
    </row>
    <row r="769">
      <c r="L769" s="9"/>
      <c r="N769" s="9"/>
      <c r="O769" s="9"/>
    </row>
    <row r="770">
      <c r="L770" s="9"/>
      <c r="N770" s="9"/>
      <c r="O770" s="9"/>
    </row>
    <row r="771">
      <c r="L771" s="9"/>
      <c r="N771" s="9"/>
      <c r="O771" s="9"/>
    </row>
    <row r="772">
      <c r="L772" s="9"/>
      <c r="N772" s="9"/>
      <c r="O772" s="9"/>
    </row>
    <row r="773">
      <c r="L773" s="9"/>
      <c r="N773" s="9"/>
      <c r="O773" s="9"/>
    </row>
    <row r="774">
      <c r="L774" s="9"/>
      <c r="N774" s="9"/>
      <c r="O774" s="9"/>
    </row>
    <row r="775">
      <c r="L775" s="9"/>
      <c r="N775" s="9"/>
      <c r="O775" s="9"/>
    </row>
    <row r="776">
      <c r="L776" s="9"/>
      <c r="N776" s="9"/>
      <c r="O776" s="9"/>
    </row>
    <row r="777">
      <c r="L777" s="9"/>
      <c r="N777" s="9"/>
      <c r="O777" s="9"/>
    </row>
    <row r="778">
      <c r="L778" s="9"/>
      <c r="N778" s="9"/>
      <c r="O778" s="9"/>
    </row>
    <row r="779">
      <c r="L779" s="9"/>
      <c r="N779" s="9"/>
      <c r="O779" s="9"/>
    </row>
    <row r="780">
      <c r="L780" s="9"/>
      <c r="N780" s="9"/>
      <c r="O780" s="9"/>
    </row>
    <row r="781">
      <c r="L781" s="9"/>
      <c r="N781" s="9"/>
      <c r="O781" s="9"/>
    </row>
    <row r="782">
      <c r="L782" s="9"/>
      <c r="N782" s="9"/>
      <c r="O782" s="9"/>
    </row>
    <row r="783">
      <c r="L783" s="9"/>
      <c r="N783" s="9"/>
      <c r="O783" s="9"/>
    </row>
    <row r="784">
      <c r="L784" s="9"/>
      <c r="N784" s="9"/>
      <c r="O784" s="9"/>
    </row>
    <row r="785">
      <c r="L785" s="9"/>
      <c r="N785" s="9"/>
      <c r="O785" s="9"/>
    </row>
    <row r="786">
      <c r="L786" s="9"/>
      <c r="N786" s="9"/>
      <c r="O786" s="9"/>
    </row>
    <row r="787">
      <c r="L787" s="9"/>
      <c r="N787" s="9"/>
      <c r="O787" s="9"/>
    </row>
    <row r="788">
      <c r="L788" s="9"/>
      <c r="N788" s="9"/>
      <c r="O788" s="9"/>
    </row>
    <row r="789">
      <c r="L789" s="9"/>
      <c r="N789" s="9"/>
      <c r="O789" s="9"/>
    </row>
    <row r="790">
      <c r="L790" s="9"/>
      <c r="N790" s="9"/>
      <c r="O790" s="9"/>
    </row>
    <row r="791">
      <c r="L791" s="9"/>
      <c r="N791" s="9"/>
      <c r="O791" s="9"/>
    </row>
    <row r="792">
      <c r="L792" s="9"/>
      <c r="N792" s="9"/>
      <c r="O792" s="9"/>
    </row>
    <row r="793">
      <c r="L793" s="9"/>
      <c r="N793" s="9"/>
      <c r="O793" s="9"/>
    </row>
    <row r="794">
      <c r="L794" s="9"/>
      <c r="N794" s="9"/>
      <c r="O794" s="9"/>
    </row>
    <row r="795">
      <c r="L795" s="9"/>
      <c r="N795" s="9"/>
      <c r="O795" s="9"/>
    </row>
    <row r="796">
      <c r="L796" s="9"/>
      <c r="N796" s="9"/>
      <c r="O796" s="9"/>
    </row>
    <row r="797">
      <c r="L797" s="9"/>
      <c r="N797" s="9"/>
      <c r="O797" s="9"/>
    </row>
    <row r="798">
      <c r="L798" s="9"/>
      <c r="N798" s="9"/>
      <c r="O798" s="9"/>
    </row>
    <row r="799">
      <c r="L799" s="9"/>
      <c r="N799" s="9"/>
      <c r="O799" s="9"/>
    </row>
    <row r="800">
      <c r="L800" s="9"/>
      <c r="N800" s="9"/>
      <c r="O800" s="9"/>
    </row>
    <row r="801">
      <c r="L801" s="9"/>
      <c r="N801" s="9"/>
      <c r="O801" s="9"/>
    </row>
    <row r="802">
      <c r="L802" s="9"/>
      <c r="N802" s="9"/>
      <c r="O802" s="9"/>
    </row>
    <row r="803">
      <c r="L803" s="9"/>
      <c r="N803" s="9"/>
      <c r="O803" s="9"/>
    </row>
    <row r="804">
      <c r="L804" s="9"/>
      <c r="N804" s="9"/>
      <c r="O804" s="9"/>
    </row>
    <row r="805">
      <c r="L805" s="9"/>
      <c r="N805" s="9"/>
      <c r="O805" s="9"/>
    </row>
    <row r="806">
      <c r="L806" s="9"/>
      <c r="N806" s="9"/>
      <c r="O806" s="9"/>
    </row>
    <row r="807">
      <c r="L807" s="9"/>
      <c r="N807" s="9"/>
      <c r="O807" s="9"/>
    </row>
    <row r="808">
      <c r="L808" s="9"/>
      <c r="N808" s="9"/>
      <c r="O808" s="9"/>
    </row>
    <row r="809">
      <c r="L809" s="9"/>
      <c r="N809" s="9"/>
      <c r="O809" s="9"/>
    </row>
    <row r="810">
      <c r="L810" s="9"/>
      <c r="N810" s="9"/>
      <c r="O810" s="9"/>
    </row>
    <row r="811">
      <c r="L811" s="9"/>
      <c r="N811" s="9"/>
      <c r="O811" s="9"/>
    </row>
    <row r="812">
      <c r="L812" s="9"/>
      <c r="N812" s="9"/>
      <c r="O812" s="9"/>
    </row>
    <row r="813">
      <c r="L813" s="9"/>
      <c r="N813" s="9"/>
      <c r="O813" s="9"/>
    </row>
    <row r="814">
      <c r="L814" s="9"/>
      <c r="N814" s="9"/>
      <c r="O814" s="9"/>
    </row>
    <row r="815">
      <c r="L815" s="9"/>
      <c r="N815" s="9"/>
      <c r="O815" s="9"/>
    </row>
    <row r="816">
      <c r="L816" s="9"/>
      <c r="N816" s="9"/>
      <c r="O816" s="9"/>
    </row>
    <row r="817">
      <c r="L817" s="9"/>
      <c r="N817" s="9"/>
      <c r="O817" s="9"/>
    </row>
    <row r="818">
      <c r="L818" s="9"/>
      <c r="N818" s="9"/>
      <c r="O818" s="9"/>
    </row>
    <row r="819">
      <c r="L819" s="9"/>
      <c r="N819" s="9"/>
      <c r="O819" s="9"/>
    </row>
    <row r="820">
      <c r="L820" s="9"/>
      <c r="N820" s="9"/>
      <c r="O820" s="9"/>
    </row>
    <row r="821">
      <c r="L821" s="9"/>
      <c r="N821" s="9"/>
      <c r="O821" s="9"/>
    </row>
    <row r="822">
      <c r="L822" s="9"/>
      <c r="N822" s="9"/>
      <c r="O822" s="9"/>
    </row>
    <row r="823">
      <c r="L823" s="9"/>
      <c r="N823" s="9"/>
      <c r="O823" s="9"/>
    </row>
    <row r="824">
      <c r="L824" s="9"/>
      <c r="N824" s="9"/>
      <c r="O824" s="9"/>
    </row>
    <row r="825">
      <c r="L825" s="9"/>
      <c r="N825" s="9"/>
      <c r="O825" s="9"/>
    </row>
    <row r="826">
      <c r="L826" s="9"/>
      <c r="N826" s="9"/>
      <c r="O826" s="9"/>
    </row>
    <row r="827">
      <c r="L827" s="9"/>
      <c r="N827" s="9"/>
      <c r="O827" s="9"/>
    </row>
    <row r="828">
      <c r="L828" s="9"/>
      <c r="N828" s="9"/>
      <c r="O828" s="9"/>
    </row>
    <row r="829">
      <c r="L829" s="9"/>
      <c r="N829" s="9"/>
      <c r="O829" s="9"/>
    </row>
    <row r="830">
      <c r="L830" s="9"/>
      <c r="N830" s="9"/>
      <c r="O830" s="9"/>
    </row>
    <row r="831">
      <c r="L831" s="9"/>
      <c r="N831" s="9"/>
      <c r="O831" s="9"/>
    </row>
    <row r="832">
      <c r="L832" s="9"/>
      <c r="N832" s="9"/>
      <c r="O832" s="9"/>
    </row>
    <row r="833">
      <c r="L833" s="9"/>
      <c r="N833" s="9"/>
      <c r="O833" s="9"/>
    </row>
    <row r="834">
      <c r="L834" s="9"/>
      <c r="N834" s="9"/>
      <c r="O834" s="9"/>
    </row>
    <row r="835">
      <c r="L835" s="9"/>
      <c r="N835" s="9"/>
      <c r="O835" s="9"/>
    </row>
    <row r="836">
      <c r="L836" s="9"/>
      <c r="N836" s="9"/>
      <c r="O836" s="9"/>
    </row>
    <row r="837">
      <c r="L837" s="9"/>
      <c r="N837" s="9"/>
      <c r="O837" s="9"/>
    </row>
    <row r="838">
      <c r="L838" s="9"/>
      <c r="N838" s="9"/>
      <c r="O838" s="9"/>
    </row>
    <row r="839">
      <c r="L839" s="9"/>
      <c r="N839" s="9"/>
      <c r="O839" s="9"/>
    </row>
    <row r="840">
      <c r="L840" s="9"/>
      <c r="N840" s="9"/>
      <c r="O840" s="9"/>
    </row>
    <row r="841">
      <c r="L841" s="9"/>
      <c r="N841" s="9"/>
      <c r="O841" s="9"/>
    </row>
    <row r="842">
      <c r="L842" s="9"/>
      <c r="N842" s="9"/>
      <c r="O842" s="9"/>
    </row>
    <row r="843">
      <c r="L843" s="9"/>
      <c r="N843" s="9"/>
      <c r="O843" s="9"/>
    </row>
    <row r="844">
      <c r="L844" s="9"/>
      <c r="N844" s="9"/>
      <c r="O844" s="9"/>
    </row>
    <row r="845">
      <c r="L845" s="9"/>
      <c r="N845" s="9"/>
      <c r="O845" s="9"/>
    </row>
    <row r="846">
      <c r="L846" s="9"/>
      <c r="N846" s="9"/>
      <c r="O846" s="9"/>
    </row>
    <row r="847">
      <c r="L847" s="9"/>
      <c r="N847" s="9"/>
      <c r="O847" s="9"/>
    </row>
    <row r="848">
      <c r="L848" s="9"/>
      <c r="N848" s="9"/>
      <c r="O848" s="9"/>
    </row>
    <row r="849">
      <c r="L849" s="9"/>
      <c r="N849" s="9"/>
      <c r="O849" s="9"/>
    </row>
    <row r="850">
      <c r="L850" s="9"/>
      <c r="N850" s="9"/>
      <c r="O850" s="9"/>
    </row>
    <row r="851">
      <c r="L851" s="9"/>
      <c r="N851" s="9"/>
      <c r="O851" s="9"/>
    </row>
    <row r="852">
      <c r="L852" s="9"/>
      <c r="N852" s="9"/>
      <c r="O852" s="9"/>
    </row>
    <row r="853">
      <c r="L853" s="9"/>
      <c r="N853" s="9"/>
      <c r="O853" s="9"/>
    </row>
    <row r="854">
      <c r="L854" s="9"/>
      <c r="N854" s="9"/>
      <c r="O854" s="9"/>
    </row>
    <row r="855">
      <c r="L855" s="9"/>
      <c r="N855" s="9"/>
      <c r="O855" s="9"/>
    </row>
    <row r="856">
      <c r="L856" s="9"/>
      <c r="N856" s="9"/>
      <c r="O856" s="9"/>
    </row>
    <row r="857">
      <c r="L857" s="9"/>
      <c r="N857" s="9"/>
      <c r="O857" s="9"/>
    </row>
    <row r="858">
      <c r="L858" s="9"/>
      <c r="N858" s="9"/>
      <c r="O858" s="9"/>
    </row>
    <row r="859">
      <c r="L859" s="9"/>
      <c r="N859" s="9"/>
      <c r="O859" s="9"/>
    </row>
    <row r="860">
      <c r="L860" s="9"/>
      <c r="N860" s="9"/>
      <c r="O860" s="9"/>
    </row>
    <row r="861">
      <c r="L861" s="9"/>
      <c r="N861" s="9"/>
      <c r="O861" s="9"/>
    </row>
    <row r="862">
      <c r="L862" s="9"/>
      <c r="N862" s="9"/>
      <c r="O862" s="9"/>
    </row>
    <row r="863">
      <c r="L863" s="9"/>
      <c r="N863" s="9"/>
      <c r="O863" s="9"/>
    </row>
    <row r="864">
      <c r="L864" s="9"/>
      <c r="N864" s="9"/>
      <c r="O864" s="9"/>
    </row>
    <row r="865">
      <c r="L865" s="9"/>
      <c r="N865" s="9"/>
      <c r="O865" s="9"/>
    </row>
    <row r="866">
      <c r="L866" s="9"/>
      <c r="N866" s="9"/>
      <c r="O866" s="9"/>
    </row>
    <row r="867">
      <c r="L867" s="9"/>
      <c r="N867" s="9"/>
      <c r="O867" s="9"/>
    </row>
    <row r="868">
      <c r="L868" s="9"/>
      <c r="N868" s="9"/>
      <c r="O868" s="9"/>
    </row>
    <row r="869">
      <c r="L869" s="9"/>
      <c r="N869" s="9"/>
      <c r="O869" s="9"/>
    </row>
    <row r="870">
      <c r="L870" s="9"/>
      <c r="N870" s="9"/>
      <c r="O870" s="9"/>
    </row>
    <row r="871">
      <c r="L871" s="9"/>
      <c r="N871" s="9"/>
      <c r="O871" s="9"/>
    </row>
    <row r="872">
      <c r="L872" s="9"/>
      <c r="N872" s="9"/>
      <c r="O872" s="9"/>
    </row>
    <row r="873">
      <c r="L873" s="9"/>
      <c r="N873" s="9"/>
      <c r="O873" s="9"/>
    </row>
    <row r="874">
      <c r="L874" s="9"/>
      <c r="N874" s="9"/>
      <c r="O874" s="9"/>
    </row>
    <row r="875">
      <c r="L875" s="9"/>
      <c r="N875" s="9"/>
      <c r="O875" s="9"/>
    </row>
    <row r="876">
      <c r="L876" s="9"/>
      <c r="N876" s="9"/>
      <c r="O876" s="9"/>
    </row>
    <row r="877">
      <c r="L877" s="9"/>
      <c r="N877" s="9"/>
      <c r="O877" s="9"/>
    </row>
    <row r="878">
      <c r="L878" s="9"/>
      <c r="N878" s="9"/>
      <c r="O878" s="9"/>
    </row>
    <row r="879">
      <c r="L879" s="9"/>
      <c r="N879" s="9"/>
      <c r="O879" s="9"/>
    </row>
    <row r="880">
      <c r="L880" s="9"/>
      <c r="N880" s="9"/>
      <c r="O880" s="9"/>
    </row>
    <row r="881">
      <c r="L881" s="9"/>
      <c r="N881" s="9"/>
      <c r="O881" s="9"/>
    </row>
    <row r="882">
      <c r="L882" s="9"/>
      <c r="N882" s="9"/>
      <c r="O882" s="9"/>
    </row>
    <row r="883">
      <c r="L883" s="9"/>
      <c r="N883" s="9"/>
      <c r="O883" s="9"/>
    </row>
    <row r="884">
      <c r="L884" s="9"/>
      <c r="N884" s="9"/>
      <c r="O884" s="9"/>
    </row>
    <row r="885">
      <c r="L885" s="9"/>
      <c r="N885" s="9"/>
      <c r="O885" s="9"/>
    </row>
    <row r="886">
      <c r="L886" s="9"/>
      <c r="N886" s="9"/>
      <c r="O886" s="9"/>
    </row>
    <row r="887">
      <c r="L887" s="9"/>
      <c r="N887" s="9"/>
      <c r="O887" s="9"/>
    </row>
    <row r="888">
      <c r="L888" s="9"/>
      <c r="N888" s="9"/>
      <c r="O888" s="9"/>
    </row>
    <row r="889">
      <c r="L889" s="9"/>
      <c r="N889" s="9"/>
      <c r="O889" s="9"/>
    </row>
    <row r="890">
      <c r="L890" s="9"/>
      <c r="N890" s="9"/>
      <c r="O890" s="9"/>
    </row>
    <row r="891">
      <c r="L891" s="9"/>
      <c r="N891" s="9"/>
      <c r="O891" s="9"/>
    </row>
    <row r="892">
      <c r="L892" s="9"/>
      <c r="N892" s="9"/>
      <c r="O892" s="9"/>
    </row>
    <row r="893">
      <c r="L893" s="9"/>
      <c r="N893" s="9"/>
      <c r="O893" s="9"/>
    </row>
    <row r="894">
      <c r="L894" s="9"/>
      <c r="N894" s="9"/>
      <c r="O894" s="9"/>
    </row>
    <row r="895">
      <c r="L895" s="9"/>
      <c r="N895" s="9"/>
      <c r="O895" s="9"/>
    </row>
    <row r="896">
      <c r="L896" s="9"/>
      <c r="N896" s="9"/>
      <c r="O896" s="9"/>
    </row>
    <row r="897">
      <c r="L897" s="9"/>
      <c r="N897" s="9"/>
      <c r="O897" s="9"/>
    </row>
    <row r="898">
      <c r="L898" s="9"/>
      <c r="N898" s="9"/>
      <c r="O898" s="9"/>
    </row>
    <row r="899">
      <c r="L899" s="9"/>
      <c r="N899" s="9"/>
      <c r="O899" s="9"/>
    </row>
    <row r="900">
      <c r="L900" s="9"/>
      <c r="N900" s="9"/>
      <c r="O900" s="9"/>
    </row>
    <row r="901">
      <c r="L901" s="9"/>
      <c r="N901" s="9"/>
      <c r="O901" s="9"/>
    </row>
    <row r="902">
      <c r="L902" s="9"/>
      <c r="N902" s="9"/>
      <c r="O902" s="9"/>
    </row>
    <row r="903">
      <c r="L903" s="9"/>
      <c r="N903" s="9"/>
      <c r="O903" s="9"/>
    </row>
    <row r="904">
      <c r="L904" s="9"/>
      <c r="N904" s="9"/>
      <c r="O904" s="9"/>
    </row>
    <row r="905">
      <c r="L905" s="9"/>
      <c r="N905" s="9"/>
      <c r="O905" s="9"/>
    </row>
    <row r="906">
      <c r="L906" s="9"/>
      <c r="N906" s="9"/>
      <c r="O906" s="9"/>
    </row>
    <row r="907">
      <c r="L907" s="9"/>
      <c r="N907" s="9"/>
      <c r="O907" s="9"/>
    </row>
    <row r="908">
      <c r="L908" s="9"/>
      <c r="N908" s="9"/>
      <c r="O908" s="9"/>
    </row>
    <row r="909">
      <c r="L909" s="9"/>
      <c r="N909" s="9"/>
      <c r="O909" s="9"/>
    </row>
    <row r="910">
      <c r="L910" s="9"/>
      <c r="N910" s="9"/>
      <c r="O910" s="9"/>
    </row>
    <row r="911">
      <c r="L911" s="9"/>
      <c r="N911" s="9"/>
      <c r="O911" s="9"/>
    </row>
    <row r="912">
      <c r="L912" s="9"/>
      <c r="N912" s="9"/>
      <c r="O912" s="9"/>
    </row>
    <row r="913">
      <c r="L913" s="9"/>
      <c r="N913" s="9"/>
      <c r="O913" s="9"/>
    </row>
    <row r="914">
      <c r="L914" s="9"/>
      <c r="N914" s="9"/>
      <c r="O914" s="9"/>
    </row>
    <row r="915">
      <c r="L915" s="9"/>
      <c r="N915" s="9"/>
      <c r="O915" s="9"/>
    </row>
    <row r="916">
      <c r="L916" s="9"/>
      <c r="N916" s="9"/>
      <c r="O916" s="9"/>
    </row>
    <row r="917">
      <c r="L917" s="9"/>
      <c r="N917" s="9"/>
      <c r="O917" s="9"/>
    </row>
    <row r="918">
      <c r="L918" s="9"/>
      <c r="N918" s="9"/>
      <c r="O918" s="9"/>
    </row>
    <row r="919">
      <c r="L919" s="9"/>
      <c r="N919" s="9"/>
      <c r="O919" s="9"/>
    </row>
    <row r="920">
      <c r="L920" s="9"/>
      <c r="N920" s="9"/>
      <c r="O920" s="9"/>
    </row>
    <row r="921">
      <c r="L921" s="9"/>
      <c r="N921" s="9"/>
      <c r="O921" s="9"/>
    </row>
    <row r="922">
      <c r="L922" s="9"/>
      <c r="N922" s="9"/>
      <c r="O922" s="9"/>
    </row>
    <row r="923">
      <c r="L923" s="9"/>
      <c r="N923" s="9"/>
      <c r="O923" s="9"/>
    </row>
    <row r="924">
      <c r="L924" s="9"/>
      <c r="N924" s="9"/>
      <c r="O924" s="9"/>
    </row>
    <row r="925">
      <c r="L925" s="9"/>
      <c r="N925" s="9"/>
      <c r="O925" s="9"/>
    </row>
    <row r="926">
      <c r="L926" s="9"/>
      <c r="N926" s="9"/>
      <c r="O926" s="9"/>
    </row>
    <row r="927">
      <c r="L927" s="9"/>
      <c r="N927" s="9"/>
      <c r="O927" s="9"/>
    </row>
    <row r="928">
      <c r="L928" s="9"/>
      <c r="N928" s="9"/>
      <c r="O928" s="9"/>
    </row>
    <row r="929">
      <c r="L929" s="9"/>
      <c r="N929" s="9"/>
      <c r="O929" s="9"/>
    </row>
    <row r="930">
      <c r="L930" s="9"/>
      <c r="N930" s="9"/>
      <c r="O930" s="9"/>
    </row>
    <row r="931">
      <c r="L931" s="9"/>
      <c r="N931" s="9"/>
      <c r="O931" s="9"/>
    </row>
    <row r="932">
      <c r="L932" s="9"/>
      <c r="N932" s="9"/>
      <c r="O932" s="9"/>
    </row>
    <row r="933">
      <c r="L933" s="9"/>
      <c r="N933" s="9"/>
      <c r="O933" s="9"/>
    </row>
    <row r="934">
      <c r="L934" s="9"/>
      <c r="N934" s="9"/>
      <c r="O934" s="9"/>
    </row>
    <row r="935">
      <c r="L935" s="9"/>
      <c r="N935" s="9"/>
      <c r="O935" s="9"/>
    </row>
    <row r="936">
      <c r="L936" s="9"/>
      <c r="N936" s="9"/>
      <c r="O936" s="9"/>
    </row>
    <row r="937">
      <c r="L937" s="9"/>
      <c r="N937" s="9"/>
      <c r="O937" s="9"/>
    </row>
    <row r="938">
      <c r="L938" s="9"/>
      <c r="N938" s="9"/>
      <c r="O938" s="9"/>
    </row>
    <row r="939">
      <c r="L939" s="9"/>
      <c r="N939" s="9"/>
      <c r="O939" s="9"/>
    </row>
    <row r="940">
      <c r="L940" s="9"/>
      <c r="N940" s="9"/>
      <c r="O940" s="9"/>
    </row>
    <row r="941">
      <c r="L941" s="9"/>
      <c r="N941" s="9"/>
      <c r="O941" s="9"/>
    </row>
    <row r="942">
      <c r="L942" s="9"/>
      <c r="N942" s="9"/>
      <c r="O942" s="9"/>
    </row>
    <row r="943">
      <c r="L943" s="9"/>
      <c r="N943" s="9"/>
      <c r="O943" s="9"/>
    </row>
    <row r="944">
      <c r="L944" s="9"/>
      <c r="N944" s="9"/>
      <c r="O944" s="9"/>
    </row>
    <row r="945">
      <c r="L945" s="9"/>
      <c r="N945" s="9"/>
      <c r="O945" s="9"/>
    </row>
    <row r="946">
      <c r="L946" s="9"/>
      <c r="N946" s="9"/>
      <c r="O946" s="9"/>
    </row>
    <row r="947">
      <c r="L947" s="9"/>
      <c r="N947" s="9"/>
      <c r="O947" s="9"/>
    </row>
    <row r="948">
      <c r="L948" s="9"/>
      <c r="N948" s="9"/>
      <c r="O948" s="9"/>
    </row>
    <row r="949">
      <c r="L949" s="9"/>
      <c r="N949" s="9"/>
      <c r="O949" s="9"/>
    </row>
    <row r="950">
      <c r="L950" s="9"/>
      <c r="N950" s="9"/>
      <c r="O950" s="9"/>
    </row>
    <row r="951">
      <c r="L951" s="9"/>
      <c r="N951" s="9"/>
      <c r="O951" s="9"/>
    </row>
    <row r="952">
      <c r="L952" s="9"/>
      <c r="N952" s="9"/>
      <c r="O952" s="9"/>
    </row>
    <row r="953">
      <c r="L953" s="9"/>
      <c r="N953" s="9"/>
      <c r="O953" s="9"/>
    </row>
    <row r="954">
      <c r="L954" s="9"/>
      <c r="N954" s="9"/>
      <c r="O954" s="9"/>
    </row>
    <row r="955">
      <c r="L955" s="9"/>
      <c r="N955" s="9"/>
      <c r="O955" s="9"/>
    </row>
    <row r="956">
      <c r="L956" s="9"/>
      <c r="N956" s="9"/>
      <c r="O956" s="9"/>
    </row>
    <row r="957">
      <c r="L957" s="9"/>
      <c r="N957" s="9"/>
      <c r="O957" s="9"/>
    </row>
    <row r="958">
      <c r="L958" s="9"/>
      <c r="N958" s="9"/>
      <c r="O958" s="9"/>
    </row>
    <row r="959">
      <c r="L959" s="9"/>
      <c r="N959" s="9"/>
      <c r="O959" s="9"/>
    </row>
    <row r="960">
      <c r="L960" s="9"/>
      <c r="N960" s="9"/>
      <c r="O960" s="9"/>
    </row>
    <row r="961">
      <c r="L961" s="9"/>
      <c r="N961" s="9"/>
      <c r="O961" s="9"/>
    </row>
    <row r="962">
      <c r="L962" s="9"/>
      <c r="N962" s="9"/>
      <c r="O962" s="9"/>
    </row>
    <row r="963">
      <c r="L963" s="9"/>
      <c r="N963" s="9"/>
      <c r="O963" s="9"/>
    </row>
    <row r="964">
      <c r="L964" s="9"/>
      <c r="N964" s="9"/>
      <c r="O964" s="9"/>
    </row>
    <row r="965">
      <c r="L965" s="9"/>
      <c r="N965" s="9"/>
      <c r="O965" s="9"/>
    </row>
    <row r="966">
      <c r="L966" s="9"/>
      <c r="N966" s="9"/>
      <c r="O966" s="9"/>
    </row>
    <row r="967">
      <c r="L967" s="9"/>
      <c r="N967" s="9"/>
      <c r="O967" s="9"/>
    </row>
    <row r="968">
      <c r="L968" s="9"/>
      <c r="N968" s="9"/>
      <c r="O968" s="9"/>
    </row>
    <row r="969">
      <c r="L969" s="9"/>
      <c r="N969" s="9"/>
      <c r="O969" s="9"/>
    </row>
    <row r="970">
      <c r="L970" s="9"/>
      <c r="N970" s="9"/>
      <c r="O970" s="9"/>
    </row>
    <row r="971">
      <c r="L971" s="9"/>
      <c r="N971" s="9"/>
      <c r="O971" s="9"/>
    </row>
    <row r="972">
      <c r="L972" s="9"/>
      <c r="N972" s="9"/>
      <c r="O972" s="9"/>
    </row>
    <row r="973">
      <c r="L973" s="9"/>
      <c r="N973" s="9"/>
      <c r="O973" s="9"/>
    </row>
    <row r="974">
      <c r="L974" s="9"/>
      <c r="N974" s="9"/>
      <c r="O974" s="9"/>
    </row>
    <row r="975">
      <c r="L975" s="9"/>
      <c r="N975" s="9"/>
      <c r="O975" s="9"/>
    </row>
    <row r="976">
      <c r="L976" s="9"/>
      <c r="N976" s="9"/>
      <c r="O976" s="9"/>
    </row>
    <row r="977">
      <c r="L977" s="9"/>
      <c r="N977" s="9"/>
      <c r="O977" s="9"/>
    </row>
    <row r="978">
      <c r="L978" s="9"/>
      <c r="N978" s="9"/>
      <c r="O978" s="9"/>
    </row>
    <row r="979">
      <c r="L979" s="9"/>
      <c r="N979" s="9"/>
      <c r="O979" s="9"/>
    </row>
    <row r="980">
      <c r="L980" s="9"/>
      <c r="N980" s="9"/>
      <c r="O980" s="9"/>
    </row>
    <row r="981">
      <c r="L981" s="9"/>
      <c r="N981" s="9"/>
      <c r="O981" s="9"/>
    </row>
    <row r="982">
      <c r="L982" s="9"/>
      <c r="N982" s="9"/>
      <c r="O982" s="9"/>
    </row>
    <row r="983">
      <c r="L983" s="9"/>
      <c r="N983" s="9"/>
      <c r="O983" s="9"/>
    </row>
    <row r="984">
      <c r="L984" s="9"/>
      <c r="N984" s="9"/>
      <c r="O984" s="9"/>
    </row>
    <row r="985">
      <c r="L985" s="9"/>
      <c r="N985" s="9"/>
      <c r="O985" s="9"/>
    </row>
    <row r="986">
      <c r="L986" s="9"/>
      <c r="N986" s="9"/>
      <c r="O986" s="9"/>
    </row>
    <row r="987">
      <c r="L987" s="9"/>
      <c r="N987" s="9"/>
      <c r="O987" s="9"/>
    </row>
    <row r="988">
      <c r="L988" s="9"/>
      <c r="N988" s="9"/>
      <c r="O988" s="9"/>
    </row>
    <row r="989">
      <c r="L989" s="9"/>
      <c r="N989" s="9"/>
      <c r="O989" s="9"/>
    </row>
    <row r="990">
      <c r="L990" s="9"/>
      <c r="N990" s="9"/>
      <c r="O990" s="9"/>
    </row>
    <row r="991">
      <c r="L991" s="9"/>
      <c r="N991" s="9"/>
      <c r="O991" s="9"/>
    </row>
    <row r="992">
      <c r="L992" s="9"/>
      <c r="N992" s="9"/>
      <c r="O992" s="9"/>
    </row>
  </sheetData>
  <autoFilter ref="$A$1:$O$155">
    <sortState ref="A1:O155">
      <sortCondition ref="H1:H155"/>
    </sortState>
  </autoFilter>
  <drawing r:id="rId1"/>
</worksheet>
</file>