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gkolwaewkudrue/Desktop/123456/555/3. ข้อมูลจาก สกนช/conv-for-import/"/>
    </mc:Choice>
  </mc:AlternateContent>
  <xr:revisionPtr revIDLastSave="0" documentId="8_{4E079A7E-56D9-5E44-8295-0797FB948BF9}" xr6:coauthVersionLast="47" xr6:coauthVersionMax="47" xr10:uidLastSave="{00000000-0000-0000-0000-000000000000}"/>
  <bookViews>
    <workbookView xWindow="33600" yWindow="500" windowWidth="38400" windowHeight="21100" xr2:uid="{2A3505ED-4D7B-4374-A0E9-88701530FE06}"/>
  </bookViews>
  <sheets>
    <sheet name="LPG retail" sheetId="1" r:id="rId1"/>
  </sheets>
  <externalReferences>
    <externalReference r:id="rId2"/>
  </externalReferences>
  <definedNames>
    <definedName name="__123Graph_A1" hidden="1">'[1]CRUDE-D'!#REF!</definedName>
    <definedName name="__123Graph_ABRENT" hidden="1">'[1]CRUDE-D'!#REF!</definedName>
    <definedName name="__123Graph_ACR" hidden="1">'[1]CRUDE-D'!#REF!</definedName>
    <definedName name="__123Graph_ACR2" hidden="1">'[1]CRUDE-D'!#REF!</definedName>
    <definedName name="__123Graph_ACR20" hidden="1">'[1]CRUDE-D'!#REF!</definedName>
    <definedName name="__123Graph_ACR3" hidden="1">'[1]CRUDE-D'!#REF!</definedName>
    <definedName name="__123Graph_ACR4" hidden="1">'[1]CRUDE-D'!#REF!</definedName>
    <definedName name="__123Graph_ACR5" hidden="1">'[1]CRUDE-D'!#REF!</definedName>
    <definedName name="__123Graph_ACRU" hidden="1">'[1]CRUDE-D'!#REF!</definedName>
    <definedName name="__123Graph_ACRU4" hidden="1">'[1]CRUDE-D'!#REF!</definedName>
    <definedName name="__123Graph_ADIBAI" hidden="1">'[1]CRUDE-D'!#REF!</definedName>
    <definedName name="__123Graph_ADUBAI" hidden="1">'[1]CRUDE-D'!#REF!</definedName>
    <definedName name="__123Graph_AF1" hidden="1">[1]POSTF1!#REF!</definedName>
    <definedName name="__123Graph_AF2" hidden="1">[1]POSTF1!#REF!</definedName>
    <definedName name="__123Graph_AF3" hidden="1">[1]POSTF1!#REF!</definedName>
    <definedName name="__123Graph_AF4" hidden="1">[1]POSTF1!#REF!</definedName>
    <definedName name="__123Graph_AFO" hidden="1">'[1]S''PORE-D'!#REF!</definedName>
    <definedName name="__123Graph_AFO180" hidden="1">'[1]S''PORE-D'!#REF!</definedName>
    <definedName name="__123Graph_AFOLS" hidden="1">'[1]S''PORE-D'!#REF!</definedName>
    <definedName name="__123Graph_AHD1" hidden="1">[1]POSTHD1!#REF!</definedName>
    <definedName name="__123Graph_AHD2" hidden="1">[1]POSTHD1!#REF!</definedName>
    <definedName name="__123Graph_AHD3" hidden="1">[1]POSTHD1!#REF!</definedName>
    <definedName name="__123Graph_AHD4" hidden="1">[1]POSTHD1!#REF!</definedName>
    <definedName name="__123Graph_AHD5" hidden="1">[1]POSTHD1!#REF!</definedName>
    <definedName name="__123Graph_AHSD" hidden="1">'[1]S''PORE-D'!#REF!</definedName>
    <definedName name="__123Graph_AJA" hidden="1">'[1]CRUDE-D'!#REF!</definedName>
    <definedName name="__123Graph_AJA2" hidden="1">'[1]S''PORE-D'!#REF!</definedName>
    <definedName name="__123Graph_ALPG1" hidden="1">[1]POSTLPG!#REF!</definedName>
    <definedName name="__123Graph_ALPG2" hidden="1">[1]POSTLPG!#REF!</definedName>
    <definedName name="__123Graph_ALPG3" hidden="1">[1]POSTLPG!#REF!</definedName>
    <definedName name="__123Graph_ALPG4" hidden="1">[1]POSTLPG!#REF!</definedName>
    <definedName name="__123Graph_ALPG5" hidden="1">[1]POSTLPG!#REF!</definedName>
    <definedName name="__123Graph_AOM" hidden="1">'[1]CRUDE-D'!#REF!</definedName>
    <definedName name="__123Graph_AOMAN" hidden="1">'[1]CRUDE-D'!#REF!</definedName>
    <definedName name="__123Graph_AP20" hidden="1">'[1]S''PORE-D'!#REF!</definedName>
    <definedName name="__123Graph_APICCR" hidden="1">'[1]CRUDE-D'!#REF!</definedName>
    <definedName name="__123Graph_APICPRO" hidden="1">'[1]S''PORE-D'!#REF!</definedName>
    <definedName name="__123Graph_APICULG" hidden="1">'[1]PO97(02)'!#REF!</definedName>
    <definedName name="__123Graph_APOSTF" hidden="1">[1]POSTF1!#REF!</definedName>
    <definedName name="__123Graph_APOSTHD" hidden="1">[1]POSTHD1!#REF!</definedName>
    <definedName name="__123Graph_APOSTLPG" hidden="1">[1]POSTLPG!#REF!</definedName>
    <definedName name="__123Graph_APOSTULG" hidden="1">'[1]PO97(02)'!#REF!</definedName>
    <definedName name="__123Graph_APRO" hidden="1">'[1]S''PORE-D'!#REF!</definedName>
    <definedName name="__123Graph_APRO93" hidden="1">'[1]S''PORE-D'!#REF!</definedName>
    <definedName name="__123Graph_ASA" hidden="1">'[1]CRUDE-D'!#REF!</definedName>
    <definedName name="__123Graph_ASP1" hidden="1">'[1]S''PORE-D'!#REF!</definedName>
    <definedName name="__123Graph_ATEM1" hidden="1">'[1]CRUDE-D'!#REF!</definedName>
    <definedName name="__123Graph_ATEMP" hidden="1">'[1]CRUDE-D'!#REF!</definedName>
    <definedName name="__123Graph_ATUK" hidden="1">'[1]CRUDE-D'!#REF!</definedName>
    <definedName name="__123Graph_AULG1" hidden="1">'[1]PO97(02)'!#REF!</definedName>
    <definedName name="__123Graph_AULG2" hidden="1">'[1]PO97(02)'!#REF!</definedName>
    <definedName name="__123Graph_AULG3" hidden="1">'[1]PO97(02)'!#REF!</definedName>
    <definedName name="__123Graph_AULG4" hidden="1">'[1]PO97(02)'!#REF!</definedName>
    <definedName name="__123Graph_AULG5" hidden="1">'[1]PO97(02)'!#REF!</definedName>
    <definedName name="__123Graph_AULG92" hidden="1">'[1]S''PORE-D'!#REF!</definedName>
    <definedName name="__123Graph_AULG95" hidden="1">'[1]S''PORE-D'!#REF!</definedName>
    <definedName name="__123Graph_AULG97" hidden="1">'[1]S''PORE-D'!#REF!</definedName>
    <definedName name="__123Graph_B1" hidden="1">'[1]CRUDE-D'!#REF!</definedName>
    <definedName name="__123Graph_BBRENT" hidden="1">'[1]CRUDE-D'!#REF!</definedName>
    <definedName name="__123Graph_BCR" hidden="1">'[1]CRUDE-D'!#REF!</definedName>
    <definedName name="__123Graph_BCR2" hidden="1">'[1]CRUDE-D'!#REF!</definedName>
    <definedName name="__123Graph_BCR20" hidden="1">'[1]CRUDE-D'!#REF!</definedName>
    <definedName name="__123Graph_BCR3" hidden="1">'[1]CRUDE-D'!#REF!</definedName>
    <definedName name="__123Graph_BCR4" hidden="1">'[1]CRUDE-D'!#REF!</definedName>
    <definedName name="__123Graph_BCR5" hidden="1">'[1]CRUDE-D'!#REF!</definedName>
    <definedName name="__123Graph_BCRU" hidden="1">'[1]CRUDE-D'!#REF!</definedName>
    <definedName name="__123Graph_BCRU4" hidden="1">'[1]CRUDE-D'!#REF!</definedName>
    <definedName name="__123Graph_BF1" hidden="1">[1]POSTF1!#REF!</definedName>
    <definedName name="__123Graph_BF2" hidden="1">[1]POSTF1!#REF!</definedName>
    <definedName name="__123Graph_BF3" hidden="1">[1]POSTF1!#REF!</definedName>
    <definedName name="__123Graph_BF4" hidden="1">[1]POSTF1!#REF!</definedName>
    <definedName name="__123Graph_BFO" hidden="1">'[1]S''PORE-D'!#REF!</definedName>
    <definedName name="__123Graph_BFOLS" hidden="1">'[1]S''PORE-D'!#REF!</definedName>
    <definedName name="__123Graph_BHD1" hidden="1">[1]POSTHD1!#REF!</definedName>
    <definedName name="__123Graph_BHD2" hidden="1">[1]POSTHD1!#REF!</definedName>
    <definedName name="__123Graph_BHD3" hidden="1">[1]POSTHD1!#REF!</definedName>
    <definedName name="__123Graph_BHD4" hidden="1">[1]POSTHD1!#REF!</definedName>
    <definedName name="__123Graph_BHD5" hidden="1">[1]POSTHD1!#REF!</definedName>
    <definedName name="__123Graph_BJA" hidden="1">'[1]CRUDE-D'!#REF!</definedName>
    <definedName name="__123Graph_BJA2" hidden="1">'[1]S''PORE-D'!#REF!</definedName>
    <definedName name="__123Graph_BLPG1" hidden="1">[1]POSTLPG!#REF!</definedName>
    <definedName name="__123Graph_BLPG2" hidden="1">[1]POSTLPG!#REF!</definedName>
    <definedName name="__123Graph_BLPG3" hidden="1">[1]POSTLPG!#REF!</definedName>
    <definedName name="__123Graph_BLPG4" hidden="1">[1]POSTLPG!#REF!</definedName>
    <definedName name="__123Graph_BLPG5" hidden="1">[1]POSTLPG!#REF!</definedName>
    <definedName name="__123Graph_BP20" hidden="1">'[1]S''PORE-D'!#REF!</definedName>
    <definedName name="__123Graph_BPICCR" hidden="1">'[1]CRUDE-D'!#REF!</definedName>
    <definedName name="__123Graph_BPICPRO" hidden="1">'[1]S''PORE-D'!#REF!</definedName>
    <definedName name="__123Graph_BPICULG" hidden="1">'[1]PO97(02)'!#REF!</definedName>
    <definedName name="__123Graph_BPOSTF" hidden="1">[1]POSTF1!#REF!</definedName>
    <definedName name="__123Graph_BPOSTHD" hidden="1">[1]POSTHD1!#REF!</definedName>
    <definedName name="__123Graph_BPOSTLPG" hidden="1">[1]POSTLPG!#REF!</definedName>
    <definedName name="__123Graph_BPOSTULG" hidden="1">'[1]PO97(02)'!#REF!</definedName>
    <definedName name="__123Graph_BPRO" hidden="1">'[1]S''PORE-D'!#REF!</definedName>
    <definedName name="__123Graph_BPRO93" hidden="1">'[1]S''PORE-D'!#REF!</definedName>
    <definedName name="__123Graph_BSA" hidden="1">'[1]CRUDE-D'!#REF!</definedName>
    <definedName name="__123Graph_BSP1" hidden="1">'[1]S''PORE-D'!#REF!</definedName>
    <definedName name="__123Graph_BTUK" hidden="1">'[1]CRUDE-D'!#REF!</definedName>
    <definedName name="__123Graph_BULG1" hidden="1">'[1]PO97(02)'!#REF!</definedName>
    <definedName name="__123Graph_BULG2" hidden="1">'[1]PO97(02)'!#REF!</definedName>
    <definedName name="__123Graph_BULG3" hidden="1">'[1]PO97(02)'!#REF!</definedName>
    <definedName name="__123Graph_BULG4" hidden="1">'[1]PO97(02)'!#REF!</definedName>
    <definedName name="__123Graph_BULG5" hidden="1">'[1]PO97(02)'!#REF!</definedName>
    <definedName name="__123Graph_C1" hidden="1">'[1]CRUDE-D'!#REF!</definedName>
    <definedName name="__123Graph_CBRENT" hidden="1">'[1]CRUDE-D'!#REF!</definedName>
    <definedName name="__123Graph_CCR" hidden="1">'[1]CRUDE-D'!#REF!</definedName>
    <definedName name="__123Graph_CCR2" hidden="1">'[1]CRUDE-D'!#REF!</definedName>
    <definedName name="__123Graph_CCR20" hidden="1">'[1]CRUDE-D'!#REF!</definedName>
    <definedName name="__123Graph_CCR3" hidden="1">'[1]CRUDE-D'!#REF!</definedName>
    <definedName name="__123Graph_CCR4" hidden="1">'[1]CRUDE-D'!#REF!</definedName>
    <definedName name="__123Graph_CCR5" hidden="1">'[1]CRUDE-D'!#REF!</definedName>
    <definedName name="__123Graph_CCRU" hidden="1">'[1]CRUDE-D'!#REF!</definedName>
    <definedName name="__123Graph_CCRU4" hidden="1">'[1]CRUDE-D'!#REF!</definedName>
    <definedName name="__123Graph_CF1" hidden="1">[1]POSTF1!#REF!</definedName>
    <definedName name="__123Graph_CF2" hidden="1">[1]POSTF1!#REF!</definedName>
    <definedName name="__123Graph_CF3" hidden="1">[1]POSTF1!#REF!</definedName>
    <definedName name="__123Graph_CF4" hidden="1">[1]POSTF1!#REF!</definedName>
    <definedName name="__123Graph_CFO" hidden="1">'[1]S''PORE-D'!#REF!</definedName>
    <definedName name="__123Graph_CFOLS" hidden="1">'[1]S''PORE-D'!#REF!</definedName>
    <definedName name="__123Graph_CHD1" hidden="1">[1]POSTHD1!#REF!</definedName>
    <definedName name="__123Graph_CHD2" hidden="1">[1]POSTHD1!#REF!</definedName>
    <definedName name="__123Graph_CHD3" hidden="1">[1]POSTHD1!#REF!</definedName>
    <definedName name="__123Graph_CHD4" hidden="1">[1]POSTHD1!#REF!</definedName>
    <definedName name="__123Graph_CHD5" hidden="1">[1]POSTHD1!#REF!</definedName>
    <definedName name="__123Graph_CJA" hidden="1">'[1]CRUDE-D'!#REF!</definedName>
    <definedName name="__123Graph_CJA2" hidden="1">'[1]S''PORE-D'!#REF!</definedName>
    <definedName name="__123Graph_CLPG1" hidden="1">[1]POSTLPG!#REF!</definedName>
    <definedName name="__123Graph_CLPG2" hidden="1">[1]POSTLPG!#REF!</definedName>
    <definedName name="__123Graph_CLPG3" hidden="1">[1]POSTLPG!#REF!</definedName>
    <definedName name="__123Graph_CLPG4" hidden="1">[1]POSTLPG!#REF!</definedName>
    <definedName name="__123Graph_CLPG5" hidden="1">[1]POSTLPG!#REF!</definedName>
    <definedName name="__123Graph_CP20" hidden="1">'[1]S''PORE-D'!#REF!</definedName>
    <definedName name="__123Graph_CPICCR" hidden="1">'[1]CRUDE-D'!#REF!</definedName>
    <definedName name="__123Graph_CPICPRO" hidden="1">'[1]S''PORE-D'!#REF!</definedName>
    <definedName name="__123Graph_CPICULG" hidden="1">'[1]PO97(02)'!#REF!</definedName>
    <definedName name="__123Graph_CPOSTF" hidden="1">[1]POSTF1!#REF!</definedName>
    <definedName name="__123Graph_CPOSTHD" hidden="1">[1]POSTHD1!#REF!</definedName>
    <definedName name="__123Graph_CPOSTLPG" hidden="1">[1]POSTLPG!#REF!</definedName>
    <definedName name="__123Graph_CPOSTULG" hidden="1">'[1]PO97(02)'!#REF!</definedName>
    <definedName name="__123Graph_CPRO" hidden="1">'[1]S''PORE-D'!#REF!</definedName>
    <definedName name="__123Graph_CPRO93" hidden="1">'[1]S''PORE-D'!#REF!</definedName>
    <definedName name="__123Graph_CSA" hidden="1">'[1]CRUDE-D'!#REF!</definedName>
    <definedName name="__123Graph_CSP1" hidden="1">'[1]S''PORE-D'!#REF!</definedName>
    <definedName name="__123Graph_CTEM1" hidden="1">'[1]CRUDE-D'!#REF!</definedName>
    <definedName name="__123Graph_CTEMP" hidden="1">'[1]CRUDE-D'!#REF!</definedName>
    <definedName name="__123Graph_CTUK" hidden="1">'[1]CRUDE-D'!#REF!</definedName>
    <definedName name="__123Graph_CULG1" hidden="1">'[1]PO97(02)'!#REF!</definedName>
    <definedName name="__123Graph_CULG2" hidden="1">'[1]PO97(02)'!#REF!</definedName>
    <definedName name="__123Graph_CULG3" hidden="1">'[1]PO97(02)'!#REF!</definedName>
    <definedName name="__123Graph_CULG4" hidden="1">'[1]PO97(02)'!#REF!</definedName>
    <definedName name="__123Graph_CULG5" hidden="1">'[1]PO97(02)'!#REF!</definedName>
    <definedName name="__123Graph_D1" hidden="1">'[1]CRUDE-D'!#REF!</definedName>
    <definedName name="__123Graph_DBRENT" hidden="1">'[1]CRUDE-D'!#REF!</definedName>
    <definedName name="__123Graph_DCR" hidden="1">'[1]CRUDE-D'!#REF!</definedName>
    <definedName name="__123Graph_DCR2" hidden="1">'[1]CRUDE-D'!#REF!</definedName>
    <definedName name="__123Graph_DCR20" hidden="1">'[1]CRUDE-D'!#REF!</definedName>
    <definedName name="__123Graph_DCR3" hidden="1">'[1]CRUDE-D'!#REF!</definedName>
    <definedName name="__123Graph_DCR4" hidden="1">'[1]CRUDE-D'!#REF!</definedName>
    <definedName name="__123Graph_DCR5" hidden="1">'[1]CRUDE-D'!#REF!</definedName>
    <definedName name="__123Graph_DCRU" hidden="1">'[1]CRUDE-D'!#REF!</definedName>
    <definedName name="__123Graph_DCRU4" hidden="1">'[1]CRUDE-D'!#REF!</definedName>
    <definedName name="__123Graph_DF1" hidden="1">[1]POSTF1!#REF!</definedName>
    <definedName name="__123Graph_DF2" hidden="1">[1]POSTF1!#REF!</definedName>
    <definedName name="__123Graph_DF3" hidden="1">[1]POSTF1!#REF!</definedName>
    <definedName name="__123Graph_DF4" hidden="1">[1]POSTF1!#REF!</definedName>
    <definedName name="__123Graph_DFO" hidden="1">'[1]S''PORE-D'!#REF!</definedName>
    <definedName name="__123Graph_DHD2" hidden="1">[1]POSTHD1!#REF!</definedName>
    <definedName name="__123Graph_DHD3" hidden="1">[1]POSTHD1!#REF!</definedName>
    <definedName name="__123Graph_DHD4" hidden="1">[1]POSTHD1!#REF!</definedName>
    <definedName name="__123Graph_DHD5" hidden="1">[1]POSTHD1!#REF!</definedName>
    <definedName name="__123Graph_DJA" hidden="1">'[1]CRUDE-D'!#REF!</definedName>
    <definedName name="__123Graph_DJA2" hidden="1">'[1]S''PORE-D'!#REF!</definedName>
    <definedName name="__123Graph_DLPG1" hidden="1">[1]POSTLPG!#REF!</definedName>
    <definedName name="__123Graph_DLPG2" hidden="1">[1]POSTLPG!#REF!</definedName>
    <definedName name="__123Graph_DLPG3" hidden="1">[1]POSTLPG!#REF!</definedName>
    <definedName name="__123Graph_DLPG4" hidden="1">[1]POSTLPG!#REF!</definedName>
    <definedName name="__123Graph_DLPG5" hidden="1">[1]POSTLPG!#REF!</definedName>
    <definedName name="__123Graph_DP20" hidden="1">'[1]S''PORE-D'!#REF!</definedName>
    <definedName name="__123Graph_DPICCR" hidden="1">'[1]CRUDE-D'!#REF!</definedName>
    <definedName name="__123Graph_DPICPRO" hidden="1">'[1]S''PORE-D'!#REF!</definedName>
    <definedName name="__123Graph_DPICULG" hidden="1">'[1]PO97(02)'!#REF!</definedName>
    <definedName name="__123Graph_DPOSTF" hidden="1">[1]POSTF1!#REF!</definedName>
    <definedName name="__123Graph_DPOSTHD" hidden="1">[1]POSTHD1!#REF!</definedName>
    <definedName name="__123Graph_DPOSTLPG" hidden="1">[1]POSTLPG!#REF!</definedName>
    <definedName name="__123Graph_DPOSTULG" hidden="1">'[1]PO97(02)'!#REF!</definedName>
    <definedName name="__123Graph_DPRO" hidden="1">'[1]S''PORE-D'!#REF!</definedName>
    <definedName name="__123Graph_DPRO93" hidden="1">'[1]S''PORE-D'!#REF!</definedName>
    <definedName name="__123Graph_DSA" hidden="1">'[1]CRUDE-D'!#REF!</definedName>
    <definedName name="__123Graph_DSP1" hidden="1">'[1]S''PORE-D'!#REF!</definedName>
    <definedName name="__123Graph_DTUK" hidden="1">'[1]CRUDE-D'!#REF!</definedName>
    <definedName name="__123Graph_DULG1" hidden="1">'[1]PO97(02)'!#REF!</definedName>
    <definedName name="__123Graph_DULG2" hidden="1">'[1]PO97(02)'!#REF!</definedName>
    <definedName name="__123Graph_DULG3" hidden="1">'[1]PO97(02)'!#REF!</definedName>
    <definedName name="__123Graph_DULG4" hidden="1">'[1]PO97(02)'!#REF!</definedName>
    <definedName name="__123Graph_DULG5" hidden="1">'[1]PO97(02)'!#REF!</definedName>
    <definedName name="__123Graph_E1" hidden="1">'[1]CRUDE-D'!#REF!</definedName>
    <definedName name="__123Graph_EBRENT" hidden="1">'[1]CRUDE-D'!#REF!</definedName>
    <definedName name="__123Graph_ECR" hidden="1">'[1]CRUDE-D'!#REF!</definedName>
    <definedName name="__123Graph_ECR2" hidden="1">'[1]CRUDE-D'!#REF!</definedName>
    <definedName name="__123Graph_ECR20" hidden="1">'[1]CRUDE-D'!#REF!</definedName>
    <definedName name="__123Graph_ECR3" hidden="1">'[1]CRUDE-D'!#REF!</definedName>
    <definedName name="__123Graph_ECR4" hidden="1">'[1]CRUDE-D'!#REF!</definedName>
    <definedName name="__123Graph_ECR5" hidden="1">'[1]CRUDE-D'!#REF!</definedName>
    <definedName name="__123Graph_ECRU" hidden="1">'[1]CRUDE-D'!#REF!</definedName>
    <definedName name="__123Graph_ECRU4" hidden="1">'[1]CRUDE-D'!#REF!</definedName>
    <definedName name="__123Graph_EHD1" hidden="1">[1]POSTHD1!#REF!</definedName>
    <definedName name="__123Graph_EJA" hidden="1">'[1]CRUDE-D'!#REF!</definedName>
    <definedName name="__123Graph_EPICCR" hidden="1">'[1]CRUDE-D'!#REF!</definedName>
    <definedName name="__123Graph_ESA" hidden="1">'[1]CRUDE-D'!#REF!</definedName>
    <definedName name="__123Graph_ETUK" hidden="1">'[1]CRUDE-D'!#REF!</definedName>
    <definedName name="__123Graph_X1" hidden="1">'[1]CRUDE-D'!#REF!</definedName>
    <definedName name="__123Graph_XCR" hidden="1">'[1]CRUDE-D'!#REF!</definedName>
    <definedName name="__123Graph_XF1" hidden="1">[1]POSTF1!#REF!</definedName>
    <definedName name="__123Graph_XF2" hidden="1">[1]POSTF1!#REF!</definedName>
    <definedName name="__123Graph_XF3" hidden="1">[1]POSTF1!#REF!</definedName>
    <definedName name="__123Graph_XF4" hidden="1">[1]POSTF1!#REF!</definedName>
    <definedName name="__123Graph_XFO" hidden="1">'[1]S''PORE-D'!#REF!</definedName>
    <definedName name="__123Graph_XFO180" hidden="1">'[1]S''PORE-D'!#REF!</definedName>
    <definedName name="__123Graph_XFOLS" hidden="1">'[1]S''PORE-D'!#REF!</definedName>
    <definedName name="__123Graph_XHD1" hidden="1">[1]POSTHD1!#REF!</definedName>
    <definedName name="__123Graph_XHD2" hidden="1">[1]POSTHD1!#REF!</definedName>
    <definedName name="__123Graph_XHD3" hidden="1">[1]POSTHD1!#REF!</definedName>
    <definedName name="__123Graph_XHD4" hidden="1">[1]POSTHD1!#REF!</definedName>
    <definedName name="__123Graph_XHD5" hidden="1">[1]POSTHD1!#REF!</definedName>
    <definedName name="__123Graph_XHSD" hidden="1">'[1]S''PORE-D'!#REF!</definedName>
    <definedName name="__123Graph_XJA2" hidden="1">'[1]S''PORE-D'!#REF!</definedName>
    <definedName name="__123Graph_XLPG1" hidden="1">[1]POSTLPG!#REF!</definedName>
    <definedName name="__123Graph_XLPG2" hidden="1">[1]POSTLPG!#REF!</definedName>
    <definedName name="__123Graph_XLPG3" hidden="1">[1]POSTLPG!#REF!</definedName>
    <definedName name="__123Graph_XLPG4" hidden="1">[1]POSTLPG!#REF!</definedName>
    <definedName name="__123Graph_XLPG5" hidden="1">[1]POSTLPG!#REF!</definedName>
    <definedName name="__123Graph_XP20" hidden="1">'[1]S''PORE-D'!#REF!</definedName>
    <definedName name="__123Graph_XPICPRO" hidden="1">'[1]S''PORE-D'!#REF!</definedName>
    <definedName name="__123Graph_XPICULG" hidden="1">'[1]PO97(02)'!#REF!</definedName>
    <definedName name="__123Graph_XPOSTF" hidden="1">[1]POSTF1!#REF!</definedName>
    <definedName name="__123Graph_XPOSTHD" hidden="1">[1]POSTHD1!#REF!</definedName>
    <definedName name="__123Graph_XPOSTLPG" hidden="1">[1]POSTLPG!#REF!</definedName>
    <definedName name="__123Graph_XPOSTULG" hidden="1">'[1]PO97(02)'!#REF!</definedName>
    <definedName name="__123Graph_XPRO" hidden="1">'[1]S''PORE-D'!#REF!</definedName>
    <definedName name="__123Graph_XPRO93" hidden="1">'[1]S''PORE-D'!#REF!</definedName>
    <definedName name="__123Graph_XSP1" hidden="1">'[1]S''PORE-D'!#REF!</definedName>
    <definedName name="__123Graph_XTEM1" hidden="1">'[1]CRUDE-D'!#REF!</definedName>
    <definedName name="__123Graph_XULG1" hidden="1">'[1]PO97(02)'!#REF!</definedName>
    <definedName name="__123Graph_XULG2" hidden="1">'[1]PO97(02)'!#REF!</definedName>
    <definedName name="__123Graph_XULG3" hidden="1">'[1]PO97(02)'!#REF!</definedName>
    <definedName name="__123Graph_XULG4" hidden="1">'[1]PO97(02)'!#REF!</definedName>
    <definedName name="__123Graph_XULG5" hidden="1">'[1]PO97(02)'!#REF!</definedName>
    <definedName name="__123Graph_XULG92" hidden="1">'[1]S''PORE-D'!#REF!</definedName>
    <definedName name="__123Graph_XULG95" hidden="1">'[1]S''PORE-D'!#REF!</definedName>
    <definedName name="__123Graph_XULG97" hidden="1">'[1]S''PORE-D'!#REF!</definedName>
    <definedName name="\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N32" i="1"/>
  <c r="M32" i="1"/>
  <c r="L32" i="1"/>
  <c r="K32" i="1"/>
  <c r="O32" i="1" s="1"/>
  <c r="G32" i="1"/>
  <c r="N31" i="1"/>
  <c r="M31" i="1"/>
  <c r="L31" i="1"/>
  <c r="K31" i="1"/>
  <c r="O31" i="1" s="1"/>
  <c r="G31" i="1"/>
  <c r="O30" i="1"/>
  <c r="N30" i="1"/>
  <c r="M30" i="1"/>
  <c r="L30" i="1"/>
  <c r="G30" i="1"/>
  <c r="O29" i="1"/>
  <c r="N29" i="1"/>
  <c r="M29" i="1"/>
  <c r="L29" i="1"/>
  <c r="G29" i="1"/>
  <c r="O28" i="1"/>
  <c r="N28" i="1"/>
  <c r="M28" i="1"/>
  <c r="L28" i="1"/>
  <c r="P28" i="1" s="1"/>
  <c r="G28" i="1"/>
  <c r="O27" i="1"/>
  <c r="N27" i="1"/>
  <c r="M27" i="1"/>
  <c r="L27" i="1"/>
  <c r="P27" i="1" s="1"/>
  <c r="G27" i="1"/>
  <c r="O26" i="1"/>
  <c r="N26" i="1"/>
  <c r="M26" i="1"/>
  <c r="L26" i="1"/>
  <c r="G26" i="1"/>
  <c r="O25" i="1"/>
  <c r="N25" i="1"/>
  <c r="M25" i="1"/>
  <c r="L25" i="1"/>
  <c r="P25" i="1" s="1"/>
  <c r="G25" i="1"/>
  <c r="N24" i="1"/>
  <c r="M24" i="1"/>
  <c r="L24" i="1"/>
  <c r="P24" i="1" s="1"/>
  <c r="K24" i="1"/>
  <c r="O24" i="1" s="1"/>
  <c r="G24" i="1"/>
  <c r="N23" i="1"/>
  <c r="M23" i="1"/>
  <c r="L23" i="1"/>
  <c r="K23" i="1"/>
  <c r="O23" i="1" s="1"/>
  <c r="G23" i="1"/>
  <c r="N22" i="1"/>
  <c r="M22" i="1"/>
  <c r="L22" i="1"/>
  <c r="K22" i="1"/>
  <c r="O22" i="1" s="1"/>
  <c r="G22" i="1"/>
  <c r="N21" i="1"/>
  <c r="M21" i="1"/>
  <c r="L21" i="1"/>
  <c r="P21" i="1" s="1"/>
  <c r="K21" i="1"/>
  <c r="O21" i="1" s="1"/>
  <c r="G21" i="1"/>
  <c r="N20" i="1"/>
  <c r="M20" i="1"/>
  <c r="L20" i="1"/>
  <c r="P20" i="1" s="1"/>
  <c r="K20" i="1"/>
  <c r="O20" i="1" s="1"/>
  <c r="G20" i="1"/>
  <c r="O19" i="1"/>
  <c r="N19" i="1"/>
  <c r="M19" i="1"/>
  <c r="L19" i="1"/>
  <c r="G19" i="1"/>
  <c r="O18" i="1"/>
  <c r="N18" i="1"/>
  <c r="M18" i="1"/>
  <c r="L18" i="1"/>
  <c r="G18" i="1"/>
  <c r="O17" i="1"/>
  <c r="N17" i="1"/>
  <c r="M17" i="1"/>
  <c r="L17" i="1"/>
  <c r="P17" i="1" s="1"/>
  <c r="G17" i="1"/>
  <c r="O16" i="1"/>
  <c r="N16" i="1"/>
  <c r="M16" i="1"/>
  <c r="L16" i="1"/>
  <c r="G16" i="1"/>
  <c r="O15" i="1"/>
  <c r="N15" i="1"/>
  <c r="M15" i="1"/>
  <c r="L15" i="1"/>
  <c r="G15" i="1"/>
  <c r="O14" i="1"/>
  <c r="N14" i="1"/>
  <c r="M14" i="1"/>
  <c r="L14" i="1"/>
  <c r="P14" i="1" s="1"/>
  <c r="G14" i="1"/>
  <c r="O13" i="1"/>
  <c r="N13" i="1"/>
  <c r="M13" i="1"/>
  <c r="L13" i="1"/>
  <c r="P13" i="1" s="1"/>
  <c r="G13" i="1"/>
  <c r="O12" i="1"/>
  <c r="N12" i="1"/>
  <c r="M12" i="1"/>
  <c r="L12" i="1"/>
  <c r="G12" i="1"/>
  <c r="O11" i="1"/>
  <c r="N11" i="1"/>
  <c r="M11" i="1"/>
  <c r="L11" i="1"/>
  <c r="P11" i="1" s="1"/>
  <c r="G11" i="1"/>
  <c r="O10" i="1"/>
  <c r="N10" i="1"/>
  <c r="M10" i="1"/>
  <c r="L10" i="1"/>
  <c r="G10" i="1"/>
  <c r="O9" i="1"/>
  <c r="N9" i="1"/>
  <c r="M9" i="1"/>
  <c r="L9" i="1"/>
  <c r="G9" i="1"/>
  <c r="O8" i="1"/>
  <c r="N8" i="1"/>
  <c r="M8" i="1"/>
  <c r="L8" i="1"/>
  <c r="P8" i="1" s="1"/>
  <c r="G8" i="1"/>
  <c r="O7" i="1"/>
  <c r="N7" i="1"/>
  <c r="M7" i="1"/>
  <c r="L7" i="1"/>
  <c r="P7" i="1" s="1"/>
  <c r="G7" i="1"/>
  <c r="O6" i="1"/>
  <c r="N6" i="1"/>
  <c r="M6" i="1"/>
  <c r="L6" i="1"/>
  <c r="G6" i="1"/>
  <c r="O5" i="1"/>
  <c r="N5" i="1"/>
  <c r="M5" i="1"/>
  <c r="P5" i="1"/>
  <c r="G5" i="1"/>
  <c r="P15" i="1" l="1"/>
  <c r="P6" i="1"/>
  <c r="P23" i="1"/>
  <c r="P29" i="1"/>
  <c r="P12" i="1"/>
  <c r="P19" i="1"/>
  <c r="P18" i="1"/>
  <c r="P10" i="1"/>
  <c r="P9" i="1"/>
  <c r="P16" i="1"/>
  <c r="P26" i="1"/>
  <c r="P31" i="1"/>
  <c r="P30" i="1"/>
  <c r="P22" i="1"/>
  <c r="P32" i="1"/>
</calcChain>
</file>

<file path=xl/sharedStrings.xml><?xml version="1.0" encoding="utf-8"?>
<sst xmlns="http://schemas.openxmlformats.org/spreadsheetml/2006/main" count="14" uniqueCount="14">
  <si>
    <t>อัตราแลกเปลี่ยน</t>
  </si>
  <si>
    <t>อัตราแลกเปลี่ยน AVG</t>
  </si>
  <si>
    <t>AVG. LPG Cargo 
($/Ton)</t>
  </si>
  <si>
    <t>ค่า  X</t>
  </si>
  <si>
    <t>LPG Cargo  + X</t>
  </si>
  <si>
    <t>นำเข้า
(บาท/กก.)</t>
  </si>
  <si>
    <t>โรงแยก
(บาท/กก.)</t>
  </si>
  <si>
    <t xml:space="preserve"> ปตท.สผ. 
(บาท/กก.)</t>
  </si>
  <si>
    <t xml:space="preserve">  UAC
</t>
  </si>
  <si>
    <t>ราคาขายปลีกจริง
(บาท/กก.)</t>
  </si>
  <si>
    <t>นำเข้า-โรงแยก</t>
  </si>
  <si>
    <t>นำเข้าเทียบ โรงแยก (สผ.)</t>
  </si>
  <si>
    <t>นำเข้าเทียบ โรงแยก (UAC)</t>
  </si>
  <si>
    <t>เทียบ 363-ราคาขายปลีก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</si>
</sst>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;@"/>
  </numFmts>
  <fonts count="21" x14ac:knownFonts="1">
    <font>
      <sz val="11"/>
      <color theme="1"/>
      <name val="Calibri"/>
      <family val="2"/>
      <scheme val="minor"/>
    </font>
    <font>
      <sz val="14"/>
      <name val="Cordia New"/>
      <family val="2"/>
    </font>
    <font>
      <sz val="18"/>
      <color rgb="FFFF0000"/>
      <name val="AngsanaUPC"/>
      <family val="1"/>
    </font>
    <font>
      <sz val="14"/>
      <color theme="1"/>
      <name val="AngsanaUPC"/>
      <family val="1"/>
    </font>
    <font>
      <b/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b/>
      <sz val="12"/>
      <color theme="0"/>
      <name val="Tahoma"/>
      <family val="2"/>
    </font>
    <font>
      <sz val="11"/>
      <color theme="1"/>
      <name val="Calibri"/>
      <family val="2"/>
      <charset val="222"/>
      <scheme val="minor"/>
    </font>
    <font>
      <b/>
      <sz val="18"/>
      <name val="TH SarabunPSK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0"/>
      <color rgb="FF0000FF"/>
      <name val="Tahoma"/>
      <family val="2"/>
    </font>
    <font>
      <sz val="14"/>
      <color rgb="FF0000FF"/>
      <name val="Calibri"/>
      <family val="2"/>
      <scheme val="minor"/>
    </font>
    <font>
      <sz val="18"/>
      <color theme="1"/>
      <name val="AngsanaUPC"/>
      <family val="1"/>
    </font>
    <font>
      <sz val="14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8"/>
      <color rgb="FFFF0000"/>
      <name val="AngsanaUPC"/>
      <family val="1"/>
    </font>
    <font>
      <b/>
      <sz val="18"/>
      <color theme="1"/>
      <name val="AngsanaUPC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48">
    <xf numFmtId="0" fontId="0" fillId="0" borderId="0" xfId="0"/>
    <xf numFmtId="15" fontId="2" fillId="0" borderId="0" xfId="1" quotePrefix="1" applyNumberFormat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164" fontId="10" fillId="8" borderId="1" xfId="2" applyNumberFormat="1" applyFont="1" applyFill="1" applyBorder="1" applyAlignment="1">
      <alignment horizontal="left"/>
    </xf>
    <xf numFmtId="164" fontId="11" fillId="0" borderId="3" xfId="1" applyNumberFormat="1" applyFont="1" applyBorder="1" applyAlignment="1">
      <alignment horizontal="right"/>
    </xf>
    <xf numFmtId="2" fontId="11" fillId="0" borderId="4" xfId="1" applyNumberFormat="1" applyFont="1" applyBorder="1" applyAlignment="1">
      <alignment horizontal="center"/>
    </xf>
    <xf numFmtId="164" fontId="11" fillId="0" borderId="5" xfId="1" applyNumberFormat="1" applyFont="1" applyBorder="1" applyAlignment="1">
      <alignment horizontal="right"/>
    </xf>
    <xf numFmtId="164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 applyAlignment="1">
      <alignment horizontal="center"/>
    </xf>
    <xf numFmtId="2" fontId="11" fillId="0" borderId="0" xfId="1" applyNumberFormat="1" applyFont="1" applyAlignment="1">
      <alignment horizontal="center"/>
    </xf>
    <xf numFmtId="2" fontId="11" fillId="0" borderId="1" xfId="1" applyNumberFormat="1" applyFont="1" applyBorder="1" applyAlignment="1">
      <alignment horizontal="right"/>
    </xf>
    <xf numFmtId="2" fontId="11" fillId="9" borderId="1" xfId="1" applyNumberFormat="1" applyFont="1" applyFill="1" applyBorder="1" applyAlignment="1">
      <alignment horizontal="center"/>
    </xf>
    <xf numFmtId="2" fontId="11" fillId="5" borderId="1" xfId="1" applyNumberFormat="1" applyFont="1" applyFill="1" applyBorder="1" applyAlignment="1">
      <alignment horizontal="center"/>
    </xf>
    <xf numFmtId="165" fontId="3" fillId="0" borderId="0" xfId="1" applyNumberFormat="1" applyFont="1"/>
    <xf numFmtId="165" fontId="12" fillId="9" borderId="1" xfId="1" applyNumberFormat="1" applyFont="1" applyFill="1" applyBorder="1" applyAlignment="1">
      <alignment horizontal="center"/>
    </xf>
    <xf numFmtId="164" fontId="15" fillId="0" borderId="1" xfId="1" applyNumberFormat="1" applyFont="1" applyBorder="1" applyAlignment="1">
      <alignment horizontal="right"/>
    </xf>
    <xf numFmtId="164" fontId="13" fillId="0" borderId="1" xfId="1" applyNumberFormat="1" applyFont="1" applyBorder="1" applyAlignment="1">
      <alignment horizontal="right"/>
    </xf>
    <xf numFmtId="164" fontId="10" fillId="8" borderId="0" xfId="2" applyNumberFormat="1" applyFont="1" applyFill="1" applyAlignment="1">
      <alignment horizontal="left"/>
    </xf>
    <xf numFmtId="2" fontId="11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right"/>
    </xf>
    <xf numFmtId="165" fontId="12" fillId="9" borderId="0" xfId="1" applyNumberFormat="1" applyFont="1" applyFill="1" applyAlignment="1">
      <alignment horizontal="center"/>
    </xf>
    <xf numFmtId="2" fontId="11" fillId="9" borderId="0" xfId="1" applyNumberFormat="1" applyFont="1" applyFill="1" applyAlignment="1">
      <alignment horizontal="center"/>
    </xf>
    <xf numFmtId="0" fontId="16" fillId="0" borderId="0" xfId="1" applyFont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5" fontId="17" fillId="10" borderId="0" xfId="2" applyNumberFormat="1" applyFont="1" applyFill="1"/>
    <xf numFmtId="164" fontId="18" fillId="0" borderId="4" xfId="2" applyNumberFormat="1" applyFont="1" applyBorder="1" applyAlignment="1">
      <alignment horizontal="center"/>
    </xf>
    <xf numFmtId="164" fontId="18" fillId="0" borderId="0" xfId="2" applyNumberFormat="1" applyFont="1" applyAlignment="1">
      <alignment horizontal="center"/>
    </xf>
    <xf numFmtId="0" fontId="18" fillId="0" borderId="4" xfId="2" applyFont="1" applyBorder="1" applyAlignment="1">
      <alignment horizontal="center"/>
    </xf>
    <xf numFmtId="0" fontId="18" fillId="0" borderId="0" xfId="2" applyFont="1" applyAlignment="1">
      <alignment horizontal="center"/>
    </xf>
    <xf numFmtId="166" fontId="14" fillId="0" borderId="1" xfId="0" quotePrefix="1" applyNumberFormat="1" applyFont="1" applyBorder="1" applyAlignment="1">
      <alignment horizontal="center"/>
    </xf>
    <xf numFmtId="166" fontId="14" fillId="5" borderId="1" xfId="0" quotePrefix="1" applyNumberFormat="1" applyFont="1" applyFill="1" applyBorder="1" applyAlignment="1">
      <alignment horizontal="center"/>
    </xf>
    <xf numFmtId="166" fontId="14" fillId="10" borderId="1" xfId="0" quotePrefix="1" applyNumberFormat="1" applyFont="1" applyFill="1" applyBorder="1" applyAlignment="1">
      <alignment horizontal="center"/>
    </xf>
    <xf numFmtId="166" fontId="14" fillId="10" borderId="0" xfId="0" quotePrefix="1" applyNumberFormat="1" applyFont="1" applyFill="1" applyAlignment="1">
      <alignment horizontal="center"/>
    </xf>
    <xf numFmtId="166" fontId="19" fillId="0" borderId="0" xfId="1" quotePrefix="1" applyNumberFormat="1" applyFont="1" applyAlignment="1">
      <alignment horizontal="center"/>
    </xf>
    <xf numFmtId="166" fontId="20" fillId="0" borderId="0" xfId="1" applyNumberFormat="1" applyFont="1"/>
  </cellXfs>
  <cellStyles count="3">
    <cellStyle name="Normal" xfId="0" builtinId="0"/>
    <cellStyle name="Normal 2" xfId="1" xr:uid="{97C1A6CE-4EBA-4473-8590-3FE8FB375D04}"/>
    <cellStyle name="Normal 4 2" xfId="2" xr:uid="{6D6FF2C0-8AD2-4217-8BF9-34523F024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itkanereng-xp/My%20Documents/WINDOWS/Temporary%20Internet%20Files/Content.IE5/D0WRDD4X/DATA/POO/DATA_MO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โครงสร้างราคา"/>
      <sheetName val="retail"/>
      <sheetName val="CRUDE-M"/>
      <sheetName val="CRUDE-D"/>
      <sheetName val="S'PORE-M"/>
      <sheetName val="S'PORE-D"/>
      <sheetName val="PO97(02)"/>
      <sheetName val="POSTF1"/>
      <sheetName val="POSTHD1"/>
      <sheetName val="POSTLP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2FBF-469C-4A82-A09B-EBFF7CF9E497}">
  <sheetPr>
    <pageSetUpPr fitToPage="1"/>
  </sheetPr>
  <dimension ref="B3:R48"/>
  <sheetViews>
    <sheetView tabSelected="1" topLeftCell="A2" zoomScale="110" zoomScaleNormal="110" workbookViewId="0">
      <selection activeCell="B2" sqref="B1:B1048576"/>
    </sheetView>
  </sheetViews>
  <sheetFormatPr baseColWidth="10" defaultColWidth="8.83203125" defaultRowHeight="27" x14ac:dyDescent="0.4"/>
  <cols>
    <col min="1" max="1" width="7" style="2" customWidth="1"/>
    <col min="2" max="2" width="18.6640625" style="47" customWidth="1"/>
    <col min="3" max="4" width="17.33203125" style="34" hidden="1" customWidth="1"/>
    <col min="5" max="5" width="16.83203125" style="2" hidden="1" customWidth="1"/>
    <col min="6" max="6" width="16.5" style="2" hidden="1" customWidth="1"/>
    <col min="7" max="7" width="19.83203125" style="3" hidden="1" customWidth="1"/>
    <col min="8" max="8" width="19" style="2" customWidth="1"/>
    <col min="9" max="9" width="13.5" style="2" customWidth="1"/>
    <col min="10" max="10" width="16.5" style="2" customWidth="1"/>
    <col min="11" max="11" width="15.5" style="2" customWidth="1"/>
    <col min="12" max="12" width="20" style="2" customWidth="1"/>
    <col min="13" max="15" width="13.6640625" style="4" customWidth="1"/>
    <col min="16" max="16" width="19.5" style="4" customWidth="1"/>
    <col min="17" max="17" width="12" style="2" customWidth="1"/>
    <col min="18" max="251" width="9.1640625" style="2"/>
    <col min="252" max="252" width="13.6640625" style="2" customWidth="1"/>
    <col min="253" max="253" width="0" style="2" hidden="1" customWidth="1"/>
    <col min="254" max="256" width="10.83203125" style="2" customWidth="1"/>
    <col min="257" max="257" width="12.33203125" style="2" customWidth="1"/>
    <col min="258" max="258" width="12.6640625" style="2" customWidth="1"/>
    <col min="259" max="263" width="10.83203125" style="2" customWidth="1"/>
    <col min="264" max="265" width="5.5" style="2" customWidth="1"/>
    <col min="266" max="268" width="9.6640625" style="2" customWidth="1"/>
    <col min="269" max="270" width="7" style="2" customWidth="1"/>
    <col min="271" max="271" width="13.5" style="2" customWidth="1"/>
    <col min="272" max="507" width="9.1640625" style="2"/>
    <col min="508" max="508" width="13.6640625" style="2" customWidth="1"/>
    <col min="509" max="509" width="0" style="2" hidden="1" customWidth="1"/>
    <col min="510" max="512" width="10.83203125" style="2" customWidth="1"/>
    <col min="513" max="513" width="12.33203125" style="2" customWidth="1"/>
    <col min="514" max="514" width="12.6640625" style="2" customWidth="1"/>
    <col min="515" max="519" width="10.83203125" style="2" customWidth="1"/>
    <col min="520" max="521" width="5.5" style="2" customWidth="1"/>
    <col min="522" max="524" width="9.6640625" style="2" customWidth="1"/>
    <col min="525" max="526" width="7" style="2" customWidth="1"/>
    <col min="527" max="527" width="13.5" style="2" customWidth="1"/>
    <col min="528" max="763" width="9.1640625" style="2"/>
    <col min="764" max="764" width="13.6640625" style="2" customWidth="1"/>
    <col min="765" max="765" width="0" style="2" hidden="1" customWidth="1"/>
    <col min="766" max="768" width="10.83203125" style="2" customWidth="1"/>
    <col min="769" max="769" width="12.33203125" style="2" customWidth="1"/>
    <col min="770" max="770" width="12.6640625" style="2" customWidth="1"/>
    <col min="771" max="775" width="10.83203125" style="2" customWidth="1"/>
    <col min="776" max="777" width="5.5" style="2" customWidth="1"/>
    <col min="778" max="780" width="9.6640625" style="2" customWidth="1"/>
    <col min="781" max="782" width="7" style="2" customWidth="1"/>
    <col min="783" max="783" width="13.5" style="2" customWidth="1"/>
    <col min="784" max="1019" width="9.1640625" style="2"/>
    <col min="1020" max="1020" width="13.6640625" style="2" customWidth="1"/>
    <col min="1021" max="1021" width="0" style="2" hidden="1" customWidth="1"/>
    <col min="1022" max="1024" width="10.83203125" style="2" customWidth="1"/>
    <col min="1025" max="1025" width="12.33203125" style="2" customWidth="1"/>
    <col min="1026" max="1026" width="12.6640625" style="2" customWidth="1"/>
    <col min="1027" max="1031" width="10.83203125" style="2" customWidth="1"/>
    <col min="1032" max="1033" width="5.5" style="2" customWidth="1"/>
    <col min="1034" max="1036" width="9.6640625" style="2" customWidth="1"/>
    <col min="1037" max="1038" width="7" style="2" customWidth="1"/>
    <col min="1039" max="1039" width="13.5" style="2" customWidth="1"/>
    <col min="1040" max="1275" width="9.1640625" style="2"/>
    <col min="1276" max="1276" width="13.6640625" style="2" customWidth="1"/>
    <col min="1277" max="1277" width="0" style="2" hidden="1" customWidth="1"/>
    <col min="1278" max="1280" width="10.83203125" style="2" customWidth="1"/>
    <col min="1281" max="1281" width="12.33203125" style="2" customWidth="1"/>
    <col min="1282" max="1282" width="12.6640625" style="2" customWidth="1"/>
    <col min="1283" max="1287" width="10.83203125" style="2" customWidth="1"/>
    <col min="1288" max="1289" width="5.5" style="2" customWidth="1"/>
    <col min="1290" max="1292" width="9.6640625" style="2" customWidth="1"/>
    <col min="1293" max="1294" width="7" style="2" customWidth="1"/>
    <col min="1295" max="1295" width="13.5" style="2" customWidth="1"/>
    <col min="1296" max="1531" width="9.1640625" style="2"/>
    <col min="1532" max="1532" width="13.6640625" style="2" customWidth="1"/>
    <col min="1533" max="1533" width="0" style="2" hidden="1" customWidth="1"/>
    <col min="1534" max="1536" width="10.83203125" style="2" customWidth="1"/>
    <col min="1537" max="1537" width="12.33203125" style="2" customWidth="1"/>
    <col min="1538" max="1538" width="12.6640625" style="2" customWidth="1"/>
    <col min="1539" max="1543" width="10.83203125" style="2" customWidth="1"/>
    <col min="1544" max="1545" width="5.5" style="2" customWidth="1"/>
    <col min="1546" max="1548" width="9.6640625" style="2" customWidth="1"/>
    <col min="1549" max="1550" width="7" style="2" customWidth="1"/>
    <col min="1551" max="1551" width="13.5" style="2" customWidth="1"/>
    <col min="1552" max="1787" width="9.1640625" style="2"/>
    <col min="1788" max="1788" width="13.6640625" style="2" customWidth="1"/>
    <col min="1789" max="1789" width="0" style="2" hidden="1" customWidth="1"/>
    <col min="1790" max="1792" width="10.83203125" style="2" customWidth="1"/>
    <col min="1793" max="1793" width="12.33203125" style="2" customWidth="1"/>
    <col min="1794" max="1794" width="12.6640625" style="2" customWidth="1"/>
    <col min="1795" max="1799" width="10.83203125" style="2" customWidth="1"/>
    <col min="1800" max="1801" width="5.5" style="2" customWidth="1"/>
    <col min="1802" max="1804" width="9.6640625" style="2" customWidth="1"/>
    <col min="1805" max="1806" width="7" style="2" customWidth="1"/>
    <col min="1807" max="1807" width="13.5" style="2" customWidth="1"/>
    <col min="1808" max="2043" width="9.1640625" style="2"/>
    <col min="2044" max="2044" width="13.6640625" style="2" customWidth="1"/>
    <col min="2045" max="2045" width="0" style="2" hidden="1" customWidth="1"/>
    <col min="2046" max="2048" width="10.83203125" style="2" customWidth="1"/>
    <col min="2049" max="2049" width="12.33203125" style="2" customWidth="1"/>
    <col min="2050" max="2050" width="12.6640625" style="2" customWidth="1"/>
    <col min="2051" max="2055" width="10.83203125" style="2" customWidth="1"/>
    <col min="2056" max="2057" width="5.5" style="2" customWidth="1"/>
    <col min="2058" max="2060" width="9.6640625" style="2" customWidth="1"/>
    <col min="2061" max="2062" width="7" style="2" customWidth="1"/>
    <col min="2063" max="2063" width="13.5" style="2" customWidth="1"/>
    <col min="2064" max="2299" width="9.1640625" style="2"/>
    <col min="2300" max="2300" width="13.6640625" style="2" customWidth="1"/>
    <col min="2301" max="2301" width="0" style="2" hidden="1" customWidth="1"/>
    <col min="2302" max="2304" width="10.83203125" style="2" customWidth="1"/>
    <col min="2305" max="2305" width="12.33203125" style="2" customWidth="1"/>
    <col min="2306" max="2306" width="12.6640625" style="2" customWidth="1"/>
    <col min="2307" max="2311" width="10.83203125" style="2" customWidth="1"/>
    <col min="2312" max="2313" width="5.5" style="2" customWidth="1"/>
    <col min="2314" max="2316" width="9.6640625" style="2" customWidth="1"/>
    <col min="2317" max="2318" width="7" style="2" customWidth="1"/>
    <col min="2319" max="2319" width="13.5" style="2" customWidth="1"/>
    <col min="2320" max="2555" width="9.1640625" style="2"/>
    <col min="2556" max="2556" width="13.6640625" style="2" customWidth="1"/>
    <col min="2557" max="2557" width="0" style="2" hidden="1" customWidth="1"/>
    <col min="2558" max="2560" width="10.83203125" style="2" customWidth="1"/>
    <col min="2561" max="2561" width="12.33203125" style="2" customWidth="1"/>
    <col min="2562" max="2562" width="12.6640625" style="2" customWidth="1"/>
    <col min="2563" max="2567" width="10.83203125" style="2" customWidth="1"/>
    <col min="2568" max="2569" width="5.5" style="2" customWidth="1"/>
    <col min="2570" max="2572" width="9.6640625" style="2" customWidth="1"/>
    <col min="2573" max="2574" width="7" style="2" customWidth="1"/>
    <col min="2575" max="2575" width="13.5" style="2" customWidth="1"/>
    <col min="2576" max="2811" width="9.1640625" style="2"/>
    <col min="2812" max="2812" width="13.6640625" style="2" customWidth="1"/>
    <col min="2813" max="2813" width="0" style="2" hidden="1" customWidth="1"/>
    <col min="2814" max="2816" width="10.83203125" style="2" customWidth="1"/>
    <col min="2817" max="2817" width="12.33203125" style="2" customWidth="1"/>
    <col min="2818" max="2818" width="12.6640625" style="2" customWidth="1"/>
    <col min="2819" max="2823" width="10.83203125" style="2" customWidth="1"/>
    <col min="2824" max="2825" width="5.5" style="2" customWidth="1"/>
    <col min="2826" max="2828" width="9.6640625" style="2" customWidth="1"/>
    <col min="2829" max="2830" width="7" style="2" customWidth="1"/>
    <col min="2831" max="2831" width="13.5" style="2" customWidth="1"/>
    <col min="2832" max="3067" width="9.1640625" style="2"/>
    <col min="3068" max="3068" width="13.6640625" style="2" customWidth="1"/>
    <col min="3069" max="3069" width="0" style="2" hidden="1" customWidth="1"/>
    <col min="3070" max="3072" width="10.83203125" style="2" customWidth="1"/>
    <col min="3073" max="3073" width="12.33203125" style="2" customWidth="1"/>
    <col min="3074" max="3074" width="12.6640625" style="2" customWidth="1"/>
    <col min="3075" max="3079" width="10.83203125" style="2" customWidth="1"/>
    <col min="3080" max="3081" width="5.5" style="2" customWidth="1"/>
    <col min="3082" max="3084" width="9.6640625" style="2" customWidth="1"/>
    <col min="3085" max="3086" width="7" style="2" customWidth="1"/>
    <col min="3087" max="3087" width="13.5" style="2" customWidth="1"/>
    <col min="3088" max="3323" width="9.1640625" style="2"/>
    <col min="3324" max="3324" width="13.6640625" style="2" customWidth="1"/>
    <col min="3325" max="3325" width="0" style="2" hidden="1" customWidth="1"/>
    <col min="3326" max="3328" width="10.83203125" style="2" customWidth="1"/>
    <col min="3329" max="3329" width="12.33203125" style="2" customWidth="1"/>
    <col min="3330" max="3330" width="12.6640625" style="2" customWidth="1"/>
    <col min="3331" max="3335" width="10.83203125" style="2" customWidth="1"/>
    <col min="3336" max="3337" width="5.5" style="2" customWidth="1"/>
    <col min="3338" max="3340" width="9.6640625" style="2" customWidth="1"/>
    <col min="3341" max="3342" width="7" style="2" customWidth="1"/>
    <col min="3343" max="3343" width="13.5" style="2" customWidth="1"/>
    <col min="3344" max="3579" width="9.1640625" style="2"/>
    <col min="3580" max="3580" width="13.6640625" style="2" customWidth="1"/>
    <col min="3581" max="3581" width="0" style="2" hidden="1" customWidth="1"/>
    <col min="3582" max="3584" width="10.83203125" style="2" customWidth="1"/>
    <col min="3585" max="3585" width="12.33203125" style="2" customWidth="1"/>
    <col min="3586" max="3586" width="12.6640625" style="2" customWidth="1"/>
    <col min="3587" max="3591" width="10.83203125" style="2" customWidth="1"/>
    <col min="3592" max="3593" width="5.5" style="2" customWidth="1"/>
    <col min="3594" max="3596" width="9.6640625" style="2" customWidth="1"/>
    <col min="3597" max="3598" width="7" style="2" customWidth="1"/>
    <col min="3599" max="3599" width="13.5" style="2" customWidth="1"/>
    <col min="3600" max="3835" width="9.1640625" style="2"/>
    <col min="3836" max="3836" width="13.6640625" style="2" customWidth="1"/>
    <col min="3837" max="3837" width="0" style="2" hidden="1" customWidth="1"/>
    <col min="3838" max="3840" width="10.83203125" style="2" customWidth="1"/>
    <col min="3841" max="3841" width="12.33203125" style="2" customWidth="1"/>
    <col min="3842" max="3842" width="12.6640625" style="2" customWidth="1"/>
    <col min="3843" max="3847" width="10.83203125" style="2" customWidth="1"/>
    <col min="3848" max="3849" width="5.5" style="2" customWidth="1"/>
    <col min="3850" max="3852" width="9.6640625" style="2" customWidth="1"/>
    <col min="3853" max="3854" width="7" style="2" customWidth="1"/>
    <col min="3855" max="3855" width="13.5" style="2" customWidth="1"/>
    <col min="3856" max="4091" width="9.1640625" style="2"/>
    <col min="4092" max="4092" width="13.6640625" style="2" customWidth="1"/>
    <col min="4093" max="4093" width="0" style="2" hidden="1" customWidth="1"/>
    <col min="4094" max="4096" width="10.83203125" style="2" customWidth="1"/>
    <col min="4097" max="4097" width="12.33203125" style="2" customWidth="1"/>
    <col min="4098" max="4098" width="12.6640625" style="2" customWidth="1"/>
    <col min="4099" max="4103" width="10.83203125" style="2" customWidth="1"/>
    <col min="4104" max="4105" width="5.5" style="2" customWidth="1"/>
    <col min="4106" max="4108" width="9.6640625" style="2" customWidth="1"/>
    <col min="4109" max="4110" width="7" style="2" customWidth="1"/>
    <col min="4111" max="4111" width="13.5" style="2" customWidth="1"/>
    <col min="4112" max="4347" width="9.1640625" style="2"/>
    <col min="4348" max="4348" width="13.6640625" style="2" customWidth="1"/>
    <col min="4349" max="4349" width="0" style="2" hidden="1" customWidth="1"/>
    <col min="4350" max="4352" width="10.83203125" style="2" customWidth="1"/>
    <col min="4353" max="4353" width="12.33203125" style="2" customWidth="1"/>
    <col min="4354" max="4354" width="12.6640625" style="2" customWidth="1"/>
    <col min="4355" max="4359" width="10.83203125" style="2" customWidth="1"/>
    <col min="4360" max="4361" width="5.5" style="2" customWidth="1"/>
    <col min="4362" max="4364" width="9.6640625" style="2" customWidth="1"/>
    <col min="4365" max="4366" width="7" style="2" customWidth="1"/>
    <col min="4367" max="4367" width="13.5" style="2" customWidth="1"/>
    <col min="4368" max="4603" width="9.1640625" style="2"/>
    <col min="4604" max="4604" width="13.6640625" style="2" customWidth="1"/>
    <col min="4605" max="4605" width="0" style="2" hidden="1" customWidth="1"/>
    <col min="4606" max="4608" width="10.83203125" style="2" customWidth="1"/>
    <col min="4609" max="4609" width="12.33203125" style="2" customWidth="1"/>
    <col min="4610" max="4610" width="12.6640625" style="2" customWidth="1"/>
    <col min="4611" max="4615" width="10.83203125" style="2" customWidth="1"/>
    <col min="4616" max="4617" width="5.5" style="2" customWidth="1"/>
    <col min="4618" max="4620" width="9.6640625" style="2" customWidth="1"/>
    <col min="4621" max="4622" width="7" style="2" customWidth="1"/>
    <col min="4623" max="4623" width="13.5" style="2" customWidth="1"/>
    <col min="4624" max="4859" width="9.1640625" style="2"/>
    <col min="4860" max="4860" width="13.6640625" style="2" customWidth="1"/>
    <col min="4861" max="4861" width="0" style="2" hidden="1" customWidth="1"/>
    <col min="4862" max="4864" width="10.83203125" style="2" customWidth="1"/>
    <col min="4865" max="4865" width="12.33203125" style="2" customWidth="1"/>
    <col min="4866" max="4866" width="12.6640625" style="2" customWidth="1"/>
    <col min="4867" max="4871" width="10.83203125" style="2" customWidth="1"/>
    <col min="4872" max="4873" width="5.5" style="2" customWidth="1"/>
    <col min="4874" max="4876" width="9.6640625" style="2" customWidth="1"/>
    <col min="4877" max="4878" width="7" style="2" customWidth="1"/>
    <col min="4879" max="4879" width="13.5" style="2" customWidth="1"/>
    <col min="4880" max="5115" width="9.1640625" style="2"/>
    <col min="5116" max="5116" width="13.6640625" style="2" customWidth="1"/>
    <col min="5117" max="5117" width="0" style="2" hidden="1" customWidth="1"/>
    <col min="5118" max="5120" width="10.83203125" style="2" customWidth="1"/>
    <col min="5121" max="5121" width="12.33203125" style="2" customWidth="1"/>
    <col min="5122" max="5122" width="12.6640625" style="2" customWidth="1"/>
    <col min="5123" max="5127" width="10.83203125" style="2" customWidth="1"/>
    <col min="5128" max="5129" width="5.5" style="2" customWidth="1"/>
    <col min="5130" max="5132" width="9.6640625" style="2" customWidth="1"/>
    <col min="5133" max="5134" width="7" style="2" customWidth="1"/>
    <col min="5135" max="5135" width="13.5" style="2" customWidth="1"/>
    <col min="5136" max="5371" width="9.1640625" style="2"/>
    <col min="5372" max="5372" width="13.6640625" style="2" customWidth="1"/>
    <col min="5373" max="5373" width="0" style="2" hidden="1" customWidth="1"/>
    <col min="5374" max="5376" width="10.83203125" style="2" customWidth="1"/>
    <col min="5377" max="5377" width="12.33203125" style="2" customWidth="1"/>
    <col min="5378" max="5378" width="12.6640625" style="2" customWidth="1"/>
    <col min="5379" max="5383" width="10.83203125" style="2" customWidth="1"/>
    <col min="5384" max="5385" width="5.5" style="2" customWidth="1"/>
    <col min="5386" max="5388" width="9.6640625" style="2" customWidth="1"/>
    <col min="5389" max="5390" width="7" style="2" customWidth="1"/>
    <col min="5391" max="5391" width="13.5" style="2" customWidth="1"/>
    <col min="5392" max="5627" width="9.1640625" style="2"/>
    <col min="5628" max="5628" width="13.6640625" style="2" customWidth="1"/>
    <col min="5629" max="5629" width="0" style="2" hidden="1" customWidth="1"/>
    <col min="5630" max="5632" width="10.83203125" style="2" customWidth="1"/>
    <col min="5633" max="5633" width="12.33203125" style="2" customWidth="1"/>
    <col min="5634" max="5634" width="12.6640625" style="2" customWidth="1"/>
    <col min="5635" max="5639" width="10.83203125" style="2" customWidth="1"/>
    <col min="5640" max="5641" width="5.5" style="2" customWidth="1"/>
    <col min="5642" max="5644" width="9.6640625" style="2" customWidth="1"/>
    <col min="5645" max="5646" width="7" style="2" customWidth="1"/>
    <col min="5647" max="5647" width="13.5" style="2" customWidth="1"/>
    <col min="5648" max="5883" width="9.1640625" style="2"/>
    <col min="5884" max="5884" width="13.6640625" style="2" customWidth="1"/>
    <col min="5885" max="5885" width="0" style="2" hidden="1" customWidth="1"/>
    <col min="5886" max="5888" width="10.83203125" style="2" customWidth="1"/>
    <col min="5889" max="5889" width="12.33203125" style="2" customWidth="1"/>
    <col min="5890" max="5890" width="12.6640625" style="2" customWidth="1"/>
    <col min="5891" max="5895" width="10.83203125" style="2" customWidth="1"/>
    <col min="5896" max="5897" width="5.5" style="2" customWidth="1"/>
    <col min="5898" max="5900" width="9.6640625" style="2" customWidth="1"/>
    <col min="5901" max="5902" width="7" style="2" customWidth="1"/>
    <col min="5903" max="5903" width="13.5" style="2" customWidth="1"/>
    <col min="5904" max="6139" width="9.1640625" style="2"/>
    <col min="6140" max="6140" width="13.6640625" style="2" customWidth="1"/>
    <col min="6141" max="6141" width="0" style="2" hidden="1" customWidth="1"/>
    <col min="6142" max="6144" width="10.83203125" style="2" customWidth="1"/>
    <col min="6145" max="6145" width="12.33203125" style="2" customWidth="1"/>
    <col min="6146" max="6146" width="12.6640625" style="2" customWidth="1"/>
    <col min="6147" max="6151" width="10.83203125" style="2" customWidth="1"/>
    <col min="6152" max="6153" width="5.5" style="2" customWidth="1"/>
    <col min="6154" max="6156" width="9.6640625" style="2" customWidth="1"/>
    <col min="6157" max="6158" width="7" style="2" customWidth="1"/>
    <col min="6159" max="6159" width="13.5" style="2" customWidth="1"/>
    <col min="6160" max="6395" width="9.1640625" style="2"/>
    <col min="6396" max="6396" width="13.6640625" style="2" customWidth="1"/>
    <col min="6397" max="6397" width="0" style="2" hidden="1" customWidth="1"/>
    <col min="6398" max="6400" width="10.83203125" style="2" customWidth="1"/>
    <col min="6401" max="6401" width="12.33203125" style="2" customWidth="1"/>
    <col min="6402" max="6402" width="12.6640625" style="2" customWidth="1"/>
    <col min="6403" max="6407" width="10.83203125" style="2" customWidth="1"/>
    <col min="6408" max="6409" width="5.5" style="2" customWidth="1"/>
    <col min="6410" max="6412" width="9.6640625" style="2" customWidth="1"/>
    <col min="6413" max="6414" width="7" style="2" customWidth="1"/>
    <col min="6415" max="6415" width="13.5" style="2" customWidth="1"/>
    <col min="6416" max="6651" width="9.1640625" style="2"/>
    <col min="6652" max="6652" width="13.6640625" style="2" customWidth="1"/>
    <col min="6653" max="6653" width="0" style="2" hidden="1" customWidth="1"/>
    <col min="6654" max="6656" width="10.83203125" style="2" customWidth="1"/>
    <col min="6657" max="6657" width="12.33203125" style="2" customWidth="1"/>
    <col min="6658" max="6658" width="12.6640625" style="2" customWidth="1"/>
    <col min="6659" max="6663" width="10.83203125" style="2" customWidth="1"/>
    <col min="6664" max="6665" width="5.5" style="2" customWidth="1"/>
    <col min="6666" max="6668" width="9.6640625" style="2" customWidth="1"/>
    <col min="6669" max="6670" width="7" style="2" customWidth="1"/>
    <col min="6671" max="6671" width="13.5" style="2" customWidth="1"/>
    <col min="6672" max="6907" width="9.1640625" style="2"/>
    <col min="6908" max="6908" width="13.6640625" style="2" customWidth="1"/>
    <col min="6909" max="6909" width="0" style="2" hidden="1" customWidth="1"/>
    <col min="6910" max="6912" width="10.83203125" style="2" customWidth="1"/>
    <col min="6913" max="6913" width="12.33203125" style="2" customWidth="1"/>
    <col min="6914" max="6914" width="12.6640625" style="2" customWidth="1"/>
    <col min="6915" max="6919" width="10.83203125" style="2" customWidth="1"/>
    <col min="6920" max="6921" width="5.5" style="2" customWidth="1"/>
    <col min="6922" max="6924" width="9.6640625" style="2" customWidth="1"/>
    <col min="6925" max="6926" width="7" style="2" customWidth="1"/>
    <col min="6927" max="6927" width="13.5" style="2" customWidth="1"/>
    <col min="6928" max="7163" width="9.1640625" style="2"/>
    <col min="7164" max="7164" width="13.6640625" style="2" customWidth="1"/>
    <col min="7165" max="7165" width="0" style="2" hidden="1" customWidth="1"/>
    <col min="7166" max="7168" width="10.83203125" style="2" customWidth="1"/>
    <col min="7169" max="7169" width="12.33203125" style="2" customWidth="1"/>
    <col min="7170" max="7170" width="12.6640625" style="2" customWidth="1"/>
    <col min="7171" max="7175" width="10.83203125" style="2" customWidth="1"/>
    <col min="7176" max="7177" width="5.5" style="2" customWidth="1"/>
    <col min="7178" max="7180" width="9.6640625" style="2" customWidth="1"/>
    <col min="7181" max="7182" width="7" style="2" customWidth="1"/>
    <col min="7183" max="7183" width="13.5" style="2" customWidth="1"/>
    <col min="7184" max="7419" width="9.1640625" style="2"/>
    <col min="7420" max="7420" width="13.6640625" style="2" customWidth="1"/>
    <col min="7421" max="7421" width="0" style="2" hidden="1" customWidth="1"/>
    <col min="7422" max="7424" width="10.83203125" style="2" customWidth="1"/>
    <col min="7425" max="7425" width="12.33203125" style="2" customWidth="1"/>
    <col min="7426" max="7426" width="12.6640625" style="2" customWidth="1"/>
    <col min="7427" max="7431" width="10.83203125" style="2" customWidth="1"/>
    <col min="7432" max="7433" width="5.5" style="2" customWidth="1"/>
    <col min="7434" max="7436" width="9.6640625" style="2" customWidth="1"/>
    <col min="7437" max="7438" width="7" style="2" customWidth="1"/>
    <col min="7439" max="7439" width="13.5" style="2" customWidth="1"/>
    <col min="7440" max="7675" width="9.1640625" style="2"/>
    <col min="7676" max="7676" width="13.6640625" style="2" customWidth="1"/>
    <col min="7677" max="7677" width="0" style="2" hidden="1" customWidth="1"/>
    <col min="7678" max="7680" width="10.83203125" style="2" customWidth="1"/>
    <col min="7681" max="7681" width="12.33203125" style="2" customWidth="1"/>
    <col min="7682" max="7682" width="12.6640625" style="2" customWidth="1"/>
    <col min="7683" max="7687" width="10.83203125" style="2" customWidth="1"/>
    <col min="7688" max="7689" width="5.5" style="2" customWidth="1"/>
    <col min="7690" max="7692" width="9.6640625" style="2" customWidth="1"/>
    <col min="7693" max="7694" width="7" style="2" customWidth="1"/>
    <col min="7695" max="7695" width="13.5" style="2" customWidth="1"/>
    <col min="7696" max="7931" width="9.1640625" style="2"/>
    <col min="7932" max="7932" width="13.6640625" style="2" customWidth="1"/>
    <col min="7933" max="7933" width="0" style="2" hidden="1" customWidth="1"/>
    <col min="7934" max="7936" width="10.83203125" style="2" customWidth="1"/>
    <col min="7937" max="7937" width="12.33203125" style="2" customWidth="1"/>
    <col min="7938" max="7938" width="12.6640625" style="2" customWidth="1"/>
    <col min="7939" max="7943" width="10.83203125" style="2" customWidth="1"/>
    <col min="7944" max="7945" width="5.5" style="2" customWidth="1"/>
    <col min="7946" max="7948" width="9.6640625" style="2" customWidth="1"/>
    <col min="7949" max="7950" width="7" style="2" customWidth="1"/>
    <col min="7951" max="7951" width="13.5" style="2" customWidth="1"/>
    <col min="7952" max="8187" width="9.1640625" style="2"/>
    <col min="8188" max="8188" width="13.6640625" style="2" customWidth="1"/>
    <col min="8189" max="8189" width="0" style="2" hidden="1" customWidth="1"/>
    <col min="8190" max="8192" width="10.83203125" style="2" customWidth="1"/>
    <col min="8193" max="8193" width="12.33203125" style="2" customWidth="1"/>
    <col min="8194" max="8194" width="12.6640625" style="2" customWidth="1"/>
    <col min="8195" max="8199" width="10.83203125" style="2" customWidth="1"/>
    <col min="8200" max="8201" width="5.5" style="2" customWidth="1"/>
    <col min="8202" max="8204" width="9.6640625" style="2" customWidth="1"/>
    <col min="8205" max="8206" width="7" style="2" customWidth="1"/>
    <col min="8207" max="8207" width="13.5" style="2" customWidth="1"/>
    <col min="8208" max="8443" width="9.1640625" style="2"/>
    <col min="8444" max="8444" width="13.6640625" style="2" customWidth="1"/>
    <col min="8445" max="8445" width="0" style="2" hidden="1" customWidth="1"/>
    <col min="8446" max="8448" width="10.83203125" style="2" customWidth="1"/>
    <col min="8449" max="8449" width="12.33203125" style="2" customWidth="1"/>
    <col min="8450" max="8450" width="12.6640625" style="2" customWidth="1"/>
    <col min="8451" max="8455" width="10.83203125" style="2" customWidth="1"/>
    <col min="8456" max="8457" width="5.5" style="2" customWidth="1"/>
    <col min="8458" max="8460" width="9.6640625" style="2" customWidth="1"/>
    <col min="8461" max="8462" width="7" style="2" customWidth="1"/>
    <col min="8463" max="8463" width="13.5" style="2" customWidth="1"/>
    <col min="8464" max="8699" width="9.1640625" style="2"/>
    <col min="8700" max="8700" width="13.6640625" style="2" customWidth="1"/>
    <col min="8701" max="8701" width="0" style="2" hidden="1" customWidth="1"/>
    <col min="8702" max="8704" width="10.83203125" style="2" customWidth="1"/>
    <col min="8705" max="8705" width="12.33203125" style="2" customWidth="1"/>
    <col min="8706" max="8706" width="12.6640625" style="2" customWidth="1"/>
    <col min="8707" max="8711" width="10.83203125" style="2" customWidth="1"/>
    <col min="8712" max="8713" width="5.5" style="2" customWidth="1"/>
    <col min="8714" max="8716" width="9.6640625" style="2" customWidth="1"/>
    <col min="8717" max="8718" width="7" style="2" customWidth="1"/>
    <col min="8719" max="8719" width="13.5" style="2" customWidth="1"/>
    <col min="8720" max="8955" width="9.1640625" style="2"/>
    <col min="8956" max="8956" width="13.6640625" style="2" customWidth="1"/>
    <col min="8957" max="8957" width="0" style="2" hidden="1" customWidth="1"/>
    <col min="8958" max="8960" width="10.83203125" style="2" customWidth="1"/>
    <col min="8961" max="8961" width="12.33203125" style="2" customWidth="1"/>
    <col min="8962" max="8962" width="12.6640625" style="2" customWidth="1"/>
    <col min="8963" max="8967" width="10.83203125" style="2" customWidth="1"/>
    <col min="8968" max="8969" width="5.5" style="2" customWidth="1"/>
    <col min="8970" max="8972" width="9.6640625" style="2" customWidth="1"/>
    <col min="8973" max="8974" width="7" style="2" customWidth="1"/>
    <col min="8975" max="8975" width="13.5" style="2" customWidth="1"/>
    <col min="8976" max="9211" width="9.1640625" style="2"/>
    <col min="9212" max="9212" width="13.6640625" style="2" customWidth="1"/>
    <col min="9213" max="9213" width="0" style="2" hidden="1" customWidth="1"/>
    <col min="9214" max="9216" width="10.83203125" style="2" customWidth="1"/>
    <col min="9217" max="9217" width="12.33203125" style="2" customWidth="1"/>
    <col min="9218" max="9218" width="12.6640625" style="2" customWidth="1"/>
    <col min="9219" max="9223" width="10.83203125" style="2" customWidth="1"/>
    <col min="9224" max="9225" width="5.5" style="2" customWidth="1"/>
    <col min="9226" max="9228" width="9.6640625" style="2" customWidth="1"/>
    <col min="9229" max="9230" width="7" style="2" customWidth="1"/>
    <col min="9231" max="9231" width="13.5" style="2" customWidth="1"/>
    <col min="9232" max="9467" width="9.1640625" style="2"/>
    <col min="9468" max="9468" width="13.6640625" style="2" customWidth="1"/>
    <col min="9469" max="9469" width="0" style="2" hidden="1" customWidth="1"/>
    <col min="9470" max="9472" width="10.83203125" style="2" customWidth="1"/>
    <col min="9473" max="9473" width="12.33203125" style="2" customWidth="1"/>
    <col min="9474" max="9474" width="12.6640625" style="2" customWidth="1"/>
    <col min="9475" max="9479" width="10.83203125" style="2" customWidth="1"/>
    <col min="9480" max="9481" width="5.5" style="2" customWidth="1"/>
    <col min="9482" max="9484" width="9.6640625" style="2" customWidth="1"/>
    <col min="9485" max="9486" width="7" style="2" customWidth="1"/>
    <col min="9487" max="9487" width="13.5" style="2" customWidth="1"/>
    <col min="9488" max="9723" width="9.1640625" style="2"/>
    <col min="9724" max="9724" width="13.6640625" style="2" customWidth="1"/>
    <col min="9725" max="9725" width="0" style="2" hidden="1" customWidth="1"/>
    <col min="9726" max="9728" width="10.83203125" style="2" customWidth="1"/>
    <col min="9729" max="9729" width="12.33203125" style="2" customWidth="1"/>
    <col min="9730" max="9730" width="12.6640625" style="2" customWidth="1"/>
    <col min="9731" max="9735" width="10.83203125" style="2" customWidth="1"/>
    <col min="9736" max="9737" width="5.5" style="2" customWidth="1"/>
    <col min="9738" max="9740" width="9.6640625" style="2" customWidth="1"/>
    <col min="9741" max="9742" width="7" style="2" customWidth="1"/>
    <col min="9743" max="9743" width="13.5" style="2" customWidth="1"/>
    <col min="9744" max="9979" width="9.1640625" style="2"/>
    <col min="9980" max="9980" width="13.6640625" style="2" customWidth="1"/>
    <col min="9981" max="9981" width="0" style="2" hidden="1" customWidth="1"/>
    <col min="9982" max="9984" width="10.83203125" style="2" customWidth="1"/>
    <col min="9985" max="9985" width="12.33203125" style="2" customWidth="1"/>
    <col min="9986" max="9986" width="12.6640625" style="2" customWidth="1"/>
    <col min="9987" max="9991" width="10.83203125" style="2" customWidth="1"/>
    <col min="9992" max="9993" width="5.5" style="2" customWidth="1"/>
    <col min="9994" max="9996" width="9.6640625" style="2" customWidth="1"/>
    <col min="9997" max="9998" width="7" style="2" customWidth="1"/>
    <col min="9999" max="9999" width="13.5" style="2" customWidth="1"/>
    <col min="10000" max="10235" width="9.1640625" style="2"/>
    <col min="10236" max="10236" width="13.6640625" style="2" customWidth="1"/>
    <col min="10237" max="10237" width="0" style="2" hidden="1" customWidth="1"/>
    <col min="10238" max="10240" width="10.83203125" style="2" customWidth="1"/>
    <col min="10241" max="10241" width="12.33203125" style="2" customWidth="1"/>
    <col min="10242" max="10242" width="12.6640625" style="2" customWidth="1"/>
    <col min="10243" max="10247" width="10.83203125" style="2" customWidth="1"/>
    <col min="10248" max="10249" width="5.5" style="2" customWidth="1"/>
    <col min="10250" max="10252" width="9.6640625" style="2" customWidth="1"/>
    <col min="10253" max="10254" width="7" style="2" customWidth="1"/>
    <col min="10255" max="10255" width="13.5" style="2" customWidth="1"/>
    <col min="10256" max="10491" width="9.1640625" style="2"/>
    <col min="10492" max="10492" width="13.6640625" style="2" customWidth="1"/>
    <col min="10493" max="10493" width="0" style="2" hidden="1" customWidth="1"/>
    <col min="10494" max="10496" width="10.83203125" style="2" customWidth="1"/>
    <col min="10497" max="10497" width="12.33203125" style="2" customWidth="1"/>
    <col min="10498" max="10498" width="12.6640625" style="2" customWidth="1"/>
    <col min="10499" max="10503" width="10.83203125" style="2" customWidth="1"/>
    <col min="10504" max="10505" width="5.5" style="2" customWidth="1"/>
    <col min="10506" max="10508" width="9.6640625" style="2" customWidth="1"/>
    <col min="10509" max="10510" width="7" style="2" customWidth="1"/>
    <col min="10511" max="10511" width="13.5" style="2" customWidth="1"/>
    <col min="10512" max="10747" width="9.1640625" style="2"/>
    <col min="10748" max="10748" width="13.6640625" style="2" customWidth="1"/>
    <col min="10749" max="10749" width="0" style="2" hidden="1" customWidth="1"/>
    <col min="10750" max="10752" width="10.83203125" style="2" customWidth="1"/>
    <col min="10753" max="10753" width="12.33203125" style="2" customWidth="1"/>
    <col min="10754" max="10754" width="12.6640625" style="2" customWidth="1"/>
    <col min="10755" max="10759" width="10.83203125" style="2" customWidth="1"/>
    <col min="10760" max="10761" width="5.5" style="2" customWidth="1"/>
    <col min="10762" max="10764" width="9.6640625" style="2" customWidth="1"/>
    <col min="10765" max="10766" width="7" style="2" customWidth="1"/>
    <col min="10767" max="10767" width="13.5" style="2" customWidth="1"/>
    <col min="10768" max="11003" width="9.1640625" style="2"/>
    <col min="11004" max="11004" width="13.6640625" style="2" customWidth="1"/>
    <col min="11005" max="11005" width="0" style="2" hidden="1" customWidth="1"/>
    <col min="11006" max="11008" width="10.83203125" style="2" customWidth="1"/>
    <col min="11009" max="11009" width="12.33203125" style="2" customWidth="1"/>
    <col min="11010" max="11010" width="12.6640625" style="2" customWidth="1"/>
    <col min="11011" max="11015" width="10.83203125" style="2" customWidth="1"/>
    <col min="11016" max="11017" width="5.5" style="2" customWidth="1"/>
    <col min="11018" max="11020" width="9.6640625" style="2" customWidth="1"/>
    <col min="11021" max="11022" width="7" style="2" customWidth="1"/>
    <col min="11023" max="11023" width="13.5" style="2" customWidth="1"/>
    <col min="11024" max="11259" width="9.1640625" style="2"/>
    <col min="11260" max="11260" width="13.6640625" style="2" customWidth="1"/>
    <col min="11261" max="11261" width="0" style="2" hidden="1" customWidth="1"/>
    <col min="11262" max="11264" width="10.83203125" style="2" customWidth="1"/>
    <col min="11265" max="11265" width="12.33203125" style="2" customWidth="1"/>
    <col min="11266" max="11266" width="12.6640625" style="2" customWidth="1"/>
    <col min="11267" max="11271" width="10.83203125" style="2" customWidth="1"/>
    <col min="11272" max="11273" width="5.5" style="2" customWidth="1"/>
    <col min="11274" max="11276" width="9.6640625" style="2" customWidth="1"/>
    <col min="11277" max="11278" width="7" style="2" customWidth="1"/>
    <col min="11279" max="11279" width="13.5" style="2" customWidth="1"/>
    <col min="11280" max="11515" width="9.1640625" style="2"/>
    <col min="11516" max="11516" width="13.6640625" style="2" customWidth="1"/>
    <col min="11517" max="11517" width="0" style="2" hidden="1" customWidth="1"/>
    <col min="11518" max="11520" width="10.83203125" style="2" customWidth="1"/>
    <col min="11521" max="11521" width="12.33203125" style="2" customWidth="1"/>
    <col min="11522" max="11522" width="12.6640625" style="2" customWidth="1"/>
    <col min="11523" max="11527" width="10.83203125" style="2" customWidth="1"/>
    <col min="11528" max="11529" width="5.5" style="2" customWidth="1"/>
    <col min="11530" max="11532" width="9.6640625" style="2" customWidth="1"/>
    <col min="11533" max="11534" width="7" style="2" customWidth="1"/>
    <col min="11535" max="11535" width="13.5" style="2" customWidth="1"/>
    <col min="11536" max="11771" width="9.1640625" style="2"/>
    <col min="11772" max="11772" width="13.6640625" style="2" customWidth="1"/>
    <col min="11773" max="11773" width="0" style="2" hidden="1" customWidth="1"/>
    <col min="11774" max="11776" width="10.83203125" style="2" customWidth="1"/>
    <col min="11777" max="11777" width="12.33203125" style="2" customWidth="1"/>
    <col min="11778" max="11778" width="12.6640625" style="2" customWidth="1"/>
    <col min="11779" max="11783" width="10.83203125" style="2" customWidth="1"/>
    <col min="11784" max="11785" width="5.5" style="2" customWidth="1"/>
    <col min="11786" max="11788" width="9.6640625" style="2" customWidth="1"/>
    <col min="11789" max="11790" width="7" style="2" customWidth="1"/>
    <col min="11791" max="11791" width="13.5" style="2" customWidth="1"/>
    <col min="11792" max="12027" width="9.1640625" style="2"/>
    <col min="12028" max="12028" width="13.6640625" style="2" customWidth="1"/>
    <col min="12029" max="12029" width="0" style="2" hidden="1" customWidth="1"/>
    <col min="12030" max="12032" width="10.83203125" style="2" customWidth="1"/>
    <col min="12033" max="12033" width="12.33203125" style="2" customWidth="1"/>
    <col min="12034" max="12034" width="12.6640625" style="2" customWidth="1"/>
    <col min="12035" max="12039" width="10.83203125" style="2" customWidth="1"/>
    <col min="12040" max="12041" width="5.5" style="2" customWidth="1"/>
    <col min="12042" max="12044" width="9.6640625" style="2" customWidth="1"/>
    <col min="12045" max="12046" width="7" style="2" customWidth="1"/>
    <col min="12047" max="12047" width="13.5" style="2" customWidth="1"/>
    <col min="12048" max="12283" width="9.1640625" style="2"/>
    <col min="12284" max="12284" width="13.6640625" style="2" customWidth="1"/>
    <col min="12285" max="12285" width="0" style="2" hidden="1" customWidth="1"/>
    <col min="12286" max="12288" width="10.83203125" style="2" customWidth="1"/>
    <col min="12289" max="12289" width="12.33203125" style="2" customWidth="1"/>
    <col min="12290" max="12290" width="12.6640625" style="2" customWidth="1"/>
    <col min="12291" max="12295" width="10.83203125" style="2" customWidth="1"/>
    <col min="12296" max="12297" width="5.5" style="2" customWidth="1"/>
    <col min="12298" max="12300" width="9.6640625" style="2" customWidth="1"/>
    <col min="12301" max="12302" width="7" style="2" customWidth="1"/>
    <col min="12303" max="12303" width="13.5" style="2" customWidth="1"/>
    <col min="12304" max="12539" width="9.1640625" style="2"/>
    <col min="12540" max="12540" width="13.6640625" style="2" customWidth="1"/>
    <col min="12541" max="12541" width="0" style="2" hidden="1" customWidth="1"/>
    <col min="12542" max="12544" width="10.83203125" style="2" customWidth="1"/>
    <col min="12545" max="12545" width="12.33203125" style="2" customWidth="1"/>
    <col min="12546" max="12546" width="12.6640625" style="2" customWidth="1"/>
    <col min="12547" max="12551" width="10.83203125" style="2" customWidth="1"/>
    <col min="12552" max="12553" width="5.5" style="2" customWidth="1"/>
    <col min="12554" max="12556" width="9.6640625" style="2" customWidth="1"/>
    <col min="12557" max="12558" width="7" style="2" customWidth="1"/>
    <col min="12559" max="12559" width="13.5" style="2" customWidth="1"/>
    <col min="12560" max="12795" width="9.1640625" style="2"/>
    <col min="12796" max="12796" width="13.6640625" style="2" customWidth="1"/>
    <col min="12797" max="12797" width="0" style="2" hidden="1" customWidth="1"/>
    <col min="12798" max="12800" width="10.83203125" style="2" customWidth="1"/>
    <col min="12801" max="12801" width="12.33203125" style="2" customWidth="1"/>
    <col min="12802" max="12802" width="12.6640625" style="2" customWidth="1"/>
    <col min="12803" max="12807" width="10.83203125" style="2" customWidth="1"/>
    <col min="12808" max="12809" width="5.5" style="2" customWidth="1"/>
    <col min="12810" max="12812" width="9.6640625" style="2" customWidth="1"/>
    <col min="12813" max="12814" width="7" style="2" customWidth="1"/>
    <col min="12815" max="12815" width="13.5" style="2" customWidth="1"/>
    <col min="12816" max="13051" width="9.1640625" style="2"/>
    <col min="13052" max="13052" width="13.6640625" style="2" customWidth="1"/>
    <col min="13053" max="13053" width="0" style="2" hidden="1" customWidth="1"/>
    <col min="13054" max="13056" width="10.83203125" style="2" customWidth="1"/>
    <col min="13057" max="13057" width="12.33203125" style="2" customWidth="1"/>
    <col min="13058" max="13058" width="12.6640625" style="2" customWidth="1"/>
    <col min="13059" max="13063" width="10.83203125" style="2" customWidth="1"/>
    <col min="13064" max="13065" width="5.5" style="2" customWidth="1"/>
    <col min="13066" max="13068" width="9.6640625" style="2" customWidth="1"/>
    <col min="13069" max="13070" width="7" style="2" customWidth="1"/>
    <col min="13071" max="13071" width="13.5" style="2" customWidth="1"/>
    <col min="13072" max="13307" width="9.1640625" style="2"/>
    <col min="13308" max="13308" width="13.6640625" style="2" customWidth="1"/>
    <col min="13309" max="13309" width="0" style="2" hidden="1" customWidth="1"/>
    <col min="13310" max="13312" width="10.83203125" style="2" customWidth="1"/>
    <col min="13313" max="13313" width="12.33203125" style="2" customWidth="1"/>
    <col min="13314" max="13314" width="12.6640625" style="2" customWidth="1"/>
    <col min="13315" max="13319" width="10.83203125" style="2" customWidth="1"/>
    <col min="13320" max="13321" width="5.5" style="2" customWidth="1"/>
    <col min="13322" max="13324" width="9.6640625" style="2" customWidth="1"/>
    <col min="13325" max="13326" width="7" style="2" customWidth="1"/>
    <col min="13327" max="13327" width="13.5" style="2" customWidth="1"/>
    <col min="13328" max="13563" width="9.1640625" style="2"/>
    <col min="13564" max="13564" width="13.6640625" style="2" customWidth="1"/>
    <col min="13565" max="13565" width="0" style="2" hidden="1" customWidth="1"/>
    <col min="13566" max="13568" width="10.83203125" style="2" customWidth="1"/>
    <col min="13569" max="13569" width="12.33203125" style="2" customWidth="1"/>
    <col min="13570" max="13570" width="12.6640625" style="2" customWidth="1"/>
    <col min="13571" max="13575" width="10.83203125" style="2" customWidth="1"/>
    <col min="13576" max="13577" width="5.5" style="2" customWidth="1"/>
    <col min="13578" max="13580" width="9.6640625" style="2" customWidth="1"/>
    <col min="13581" max="13582" width="7" style="2" customWidth="1"/>
    <col min="13583" max="13583" width="13.5" style="2" customWidth="1"/>
    <col min="13584" max="13819" width="9.1640625" style="2"/>
    <col min="13820" max="13820" width="13.6640625" style="2" customWidth="1"/>
    <col min="13821" max="13821" width="0" style="2" hidden="1" customWidth="1"/>
    <col min="13822" max="13824" width="10.83203125" style="2" customWidth="1"/>
    <col min="13825" max="13825" width="12.33203125" style="2" customWidth="1"/>
    <col min="13826" max="13826" width="12.6640625" style="2" customWidth="1"/>
    <col min="13827" max="13831" width="10.83203125" style="2" customWidth="1"/>
    <col min="13832" max="13833" width="5.5" style="2" customWidth="1"/>
    <col min="13834" max="13836" width="9.6640625" style="2" customWidth="1"/>
    <col min="13837" max="13838" width="7" style="2" customWidth="1"/>
    <col min="13839" max="13839" width="13.5" style="2" customWidth="1"/>
    <col min="13840" max="14075" width="9.1640625" style="2"/>
    <col min="14076" max="14076" width="13.6640625" style="2" customWidth="1"/>
    <col min="14077" max="14077" width="0" style="2" hidden="1" customWidth="1"/>
    <col min="14078" max="14080" width="10.83203125" style="2" customWidth="1"/>
    <col min="14081" max="14081" width="12.33203125" style="2" customWidth="1"/>
    <col min="14082" max="14082" width="12.6640625" style="2" customWidth="1"/>
    <col min="14083" max="14087" width="10.83203125" style="2" customWidth="1"/>
    <col min="14088" max="14089" width="5.5" style="2" customWidth="1"/>
    <col min="14090" max="14092" width="9.6640625" style="2" customWidth="1"/>
    <col min="14093" max="14094" width="7" style="2" customWidth="1"/>
    <col min="14095" max="14095" width="13.5" style="2" customWidth="1"/>
    <col min="14096" max="14331" width="9.1640625" style="2"/>
    <col min="14332" max="14332" width="13.6640625" style="2" customWidth="1"/>
    <col min="14333" max="14333" width="0" style="2" hidden="1" customWidth="1"/>
    <col min="14334" max="14336" width="10.83203125" style="2" customWidth="1"/>
    <col min="14337" max="14337" width="12.33203125" style="2" customWidth="1"/>
    <col min="14338" max="14338" width="12.6640625" style="2" customWidth="1"/>
    <col min="14339" max="14343" width="10.83203125" style="2" customWidth="1"/>
    <col min="14344" max="14345" width="5.5" style="2" customWidth="1"/>
    <col min="14346" max="14348" width="9.6640625" style="2" customWidth="1"/>
    <col min="14349" max="14350" width="7" style="2" customWidth="1"/>
    <col min="14351" max="14351" width="13.5" style="2" customWidth="1"/>
    <col min="14352" max="14587" width="9.1640625" style="2"/>
    <col min="14588" max="14588" width="13.6640625" style="2" customWidth="1"/>
    <col min="14589" max="14589" width="0" style="2" hidden="1" customWidth="1"/>
    <col min="14590" max="14592" width="10.83203125" style="2" customWidth="1"/>
    <col min="14593" max="14593" width="12.33203125" style="2" customWidth="1"/>
    <col min="14594" max="14594" width="12.6640625" style="2" customWidth="1"/>
    <col min="14595" max="14599" width="10.83203125" style="2" customWidth="1"/>
    <col min="14600" max="14601" width="5.5" style="2" customWidth="1"/>
    <col min="14602" max="14604" width="9.6640625" style="2" customWidth="1"/>
    <col min="14605" max="14606" width="7" style="2" customWidth="1"/>
    <col min="14607" max="14607" width="13.5" style="2" customWidth="1"/>
    <col min="14608" max="14843" width="9.1640625" style="2"/>
    <col min="14844" max="14844" width="13.6640625" style="2" customWidth="1"/>
    <col min="14845" max="14845" width="0" style="2" hidden="1" customWidth="1"/>
    <col min="14846" max="14848" width="10.83203125" style="2" customWidth="1"/>
    <col min="14849" max="14849" width="12.33203125" style="2" customWidth="1"/>
    <col min="14850" max="14850" width="12.6640625" style="2" customWidth="1"/>
    <col min="14851" max="14855" width="10.83203125" style="2" customWidth="1"/>
    <col min="14856" max="14857" width="5.5" style="2" customWidth="1"/>
    <col min="14858" max="14860" width="9.6640625" style="2" customWidth="1"/>
    <col min="14861" max="14862" width="7" style="2" customWidth="1"/>
    <col min="14863" max="14863" width="13.5" style="2" customWidth="1"/>
    <col min="14864" max="15099" width="9.1640625" style="2"/>
    <col min="15100" max="15100" width="13.6640625" style="2" customWidth="1"/>
    <col min="15101" max="15101" width="0" style="2" hidden="1" customWidth="1"/>
    <col min="15102" max="15104" width="10.83203125" style="2" customWidth="1"/>
    <col min="15105" max="15105" width="12.33203125" style="2" customWidth="1"/>
    <col min="15106" max="15106" width="12.6640625" style="2" customWidth="1"/>
    <col min="15107" max="15111" width="10.83203125" style="2" customWidth="1"/>
    <col min="15112" max="15113" width="5.5" style="2" customWidth="1"/>
    <col min="15114" max="15116" width="9.6640625" style="2" customWidth="1"/>
    <col min="15117" max="15118" width="7" style="2" customWidth="1"/>
    <col min="15119" max="15119" width="13.5" style="2" customWidth="1"/>
    <col min="15120" max="15355" width="9.1640625" style="2"/>
    <col min="15356" max="15356" width="13.6640625" style="2" customWidth="1"/>
    <col min="15357" max="15357" width="0" style="2" hidden="1" customWidth="1"/>
    <col min="15358" max="15360" width="10.83203125" style="2" customWidth="1"/>
    <col min="15361" max="15361" width="12.33203125" style="2" customWidth="1"/>
    <col min="15362" max="15362" width="12.6640625" style="2" customWidth="1"/>
    <col min="15363" max="15367" width="10.83203125" style="2" customWidth="1"/>
    <col min="15368" max="15369" width="5.5" style="2" customWidth="1"/>
    <col min="15370" max="15372" width="9.6640625" style="2" customWidth="1"/>
    <col min="15373" max="15374" width="7" style="2" customWidth="1"/>
    <col min="15375" max="15375" width="13.5" style="2" customWidth="1"/>
    <col min="15376" max="15611" width="9.1640625" style="2"/>
    <col min="15612" max="15612" width="13.6640625" style="2" customWidth="1"/>
    <col min="15613" max="15613" width="0" style="2" hidden="1" customWidth="1"/>
    <col min="15614" max="15616" width="10.83203125" style="2" customWidth="1"/>
    <col min="15617" max="15617" width="12.33203125" style="2" customWidth="1"/>
    <col min="15618" max="15618" width="12.6640625" style="2" customWidth="1"/>
    <col min="15619" max="15623" width="10.83203125" style="2" customWidth="1"/>
    <col min="15624" max="15625" width="5.5" style="2" customWidth="1"/>
    <col min="15626" max="15628" width="9.6640625" style="2" customWidth="1"/>
    <col min="15629" max="15630" width="7" style="2" customWidth="1"/>
    <col min="15631" max="15631" width="13.5" style="2" customWidth="1"/>
    <col min="15632" max="15867" width="9.1640625" style="2"/>
    <col min="15868" max="15868" width="13.6640625" style="2" customWidth="1"/>
    <col min="15869" max="15869" width="0" style="2" hidden="1" customWidth="1"/>
    <col min="15870" max="15872" width="10.83203125" style="2" customWidth="1"/>
    <col min="15873" max="15873" width="12.33203125" style="2" customWidth="1"/>
    <col min="15874" max="15874" width="12.6640625" style="2" customWidth="1"/>
    <col min="15875" max="15879" width="10.83203125" style="2" customWidth="1"/>
    <col min="15880" max="15881" width="5.5" style="2" customWidth="1"/>
    <col min="15882" max="15884" width="9.6640625" style="2" customWidth="1"/>
    <col min="15885" max="15886" width="7" style="2" customWidth="1"/>
    <col min="15887" max="15887" width="13.5" style="2" customWidth="1"/>
    <col min="15888" max="16123" width="9.1640625" style="2"/>
    <col min="16124" max="16124" width="13.6640625" style="2" customWidth="1"/>
    <col min="16125" max="16125" width="0" style="2" hidden="1" customWidth="1"/>
    <col min="16126" max="16128" width="10.83203125" style="2" customWidth="1"/>
    <col min="16129" max="16129" width="12.33203125" style="2" customWidth="1"/>
    <col min="16130" max="16130" width="12.6640625" style="2" customWidth="1"/>
    <col min="16131" max="16135" width="10.83203125" style="2" customWidth="1"/>
    <col min="16136" max="16137" width="5.5" style="2" customWidth="1"/>
    <col min="16138" max="16140" width="9.6640625" style="2" customWidth="1"/>
    <col min="16141" max="16142" width="7" style="2" customWidth="1"/>
    <col min="16143" max="16143" width="13.5" style="2" customWidth="1"/>
    <col min="16144" max="16384" width="9.1640625" style="2"/>
  </cols>
  <sheetData>
    <row r="3" spans="2:18" x14ac:dyDescent="0.4">
      <c r="B3" s="46"/>
      <c r="C3" s="1"/>
      <c r="D3" s="1"/>
    </row>
    <row r="4" spans="2:18" s="3" customFormat="1" ht="48" x14ac:dyDescent="0.4">
      <c r="B4" s="46"/>
      <c r="C4" s="5" t="s">
        <v>0</v>
      </c>
      <c r="D4" s="6" t="s">
        <v>1</v>
      </c>
      <c r="E4" s="7" t="s">
        <v>2</v>
      </c>
      <c r="F4" s="8" t="s">
        <v>3</v>
      </c>
      <c r="G4" s="8" t="s">
        <v>4</v>
      </c>
      <c r="H4" s="9" t="s">
        <v>5</v>
      </c>
      <c r="I4" s="10" t="s">
        <v>6</v>
      </c>
      <c r="J4" s="11" t="s">
        <v>7</v>
      </c>
      <c r="K4" s="11" t="s">
        <v>8</v>
      </c>
      <c r="L4" s="12" t="s">
        <v>9</v>
      </c>
      <c r="M4" s="10" t="s">
        <v>10</v>
      </c>
      <c r="N4" s="13" t="s">
        <v>11</v>
      </c>
      <c r="O4" s="13" t="s">
        <v>12</v>
      </c>
      <c r="P4" s="14" t="s">
        <v>13</v>
      </c>
    </row>
    <row r="5" spans="2:18" ht="27" customHeight="1" x14ac:dyDescent="0.45">
      <c r="B5" s="42">
        <v>242380</v>
      </c>
      <c r="C5" s="15">
        <v>0</v>
      </c>
      <c r="D5" s="15"/>
      <c r="E5" s="22"/>
      <c r="F5" s="16">
        <v>92.325299999999999</v>
      </c>
      <c r="G5" s="17">
        <f t="shared" ref="G5:G28" si="0">SUM(E5:F5)</f>
        <v>92.325299999999999</v>
      </c>
      <c r="H5" s="18">
        <v>12.3512</v>
      </c>
      <c r="I5" s="19">
        <v>13.869400000000001</v>
      </c>
      <c r="J5" s="19">
        <v>14.2431</v>
      </c>
      <c r="K5" s="19">
        <v>14.2431</v>
      </c>
      <c r="L5" s="24">
        <f>((((H5+2.17+0.217+0.01)*1.07)+(3.2566*1.07))*15)+35</f>
        <v>323.97704000000004</v>
      </c>
      <c r="M5" s="20">
        <f t="shared" ref="M5:M32" si="1">H5-I5</f>
        <v>-1.5182000000000002</v>
      </c>
      <c r="N5" s="26">
        <f t="shared" ref="N5:N8" si="2">J5-H5</f>
        <v>1.8918999999999997</v>
      </c>
      <c r="O5" s="26">
        <f>K5-H5</f>
        <v>1.8918999999999997</v>
      </c>
      <c r="P5" s="23">
        <f t="shared" ref="P5:P9" si="3">L5-363</f>
        <v>-39.022959999999955</v>
      </c>
      <c r="R5" s="25"/>
    </row>
    <row r="6" spans="2:18" ht="27" customHeight="1" x14ac:dyDescent="0.45">
      <c r="B6" s="42">
        <v>242394</v>
      </c>
      <c r="C6" s="15">
        <v>0</v>
      </c>
      <c r="D6" s="15"/>
      <c r="E6" s="22"/>
      <c r="F6" s="16">
        <v>92.325299999999999</v>
      </c>
      <c r="G6" s="17">
        <f t="shared" si="0"/>
        <v>92.325299999999999</v>
      </c>
      <c r="H6" s="18">
        <v>12.127599999999999</v>
      </c>
      <c r="I6" s="19">
        <v>13.869400000000001</v>
      </c>
      <c r="J6" s="19">
        <v>14.2431</v>
      </c>
      <c r="K6" s="19">
        <v>14.2431</v>
      </c>
      <c r="L6" s="20">
        <f t="shared" ref="L5:L32" si="4">((((H6+2.17+0.217+0.01)*1.07)+(3.2566*1.07))*15)+35</f>
        <v>320.38826</v>
      </c>
      <c r="M6" s="20">
        <f t="shared" si="1"/>
        <v>-1.7418000000000013</v>
      </c>
      <c r="N6" s="26">
        <f t="shared" si="2"/>
        <v>2.1155000000000008</v>
      </c>
      <c r="O6" s="26">
        <f t="shared" ref="O6:O32" si="5">K6-H6</f>
        <v>2.1155000000000008</v>
      </c>
      <c r="P6" s="23">
        <f t="shared" si="3"/>
        <v>-42.611739999999998</v>
      </c>
      <c r="R6" s="25"/>
    </row>
    <row r="7" spans="2:18" ht="27" customHeight="1" x14ac:dyDescent="0.45">
      <c r="B7" s="42">
        <v>242409</v>
      </c>
      <c r="C7" s="15">
        <v>0</v>
      </c>
      <c r="D7" s="15"/>
      <c r="E7" s="22"/>
      <c r="F7" s="16">
        <v>92.325299999999999</v>
      </c>
      <c r="G7" s="17">
        <f t="shared" si="0"/>
        <v>92.325299999999999</v>
      </c>
      <c r="H7" s="18">
        <v>12.7111</v>
      </c>
      <c r="I7" s="19">
        <v>13.869400000000001</v>
      </c>
      <c r="J7" s="19">
        <v>14.2431</v>
      </c>
      <c r="K7" s="19">
        <v>14.2722</v>
      </c>
      <c r="L7" s="20">
        <f t="shared" si="4"/>
        <v>329.75343500000002</v>
      </c>
      <c r="M7" s="20">
        <f t="shared" si="1"/>
        <v>-1.1583000000000006</v>
      </c>
      <c r="N7" s="26">
        <f t="shared" si="2"/>
        <v>1.532</v>
      </c>
      <c r="O7" s="26">
        <f t="shared" si="5"/>
        <v>1.5610999999999997</v>
      </c>
      <c r="P7" s="23">
        <f t="shared" si="3"/>
        <v>-33.246564999999975</v>
      </c>
      <c r="R7" s="25"/>
    </row>
    <row r="8" spans="2:18" ht="27" customHeight="1" x14ac:dyDescent="0.45">
      <c r="B8" s="42">
        <v>242422</v>
      </c>
      <c r="C8" s="15">
        <v>0</v>
      </c>
      <c r="D8" s="15"/>
      <c r="E8" s="22"/>
      <c r="F8" s="16">
        <v>92.325299999999999</v>
      </c>
      <c r="G8" s="17">
        <f t="shared" si="0"/>
        <v>92.325299999999999</v>
      </c>
      <c r="H8" s="18">
        <v>12.646599999999999</v>
      </c>
      <c r="I8" s="19">
        <v>13.869400000000001</v>
      </c>
      <c r="J8" s="19">
        <v>14.2431</v>
      </c>
      <c r="K8" s="19">
        <v>14.2431</v>
      </c>
      <c r="L8" s="20">
        <f t="shared" si="4"/>
        <v>328.71821</v>
      </c>
      <c r="M8" s="20">
        <f t="shared" si="1"/>
        <v>-1.2228000000000012</v>
      </c>
      <c r="N8" s="26">
        <f t="shared" si="2"/>
        <v>1.5965000000000007</v>
      </c>
      <c r="O8" s="26">
        <f t="shared" si="5"/>
        <v>1.5965000000000007</v>
      </c>
      <c r="P8" s="23">
        <f t="shared" si="3"/>
        <v>-34.281790000000001</v>
      </c>
      <c r="R8" s="25"/>
    </row>
    <row r="9" spans="2:18" ht="27" customHeight="1" x14ac:dyDescent="0.45">
      <c r="B9" s="42">
        <v>242436</v>
      </c>
      <c r="C9" s="15">
        <v>0</v>
      </c>
      <c r="D9" s="15"/>
      <c r="E9" s="22"/>
      <c r="F9" s="16">
        <v>92.325299999999999</v>
      </c>
      <c r="G9" s="17">
        <f t="shared" si="0"/>
        <v>92.325299999999999</v>
      </c>
      <c r="H9" s="18">
        <v>12.9703</v>
      </c>
      <c r="I9" s="19">
        <v>13.869400000000001</v>
      </c>
      <c r="J9" s="19">
        <v>14.2431</v>
      </c>
      <c r="K9" s="19">
        <v>14.2431</v>
      </c>
      <c r="L9" s="20">
        <f t="shared" si="4"/>
        <v>333.91359500000004</v>
      </c>
      <c r="M9" s="20">
        <f t="shared" si="1"/>
        <v>-0.89910000000000068</v>
      </c>
      <c r="N9" s="26">
        <f t="shared" ref="N9:N32" si="6">J9-H9</f>
        <v>1.2728000000000002</v>
      </c>
      <c r="O9" s="26">
        <f t="shared" si="5"/>
        <v>1.2728000000000002</v>
      </c>
      <c r="P9" s="23">
        <f t="shared" si="3"/>
        <v>-29.086404999999957</v>
      </c>
      <c r="R9" s="25"/>
    </row>
    <row r="10" spans="2:18" ht="27" customHeight="1" x14ac:dyDescent="0.45">
      <c r="B10" s="42">
        <v>242450</v>
      </c>
      <c r="C10" s="15">
        <v>0</v>
      </c>
      <c r="D10" s="15"/>
      <c r="E10" s="22"/>
      <c r="F10" s="16">
        <v>92.325299999999999</v>
      </c>
      <c r="G10" s="17">
        <f t="shared" si="0"/>
        <v>92.325299999999999</v>
      </c>
      <c r="H10" s="18">
        <v>14.4237</v>
      </c>
      <c r="I10" s="19">
        <v>13.869400000000001</v>
      </c>
      <c r="J10" s="19">
        <v>14.2431</v>
      </c>
      <c r="K10" s="19">
        <v>14.2431</v>
      </c>
      <c r="L10" s="20">
        <f t="shared" si="4"/>
        <v>357.24066499999998</v>
      </c>
      <c r="M10" s="20">
        <f t="shared" si="1"/>
        <v>0.55429999999999957</v>
      </c>
      <c r="N10" s="26">
        <f t="shared" si="6"/>
        <v>-0.18060000000000009</v>
      </c>
      <c r="O10" s="26">
        <f t="shared" si="5"/>
        <v>-0.18060000000000009</v>
      </c>
      <c r="P10" s="23">
        <f t="shared" ref="P10:P32" si="7">L10-363</f>
        <v>-5.7593350000000214</v>
      </c>
      <c r="R10" s="25"/>
    </row>
    <row r="11" spans="2:18" ht="27" customHeight="1" x14ac:dyDescent="0.45">
      <c r="B11" s="42">
        <v>242464</v>
      </c>
      <c r="C11" s="15">
        <v>0</v>
      </c>
      <c r="D11" s="15"/>
      <c r="E11" s="22"/>
      <c r="F11" s="16">
        <v>92.325299999999999</v>
      </c>
      <c r="G11" s="17">
        <f t="shared" si="0"/>
        <v>92.325299999999999</v>
      </c>
      <c r="H11" s="18">
        <v>15.3576</v>
      </c>
      <c r="I11" s="27">
        <v>13.0252</v>
      </c>
      <c r="J11" s="27">
        <v>14.2722</v>
      </c>
      <c r="K11" s="27">
        <v>14.2722</v>
      </c>
      <c r="L11" s="20">
        <f t="shared" si="4"/>
        <v>372.22976</v>
      </c>
      <c r="M11" s="20">
        <f t="shared" si="1"/>
        <v>2.3323999999999998</v>
      </c>
      <c r="N11" s="26">
        <f t="shared" si="6"/>
        <v>-1.0853999999999999</v>
      </c>
      <c r="O11" s="26">
        <f t="shared" si="5"/>
        <v>-1.0853999999999999</v>
      </c>
      <c r="P11" s="23">
        <f t="shared" si="7"/>
        <v>9.2297599999999989</v>
      </c>
      <c r="R11" s="25"/>
    </row>
    <row r="12" spans="2:18" ht="27" customHeight="1" x14ac:dyDescent="0.45">
      <c r="B12" s="42">
        <v>242478</v>
      </c>
      <c r="C12" s="15">
        <v>0</v>
      </c>
      <c r="D12" s="15"/>
      <c r="E12" s="22"/>
      <c r="F12" s="16">
        <v>92.325299999999999</v>
      </c>
      <c r="G12" s="17">
        <f t="shared" si="0"/>
        <v>92.325299999999999</v>
      </c>
      <c r="H12" s="18">
        <v>15.368</v>
      </c>
      <c r="I12" s="19">
        <v>13.0252</v>
      </c>
      <c r="J12" s="19">
        <v>14.2722</v>
      </c>
      <c r="K12" s="19">
        <v>14.2722</v>
      </c>
      <c r="L12" s="20">
        <f t="shared" si="4"/>
        <v>372.39668000000006</v>
      </c>
      <c r="M12" s="20">
        <f t="shared" si="1"/>
        <v>2.3428000000000004</v>
      </c>
      <c r="N12" s="26">
        <f t="shared" si="6"/>
        <v>-1.0958000000000006</v>
      </c>
      <c r="O12" s="26">
        <f t="shared" si="5"/>
        <v>-1.0958000000000006</v>
      </c>
      <c r="P12" s="23">
        <f t="shared" si="7"/>
        <v>9.3966800000000603</v>
      </c>
      <c r="R12" s="25"/>
    </row>
    <row r="13" spans="2:18" ht="27" customHeight="1" x14ac:dyDescent="0.45">
      <c r="B13" s="42">
        <v>242492</v>
      </c>
      <c r="C13" s="15">
        <v>0</v>
      </c>
      <c r="D13" s="15"/>
      <c r="E13" s="22"/>
      <c r="F13" s="16">
        <v>92.325299999999999</v>
      </c>
      <c r="G13" s="17">
        <f t="shared" si="0"/>
        <v>92.325299999999999</v>
      </c>
      <c r="H13" s="18">
        <v>15.2239</v>
      </c>
      <c r="I13" s="19">
        <v>13.0252</v>
      </c>
      <c r="J13" s="19">
        <v>14.2722</v>
      </c>
      <c r="K13" s="19">
        <v>14.2722</v>
      </c>
      <c r="L13" s="20">
        <f t="shared" si="4"/>
        <v>370.08387500000003</v>
      </c>
      <c r="M13" s="20">
        <f t="shared" si="1"/>
        <v>2.1987000000000005</v>
      </c>
      <c r="N13" s="26">
        <f t="shared" si="6"/>
        <v>-0.95170000000000066</v>
      </c>
      <c r="O13" s="26">
        <f t="shared" si="5"/>
        <v>-0.95170000000000066</v>
      </c>
      <c r="P13" s="23">
        <f t="shared" si="7"/>
        <v>7.0838750000000346</v>
      </c>
      <c r="R13" s="25"/>
    </row>
    <row r="14" spans="2:18" ht="27" customHeight="1" x14ac:dyDescent="0.45">
      <c r="B14" s="42">
        <v>242505</v>
      </c>
      <c r="C14" s="15">
        <v>0</v>
      </c>
      <c r="D14" s="15"/>
      <c r="E14" s="22"/>
      <c r="F14" s="16">
        <v>92.325299999999999</v>
      </c>
      <c r="G14" s="17">
        <f t="shared" si="0"/>
        <v>92.325299999999999</v>
      </c>
      <c r="H14" s="18">
        <v>15.708</v>
      </c>
      <c r="I14" s="19">
        <v>13.0252</v>
      </c>
      <c r="J14" s="19">
        <v>14.2722</v>
      </c>
      <c r="K14" s="19">
        <v>14.2722</v>
      </c>
      <c r="L14" s="20">
        <f t="shared" si="4"/>
        <v>377.85368</v>
      </c>
      <c r="M14" s="20">
        <f t="shared" si="1"/>
        <v>2.6828000000000003</v>
      </c>
      <c r="N14" s="26">
        <f t="shared" si="6"/>
        <v>-1.4358000000000004</v>
      </c>
      <c r="O14" s="26">
        <f t="shared" si="5"/>
        <v>-1.4358000000000004</v>
      </c>
      <c r="P14" s="23">
        <f t="shared" si="7"/>
        <v>14.853679999999997</v>
      </c>
      <c r="R14" s="25"/>
    </row>
    <row r="15" spans="2:18" ht="27" customHeight="1" x14ac:dyDescent="0.45">
      <c r="B15" s="42">
        <v>242519</v>
      </c>
      <c r="C15" s="15">
        <v>0</v>
      </c>
      <c r="D15" s="15"/>
      <c r="E15" s="22"/>
      <c r="F15" s="16">
        <v>92.325299999999999</v>
      </c>
      <c r="G15" s="17">
        <f t="shared" si="0"/>
        <v>92.325299999999999</v>
      </c>
      <c r="H15" s="18">
        <v>16.610299999999999</v>
      </c>
      <c r="I15" s="19">
        <v>13.0252</v>
      </c>
      <c r="J15" s="19">
        <v>14.2722</v>
      </c>
      <c r="K15" s="19">
        <v>14.2722</v>
      </c>
      <c r="L15" s="20">
        <f t="shared" si="4"/>
        <v>392.33559500000001</v>
      </c>
      <c r="M15" s="20">
        <f t="shared" si="1"/>
        <v>3.5850999999999988</v>
      </c>
      <c r="N15" s="26">
        <f t="shared" si="6"/>
        <v>-2.338099999999999</v>
      </c>
      <c r="O15" s="26">
        <f t="shared" si="5"/>
        <v>-2.338099999999999</v>
      </c>
      <c r="P15" s="23">
        <f t="shared" si="7"/>
        <v>29.335595000000012</v>
      </c>
      <c r="R15" s="25"/>
    </row>
    <row r="16" spans="2:18" ht="27" customHeight="1" x14ac:dyDescent="0.45">
      <c r="B16" s="42">
        <v>242534</v>
      </c>
      <c r="C16" s="15">
        <v>0</v>
      </c>
      <c r="D16" s="15"/>
      <c r="E16" s="22"/>
      <c r="F16" s="16">
        <v>92.325299999999999</v>
      </c>
      <c r="G16" s="17">
        <f t="shared" si="0"/>
        <v>92.325299999999999</v>
      </c>
      <c r="H16" s="18">
        <v>19.069199999999999</v>
      </c>
      <c r="I16" s="19">
        <v>13.0252</v>
      </c>
      <c r="J16" s="19">
        <v>14.2722</v>
      </c>
      <c r="K16" s="19">
        <v>14.2722</v>
      </c>
      <c r="L16" s="20">
        <f t="shared" si="4"/>
        <v>431.80093999999997</v>
      </c>
      <c r="M16" s="20">
        <f t="shared" si="1"/>
        <v>6.0439999999999987</v>
      </c>
      <c r="N16" s="26">
        <f t="shared" si="6"/>
        <v>-4.7969999999999988</v>
      </c>
      <c r="O16" s="26">
        <f t="shared" si="5"/>
        <v>-4.7969999999999988</v>
      </c>
      <c r="P16" s="23">
        <f t="shared" si="7"/>
        <v>68.800939999999969</v>
      </c>
      <c r="R16" s="25"/>
    </row>
    <row r="17" spans="2:18" ht="27" customHeight="1" x14ac:dyDescent="0.45">
      <c r="B17" s="42">
        <v>242548</v>
      </c>
      <c r="C17" s="15">
        <v>0</v>
      </c>
      <c r="D17" s="15"/>
      <c r="E17" s="22"/>
      <c r="F17" s="16">
        <v>92.325299999999999</v>
      </c>
      <c r="G17" s="17">
        <f t="shared" si="0"/>
        <v>92.325299999999999</v>
      </c>
      <c r="H17" s="18">
        <v>20.192799999999998</v>
      </c>
      <c r="I17" s="19">
        <v>13.0252</v>
      </c>
      <c r="J17" s="19">
        <v>14.2722</v>
      </c>
      <c r="K17" s="19">
        <v>14.2722</v>
      </c>
      <c r="L17" s="20">
        <f t="shared" si="4"/>
        <v>449.83472000000006</v>
      </c>
      <c r="M17" s="20">
        <f t="shared" si="1"/>
        <v>7.1675999999999984</v>
      </c>
      <c r="N17" s="26">
        <f t="shared" si="6"/>
        <v>-5.9205999999999985</v>
      </c>
      <c r="O17" s="26">
        <f t="shared" si="5"/>
        <v>-5.9205999999999985</v>
      </c>
      <c r="P17" s="23">
        <f t="shared" si="7"/>
        <v>86.834720000000061</v>
      </c>
      <c r="R17" s="25"/>
    </row>
    <row r="18" spans="2:18" ht="27" customHeight="1" x14ac:dyDescent="0.45">
      <c r="B18" s="42">
        <v>242562</v>
      </c>
      <c r="C18" s="15">
        <v>0</v>
      </c>
      <c r="D18" s="15"/>
      <c r="E18" s="22"/>
      <c r="F18" s="16">
        <v>92.325299999999999</v>
      </c>
      <c r="G18" s="17">
        <f t="shared" si="0"/>
        <v>92.325299999999999</v>
      </c>
      <c r="H18" s="18">
        <v>18.702999999999999</v>
      </c>
      <c r="I18" s="27">
        <v>13.0768</v>
      </c>
      <c r="J18" s="27">
        <v>14.1168</v>
      </c>
      <c r="K18" s="27">
        <v>14.1168</v>
      </c>
      <c r="L18" s="20">
        <f t="shared" si="4"/>
        <v>425.92343</v>
      </c>
      <c r="M18" s="20">
        <f t="shared" si="1"/>
        <v>5.626199999999999</v>
      </c>
      <c r="N18" s="26">
        <f t="shared" si="6"/>
        <v>-4.5861999999999998</v>
      </c>
      <c r="O18" s="26">
        <f t="shared" si="5"/>
        <v>-4.5861999999999998</v>
      </c>
      <c r="P18" s="23">
        <f t="shared" si="7"/>
        <v>62.923429999999996</v>
      </c>
      <c r="R18" s="25"/>
    </row>
    <row r="19" spans="2:18" ht="27" customHeight="1" x14ac:dyDescent="0.45">
      <c r="B19" s="42">
        <v>242576</v>
      </c>
      <c r="C19" s="15">
        <v>0</v>
      </c>
      <c r="D19" s="15"/>
      <c r="E19" s="22"/>
      <c r="F19" s="16">
        <v>92.325299999999999</v>
      </c>
      <c r="G19" s="17">
        <f t="shared" si="0"/>
        <v>92.325299999999999</v>
      </c>
      <c r="H19" s="18">
        <v>18.047999999999998</v>
      </c>
      <c r="I19" s="19">
        <v>13.0768</v>
      </c>
      <c r="J19" s="19">
        <v>14.1168</v>
      </c>
      <c r="K19" s="19">
        <v>14.1168</v>
      </c>
      <c r="L19" s="20">
        <f t="shared" si="4"/>
        <v>415.41068000000001</v>
      </c>
      <c r="M19" s="20">
        <f t="shared" si="1"/>
        <v>4.9711999999999978</v>
      </c>
      <c r="N19" s="26">
        <f t="shared" si="6"/>
        <v>-3.9311999999999987</v>
      </c>
      <c r="O19" s="26">
        <f t="shared" si="5"/>
        <v>-3.9311999999999987</v>
      </c>
      <c r="P19" s="23">
        <f t="shared" si="7"/>
        <v>52.410680000000013</v>
      </c>
      <c r="R19" s="25"/>
    </row>
    <row r="20" spans="2:18" ht="27" customHeight="1" x14ac:dyDescent="0.45">
      <c r="B20" s="42">
        <v>242591</v>
      </c>
      <c r="C20" s="15">
        <v>0</v>
      </c>
      <c r="D20" s="15"/>
      <c r="E20" s="22"/>
      <c r="F20" s="16">
        <v>92.325299999999999</v>
      </c>
      <c r="G20" s="17">
        <f t="shared" si="0"/>
        <v>92.325299999999999</v>
      </c>
      <c r="H20" s="18">
        <v>18.076000000000001</v>
      </c>
      <c r="I20" s="19">
        <v>13.0768</v>
      </c>
      <c r="J20" s="19">
        <v>14.1168</v>
      </c>
      <c r="K20" s="19">
        <f>J20</f>
        <v>14.1168</v>
      </c>
      <c r="L20" s="20">
        <f t="shared" si="4"/>
        <v>415.8600800000001</v>
      </c>
      <c r="M20" s="20">
        <f t="shared" si="1"/>
        <v>4.9992000000000001</v>
      </c>
      <c r="N20" s="26">
        <f t="shared" si="6"/>
        <v>-3.9592000000000009</v>
      </c>
      <c r="O20" s="26">
        <f t="shared" si="5"/>
        <v>-3.9592000000000009</v>
      </c>
      <c r="P20" s="23">
        <f t="shared" si="7"/>
        <v>52.860080000000096</v>
      </c>
      <c r="R20" s="25"/>
    </row>
    <row r="21" spans="2:18" ht="27" customHeight="1" x14ac:dyDescent="0.45">
      <c r="B21" s="42">
        <v>242605</v>
      </c>
      <c r="C21" s="15">
        <v>0</v>
      </c>
      <c r="D21" s="15"/>
      <c r="E21" s="22"/>
      <c r="F21" s="16">
        <v>92.325299999999999</v>
      </c>
      <c r="G21" s="17">
        <f t="shared" si="0"/>
        <v>92.325299999999999</v>
      </c>
      <c r="H21" s="18">
        <v>17.950800000000001</v>
      </c>
      <c r="I21" s="19">
        <v>13.0768</v>
      </c>
      <c r="J21" s="19">
        <v>14.1168</v>
      </c>
      <c r="K21" s="19">
        <f t="shared" ref="K21:K24" si="8">J21</f>
        <v>14.1168</v>
      </c>
      <c r="L21" s="20">
        <f t="shared" si="4"/>
        <v>413.85062000000005</v>
      </c>
      <c r="M21" s="20">
        <f t="shared" si="1"/>
        <v>4.8740000000000006</v>
      </c>
      <c r="N21" s="26">
        <f t="shared" si="6"/>
        <v>-3.8340000000000014</v>
      </c>
      <c r="O21" s="26">
        <f t="shared" si="5"/>
        <v>-3.8340000000000014</v>
      </c>
      <c r="P21" s="23">
        <f t="shared" si="7"/>
        <v>50.850620000000049</v>
      </c>
      <c r="R21" s="25"/>
    </row>
    <row r="22" spans="2:18" ht="27" customHeight="1" x14ac:dyDescent="0.45">
      <c r="B22" s="42">
        <v>242619</v>
      </c>
      <c r="C22" s="15">
        <v>0</v>
      </c>
      <c r="D22" s="15"/>
      <c r="E22" s="22"/>
      <c r="F22" s="16">
        <v>92.325299999999999</v>
      </c>
      <c r="G22" s="17">
        <f t="shared" si="0"/>
        <v>92.325299999999999</v>
      </c>
      <c r="H22" s="18">
        <v>17.6401</v>
      </c>
      <c r="I22" s="19">
        <v>13.0768</v>
      </c>
      <c r="J22" s="19">
        <v>14.1168</v>
      </c>
      <c r="K22" s="19">
        <f t="shared" si="8"/>
        <v>14.1168</v>
      </c>
      <c r="L22" s="20">
        <f t="shared" si="4"/>
        <v>408.86388499999998</v>
      </c>
      <c r="M22" s="20">
        <f t="shared" si="1"/>
        <v>4.5632999999999999</v>
      </c>
      <c r="N22" s="26">
        <f t="shared" si="6"/>
        <v>-3.5233000000000008</v>
      </c>
      <c r="O22" s="26">
        <f t="shared" si="5"/>
        <v>-3.5233000000000008</v>
      </c>
      <c r="P22" s="23">
        <f t="shared" si="7"/>
        <v>45.863884999999982</v>
      </c>
      <c r="R22" s="25"/>
    </row>
    <row r="23" spans="2:18" ht="27" customHeight="1" x14ac:dyDescent="0.45">
      <c r="B23" s="42">
        <v>242633</v>
      </c>
      <c r="C23" s="15">
        <v>0</v>
      </c>
      <c r="D23" s="15"/>
      <c r="E23" s="22"/>
      <c r="F23" s="16">
        <v>92.325299999999999</v>
      </c>
      <c r="G23" s="17">
        <f t="shared" si="0"/>
        <v>92.325299999999999</v>
      </c>
      <c r="H23" s="18">
        <v>16.506900000000002</v>
      </c>
      <c r="I23" s="19">
        <v>13.0768</v>
      </c>
      <c r="J23" s="19">
        <v>14.1168</v>
      </c>
      <c r="K23" s="19">
        <f t="shared" si="8"/>
        <v>14.1168</v>
      </c>
      <c r="L23" s="20">
        <f t="shared" si="4"/>
        <v>390.6760250000001</v>
      </c>
      <c r="M23" s="20">
        <f t="shared" si="1"/>
        <v>3.4301000000000013</v>
      </c>
      <c r="N23" s="26">
        <f t="shared" si="6"/>
        <v>-2.3901000000000021</v>
      </c>
      <c r="O23" s="26">
        <f t="shared" si="5"/>
        <v>-2.3901000000000021</v>
      </c>
      <c r="P23" s="23">
        <f t="shared" si="7"/>
        <v>27.676025000000095</v>
      </c>
      <c r="R23" s="25"/>
    </row>
    <row r="24" spans="2:18" ht="27" customHeight="1" x14ac:dyDescent="0.45">
      <c r="B24" s="42">
        <v>242647</v>
      </c>
      <c r="C24" s="15">
        <v>0</v>
      </c>
      <c r="D24" s="15"/>
      <c r="E24" s="22"/>
      <c r="F24" s="16">
        <v>92.325299999999999</v>
      </c>
      <c r="G24" s="17">
        <f t="shared" si="0"/>
        <v>92.325299999999999</v>
      </c>
      <c r="H24" s="18">
        <v>16.121400000000001</v>
      </c>
      <c r="I24" s="27">
        <v>13.4186</v>
      </c>
      <c r="J24" s="27">
        <v>13.959</v>
      </c>
      <c r="K24" s="27">
        <f t="shared" si="8"/>
        <v>13.959</v>
      </c>
      <c r="L24" s="20">
        <f t="shared" si="4"/>
        <v>384.48875000000004</v>
      </c>
      <c r="M24" s="20">
        <f t="shared" si="1"/>
        <v>2.7028000000000016</v>
      </c>
      <c r="N24" s="26">
        <f t="shared" si="6"/>
        <v>-2.1624000000000017</v>
      </c>
      <c r="O24" s="26">
        <f t="shared" si="5"/>
        <v>-2.1624000000000017</v>
      </c>
      <c r="P24" s="23">
        <f t="shared" si="7"/>
        <v>21.488750000000039</v>
      </c>
      <c r="R24" s="25"/>
    </row>
    <row r="25" spans="2:18" ht="27" customHeight="1" x14ac:dyDescent="0.45">
      <c r="B25" s="42">
        <v>242661</v>
      </c>
      <c r="C25" s="15">
        <v>0</v>
      </c>
      <c r="D25" s="15"/>
      <c r="E25" s="22"/>
      <c r="F25" s="16">
        <v>92.325299999999999</v>
      </c>
      <c r="G25" s="17">
        <f t="shared" si="0"/>
        <v>92.325299999999999</v>
      </c>
      <c r="H25" s="18">
        <v>16.9419</v>
      </c>
      <c r="I25" s="19">
        <v>13.4186</v>
      </c>
      <c r="J25" s="19">
        <v>13.959</v>
      </c>
      <c r="K25" s="19">
        <v>13.959</v>
      </c>
      <c r="L25" s="20">
        <f t="shared" si="4"/>
        <v>397.65777500000002</v>
      </c>
      <c r="M25" s="20">
        <f t="shared" si="1"/>
        <v>3.5233000000000008</v>
      </c>
      <c r="N25" s="26">
        <f t="shared" si="6"/>
        <v>-2.9829000000000008</v>
      </c>
      <c r="O25" s="26">
        <f t="shared" si="5"/>
        <v>-2.9829000000000008</v>
      </c>
      <c r="P25" s="23">
        <f t="shared" si="7"/>
        <v>34.657775000000015</v>
      </c>
      <c r="R25" s="25"/>
    </row>
    <row r="26" spans="2:18" ht="27" customHeight="1" x14ac:dyDescent="0.45">
      <c r="B26" s="42">
        <v>242675</v>
      </c>
      <c r="C26" s="15">
        <v>0</v>
      </c>
      <c r="D26" s="15"/>
      <c r="E26" s="22"/>
      <c r="F26" s="16">
        <v>92.325299999999999</v>
      </c>
      <c r="G26" s="17">
        <f t="shared" si="0"/>
        <v>92.325299999999999</v>
      </c>
      <c r="H26" s="18">
        <v>17.552700000000002</v>
      </c>
      <c r="I26" s="19">
        <v>13.4186</v>
      </c>
      <c r="J26" s="19">
        <v>13.959</v>
      </c>
      <c r="K26" s="19">
        <v>13.959</v>
      </c>
      <c r="L26" s="20">
        <f t="shared" si="4"/>
        <v>407.46111500000012</v>
      </c>
      <c r="M26" s="20">
        <f t="shared" si="1"/>
        <v>4.1341000000000019</v>
      </c>
      <c r="N26" s="26">
        <f t="shared" si="6"/>
        <v>-3.5937000000000019</v>
      </c>
      <c r="O26" s="26">
        <f t="shared" si="5"/>
        <v>-3.5937000000000019</v>
      </c>
      <c r="P26" s="23">
        <f t="shared" si="7"/>
        <v>44.46111500000012</v>
      </c>
      <c r="R26" s="25"/>
    </row>
    <row r="27" spans="2:18" ht="27" customHeight="1" x14ac:dyDescent="0.45">
      <c r="B27" s="42">
        <v>242689</v>
      </c>
      <c r="C27" s="15">
        <v>0</v>
      </c>
      <c r="D27" s="15"/>
      <c r="E27" s="22"/>
      <c r="F27" s="16">
        <v>92.325299999999999</v>
      </c>
      <c r="G27" s="17">
        <f t="shared" si="0"/>
        <v>92.325299999999999</v>
      </c>
      <c r="H27" s="18">
        <v>18.6799</v>
      </c>
      <c r="I27" s="19">
        <v>13.4186</v>
      </c>
      <c r="J27" s="19">
        <v>13.959</v>
      </c>
      <c r="K27" s="19">
        <v>13.959</v>
      </c>
      <c r="L27" s="20">
        <f t="shared" si="4"/>
        <v>425.55267500000002</v>
      </c>
      <c r="M27" s="20">
        <f t="shared" si="1"/>
        <v>5.2613000000000003</v>
      </c>
      <c r="N27" s="26">
        <f t="shared" si="6"/>
        <v>-4.7209000000000003</v>
      </c>
      <c r="O27" s="26">
        <f t="shared" si="5"/>
        <v>-4.7209000000000003</v>
      </c>
      <c r="P27" s="23">
        <f t="shared" si="7"/>
        <v>62.552675000000022</v>
      </c>
      <c r="R27" s="25"/>
    </row>
    <row r="28" spans="2:18" ht="27" customHeight="1" x14ac:dyDescent="0.45">
      <c r="B28" s="42">
        <v>242703</v>
      </c>
      <c r="C28" s="15">
        <v>0</v>
      </c>
      <c r="D28" s="15"/>
      <c r="E28" s="22"/>
      <c r="F28" s="16">
        <v>92.325299999999999</v>
      </c>
      <c r="G28" s="17">
        <f t="shared" si="0"/>
        <v>92.325299999999999</v>
      </c>
      <c r="H28" s="18">
        <v>20.613199999999999</v>
      </c>
      <c r="I28" s="19">
        <v>13.4186</v>
      </c>
      <c r="J28" s="19">
        <v>13.959</v>
      </c>
      <c r="K28" s="19">
        <v>13.959</v>
      </c>
      <c r="L28" s="20">
        <f t="shared" si="4"/>
        <v>456.58214000000004</v>
      </c>
      <c r="M28" s="20">
        <f t="shared" si="1"/>
        <v>7.1945999999999994</v>
      </c>
      <c r="N28" s="26">
        <f t="shared" si="6"/>
        <v>-6.6541999999999994</v>
      </c>
      <c r="O28" s="26">
        <f t="shared" si="5"/>
        <v>-6.6541999999999994</v>
      </c>
      <c r="P28" s="23">
        <f t="shared" si="7"/>
        <v>93.582140000000038</v>
      </c>
      <c r="R28" s="25"/>
    </row>
    <row r="29" spans="2:18" ht="27" customHeight="1" x14ac:dyDescent="0.45">
      <c r="B29" s="43">
        <v>242717</v>
      </c>
      <c r="C29" s="15">
        <v>0</v>
      </c>
      <c r="D29" s="15"/>
      <c r="E29" s="22"/>
      <c r="F29" s="16">
        <v>92.325299999999999</v>
      </c>
      <c r="G29" s="17">
        <f t="shared" ref="G29" si="9">SUM(E29:F29)</f>
        <v>92.325299999999999</v>
      </c>
      <c r="H29" s="18">
        <v>22.133800000000001</v>
      </c>
      <c r="I29" s="19">
        <v>13.4186</v>
      </c>
      <c r="J29" s="19">
        <v>13.959</v>
      </c>
      <c r="K29" s="19">
        <v>13.959</v>
      </c>
      <c r="L29" s="20">
        <f t="shared" si="4"/>
        <v>480.98777000000007</v>
      </c>
      <c r="M29" s="20">
        <f t="shared" si="1"/>
        <v>8.7152000000000012</v>
      </c>
      <c r="N29" s="26">
        <f t="shared" si="6"/>
        <v>-8.1748000000000012</v>
      </c>
      <c r="O29" s="26">
        <f t="shared" si="5"/>
        <v>-8.1748000000000012</v>
      </c>
      <c r="P29" s="23">
        <f t="shared" si="7"/>
        <v>117.98777000000007</v>
      </c>
      <c r="R29" s="25"/>
    </row>
    <row r="30" spans="2:18" ht="27" customHeight="1" x14ac:dyDescent="0.45">
      <c r="B30" s="44">
        <v>242732</v>
      </c>
      <c r="C30" s="15">
        <v>0</v>
      </c>
      <c r="D30" s="15"/>
      <c r="E30" s="22"/>
      <c r="F30" s="16">
        <v>92.325299999999999</v>
      </c>
      <c r="G30" s="17">
        <f t="shared" ref="G30:G32" si="10">SUM(E30:F30)</f>
        <v>92.325299999999999</v>
      </c>
      <c r="H30" s="18">
        <v>22.309799999999999</v>
      </c>
      <c r="I30" s="19">
        <v>13.4186</v>
      </c>
      <c r="J30" s="19">
        <v>13.959</v>
      </c>
      <c r="K30" s="19">
        <v>13.959</v>
      </c>
      <c r="L30" s="20">
        <f t="shared" si="4"/>
        <v>483.81256999999999</v>
      </c>
      <c r="M30" s="20">
        <f t="shared" si="1"/>
        <v>8.8911999999999995</v>
      </c>
      <c r="N30" s="26">
        <f t="shared" si="6"/>
        <v>-8.3507999999999996</v>
      </c>
      <c r="O30" s="26">
        <f t="shared" si="5"/>
        <v>-8.3507999999999996</v>
      </c>
      <c r="P30" s="23">
        <f t="shared" si="7"/>
        <v>120.81256999999999</v>
      </c>
      <c r="R30" s="25"/>
    </row>
    <row r="31" spans="2:18" ht="27" customHeight="1" x14ac:dyDescent="0.45">
      <c r="B31" s="44">
        <v>242745</v>
      </c>
      <c r="C31" s="15">
        <v>0</v>
      </c>
      <c r="D31" s="15"/>
      <c r="E31" s="22"/>
      <c r="F31" s="16">
        <v>92.325299999999999</v>
      </c>
      <c r="G31" s="17">
        <f t="shared" si="10"/>
        <v>92.325299999999999</v>
      </c>
      <c r="H31" s="18">
        <v>23.019500000000001</v>
      </c>
      <c r="I31" s="27">
        <v>13.5867</v>
      </c>
      <c r="J31" s="27">
        <v>14.4611</v>
      </c>
      <c r="K31" s="27">
        <f>J31</f>
        <v>14.4611</v>
      </c>
      <c r="L31" s="20">
        <f t="shared" si="4"/>
        <v>495.20325500000007</v>
      </c>
      <c r="M31" s="20">
        <f t="shared" si="1"/>
        <v>9.4328000000000003</v>
      </c>
      <c r="N31" s="26">
        <f t="shared" si="6"/>
        <v>-8.5584000000000007</v>
      </c>
      <c r="O31" s="26">
        <f t="shared" si="5"/>
        <v>-8.5584000000000007</v>
      </c>
      <c r="P31" s="23">
        <f t="shared" si="7"/>
        <v>132.20325500000007</v>
      </c>
      <c r="R31" s="25"/>
    </row>
    <row r="32" spans="2:18" ht="27" customHeight="1" x14ac:dyDescent="0.45">
      <c r="B32" s="44">
        <v>242759</v>
      </c>
      <c r="C32" s="15">
        <v>0</v>
      </c>
      <c r="D32" s="15"/>
      <c r="E32" s="22"/>
      <c r="F32" s="16">
        <v>92.325299999999999</v>
      </c>
      <c r="G32" s="17">
        <f t="shared" si="10"/>
        <v>92.325299999999999</v>
      </c>
      <c r="H32" s="18">
        <v>23.8245</v>
      </c>
      <c r="I32" s="28">
        <v>13.5867</v>
      </c>
      <c r="J32" s="28">
        <v>14.4611</v>
      </c>
      <c r="K32" s="28">
        <f>J32</f>
        <v>14.4611</v>
      </c>
      <c r="L32" s="20">
        <f t="shared" si="4"/>
        <v>508.12350500000008</v>
      </c>
      <c r="M32" s="20">
        <f t="shared" si="1"/>
        <v>10.2378</v>
      </c>
      <c r="N32" s="26">
        <f t="shared" si="6"/>
        <v>-9.3634000000000004</v>
      </c>
      <c r="O32" s="26">
        <f t="shared" si="5"/>
        <v>-9.3634000000000004</v>
      </c>
      <c r="P32" s="23">
        <f t="shared" si="7"/>
        <v>145.12350500000008</v>
      </c>
      <c r="R32" s="25"/>
    </row>
    <row r="33" spans="2:18" ht="27" customHeight="1" x14ac:dyDescent="0.45">
      <c r="B33" s="45"/>
      <c r="C33" s="29"/>
      <c r="D33" s="29"/>
      <c r="E33" s="30"/>
      <c r="F33" s="31"/>
      <c r="G33" s="21"/>
      <c r="H33" s="31"/>
      <c r="I33" s="31"/>
      <c r="J33" s="31"/>
      <c r="K33" s="31"/>
      <c r="L33" s="21"/>
      <c r="M33" s="21"/>
      <c r="N33" s="32"/>
      <c r="O33" s="32"/>
      <c r="P33" s="33"/>
      <c r="R33" s="25"/>
    </row>
    <row r="34" spans="2:18" ht="27" customHeight="1" x14ac:dyDescent="0.4"/>
    <row r="35" spans="2:18" ht="27" customHeight="1" x14ac:dyDescent="0.4"/>
    <row r="36" spans="2:18" ht="27" customHeight="1" x14ac:dyDescent="0.4">
      <c r="F36" s="35"/>
      <c r="G36" s="36"/>
      <c r="H36" s="35"/>
      <c r="I36" s="35"/>
      <c r="J36" s="35"/>
    </row>
    <row r="37" spans="2:18" ht="27" customHeight="1" x14ac:dyDescent="0.4"/>
    <row r="38" spans="2:18" ht="27" customHeight="1" x14ac:dyDescent="0.4">
      <c r="I38" s="37"/>
    </row>
    <row r="39" spans="2:18" ht="27" customHeight="1" x14ac:dyDescent="0.4">
      <c r="I39" s="37"/>
    </row>
    <row r="40" spans="2:18" ht="27" customHeight="1" x14ac:dyDescent="0.4">
      <c r="I40" s="37"/>
    </row>
    <row r="41" spans="2:18" ht="27" customHeight="1" x14ac:dyDescent="0.4">
      <c r="I41" s="37"/>
    </row>
    <row r="42" spans="2:18" ht="27" customHeight="1" x14ac:dyDescent="0.4"/>
    <row r="43" spans="2:18" ht="27" customHeight="1" x14ac:dyDescent="0.4"/>
    <row r="44" spans="2:18" x14ac:dyDescent="0.4">
      <c r="C44" s="38">
        <v>30.268699999999999</v>
      </c>
      <c r="D44" s="39"/>
    </row>
    <row r="45" spans="2:18" x14ac:dyDescent="0.4">
      <c r="C45" s="38">
        <v>30.228400000000001</v>
      </c>
      <c r="D45" s="39"/>
    </row>
    <row r="46" spans="2:18" x14ac:dyDescent="0.4">
      <c r="C46" s="38">
        <v>30.1568</v>
      </c>
      <c r="D46" s="39"/>
    </row>
    <row r="47" spans="2:18" x14ac:dyDescent="0.4">
      <c r="C47" s="40">
        <v>30.116199999999999</v>
      </c>
      <c r="D47" s="41"/>
    </row>
    <row r="48" spans="2:18" x14ac:dyDescent="0.4">
      <c r="C48" s="40">
        <v>30.141200000000001</v>
      </c>
      <c r="D48" s="41"/>
    </row>
  </sheetData>
  <pageMargins left="0.25" right="0.25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 Seangsawang</dc:creator>
  <cp:lastModifiedBy>เอ็ม buddy</cp:lastModifiedBy>
  <dcterms:created xsi:type="dcterms:W3CDTF">2021-09-16T07:26:40Z</dcterms:created>
  <dcterms:modified xsi:type="dcterms:W3CDTF">2021-09-20T08:13:49Z</dcterms:modified>
</cp:coreProperties>
</file>