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\JohnAbbott\01_FOUNDATIONS OF WEB DEVELOPMENT 420-WA5-AB\Class 08_2023-05-26\Lab2Files\"/>
    </mc:Choice>
  </mc:AlternateContent>
  <bookViews>
    <workbookView xWindow="0" yWindow="0" windowWidth="24075" windowHeight="12825"/>
  </bookViews>
  <sheets>
    <sheet name="Sales" sheetId="1" r:id="rId1"/>
    <sheet name="3D Profit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E4" i="1"/>
  <c r="F4" i="1"/>
  <c r="G4" i="1"/>
  <c r="E5" i="1"/>
  <c r="G5" i="1" s="1"/>
  <c r="F5" i="1"/>
  <c r="E6" i="1"/>
  <c r="F6" i="1"/>
  <c r="G6" i="1" s="1"/>
  <c r="E7" i="1"/>
  <c r="F7" i="1"/>
  <c r="G7" i="1" s="1"/>
  <c r="E8" i="1"/>
  <c r="F8" i="1"/>
  <c r="G8" i="1"/>
  <c r="E9" i="1"/>
  <c r="F9" i="1"/>
  <c r="G9" i="1"/>
  <c r="E10" i="1"/>
  <c r="F10" i="1"/>
  <c r="G10" i="1"/>
  <c r="G3" i="1"/>
  <c r="F3" i="1"/>
  <c r="E3" i="1"/>
</calcChain>
</file>

<file path=xl/sharedStrings.xml><?xml version="1.0" encoding="utf-8"?>
<sst xmlns="http://schemas.openxmlformats.org/spreadsheetml/2006/main" count="22" uniqueCount="21">
  <si>
    <t>Item Number</t>
  </si>
  <si>
    <t>Quantity Sold</t>
  </si>
  <si>
    <t>Initial Item Cost</t>
  </si>
  <si>
    <t>Item Sale Price</t>
  </si>
  <si>
    <t>Total Initial Cost</t>
  </si>
  <si>
    <t>Total Gross Sales</t>
  </si>
  <si>
    <t>Total Profit</t>
  </si>
  <si>
    <t>p-100</t>
  </si>
  <si>
    <t>p-200</t>
  </si>
  <si>
    <t>p-300</t>
  </si>
  <si>
    <t>m-17</t>
  </si>
  <si>
    <t>m-18</t>
  </si>
  <si>
    <t>m-19</t>
  </si>
  <si>
    <t>b-10</t>
  </si>
  <si>
    <t>b-99</t>
  </si>
  <si>
    <t>Total Sales</t>
  </si>
  <si>
    <t>Total Cost</t>
  </si>
  <si>
    <t>% of Profit</t>
  </si>
  <si>
    <t>Highest Profit</t>
  </si>
  <si>
    <t>Lowest Profit</t>
  </si>
  <si>
    <r>
      <rPr>
        <sz val="28"/>
        <color theme="1"/>
        <rFont val="Times New Roman"/>
        <family val="1"/>
      </rPr>
      <t>S</t>
    </r>
    <r>
      <rPr>
        <sz val="18"/>
        <color theme="1"/>
        <rFont val="Times New Roman"/>
        <family val="1"/>
      </rPr>
      <t xml:space="preserve">tan </t>
    </r>
    <r>
      <rPr>
        <sz val="28"/>
        <color theme="1"/>
        <rFont val="Times New Roman"/>
        <family val="1"/>
      </rPr>
      <t>L</t>
    </r>
    <r>
      <rPr>
        <sz val="18"/>
        <color theme="1"/>
        <rFont val="Times New Roman"/>
        <family val="1"/>
      </rPr>
      <t xml:space="preserve">ee </t>
    </r>
    <r>
      <rPr>
        <sz val="28"/>
        <color theme="1"/>
        <rFont val="Times New Roman"/>
        <family val="1"/>
      </rPr>
      <t>I</t>
    </r>
    <r>
      <rPr>
        <sz val="18"/>
        <color theme="1"/>
        <rFont val="Times New Roman"/>
        <family val="1"/>
      </rPr>
      <t>ndustries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</si>
</sst>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_-[$$-409]* #,##0.00_ ;_-[$$-409]* \-#,##0.00\ ;_-[$$-409]* &quot;-&quot;??_ ;_-@_ "/>
    <numFmt numFmtId="166" formatCode="0.0%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296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9B1-4B87-8A62-2C1E03F3E98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9B1-4B87-8A62-2C1E03F3E98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9B1-4B87-8A62-2C1E03F3E98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9B1-4B87-8A62-2C1E03F3E98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9B1-4B87-8A62-2C1E03F3E98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9B1-4B87-8A62-2C1E03F3E98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9B1-4B87-8A62-2C1E03F3E98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9B1-4B87-8A62-2C1E03F3E9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Sales!$A$3:$A$10</c:f>
              <c:strCache>
                <c:ptCount val="8"/>
                <c:pt idx="0">
                  <c:v>p-100</c:v>
                </c:pt>
                <c:pt idx="1">
                  <c:v>p-200</c:v>
                </c:pt>
                <c:pt idx="2">
                  <c:v>p-300</c:v>
                </c:pt>
                <c:pt idx="3">
                  <c:v>m-17</c:v>
                </c:pt>
                <c:pt idx="4">
                  <c:v>m-18</c:v>
                </c:pt>
                <c:pt idx="5">
                  <c:v>m-19</c:v>
                </c:pt>
                <c:pt idx="6">
                  <c:v>b-10</c:v>
                </c:pt>
                <c:pt idx="7">
                  <c:v>b-99</c:v>
                </c:pt>
              </c:strCache>
            </c:strRef>
          </c:cat>
          <c:val>
            <c:numRef>
              <c:f>Sales!$G$3:$G$10</c:f>
              <c:numCache>
                <c:formatCode>0.00</c:formatCode>
                <c:ptCount val="8"/>
                <c:pt idx="0" formatCode="_-[$$-409]* #,##0.00_ ;_-[$$-409]* \-#,##0.00\ ;_-[$$-409]* &quot;-&quot;??_ ;_-@_ ">
                  <c:v>277.65000000000009</c:v>
                </c:pt>
                <c:pt idx="1">
                  <c:v>137.99999999999989</c:v>
                </c:pt>
                <c:pt idx="2">
                  <c:v>1246.7000000000007</c:v>
                </c:pt>
                <c:pt idx="3">
                  <c:v>130.50000000000006</c:v>
                </c:pt>
                <c:pt idx="4">
                  <c:v>3922.2999999999993</c:v>
                </c:pt>
                <c:pt idx="5">
                  <c:v>928.20000000000073</c:v>
                </c:pt>
                <c:pt idx="6">
                  <c:v>472.80000000000018</c:v>
                </c:pt>
                <c:pt idx="7">
                  <c:v>904.69999999999982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9B1-4B87-8A62-2C1E03F3E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604631</xdr:colOff>
      <xdr:row>16</xdr:row>
      <xdr:rowOff>8282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5" zoomScaleNormal="145" workbookViewId="0">
      <selection activeCell="A2" sqref="A2"/>
    </sheetView>
  </sheetViews>
  <sheetFormatPr defaultRowHeight="15"/>
  <cols>
    <col min="1" max="1" width="20.7109375" customWidth="1"/>
    <col min="2" max="2" width="11.7109375" bestFit="1" customWidth="1"/>
    <col min="3" max="7" width="10.7109375" customWidth="1"/>
  </cols>
  <sheetData>
    <row r="1" spans="1:7" ht="39.950000000000003" customHeight="1">
      <c r="A1" s="5" t="s">
        <v>20</v>
      </c>
      <c r="B1" s="5"/>
      <c r="C1" s="5"/>
      <c r="D1" s="5"/>
      <c r="E1" s="5"/>
      <c r="F1" s="5"/>
      <c r="G1" s="5"/>
    </row>
    <row r="2" spans="1:7" ht="4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>
      <c r="A3" s="7" t="s">
        <v>7</v>
      </c>
      <c r="B3">
        <v>45</v>
      </c>
      <c r="C3" s="3">
        <v>26.58</v>
      </c>
      <c r="D3" s="3">
        <v>32.75</v>
      </c>
      <c r="E3" s="3">
        <f>$B3*C3</f>
        <v>1196.0999999999999</v>
      </c>
      <c r="F3" s="3">
        <f>$B3*D3</f>
        <v>1473.75</v>
      </c>
      <c r="G3" s="3">
        <f>F3-E3</f>
        <v>277.65000000000009</v>
      </c>
    </row>
    <row r="4" spans="1:7">
      <c r="A4" s="7" t="s">
        <v>8</v>
      </c>
      <c r="B4" s="2">
        <v>60</v>
      </c>
      <c r="C4" s="2">
        <v>14.6</v>
      </c>
      <c r="D4" s="2">
        <v>16.899999999999999</v>
      </c>
      <c r="E4" s="2">
        <f t="shared" ref="E4:E10" si="0">$B4*C4</f>
        <v>876</v>
      </c>
      <c r="F4" s="2">
        <f t="shared" ref="F4:F10" si="1">$B4*D4</f>
        <v>1013.9999999999999</v>
      </c>
      <c r="G4" s="2">
        <f t="shared" ref="G4:G10" si="2">F4-E4</f>
        <v>137.99999999999989</v>
      </c>
    </row>
    <row r="5" spans="1:7">
      <c r="A5" s="7" t="s">
        <v>9</v>
      </c>
      <c r="B5" s="2">
        <v>70</v>
      </c>
      <c r="C5" s="2">
        <v>203.69</v>
      </c>
      <c r="D5" s="2">
        <v>221.5</v>
      </c>
      <c r="E5" s="2">
        <f t="shared" si="0"/>
        <v>14258.3</v>
      </c>
      <c r="F5" s="2">
        <f t="shared" si="1"/>
        <v>15505</v>
      </c>
      <c r="G5" s="2">
        <f t="shared" si="2"/>
        <v>1246.7000000000007</v>
      </c>
    </row>
    <row r="6" spans="1:7">
      <c r="A6" s="7" t="s">
        <v>10</v>
      </c>
      <c r="B6" s="2">
        <v>30</v>
      </c>
      <c r="C6" s="2">
        <v>16.899999999999999</v>
      </c>
      <c r="D6" s="2">
        <v>21.25</v>
      </c>
      <c r="E6" s="2">
        <f t="shared" si="0"/>
        <v>506.99999999999994</v>
      </c>
      <c r="F6" s="2">
        <f t="shared" si="1"/>
        <v>637.5</v>
      </c>
      <c r="G6" s="2">
        <f t="shared" si="2"/>
        <v>130.50000000000006</v>
      </c>
    </row>
    <row r="7" spans="1:7">
      <c r="A7" s="7" t="s">
        <v>11</v>
      </c>
      <c r="B7" s="2">
        <v>610</v>
      </c>
      <c r="C7" s="2">
        <v>34.57</v>
      </c>
      <c r="D7" s="2">
        <v>41</v>
      </c>
      <c r="E7" s="2">
        <f t="shared" si="0"/>
        <v>21087.7</v>
      </c>
      <c r="F7" s="2">
        <f t="shared" si="1"/>
        <v>25010</v>
      </c>
      <c r="G7" s="2">
        <f t="shared" si="2"/>
        <v>3922.2999999999993</v>
      </c>
    </row>
    <row r="8" spans="1:7">
      <c r="A8" s="7" t="s">
        <v>12</v>
      </c>
      <c r="B8" s="2">
        <v>210</v>
      </c>
      <c r="C8" s="2">
        <v>33.79</v>
      </c>
      <c r="D8" s="2">
        <v>38.21</v>
      </c>
      <c r="E8" s="2">
        <f t="shared" si="0"/>
        <v>7095.9</v>
      </c>
      <c r="F8" s="2">
        <f t="shared" si="1"/>
        <v>8024.1</v>
      </c>
      <c r="G8" s="2">
        <f t="shared" si="2"/>
        <v>928.20000000000073</v>
      </c>
    </row>
    <row r="9" spans="1:7">
      <c r="A9" s="7" t="s">
        <v>13</v>
      </c>
      <c r="B9" s="2">
        <v>80</v>
      </c>
      <c r="C9" s="2">
        <v>66.58</v>
      </c>
      <c r="D9" s="2">
        <v>72.489999999999995</v>
      </c>
      <c r="E9" s="2">
        <f t="shared" si="0"/>
        <v>5326.4</v>
      </c>
      <c r="F9" s="2">
        <f t="shared" si="1"/>
        <v>5799.2</v>
      </c>
      <c r="G9" s="2">
        <f t="shared" si="2"/>
        <v>472.80000000000018</v>
      </c>
    </row>
    <row r="10" spans="1:7">
      <c r="A10" s="7" t="s">
        <v>14</v>
      </c>
      <c r="B10" s="2">
        <v>109</v>
      </c>
      <c r="C10" s="2">
        <v>44.69</v>
      </c>
      <c r="D10" s="2">
        <v>52.99</v>
      </c>
      <c r="E10" s="2">
        <f t="shared" si="0"/>
        <v>4871.21</v>
      </c>
      <c r="F10" s="2">
        <f t="shared" si="1"/>
        <v>5775.91</v>
      </c>
      <c r="G10" s="2">
        <f t="shared" si="2"/>
        <v>904.69999999999982</v>
      </c>
    </row>
    <row r="11" spans="1:7" ht="21" customHeight="1">
      <c r="A11" s="7"/>
      <c r="C11" s="1"/>
    </row>
    <row r="12" spans="1:7">
      <c r="A12" s="7" t="s">
        <v>15</v>
      </c>
      <c r="B12" s="3">
        <f>SUM(F:F)</f>
        <v>63239.459999999992</v>
      </c>
      <c r="C12" s="1"/>
    </row>
    <row r="13" spans="1:7">
      <c r="A13" s="7" t="s">
        <v>16</v>
      </c>
      <c r="B13" s="3">
        <f>SUM(E:E)</f>
        <v>55218.61</v>
      </c>
      <c r="C13" s="1"/>
    </row>
    <row r="14" spans="1:7">
      <c r="A14" s="7" t="s">
        <v>6</v>
      </c>
      <c r="B14" s="3">
        <f>B12-B13</f>
        <v>8020.8499999999913</v>
      </c>
      <c r="C14" s="1"/>
    </row>
    <row r="15" spans="1:7">
      <c r="A15" s="7" t="s">
        <v>17</v>
      </c>
      <c r="B15" s="4">
        <f>B14/B13</f>
        <v>0.14525628225701429</v>
      </c>
    </row>
    <row r="16" spans="1:7">
      <c r="A16" s="7" t="s">
        <v>18</v>
      </c>
      <c r="B16" s="3">
        <f>MAX(G3:G10)</f>
        <v>3922.2999999999993</v>
      </c>
    </row>
    <row r="17" spans="1:2">
      <c r="A17" s="7" t="s">
        <v>19</v>
      </c>
      <c r="B17" s="3">
        <f>MIN(G3:G10)</f>
        <v>130.50000000000006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</vt:lpstr>
      <vt:lpstr>3D Profit Chart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2023-05-26T20:31:40Z</dcterms:created>
  <dcterms:modified xsi:type="dcterms:W3CDTF">2023-05-26T23:42:19Z</dcterms:modified>
</cp:coreProperties>
</file>