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지수\Desktop\설계\"/>
    </mc:Choice>
  </mc:AlternateContent>
  <xr:revisionPtr revIDLastSave="0" documentId="13_ncr:1_{FE73BB4B-B309-4F18-8CA5-AFCF06CBBF4B}" xr6:coauthVersionLast="33" xr6:coauthVersionMax="33" xr10:uidLastSave="{00000000-0000-0000-0000-000000000000}"/>
  <bookViews>
    <workbookView xWindow="0" yWindow="0" windowWidth="14380" windowHeight="3680" xr2:uid="{518634A4-40C6-4263-BBEC-FA3A88357E34}"/>
  </bookViews>
  <sheets>
    <sheet name="Sheet1" sheetId="1" r:id="rId1"/>
  </sheets>
  <definedNames>
    <definedName name="_xlnm.Print_Area" localSheetId="0">Sheet1!$A$1:$J$13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1" l="1"/>
  <c r="G31" i="1"/>
  <c r="G30" i="1"/>
  <c r="G28" i="1"/>
  <c r="G27" i="1"/>
  <c r="G26" i="1"/>
  <c r="G25" i="1"/>
  <c r="G24" i="1"/>
  <c r="E32" i="1"/>
  <c r="E31" i="1"/>
  <c r="E30" i="1"/>
  <c r="E29" i="1"/>
  <c r="E28" i="1"/>
  <c r="E27" i="1"/>
  <c r="E26" i="1"/>
  <c r="E25" i="1"/>
  <c r="E24" i="1"/>
  <c r="B33" i="1"/>
  <c r="G12" i="1" l="1"/>
  <c r="G11" i="1"/>
  <c r="G10" i="1"/>
  <c r="G9" i="1"/>
  <c r="G8" i="1"/>
  <c r="G7" i="1"/>
  <c r="G6" i="1"/>
  <c r="G5" i="1"/>
  <c r="G4" i="1"/>
  <c r="F13" i="1"/>
  <c r="F17" i="1"/>
  <c r="E12" i="1"/>
  <c r="E7" i="1"/>
  <c r="E6" i="1"/>
  <c r="E4" i="1"/>
  <c r="E9" i="1"/>
  <c r="E11" i="1"/>
  <c r="E10" i="1"/>
  <c r="E8" i="1"/>
  <c r="E5" i="1"/>
  <c r="C11" i="1"/>
  <c r="C12" i="1"/>
  <c r="C7" i="1"/>
  <c r="C6" i="1"/>
  <c r="C9" i="1"/>
  <c r="C4" i="1"/>
  <c r="C5" i="1"/>
  <c r="C33" i="1" l="1"/>
  <c r="G13" i="1"/>
  <c r="E13" i="1"/>
  <c r="D13" i="1"/>
  <c r="C10" i="1" l="1"/>
  <c r="C8" i="1" l="1"/>
  <c r="C13" i="1" s="1"/>
  <c r="B13" i="1"/>
  <c r="D33" i="1" l="1"/>
  <c r="E33" i="1"/>
  <c r="F33" i="1"/>
  <c r="G33" i="1"/>
</calcChain>
</file>

<file path=xl/sharedStrings.xml><?xml version="1.0" encoding="utf-8"?>
<sst xmlns="http://schemas.openxmlformats.org/spreadsheetml/2006/main" count="46" uniqueCount="25">
  <si>
    <t>벽체제거율</t>
    <phoneticPr fontId="1" type="noConversion"/>
  </si>
  <si>
    <t>내력벽추가율</t>
    <phoneticPr fontId="1" type="noConversion"/>
  </si>
  <si>
    <t>shearwall 제거여부</t>
    <phoneticPr fontId="1" type="noConversion"/>
  </si>
  <si>
    <t>연속제거율</t>
    <phoneticPr fontId="1" type="noConversion"/>
  </si>
  <si>
    <t>두께</t>
    <phoneticPr fontId="1" type="noConversion"/>
  </si>
  <si>
    <t>장.단축의 비</t>
    <phoneticPr fontId="1" type="noConversion"/>
  </si>
  <si>
    <t>강,약축제거</t>
    <phoneticPr fontId="1" type="noConversion"/>
  </si>
  <si>
    <t>세대간 내력벽제거</t>
    <phoneticPr fontId="1" type="noConversion"/>
  </si>
  <si>
    <t>보강</t>
    <phoneticPr fontId="1" type="noConversion"/>
  </si>
  <si>
    <t>총합</t>
    <phoneticPr fontId="1" type="noConversion"/>
  </si>
  <si>
    <t>분당 한솔마을 5단지</t>
    <phoneticPr fontId="1" type="noConversion"/>
  </si>
  <si>
    <t xml:space="preserve">분당 무지개마을 4단지 </t>
    <phoneticPr fontId="1" type="noConversion"/>
  </si>
  <si>
    <t>weighting Factor</t>
    <phoneticPr fontId="1" type="noConversion"/>
  </si>
  <si>
    <t>A</t>
    <phoneticPr fontId="1" type="noConversion"/>
  </si>
  <si>
    <t>B</t>
    <phoneticPr fontId="1" type="noConversion"/>
  </si>
  <si>
    <t>A-B</t>
    <phoneticPr fontId="1" type="noConversion"/>
  </si>
  <si>
    <t>C</t>
    <phoneticPr fontId="1" type="noConversion"/>
  </si>
  <si>
    <t>add_wall</t>
    <phoneticPr fontId="1" type="noConversion"/>
  </si>
  <si>
    <t>대치 우성2차</t>
    <phoneticPr fontId="1" type="noConversion"/>
  </si>
  <si>
    <t>가중치 적용 전</t>
    <phoneticPr fontId="1" type="noConversion"/>
  </si>
  <si>
    <t>가중치 적용 후</t>
    <phoneticPr fontId="1" type="noConversion"/>
  </si>
  <si>
    <t>TRY_01</t>
    <phoneticPr fontId="1" type="noConversion"/>
  </si>
  <si>
    <t>TRY_02</t>
    <phoneticPr fontId="1" type="noConversion"/>
  </si>
  <si>
    <t>TRY_03</t>
    <phoneticPr fontId="1" type="noConversion"/>
  </si>
  <si>
    <t>대치 우성 2차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</si>
</sst>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-윤고딕330"/>
      <family val="1"/>
      <charset val="129"/>
    </font>
    <font>
      <b/>
      <sz val="14"/>
      <color rgb="FFFF0000"/>
      <name val="-윤고딕330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Border="1">
      <alignment vertical="center"/>
    </xf>
    <xf numFmtId="2" fontId="0" fillId="0" borderId="0" xfId="0" applyNumberForma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2" borderId="13" xfId="0" applyFont="1" applyFill="1" applyBorder="1">
      <alignment vertical="center"/>
    </xf>
    <xf numFmtId="0" fontId="2" fillId="0" borderId="5" xfId="0" applyFont="1" applyBorder="1">
      <alignment vertical="center"/>
    </xf>
    <xf numFmtId="176" fontId="2" fillId="0" borderId="5" xfId="0" applyNumberFormat="1" applyFont="1" applyBorder="1">
      <alignment vertical="center"/>
    </xf>
    <xf numFmtId="176" fontId="2" fillId="0" borderId="0" xfId="0" applyNumberFormat="1" applyFont="1" applyBorder="1">
      <alignment vertical="center"/>
    </xf>
    <xf numFmtId="0" fontId="2" fillId="0" borderId="3" xfId="0" applyFont="1" applyBorder="1">
      <alignment vertical="center"/>
    </xf>
    <xf numFmtId="176" fontId="2" fillId="0" borderId="3" xfId="0" applyNumberFormat="1" applyFont="1" applyBorder="1">
      <alignment vertical="center"/>
    </xf>
    <xf numFmtId="0" fontId="2" fillId="0" borderId="0" xfId="0" applyFont="1" applyBorder="1">
      <alignment vertical="center"/>
    </xf>
    <xf numFmtId="0" fontId="2" fillId="0" borderId="27" xfId="0" applyFont="1" applyBorder="1" applyAlignment="1">
      <alignment horizontal="center" vertical="center"/>
    </xf>
    <xf numFmtId="1" fontId="3" fillId="0" borderId="29" xfId="0" applyNumberFormat="1" applyFont="1" applyBorder="1">
      <alignment vertical="center"/>
    </xf>
    <xf numFmtId="1" fontId="3" fillId="0" borderId="30" xfId="0" applyNumberFormat="1" applyFont="1" applyBorder="1">
      <alignment vertical="center"/>
    </xf>
    <xf numFmtId="0" fontId="2" fillId="0" borderId="8" xfId="0" applyFont="1" applyBorder="1">
      <alignment vertical="center"/>
    </xf>
    <xf numFmtId="176" fontId="2" fillId="0" borderId="8" xfId="0" applyNumberFormat="1" applyFont="1" applyBorder="1">
      <alignment vertical="center"/>
    </xf>
    <xf numFmtId="176" fontId="2" fillId="0" borderId="7" xfId="0" applyNumberFormat="1" applyFont="1" applyBorder="1">
      <alignment vertical="center"/>
    </xf>
    <xf numFmtId="176" fontId="2" fillId="0" borderId="18" xfId="0" applyNumberFormat="1" applyFont="1" applyBorder="1">
      <alignment vertical="center"/>
    </xf>
    <xf numFmtId="176" fontId="2" fillId="0" borderId="12" xfId="0" applyNumberFormat="1" applyFont="1" applyBorder="1">
      <alignment vertical="center"/>
    </xf>
    <xf numFmtId="176" fontId="2" fillId="0" borderId="16" xfId="0" applyNumberFormat="1" applyFont="1" applyBorder="1">
      <alignment vertical="center"/>
    </xf>
    <xf numFmtId="0" fontId="2" fillId="0" borderId="18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6" xfId="0" applyFont="1" applyBorder="1">
      <alignment vertical="center"/>
    </xf>
    <xf numFmtId="0" fontId="2" fillId="0" borderId="12" xfId="0" applyFont="1" applyFill="1" applyBorder="1">
      <alignment vertical="center"/>
    </xf>
    <xf numFmtId="1" fontId="2" fillId="0" borderId="16" xfId="0" applyNumberFormat="1" applyFont="1" applyBorder="1">
      <alignment vertical="center"/>
    </xf>
    <xf numFmtId="0" fontId="2" fillId="2" borderId="9" xfId="0" applyFont="1" applyFill="1" applyBorder="1">
      <alignment vertical="center"/>
    </xf>
    <xf numFmtId="0" fontId="2" fillId="0" borderId="23" xfId="0" applyFont="1" applyBorder="1" applyAlignment="1">
      <alignment horizontal="center" vertical="center"/>
    </xf>
    <xf numFmtId="1" fontId="3" fillId="0" borderId="6" xfId="0" applyNumberFormat="1" applyFont="1" applyBorder="1">
      <alignment vertical="center"/>
    </xf>
    <xf numFmtId="176" fontId="2" fillId="0" borderId="6" xfId="0" applyNumberFormat="1" applyFont="1" applyBorder="1">
      <alignment vertical="center"/>
    </xf>
    <xf numFmtId="1" fontId="3" fillId="0" borderId="4" xfId="0" applyNumberFormat="1" applyFont="1" applyBorder="1">
      <alignment vertical="center"/>
    </xf>
    <xf numFmtId="176" fontId="2" fillId="0" borderId="2" xfId="0" applyNumberFormat="1" applyFont="1" applyBorder="1">
      <alignment vertical="center"/>
    </xf>
    <xf numFmtId="176" fontId="2" fillId="0" borderId="28" xfId="0" applyNumberFormat="1" applyFont="1" applyBorder="1">
      <alignment vertical="center"/>
    </xf>
    <xf numFmtId="176" fontId="2" fillId="0" borderId="30" xfId="0" applyNumberFormat="1" applyFont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F9D0A-B29C-439B-921F-C5A635A9320D}">
  <dimension ref="A1:K33"/>
  <sheetViews>
    <sheetView tabSelected="1" zoomScale="55" zoomScaleNormal="55" workbookViewId="0">
      <selection activeCell="Y2" sqref="Y2"/>
    </sheetView>
  </sheetViews>
  <sheetFormatPr defaultRowHeight="17" x14ac:dyDescent="0.45"/>
  <cols>
    <col min="1" max="1" width="17.25" bestFit="1" customWidth="1"/>
    <col min="2" max="7" width="15.5" bestFit="1" customWidth="1"/>
  </cols>
  <sheetData>
    <row r="1" spans="1:10" ht="17.5" thickTop="1" x14ac:dyDescent="0.45">
      <c r="A1" s="51"/>
      <c r="B1" s="56" t="s">
        <v>18</v>
      </c>
      <c r="C1" s="51"/>
      <c r="D1" s="56" t="s">
        <v>11</v>
      </c>
      <c r="E1" s="51"/>
      <c r="F1" s="56" t="s">
        <v>10</v>
      </c>
      <c r="G1" s="41"/>
      <c r="I1" s="47" t="s">
        <v>12</v>
      </c>
      <c r="J1" s="48"/>
    </row>
    <row r="2" spans="1:10" x14ac:dyDescent="0.45">
      <c r="A2" s="52"/>
      <c r="B2" s="57"/>
      <c r="C2" s="58"/>
      <c r="D2" s="57"/>
      <c r="E2" s="58"/>
      <c r="F2" s="57"/>
      <c r="G2" s="38"/>
      <c r="I2" s="43"/>
      <c r="J2" s="44"/>
    </row>
    <row r="3" spans="1:10" ht="17.5" thickBot="1" x14ac:dyDescent="0.5">
      <c r="A3" s="53"/>
      <c r="B3" s="4" t="s">
        <v>19</v>
      </c>
      <c r="C3" s="5" t="s">
        <v>20</v>
      </c>
      <c r="D3" s="6" t="s">
        <v>19</v>
      </c>
      <c r="E3" s="7" t="s">
        <v>20</v>
      </c>
      <c r="F3" s="4" t="s">
        <v>19</v>
      </c>
      <c r="G3" s="4" t="s">
        <v>20</v>
      </c>
      <c r="I3" s="49"/>
      <c r="J3" s="50"/>
    </row>
    <row r="4" spans="1:10" ht="17.5" thickTop="1" x14ac:dyDescent="0.45">
      <c r="A4" s="8" t="s">
        <v>0</v>
      </c>
      <c r="B4" s="9">
        <v>-13.1</v>
      </c>
      <c r="C4" s="10">
        <f>B4*I4</f>
        <v>-19.649999999999999</v>
      </c>
      <c r="D4" s="10">
        <v>-16.34980988593156</v>
      </c>
      <c r="E4" s="11">
        <f>D4*I4</f>
        <v>-24.524714828897338</v>
      </c>
      <c r="F4" s="9">
        <v>-16.600000000000001</v>
      </c>
      <c r="G4" s="12">
        <f>F4*I4</f>
        <v>-24.900000000000002</v>
      </c>
      <c r="I4" s="58">
        <v>1.5</v>
      </c>
      <c r="J4" s="57"/>
    </row>
    <row r="5" spans="1:10" x14ac:dyDescent="0.45">
      <c r="A5" s="8" t="s">
        <v>1</v>
      </c>
      <c r="B5" s="10">
        <v>35.79487179487181</v>
      </c>
      <c r="C5" s="10">
        <f>B5*I4</f>
        <v>53.692307692307715</v>
      </c>
      <c r="D5" s="10">
        <v>36.121673003802293</v>
      </c>
      <c r="E5" s="11">
        <f>D5*I4</f>
        <v>54.182509505703436</v>
      </c>
      <c r="F5" s="10">
        <v>42.951954984850673</v>
      </c>
      <c r="G5" s="13">
        <f>F5*I4</f>
        <v>64.427932477276016</v>
      </c>
      <c r="I5" s="43"/>
      <c r="J5" s="44"/>
    </row>
    <row r="6" spans="1:10" x14ac:dyDescent="0.45">
      <c r="A6" s="8" t="s">
        <v>2</v>
      </c>
      <c r="B6" s="9">
        <v>-10</v>
      </c>
      <c r="C6" s="9">
        <f>B6*I4</f>
        <v>-15</v>
      </c>
      <c r="D6" s="9">
        <v>-10</v>
      </c>
      <c r="E6" s="14">
        <f>D6*I4</f>
        <v>-15</v>
      </c>
      <c r="F6" s="9">
        <v>-10</v>
      </c>
      <c r="G6" s="12">
        <f>F6*I4</f>
        <v>-15</v>
      </c>
      <c r="I6" s="43"/>
      <c r="J6" s="44"/>
    </row>
    <row r="7" spans="1:10" x14ac:dyDescent="0.45">
      <c r="A7" s="8" t="s">
        <v>3</v>
      </c>
      <c r="B7" s="9">
        <v>0</v>
      </c>
      <c r="C7" s="9">
        <f>B7*I7</f>
        <v>0</v>
      </c>
      <c r="D7" s="9">
        <v>0</v>
      </c>
      <c r="E7" s="14">
        <f>D7*I7</f>
        <v>0</v>
      </c>
      <c r="F7" s="9">
        <v>-5</v>
      </c>
      <c r="G7" s="12">
        <f>F7*I7</f>
        <v>-5</v>
      </c>
      <c r="I7" s="43">
        <v>1</v>
      </c>
      <c r="J7" s="44"/>
    </row>
    <row r="8" spans="1:10" x14ac:dyDescent="0.45">
      <c r="A8" s="8" t="s">
        <v>4</v>
      </c>
      <c r="B8" s="10">
        <v>-11.149999999999999</v>
      </c>
      <c r="C8" s="9">
        <f>B8*I7</f>
        <v>-11.149999999999999</v>
      </c>
      <c r="D8" s="10">
        <v>-3.0849999999999995</v>
      </c>
      <c r="E8" s="11">
        <f>D8*I7</f>
        <v>-3.0849999999999995</v>
      </c>
      <c r="F8" s="10">
        <v>-5.7549999999999999</v>
      </c>
      <c r="G8" s="13">
        <f>F8*I7</f>
        <v>-5.7549999999999999</v>
      </c>
      <c r="I8" s="43"/>
      <c r="J8" s="44"/>
    </row>
    <row r="9" spans="1:10" x14ac:dyDescent="0.45">
      <c r="A9" s="8" t="s">
        <v>5</v>
      </c>
      <c r="B9" s="9">
        <v>0</v>
      </c>
      <c r="C9" s="9">
        <f>B9*I9</f>
        <v>0</v>
      </c>
      <c r="D9" s="10">
        <v>-3.3846153846153837</v>
      </c>
      <c r="E9" s="11">
        <f>D9*I7</f>
        <v>-3.3846153846153837</v>
      </c>
      <c r="F9" s="10">
        <v>-5.0127334465195243</v>
      </c>
      <c r="G9" s="13">
        <f>F9*I7</f>
        <v>-5.0127334465195243</v>
      </c>
      <c r="I9" s="43"/>
      <c r="J9" s="44"/>
    </row>
    <row r="10" spans="1:10" x14ac:dyDescent="0.45">
      <c r="A10" s="8" t="s">
        <v>6</v>
      </c>
      <c r="B10" s="10">
        <v>-13.7</v>
      </c>
      <c r="C10" s="10">
        <f>B10*I10</f>
        <v>-6.85</v>
      </c>
      <c r="D10" s="10">
        <v>-7.7899999999999991</v>
      </c>
      <c r="E10" s="11">
        <f>D10*I10</f>
        <v>-3.8949999999999996</v>
      </c>
      <c r="F10" s="10">
        <v>-8.06</v>
      </c>
      <c r="G10" s="13">
        <f>F10*I10</f>
        <v>-4.03</v>
      </c>
      <c r="I10" s="43">
        <v>0.5</v>
      </c>
      <c r="J10" s="44"/>
    </row>
    <row r="11" spans="1:10" x14ac:dyDescent="0.45">
      <c r="A11" s="8" t="s">
        <v>7</v>
      </c>
      <c r="B11" s="9">
        <v>0</v>
      </c>
      <c r="C11" s="9">
        <f>B11*I10</f>
        <v>0</v>
      </c>
      <c r="D11" s="9">
        <v>0</v>
      </c>
      <c r="E11" s="14">
        <f>D11*I10</f>
        <v>0</v>
      </c>
      <c r="F11" s="10">
        <v>-6.2</v>
      </c>
      <c r="G11" s="13">
        <f>F11*I10</f>
        <v>-3.1</v>
      </c>
      <c r="I11" s="43"/>
      <c r="J11" s="44"/>
    </row>
    <row r="12" spans="1:10" ht="17.5" thickBot="1" x14ac:dyDescent="0.5">
      <c r="A12" s="8" t="s">
        <v>8</v>
      </c>
      <c r="B12" s="9">
        <v>10</v>
      </c>
      <c r="C12" s="9">
        <f>B12*I10</f>
        <v>5</v>
      </c>
      <c r="D12" s="9">
        <v>10</v>
      </c>
      <c r="E12" s="14">
        <f>D12*I10</f>
        <v>5</v>
      </c>
      <c r="F12" s="9">
        <v>10</v>
      </c>
      <c r="G12" s="12">
        <f>F12*I10</f>
        <v>5</v>
      </c>
      <c r="I12" s="45"/>
      <c r="J12" s="46"/>
    </row>
    <row r="13" spans="1:10" ht="19.5" thickTop="1" thickBot="1" x14ac:dyDescent="0.5">
      <c r="A13" s="15" t="s">
        <v>9</v>
      </c>
      <c r="B13" s="35">
        <f t="shared" ref="B13:G13" si="0">SUM(B4:B12)+100</f>
        <v>97.844871794871807</v>
      </c>
      <c r="C13" s="16">
        <f t="shared" si="0"/>
        <v>106.04230769230772</v>
      </c>
      <c r="D13" s="35">
        <f t="shared" si="0"/>
        <v>105.51224773325535</v>
      </c>
      <c r="E13" s="16">
        <f t="shared" si="0"/>
        <v>109.29317929219071</v>
      </c>
      <c r="F13" s="36">
        <f t="shared" si="0"/>
        <v>96.324221538331145</v>
      </c>
      <c r="G13" s="17">
        <f t="shared" si="0"/>
        <v>106.63019903075649</v>
      </c>
    </row>
    <row r="14" spans="1:10" ht="17.5" thickTop="1" x14ac:dyDescent="0.45"/>
    <row r="15" spans="1:10" x14ac:dyDescent="0.45">
      <c r="A15" t="s">
        <v>13</v>
      </c>
      <c r="B15">
        <v>9.75</v>
      </c>
      <c r="D15">
        <v>5.26</v>
      </c>
      <c r="F15" s="3">
        <v>6.931</v>
      </c>
    </row>
    <row r="16" spans="1:10" x14ac:dyDescent="0.45">
      <c r="A16" t="s">
        <v>14</v>
      </c>
      <c r="B16">
        <v>8.48</v>
      </c>
      <c r="D16">
        <v>4.4000000000000004</v>
      </c>
      <c r="F16">
        <v>5.78</v>
      </c>
    </row>
    <row r="17" spans="1:11" x14ac:dyDescent="0.45">
      <c r="A17" t="s">
        <v>15</v>
      </c>
      <c r="B17">
        <v>1.27</v>
      </c>
      <c r="D17">
        <v>0.86</v>
      </c>
      <c r="F17" s="1">
        <f>F15-F16</f>
        <v>1.1509999999999998</v>
      </c>
    </row>
    <row r="18" spans="1:11" x14ac:dyDescent="0.45">
      <c r="A18" t="s">
        <v>16</v>
      </c>
      <c r="B18" s="1">
        <v>13.1</v>
      </c>
      <c r="D18">
        <v>16.3</v>
      </c>
      <c r="F18">
        <v>16.600000000000001</v>
      </c>
    </row>
    <row r="19" spans="1:11" x14ac:dyDescent="0.45">
      <c r="A19" t="s">
        <v>17</v>
      </c>
      <c r="B19">
        <v>4.76</v>
      </c>
      <c r="D19">
        <v>2.76</v>
      </c>
      <c r="F19" s="3">
        <v>4.1280000000000001</v>
      </c>
    </row>
    <row r="20" spans="1:11" ht="17.5" thickBot="1" x14ac:dyDescent="0.5"/>
    <row r="21" spans="1:11" ht="17.5" thickTop="1" x14ac:dyDescent="0.45">
      <c r="A21" s="51"/>
      <c r="B21" s="54" t="s">
        <v>24</v>
      </c>
      <c r="C21" s="54"/>
      <c r="D21" s="54"/>
      <c r="E21" s="54"/>
      <c r="F21" s="54"/>
      <c r="G21" s="54"/>
      <c r="I21" s="41" t="s">
        <v>12</v>
      </c>
      <c r="J21" s="41"/>
    </row>
    <row r="22" spans="1:11" x14ac:dyDescent="0.45">
      <c r="A22" s="52"/>
      <c r="B22" s="44" t="s">
        <v>21</v>
      </c>
      <c r="C22" s="55"/>
      <c r="D22" s="44" t="s">
        <v>22</v>
      </c>
      <c r="E22" s="43"/>
      <c r="F22" s="55" t="s">
        <v>23</v>
      </c>
      <c r="G22" s="55"/>
      <c r="I22" s="37"/>
      <c r="J22" s="37"/>
    </row>
    <row r="23" spans="1:11" ht="17.5" thickBot="1" x14ac:dyDescent="0.5">
      <c r="A23" s="53"/>
      <c r="B23" s="4" t="s">
        <v>19</v>
      </c>
      <c r="C23" s="7" t="s">
        <v>20</v>
      </c>
      <c r="D23" s="6" t="s">
        <v>19</v>
      </c>
      <c r="E23" s="7" t="s">
        <v>20</v>
      </c>
      <c r="F23" s="4" t="s">
        <v>19</v>
      </c>
      <c r="G23" s="4" t="s">
        <v>20</v>
      </c>
      <c r="I23" s="42"/>
      <c r="J23" s="42"/>
    </row>
    <row r="24" spans="1:11" ht="17.5" thickTop="1" x14ac:dyDescent="0.45">
      <c r="A24" s="8" t="s">
        <v>0</v>
      </c>
      <c r="B24" s="18">
        <v>-13.1</v>
      </c>
      <c r="C24" s="19">
        <v>-19.649999999999999</v>
      </c>
      <c r="D24" s="19">
        <v>-23.07692307692308</v>
      </c>
      <c r="E24" s="19">
        <f>D24*I24</f>
        <v>-34.61538461538462</v>
      </c>
      <c r="F24" s="19">
        <v>-29.230769230769237</v>
      </c>
      <c r="G24" s="20">
        <f>F24*I24</f>
        <v>-43.846153846153854</v>
      </c>
      <c r="I24" s="37">
        <v>1.5</v>
      </c>
      <c r="J24" s="37"/>
    </row>
    <row r="25" spans="1:11" x14ac:dyDescent="0.45">
      <c r="A25" s="8" t="s">
        <v>1</v>
      </c>
      <c r="B25" s="21">
        <v>35.79487179487181</v>
      </c>
      <c r="C25" s="22">
        <v>53.692307692307715</v>
      </c>
      <c r="D25" s="22">
        <v>25.743589743589755</v>
      </c>
      <c r="E25" s="22">
        <f>D25*I24</f>
        <v>38.615384615384635</v>
      </c>
      <c r="F25" s="22">
        <v>19.589743589743598</v>
      </c>
      <c r="G25" s="23">
        <f>F25*I24</f>
        <v>29.384615384615397</v>
      </c>
      <c r="I25" s="37"/>
      <c r="J25" s="37"/>
      <c r="K25" s="2"/>
    </row>
    <row r="26" spans="1:11" x14ac:dyDescent="0.45">
      <c r="A26" s="8" t="s">
        <v>2</v>
      </c>
      <c r="B26" s="24">
        <v>-10</v>
      </c>
      <c r="C26" s="25">
        <v>-15</v>
      </c>
      <c r="D26" s="25">
        <v>-10</v>
      </c>
      <c r="E26" s="25">
        <f>D26*I24</f>
        <v>-15</v>
      </c>
      <c r="F26" s="25">
        <v>-20</v>
      </c>
      <c r="G26" s="26">
        <f>F26*I24</f>
        <v>-30</v>
      </c>
      <c r="I26" s="38"/>
      <c r="J26" s="38"/>
    </row>
    <row r="27" spans="1:11" x14ac:dyDescent="0.45">
      <c r="A27" s="8" t="s">
        <v>3</v>
      </c>
      <c r="B27" s="24">
        <v>0</v>
      </c>
      <c r="C27" s="25">
        <v>0</v>
      </c>
      <c r="D27" s="27">
        <v>-5</v>
      </c>
      <c r="E27" s="25">
        <f>D27*I27</f>
        <v>-5</v>
      </c>
      <c r="F27" s="27">
        <v>-10</v>
      </c>
      <c r="G27" s="26">
        <f>F27*I27</f>
        <v>-10</v>
      </c>
      <c r="I27" s="39">
        <v>1</v>
      </c>
      <c r="J27" s="39"/>
    </row>
    <row r="28" spans="1:11" x14ac:dyDescent="0.45">
      <c r="A28" s="8" t="s">
        <v>4</v>
      </c>
      <c r="B28" s="21">
        <v>-11.149999999999999</v>
      </c>
      <c r="C28" s="25">
        <v>-8</v>
      </c>
      <c r="D28" s="25">
        <v>-12.9</v>
      </c>
      <c r="E28" s="25">
        <f>D28*I27</f>
        <v>-12.9</v>
      </c>
      <c r="F28" s="22">
        <v>-18.940000000000001</v>
      </c>
      <c r="G28" s="23">
        <f>F28*I27</f>
        <v>-18.940000000000001</v>
      </c>
      <c r="I28" s="37"/>
      <c r="J28" s="37"/>
    </row>
    <row r="29" spans="1:11" x14ac:dyDescent="0.45">
      <c r="A29" s="8" t="s">
        <v>5</v>
      </c>
      <c r="B29" s="24">
        <v>0</v>
      </c>
      <c r="C29" s="25">
        <v>0</v>
      </c>
      <c r="D29" s="25">
        <v>0</v>
      </c>
      <c r="E29" s="25">
        <f t="shared" ref="E29" si="1">C29*J29</f>
        <v>0</v>
      </c>
      <c r="F29" s="25">
        <v>0</v>
      </c>
      <c r="G29" s="28">
        <v>0</v>
      </c>
      <c r="I29" s="38"/>
      <c r="J29" s="38"/>
    </row>
    <row r="30" spans="1:11" x14ac:dyDescent="0.45">
      <c r="A30" s="8" t="s">
        <v>6</v>
      </c>
      <c r="B30" s="21">
        <v>-13.7</v>
      </c>
      <c r="C30" s="22">
        <v>-6.85</v>
      </c>
      <c r="D30" s="22">
        <v>-18.600000000000001</v>
      </c>
      <c r="E30" s="22">
        <f>D30*I30</f>
        <v>-9.3000000000000007</v>
      </c>
      <c r="F30" s="22">
        <v>-21.619999999999997</v>
      </c>
      <c r="G30" s="23">
        <f>F30*I30</f>
        <v>-10.809999999999999</v>
      </c>
      <c r="I30" s="39">
        <v>0.5</v>
      </c>
      <c r="J30" s="39"/>
    </row>
    <row r="31" spans="1:11" x14ac:dyDescent="0.45">
      <c r="A31" s="8" t="s">
        <v>7</v>
      </c>
      <c r="B31" s="24">
        <v>0</v>
      </c>
      <c r="C31" s="25">
        <v>0</v>
      </c>
      <c r="D31" s="25">
        <v>0</v>
      </c>
      <c r="E31" s="25">
        <f>D31*I30</f>
        <v>0</v>
      </c>
      <c r="F31" s="25">
        <v>0</v>
      </c>
      <c r="G31" s="26">
        <f>F31*I30</f>
        <v>0</v>
      </c>
      <c r="I31" s="37"/>
      <c r="J31" s="37"/>
    </row>
    <row r="32" spans="1:11" ht="17.5" thickBot="1" x14ac:dyDescent="0.5">
      <c r="A32" s="29" t="s">
        <v>8</v>
      </c>
      <c r="B32" s="25">
        <v>10</v>
      </c>
      <c r="C32" s="25">
        <v>5</v>
      </c>
      <c r="D32" s="25">
        <v>10</v>
      </c>
      <c r="E32" s="25">
        <f>D32*I30</f>
        <v>5</v>
      </c>
      <c r="F32" s="25">
        <v>10</v>
      </c>
      <c r="G32" s="26">
        <f>F32*I30</f>
        <v>5</v>
      </c>
      <c r="I32" s="40"/>
      <c r="J32" s="40"/>
    </row>
    <row r="33" spans="1:7" ht="19.5" thickTop="1" thickBot="1" x14ac:dyDescent="0.5">
      <c r="A33" s="30" t="s">
        <v>9</v>
      </c>
      <c r="B33" s="34">
        <f t="shared" ref="B33" si="2">SUM(B24:B32)+100</f>
        <v>97.844871794871807</v>
      </c>
      <c r="C33" s="31">
        <f>SUM(C24:C32)+100</f>
        <v>109.19230769230772</v>
      </c>
      <c r="D33" s="32">
        <f>SUM(D22:D32)+100</f>
        <v>66.166666666666671</v>
      </c>
      <c r="E33" s="31">
        <f>SUM(E24:E32)+100</f>
        <v>66.800000000000011</v>
      </c>
      <c r="F33" s="32">
        <f>SUM(F22:F32)+100</f>
        <v>29.798974358974363</v>
      </c>
      <c r="G33" s="33">
        <f>SUM(G24:G32)+100</f>
        <v>20.788461538461547</v>
      </c>
    </row>
  </sheetData>
  <mergeCells count="17">
    <mergeCell ref="I1:J3"/>
    <mergeCell ref="A21:A23"/>
    <mergeCell ref="B21:G21"/>
    <mergeCell ref="B22:C22"/>
    <mergeCell ref="D22:E22"/>
    <mergeCell ref="A1:A3"/>
    <mergeCell ref="B1:C2"/>
    <mergeCell ref="D1:E2"/>
    <mergeCell ref="F1:G2"/>
    <mergeCell ref="I4:J6"/>
    <mergeCell ref="F22:G22"/>
    <mergeCell ref="I24:J26"/>
    <mergeCell ref="I27:J29"/>
    <mergeCell ref="I30:J32"/>
    <mergeCell ref="I21:J23"/>
    <mergeCell ref="I7:J9"/>
    <mergeCell ref="I10:J12"/>
  </mergeCells>
  <phoneticPr fontId="1" type="noConversion"/>
  <pageMargins left="0.7" right="0.7" top="0.75" bottom="0.75" header="0.3" footer="0.3"/>
  <pageSetup paperSize="18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심지수</dc:creator>
  <cp:lastModifiedBy>심지수</cp:lastModifiedBy>
  <cp:lastPrinted>2018-06-01T10:25:55Z</cp:lastPrinted>
  <dcterms:created xsi:type="dcterms:W3CDTF">2018-06-01T02:48:34Z</dcterms:created>
  <dcterms:modified xsi:type="dcterms:W3CDTF">2018-06-09T07:49:48Z</dcterms:modified>
</cp:coreProperties>
</file>