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/>
  <mc:AlternateContent xmlns:mc="http://schemas.openxmlformats.org/markup-compatibility/2006">
    <mc:Choice Requires="x15">
      <x15ac:absPath xmlns:x15ac="http://schemas.microsoft.com/office/spreadsheetml/2010/11/ac" url="C:\Users\ukjmc05\Documents\"/>
    </mc:Choice>
  </mc:AlternateContent>
  <xr:revisionPtr revIDLastSave="0" documentId="8_{50B28728-E851-4BEA-9823-4660885FF479}" xr6:coauthVersionLast="45" xr6:coauthVersionMax="45" xr10:uidLastSave="{00000000-0000-0000-0000-000000000000}"/>
  <bookViews>
    <workbookView xWindow="0" yWindow="0" windowWidth="20490" windowHeight="6030" xr2:uid="{00000000-000D-0000-FFFF-FFFF00000000}"/>
  </bookViews>
  <sheets>
    <sheet name="Burndown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F4" i="1" s="1"/>
  <c r="G4" i="1" s="1"/>
  <c r="H4" i="1" s="1"/>
  <c r="I4" i="1" s="1"/>
  <c r="J4" i="1" s="1"/>
  <c r="C3" i="1"/>
  <c r="C4" i="1"/>
  <c r="C2" i="1"/>
  <c r="J3" i="1" l="1"/>
  <c r="L3" i="1"/>
  <c r="K3" i="1"/>
  <c r="H3" i="1"/>
  <c r="I3" i="1"/>
  <c r="G3" i="1"/>
  <c r="F3" i="1"/>
</calcChain>
</file>

<file path=xl/sharedStrings.xml><?xml version="1.0" encoding="utf-8"?>
<sst xmlns="http://schemas.openxmlformats.org/spreadsheetml/2006/main" count="29" uniqueCount="24">
  <si>
    <t>Backlog</t>
  </si>
  <si>
    <t>Dias</t>
  </si>
  <si>
    <t>Em andamento</t>
  </si>
  <si>
    <t>Atual Burndown</t>
  </si>
  <si>
    <t>Feito</t>
  </si>
  <si>
    <t>Burndown ideal</t>
  </si>
  <si>
    <t>Feature</t>
  </si>
  <si>
    <t>Prioridade</t>
  </si>
  <si>
    <t>Horas Estimadas</t>
  </si>
  <si>
    <t>Status</t>
  </si>
  <si>
    <t>Dia 1</t>
  </si>
  <si>
    <t>Dia 2</t>
  </si>
  <si>
    <t>Dia 3</t>
  </si>
  <si>
    <t>Dia 4</t>
  </si>
  <si>
    <t>Dia 5</t>
  </si>
  <si>
    <t>Dia 6</t>
  </si>
  <si>
    <t>Dia 7</t>
  </si>
  <si>
    <t>Feature 1</t>
  </si>
  <si>
    <t>Feature 2</t>
  </si>
  <si>
    <t>Feature 3</t>
  </si>
  <si>
    <t>Feature 4</t>
  </si>
  <si>
    <t>Feature 5</t>
  </si>
  <si>
    <t>Impedido</t>
  </si>
  <si>
    <t>Feature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</si>
</sst>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left" indent="3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/>
    <xf numFmtId="0" fontId="0" fillId="2" borderId="1" xfId="0" applyFill="1" applyBorder="1"/>
  </cellXfs>
  <cellStyles count="1">
    <cellStyle name="Normal" xfId="0" builtinId="0"/>
  </cellStyles>
  <dxfs count="16">
    <dxf>
      <fill>
        <patternFill patternType="solid">
          <fgColor indexed="64"/>
          <bgColor rgb="FFD9E1F2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F4B084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Burndown!$D$3</c:f>
              <c:strCache>
                <c:ptCount val="1"/>
                <c:pt idx="0">
                  <c:v>Atual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Burndown!$E$2:$L$2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Burndown!$E$3:$L$3</c:f>
              <c:numCache>
                <c:formatCode>General</c:formatCode>
                <c:ptCount val="8"/>
                <c:pt idx="0">
                  <c:v>35</c:v>
                </c:pt>
                <c:pt idx="1">
                  <c:v>26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3-4045-8805-051F8DEDD032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Burndown ideal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Burndown!$E$2:$L$2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Burndown!$E$4:$L$4</c:f>
              <c:numCache>
                <c:formatCode>General</c:formatCode>
                <c:ptCount val="8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3-4045-8805-051F8DE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29120"/>
        <c:axId val="318028704"/>
      </c:scatterChart>
      <c:valAx>
        <c:axId val="318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8704"/>
        <c:crosses val="autoZero"/>
        <c:crossBetween val="midCat"/>
      </c:valAx>
      <c:valAx>
        <c:axId val="3180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5</xdr:row>
      <xdr:rowOff>19050</xdr:rowOff>
    </xdr:from>
    <xdr:to>
      <xdr:col>18</xdr:col>
      <xdr:colOff>609599</xdr:colOff>
      <xdr:row>13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L18" headerRowDxfId="15" dataDxfId="14" totalsRowDxfId="13" headerRowBorderDxfId="11" tableBorderDxfId="12">
  <autoFilter ref="B6:L18" xr:uid="{00000000-0009-0000-0100-000001000000}"/>
  <tableColumns count="11">
    <tableColumn id="1" xr3:uid="{00000000-0010-0000-0000-000001000000}" name="Feature" totalsRowLabel="Burndown" dataDxfId="10"/>
    <tableColumn id="2" xr3:uid="{00000000-0010-0000-0000-000002000000}" name="Prioridade" dataDxfId="9"/>
    <tableColumn id="3" xr3:uid="{00000000-0010-0000-0000-000003000000}" name="Horas Estimadas" totalsRowFunction="sum" dataDxfId="8"/>
    <tableColumn id="4" xr3:uid="{00000000-0010-0000-0000-000004000000}" name="Status" dataDxfId="7"/>
    <tableColumn id="5" xr3:uid="{00000000-0010-0000-0000-000005000000}" name="Dia 1" totalsRowFunction="sum" dataDxfId="6"/>
    <tableColumn id="6" xr3:uid="{00000000-0010-0000-0000-000006000000}" name="Dia 2" totalsRowFunction="sum" dataDxfId="5"/>
    <tableColumn id="9" xr3:uid="{00000000-0010-0000-0000-000009000000}" name="Dia 3" totalsRowFunction="sum" dataDxfId="4"/>
    <tableColumn id="7" xr3:uid="{00000000-0010-0000-0000-000007000000}" name="Dia 4" totalsRowFunction="sum" dataDxfId="3"/>
    <tableColumn id="10" xr3:uid="{1BD9561B-167A-445E-B463-3800E9C4C20E}" name="Dia 5" dataDxfId="2"/>
    <tableColumn id="11" xr3:uid="{F049CD68-694B-4DF7-83E0-8243DD42505A}" name="Dia 6" dataDxfId="1"/>
    <tableColumn id="8" xr3:uid="{00000000-0010-0000-0000-000008000000}" name="Dia 7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F20000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showGridLines="0" tabSelected="1" workbookViewId="0">
      <selection activeCell="L4" sqref="B2:L4"/>
    </sheetView>
  </sheetViews>
  <sheetFormatPr defaultRowHeight="15"/>
  <cols>
    <col min="1" max="1" width="3.42578125" customWidth="1"/>
    <col min="2" max="2" width="24.85546875" customWidth="1"/>
    <col min="3" max="3" width="13" customWidth="1"/>
    <col min="4" max="4" width="16.85546875" customWidth="1"/>
    <col min="5" max="5" width="17.140625" customWidth="1"/>
  </cols>
  <sheetData>
    <row r="1" spans="2:12" ht="14.25" customHeight="1"/>
    <row r="2" spans="2:12">
      <c r="B2" s="1" t="s">
        <v>0</v>
      </c>
      <c r="C2" s="2">
        <f>COUNTIF(Table1[Status],B2)</f>
        <v>2</v>
      </c>
      <c r="D2" s="3" t="s">
        <v>1</v>
      </c>
      <c r="E2" s="4">
        <v>0</v>
      </c>
      <c r="F2" s="4">
        <v>1</v>
      </c>
      <c r="G2" s="4">
        <v>2</v>
      </c>
      <c r="H2" s="4">
        <v>3</v>
      </c>
      <c r="I2" s="4">
        <v>4</v>
      </c>
      <c r="J2" s="4">
        <v>5</v>
      </c>
      <c r="K2" s="15">
        <v>6</v>
      </c>
      <c r="L2" s="15">
        <v>7</v>
      </c>
    </row>
    <row r="3" spans="2:12">
      <c r="B3" s="1" t="s">
        <v>2</v>
      </c>
      <c r="C3" s="2">
        <f>COUNTIF(Table1[Status],B3)</f>
        <v>1</v>
      </c>
      <c r="D3" s="3" t="s">
        <v>3</v>
      </c>
      <c r="E3" s="4">
        <f>SUM(Table1[Horas Estimadas])</f>
        <v>35</v>
      </c>
      <c r="F3" s="4">
        <f>IF(SUM(Table1[[Dia 1]:[Dia 7]])=0,#N/A,$E3-SUM(Table1[Dia 1]))</f>
        <v>26</v>
      </c>
      <c r="G3" s="4">
        <f>IF(SUM(Table1[[Dia 2]:[Dia 7]])=0,#N/A,$E3-SUM(Table1[[Dia 1]:[Dia 2]]))</f>
        <v>16</v>
      </c>
      <c r="H3" s="4">
        <f>IF(SUM(Table1[[Dia 3]:[Dia 7]])=0,#N/A,$E3-SUM(Table1[[Dia 1]:[Dia 3]]))</f>
        <v>13</v>
      </c>
      <c r="I3" s="4">
        <f>IF(SUM(Table1[[Dia 4]:[Dia 7]])=0,#N/A,$E3-SUM(Table1[[Dia 1]:[Dia 4]]))</f>
        <v>10</v>
      </c>
      <c r="J3" s="4">
        <f>IF(SUM(Table1[[Dia 7]:[Dia 7]])=0,#N/A,$E3-SUM(Table1[[Dia 1]:[Dia 7]]))</f>
        <v>3</v>
      </c>
      <c r="K3" s="4">
        <f>IF(SUM(Table1[[Dia 7]:[Dia 7]])=0,#N/A,$E3-SUM(Table1[[Dia 1]:[Dia 7]]))</f>
        <v>3</v>
      </c>
      <c r="L3" s="4">
        <f>IF(SUM(Table1[[Dia 7]:[Dia 7]])=0,#N/A,$E3-SUM(Table1[[Dia 1]:[Dia 7]]))</f>
        <v>3</v>
      </c>
    </row>
    <row r="4" spans="2:12">
      <c r="B4" s="1" t="s">
        <v>4</v>
      </c>
      <c r="C4" s="2">
        <f>COUNTIF(Table1[Status],B4)</f>
        <v>2</v>
      </c>
      <c r="D4" s="3" t="s">
        <v>5</v>
      </c>
      <c r="E4" s="4">
        <f>SUM(Table1[Horas Estimadas])</f>
        <v>35</v>
      </c>
      <c r="F4" s="4">
        <f>E4-$E4/5</f>
        <v>28</v>
      </c>
      <c r="G4" s="4">
        <f t="shared" ref="G4:J4" si="0">F4-$E4/5</f>
        <v>21</v>
      </c>
      <c r="H4" s="4">
        <f t="shared" si="0"/>
        <v>14</v>
      </c>
      <c r="I4" s="4">
        <f t="shared" si="0"/>
        <v>7</v>
      </c>
      <c r="J4" s="4">
        <f t="shared" si="0"/>
        <v>0</v>
      </c>
      <c r="K4" s="15"/>
      <c r="L4" s="15"/>
    </row>
    <row r="6" spans="2:12">
      <c r="B6" s="8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11" t="s">
        <v>14</v>
      </c>
      <c r="K6" s="6" t="s">
        <v>15</v>
      </c>
      <c r="L6" s="6" t="s">
        <v>16</v>
      </c>
    </row>
    <row r="7" spans="2:12">
      <c r="B7" s="9" t="s">
        <v>17</v>
      </c>
      <c r="C7" s="5">
        <v>1</v>
      </c>
      <c r="D7" s="5">
        <v>5</v>
      </c>
      <c r="E7" s="5" t="s">
        <v>0</v>
      </c>
      <c r="F7" s="5">
        <v>0</v>
      </c>
      <c r="G7" s="5">
        <v>0</v>
      </c>
      <c r="H7" s="5">
        <v>0</v>
      </c>
      <c r="I7" s="5">
        <v>0</v>
      </c>
      <c r="J7" s="12">
        <v>0</v>
      </c>
      <c r="K7" s="14">
        <v>0</v>
      </c>
      <c r="L7" s="14">
        <v>0</v>
      </c>
    </row>
    <row r="8" spans="2:12">
      <c r="B8" s="9" t="s">
        <v>18</v>
      </c>
      <c r="C8" s="5">
        <v>2</v>
      </c>
      <c r="D8" s="5">
        <v>8</v>
      </c>
      <c r="E8" s="5" t="s">
        <v>2</v>
      </c>
      <c r="F8" s="5">
        <v>1</v>
      </c>
      <c r="G8" s="5">
        <v>3</v>
      </c>
      <c r="H8" s="5">
        <v>3</v>
      </c>
      <c r="I8" s="5">
        <v>3</v>
      </c>
      <c r="J8" s="12">
        <v>4</v>
      </c>
      <c r="K8" s="12">
        <v>1</v>
      </c>
      <c r="L8" s="12">
        <v>2</v>
      </c>
    </row>
    <row r="9" spans="2:12">
      <c r="B9" s="9" t="s">
        <v>19</v>
      </c>
      <c r="C9" s="5">
        <v>3</v>
      </c>
      <c r="D9" s="5">
        <v>6</v>
      </c>
      <c r="E9" s="5" t="s">
        <v>4</v>
      </c>
      <c r="F9" s="5">
        <v>3</v>
      </c>
      <c r="G9" s="5">
        <v>3</v>
      </c>
      <c r="H9" s="5">
        <v>0</v>
      </c>
      <c r="I9" s="5">
        <v>0</v>
      </c>
      <c r="J9" s="12">
        <v>0</v>
      </c>
      <c r="K9" s="12">
        <v>0</v>
      </c>
      <c r="L9" s="12">
        <v>0</v>
      </c>
    </row>
    <row r="10" spans="2:12">
      <c r="B10" s="9" t="s">
        <v>20</v>
      </c>
      <c r="C10" s="5">
        <v>4</v>
      </c>
      <c r="D10" s="5">
        <v>9</v>
      </c>
      <c r="E10" s="5" t="s">
        <v>4</v>
      </c>
      <c r="F10" s="5">
        <v>5</v>
      </c>
      <c r="G10" s="5">
        <v>4</v>
      </c>
      <c r="H10" s="5">
        <v>0</v>
      </c>
      <c r="I10" s="5">
        <v>0</v>
      </c>
      <c r="J10" s="12">
        <v>0</v>
      </c>
      <c r="K10" s="12">
        <v>0</v>
      </c>
      <c r="L10" s="12">
        <v>0</v>
      </c>
    </row>
    <row r="11" spans="2:12">
      <c r="B11" s="9" t="s">
        <v>21</v>
      </c>
      <c r="C11" s="5">
        <v>5</v>
      </c>
      <c r="D11" s="5">
        <v>5</v>
      </c>
      <c r="E11" s="5" t="s">
        <v>22</v>
      </c>
      <c r="F11" s="5">
        <v>0</v>
      </c>
      <c r="G11" s="5">
        <v>0</v>
      </c>
      <c r="H11" s="5">
        <v>0</v>
      </c>
      <c r="I11" s="5">
        <v>0</v>
      </c>
      <c r="J11" s="12">
        <v>0</v>
      </c>
      <c r="K11" s="12">
        <v>0</v>
      </c>
      <c r="L11" s="12">
        <v>0</v>
      </c>
    </row>
    <row r="12" spans="2:12">
      <c r="B12" s="9" t="s">
        <v>23</v>
      </c>
      <c r="C12" s="5">
        <v>6</v>
      </c>
      <c r="D12" s="5">
        <v>2</v>
      </c>
      <c r="E12" s="5" t="s">
        <v>0</v>
      </c>
      <c r="F12" s="5">
        <v>0</v>
      </c>
      <c r="G12" s="5">
        <v>0</v>
      </c>
      <c r="H12" s="5">
        <v>0</v>
      </c>
      <c r="I12" s="5">
        <v>0</v>
      </c>
      <c r="J12" s="12">
        <v>0</v>
      </c>
      <c r="K12" s="12">
        <v>0</v>
      </c>
      <c r="L12" s="12">
        <v>0</v>
      </c>
    </row>
    <row r="13" spans="2:12">
      <c r="B13" s="9"/>
      <c r="C13" s="5"/>
      <c r="D13" s="5"/>
      <c r="E13" s="5"/>
      <c r="F13" s="5"/>
      <c r="G13" s="5"/>
      <c r="H13" s="5"/>
      <c r="I13" s="5"/>
      <c r="J13" s="12"/>
      <c r="K13" s="12"/>
      <c r="L13" s="12"/>
    </row>
    <row r="14" spans="2:12">
      <c r="B14" s="9"/>
      <c r="C14" s="5"/>
      <c r="D14" s="5"/>
      <c r="E14" s="5"/>
      <c r="F14" s="5"/>
      <c r="G14" s="5"/>
      <c r="H14" s="5"/>
      <c r="I14" s="5"/>
      <c r="J14" s="12"/>
      <c r="K14" s="12"/>
      <c r="L14" s="12"/>
    </row>
    <row r="15" spans="2:12">
      <c r="B15" s="9"/>
      <c r="C15" s="5"/>
      <c r="D15" s="5"/>
      <c r="E15" s="5"/>
      <c r="F15" s="5"/>
      <c r="G15" s="5"/>
      <c r="H15" s="5"/>
      <c r="I15" s="5"/>
      <c r="J15" s="12"/>
      <c r="K15" s="12"/>
      <c r="L15" s="12"/>
    </row>
    <row r="16" spans="2:12">
      <c r="B16" s="9"/>
      <c r="C16" s="5"/>
      <c r="D16" s="5"/>
      <c r="E16" s="5"/>
      <c r="F16" s="5"/>
      <c r="G16" s="5"/>
      <c r="H16" s="5"/>
      <c r="I16" s="5"/>
      <c r="J16" s="12"/>
      <c r="K16" s="12"/>
      <c r="L16" s="12"/>
    </row>
    <row r="17" spans="2:12">
      <c r="B17" s="9"/>
      <c r="C17" s="5"/>
      <c r="D17" s="5"/>
      <c r="E17" s="5"/>
      <c r="F17" s="5"/>
      <c r="G17" s="5"/>
      <c r="H17" s="5"/>
      <c r="I17" s="5"/>
      <c r="J17" s="12"/>
      <c r="K17" s="12"/>
      <c r="L17" s="12"/>
    </row>
    <row r="18" spans="2:12">
      <c r="B18" s="10"/>
      <c r="C18" s="7"/>
      <c r="D18" s="7"/>
      <c r="E18" s="7"/>
      <c r="F18" s="7"/>
      <c r="G18" s="7"/>
      <c r="H18" s="7"/>
      <c r="I18" s="7"/>
      <c r="J18" s="13"/>
      <c r="K18" s="13"/>
      <c r="L18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http://www.hotpmo.com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McIntyre</dc:creator>
  <cp:keywords/>
  <dc:description/>
  <cp:lastModifiedBy/>
  <cp:revision/>
  <dcterms:created xsi:type="dcterms:W3CDTF">2016-10-20T15:07:14Z</dcterms:created>
  <dcterms:modified xsi:type="dcterms:W3CDTF">2019-10-16T22:30:09Z</dcterms:modified>
  <cp:category/>
  <cp:contentStatus/>
</cp:coreProperties>
</file>