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28" documentId="8_{D30F0502-9BC2-4E7E-8BD7-42C7C3D8457F}" xr6:coauthVersionLast="47" xr6:coauthVersionMax="47" xr10:uidLastSave="{E17B9B19-4E23-4B53-8302-7E574BB3384F}"/>
  <bookViews>
    <workbookView xWindow="312" yWindow="3948" windowWidth="21600" windowHeight="8340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1" l="1"/>
  <c r="L20" i="11" s="1"/>
  <c r="L15" i="11"/>
  <c r="L17" i="11" s="1"/>
  <c r="L12" i="11"/>
  <c r="J18" i="11"/>
  <c r="J15" i="11"/>
  <c r="J17" i="11" s="1"/>
  <c r="J12" i="11"/>
  <c r="J14" i="11" s="1"/>
  <c r="L14" i="11"/>
  <c r="M9" i="11"/>
  <c r="M8" i="11"/>
  <c r="J20" i="11"/>
  <c r="K8" i="11"/>
  <c r="K9" i="11" s="1"/>
  <c r="I8" i="11"/>
  <c r="I9" i="11" s="1"/>
  <c r="G8" i="11"/>
  <c r="G9" i="11" s="1"/>
  <c r="G10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<sst xmlns="http://schemas.openxmlformats.org/spreadsheetml/2006/main" count="3281" uniqueCount="1087">
  <si>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</si>
  <si>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</si>
  <si>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</si>
  <si>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</si>
  <si>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</si>
  <si>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</si>
  <si>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</si>
  <si>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</si>
  <si>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</si>
  <si>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</si>
  <si>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</si>
  <si>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</si>
  <si>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</si>
  <si>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</si>
  <si>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</si>
  <si>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</si>
  <si>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</si>
  <si>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</si>
  <si>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</si>
  <si>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</si>
  <si>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</si>
  <si>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</si>
  <si>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</si>
  <si>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</si>
  <si>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</si>
  <si>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</si>
  <si>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</si>
  <si>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</si>
  <si>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</si>
  <si>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</si>
  <si>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</si>
  <si>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</si>
  <si>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</si>
  <si>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</si>
  <si>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</si>
  <si>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</si>
  <si>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</si>
  <si>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</si>
  <si>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</si>
  <si>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</si>
  <si>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</si>
  <si>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</si>
  <si>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</si>
  <si>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</si>
  <si>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</si>
  <si>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</si>
  <si>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</si>
  <si>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</si>
  <si>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</si>
  <si>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</si>
  <si>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</si>
  <si>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</si>
  <si>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</si>
  <si>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</si>
  <si>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</si>
  <si>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</si>
  <si>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</si>
  <si>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</si>
  <si>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</si>
  <si>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</si>
  <si>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</si>
  <si>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</si>
  <si>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</si>
  <si>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</si>
  <si>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</si>
  <si>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</si>
  <si>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</si>
  <si>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</si>
  <si>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</si>
  <si>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</si>
  <si>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</si>
  <si>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</si>
  <si>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</si>
  <si>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</si>
  <si>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</si>
  <si>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</si>
  <si>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</si>
  <si>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</si>
  <si>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</si>
  <si>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</si>
  <si>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</si>
  <si>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</si>
  <si>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</si>
  <si>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</si>
  <si>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</si>
  <si>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</si>
  <si>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</si>
  <si>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</si>
  <si>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</si>
  <si>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</si>
  <si>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</si>
  <si>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</si>
  <si>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</si>
  <si>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</si>
  <si>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</si>
  <si>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</si>
  <si>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</si>
  <si>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</si>
  <si>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</si>
  <si>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</si>
  <si>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</si>
  <si>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</si>
  <si>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</si>
  <si>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</si>
  <si>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</si>
  <si>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</si>
  <si>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</si>
  <si>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</si>
  <si>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</si>
  <si>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</si>
  <si>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</si>
  <si>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</si>
  <si>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</si>
  <si>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</si>
  <si>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</si>
  <si>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</si>
  <si>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</si>
  <si>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</si>
  <si>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</si>
  <si>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</si>
  <si>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</si>
  <si>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</si>
  <si>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</si>
  <si>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</si>
  <si>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</si>
  <si>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</si>
  <si>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</si>
  <si>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</si>
  <si>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</si>
  <si>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</si>
  <si>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</si>
  <si>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</si>
  <si>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</si>
  <si>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</si>
  <si>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</si>
  <si>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</si>
  <si>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</si>
  <si>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</si>
  <si>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</si>
  <si>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</si>
  <si>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</si>
  <si>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</si>
  <si>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</si>
  <si>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</si>
  <si>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</si>
  <si>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</si>
  <si>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</si>
  <si>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</si>
  <si>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</si>
  <si>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</si>
  <si>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</si>
  <si>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</si>
  <si>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</si>
  <si>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</si>
  <si>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</si>
  <si>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</si>
  <si>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</si>
  <si>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</si>
  <si>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</si>
  <si>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</si>
  <si>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</si>
  <si>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</si>
  <si>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</si>
  <si>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</si>
  <si>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</si>
  <si>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</si>
  <si>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</si>
  <si>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</si>
  <si>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</si>
  <si>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</si>
  <si>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</si>
  <si>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</si>
  <si>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</si>
  <si>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</si>
  <si>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</si>
  <si>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</si>
  <si>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</si>
  <si>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</si>
  <si>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</si>
  <si>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</si>
  <si>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</si>
  <si>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</si>
  <si>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</si>
  <si>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</si>
  <si>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</si>
  <si>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</si>
  <si>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</si>
  <si>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</si>
  <si>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</si>
  <si>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</si>
  <si>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</si>
  <si>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</si>
  <si>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</si>
  <si>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</si>
  <si>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</si>
  <si>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</si>
  <si>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</si>
  <si>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</si>
  <si>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</si>
  <si>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</si>
  <si>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</si>
  <si>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</si>
  <si>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</si>
  <si>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</si>
  <si>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</si>
  <si>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</si>
  <si>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</si>
  <si>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</si>
  <si>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</si>
  <si>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</si>
  <si>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</si>
  <si>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</si>
  <si>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</si>
  <si>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</si>
  <si>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</si>
  <si>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</si>
  <si>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</si>
  <si>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</si>
  <si>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</si>
  <si>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</si>
  <si>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</si>
  <si>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</si>
  <si>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</si>
  <si>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</si>
  <si>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</si>
  <si>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</si>
  <si>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</si>
  <si>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</si>
  <si>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</si>
  <si>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</si>
  <si>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</si>
  <si>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</si>
  <si>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</si>
  <si>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</si>
  <si>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</si>
  <si>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</si>
  <si>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</si>
  <si>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</si>
  <si>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</si>
  <si>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</si>
  <si>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</si>
  <si>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</si>
  <si>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</si>
  <si>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</si>
  <si>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</si>
  <si>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</si>
  <si>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</si>
  <si>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</si>
  <si>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</si>
  <si>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</si>
  <si>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</si>
  <si>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</si>
  <si>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</si>
  <si>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</si>
  <si>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</si>
  <si>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</si>
  <si>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</si>
  <si>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</si>
  <si>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</si>
  <si>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</si>
  <si>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</si>
  <si>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</si>
  <si>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</si>
  <si>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</si>
  <si>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</si>
  <si>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</si>
  <si>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</si>
  <si>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</si>
  <si>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</si>
  <si>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</si>
  <si>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</si>
  <si>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</si>
  <si>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</si>
  <si>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</si>
  <si>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</si>
  <si>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</si>
  <si>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</si>
  <si>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</si>
  <si>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</si>
  <si>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</si>
  <si>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</si>
  <si>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</si>
  <si>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</si>
  <si>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</si>
  <si>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</si>
  <si>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</si>
  <si>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</si>
  <si>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</si>
  <si>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</si>
  <si>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</si>
  <si>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</si>
  <si>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</si>
  <si>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</si>
  <si>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</si>
  <si>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</si>
  <si>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</si>
  <si>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</si>
  <si>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</si>
  <si>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</si>
  <si>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</si>
  <si>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</si>
  <si>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</si>
  <si>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</si>
  <si>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</si>
  <si>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</si>
  <si>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</si>
  <si>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</si>
  <si>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</si>
  <si>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</si>
  <si>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</si>
  <si>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</si>
  <si>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</si>
  <si>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</si>
  <si>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</si>
  <si>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</si>
  <si>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</si>
  <si>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</si>
  <si>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</si>
  <si>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</si>
  <si>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</si>
  <si>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</si>
  <si>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</si>
  <si>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</si>
  <si>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</si>
  <si>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</si>
  <si>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</si>
  <si>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</si>
  <si>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</si>
  <si>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</si>
  <si>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</si>
  <si>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</si>
  <si>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</si>
  <si>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</si>
  <si>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</si>
  <si>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</si>
  <si>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</si>
  <si>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</si>
  <si>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</si>
  <si>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</si>
  <si>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</si>
  <si>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</si>
  <si>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</si>
  <si>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</si>
  <si>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</si>
  <si>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</si>
  <si>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</si>
  <si>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</si>
  <si>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</si>
  <si>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</si>
  <si>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</si>
  <si>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</si>
  <si>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</si>
  <si>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</si>
  <si>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</si>
  <si>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</si>
  <si>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</si>
  <si>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</si>
  <si>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</si>
  <si>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</si>
  <si>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</si>
  <si>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</si>
  <si>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</si>
  <si>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</si>
  <si>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</si>
  <si>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</si>
  <si>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</si>
  <si>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</si>
  <si>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</si>
  <si>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</si>
  <si>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</si>
  <si>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</si>
  <si>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</si>
  <si>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</si>
  <si>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</si>
  <si>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</si>
  <si>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</si>
  <si>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</si>
  <si>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</si>
  <si>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</si>
  <si>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</si>
  <si>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</si>
  <si>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</si>
  <si>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</si>
  <si>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</si>
  <si>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</si>
  <si>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</si>
  <si>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</si>
  <si>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</si>
  <si>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</si>
  <si>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</si>
  <si>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</si>
  <si>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</si>
  <si>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</si>
  <si>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</si>
  <si>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</si>
  <si>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</si>
  <si>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</si>
  <si>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</si>
  <si>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</si>
  <si>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</si>
  <si>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</si>
  <si>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</si>
  <si>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</si>
  <si>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</si>
  <si>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</si>
  <si>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</si>
  <si>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</si>
  <si>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</si>
  <si>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</si>
  <si>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</si>
  <si>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</si>
  <si>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</si>
  <si>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</si>
  <si>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</si>
  <si>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</si>
  <si>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</si>
  <si>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</si>
  <si>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</si>
  <si>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</si>
  <si>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</si>
  <si>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</si>
  <si>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</si>
  <si>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</si>
  <si>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</si>
  <si>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</si>
  <si>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</si>
  <si>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</si>
  <si>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</si>
  <si>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</si>
  <si>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</si>
  <si>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</si>
  <si>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</si>
  <si>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</si>
  <si>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</si>
  <si>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</si>
  <si>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</si>
  <si>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</si>
  <si>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</si>
  <si>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</si>
  <si>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</si>
  <si>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</si>
  <si>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</si>
  <si>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</si>
  <si>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</si>
  <si>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</si>
  <si>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</si>
  <si>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</si>
  <si>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</si>
  <si>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</si>
  <si>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</si>
  <si>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</si>
  <si>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</si>
  <si>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</si>
  <si>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</si>
  <si>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</si>
  <si>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</si>
  <si>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</si>
  <si>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</si>
  <si>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</si>
  <si>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</si>
  <si>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</si>
  <si>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</si>
  <si>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</si>
  <si>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</si>
  <si>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</si>
  <si>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</si>
  <si>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</si>
  <si>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</si>
  <si>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</si>
  <si>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</si>
  <si>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</si>
  <si>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</si>
  <si>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</si>
  <si>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</si>
  <si>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</si>
  <si>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</si>
  <si>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</si>
  <si>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</si>
  <si>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</si>
  <si>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</si>
  <si>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</si>
  <si>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</si>
  <si>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</si>
  <si>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</si>
  <si>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</si>
  <si>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</si>
  <si>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</si>
  <si>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</si>
  <si>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</si>
  <si>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</si>
  <si>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</si>
  <si>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</si>
  <si>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</si>
  <si>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</si>
  <si>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</si>
  <si>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</si>
  <si>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</si>
  <si>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</si>
  <si>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</si>
  <si>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</si>
  <si>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</si>
  <si>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</si>
  <si>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</si>
  <si>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</si>
  <si>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</si>
  <si>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</si>
  <si>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</si>
  <si>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</si>
  <si>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</si>
  <si>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</si>
  <si>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</si>
  <si>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</si>
  <si>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</si>
  <si>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</si>
  <si>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</si>
  <si>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</si>
  <si>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</si>
  <si>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</si>
  <si>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</si>
  <si>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</si>
  <si>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</si>
  <si>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</si>
  <si>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</si>
  <si>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</si>
  <si>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</si>
  <si>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</si>
  <si>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</si>
  <si>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</si>
  <si>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</si>
  <si>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</si>
  <si>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</si>
  <si>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</si>
  <si>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</si>
  <si>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</si>
  <si>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</si>
  <si>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</si>
  <si>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</si>
  <si>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</si>
  <si>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</si>
  <si>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</si>
  <si>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</si>
  <si>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</si>
  <si>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</si>
  <si>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</si>
  <si>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</si>
  <si>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</si>
  <si>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</si>
  <si>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</si>
  <si>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</si>
  <si>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</si>
  <si>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</si>
  <si>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</si>
  <si>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</si>
  <si>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</si>
  <si>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</si>
  <si>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</si>
  <si>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</si>
  <si>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</si>
  <si>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</si>
  <si>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</si>
  <si>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</si>
  <si>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</si>
  <si>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</si>
  <si>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</si>
  <si>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</si>
  <si>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</si>
  <si>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</si>
  <si>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</si>
  <si>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</si>
  <si>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</si>
  <si>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</si>
  <si>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</si>
  <si>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</si>
  <si>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</si>
  <si>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</si>
  <si>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</si>
  <si>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</si>
  <si>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</si>
  <si>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</si>
  <si>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</si>
  <si>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</si>
  <si>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</si>
  <si>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</si>
  <si>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</si>
  <si>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</si>
  <si>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</si>
  <si>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</si>
  <si>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</si>
  <si>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</si>
  <si>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</si>
  <si>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</si>
  <si>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</si>
  <si>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</si>
  <si>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</si>
  <si>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</si>
  <si>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</si>
  <si>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</si>
  <si>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</si>
  <si>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</si>
  <si>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</si>
  <si>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</si>
  <si>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</si>
  <si>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</si>
  <si>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</si>
  <si>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</si>
  <si>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</si>
  <si>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</si>
  <si>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</si>
  <si>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</si>
  <si>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</si>
  <si>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</si>
  <si>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</si>
  <si>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</si>
  <si>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</si>
  <si>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</si>
  <si>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</si>
  <si>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</si>
  <si>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</si>
  <si>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</si>
  <si>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</si>
  <si>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</si>
  <si>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</si>
  <si>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</si>
  <si>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</si>
  <si>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</si>
  <si>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</si>
  <si>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</si>
  <si>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</si>
  <si>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</si>
  <si>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</si>
  <si>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</si>
  <si>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</si>
  <si>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</si>
  <si>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</si>
  <si>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</si>
  <si>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</si>
  <si>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</si>
  <si>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</si>
  <si>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</si>
  <si>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</si>
  <si>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</si>
  <si>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</si>
  <si>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</si>
  <si>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</si>
  <si>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</si>
  <si>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</si>
  <si>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</si>
  <si>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</si>
  <si>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</si>
  <si>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</si>
  <si>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</si>
  <si>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</si>
  <si>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</si>
  <si>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</si>
  <si>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</si>
  <si>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</si>
  <si>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</si>
  <si>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</si>
  <si>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</si>
  <si>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</si>
  <si>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</si>
  <si>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</si>
  <si>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</si>
  <si>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</si>
  <si>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</si>
  <si>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</si>
  <si>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</si>
  <si>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</si>
  <si>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</si>
  <si>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</si>
  <si>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</si>
  <si>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</si>
  <si>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</si>
  <si>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</si>
  <si>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</si>
  <si>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</si>
  <si>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</si>
  <si>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</si>
  <si>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</si>
  <si>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</si>
  <si>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</si>
  <si>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</si>
  <si>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</si>
  <si>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</si>
  <si>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</si>
  <si>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</si>
  <si>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</si>
  <si>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</si>
  <si>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</si>
  <si>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</si>
  <si>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</si>
  <si>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</si>
  <si>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</si>
  <si>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</si>
  <si>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</si>
  <si>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</si>
  <si>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</si>
  <si>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</si>
  <si>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</si>
  <si>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</si>
  <si>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</si>
  <si>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</si>
  <si>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</si>
  <si>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</si>
  <si>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</si>
  <si>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</si>
  <si>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</si>
  <si>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</si>
  <si>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</si>
  <si>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</si>
  <si>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</si>
  <si>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</si>
  <si>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</si>
  <si>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</si>
  <si>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</si>
  <si>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</si>
  <si>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</si>
  <si>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</si>
  <si>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</si>
  <si>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</si>
  <si>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</si>
  <si>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</si>
  <si>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</si>
  <si>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</si>
  <si>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</si>
  <si>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</si>
  <si>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</si>
  <si>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</si>
  <si>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</si>
  <si>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</si>
  <si>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</si>
  <si>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</si>
  <si>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</si>
  <si>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</si>
  <si>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</si>
  <si>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</si>
  <si>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</si>
  <si>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</si>
  <si>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</si>
  <si>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</si>
  <si>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</si>
  <si>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</si>
  <si>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</si>
  <si>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</si>
  <si>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</si>
  <si>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</si>
  <si>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</si>
  <si>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</si>
  <si>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</si>
  <si>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</si>
  <si>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</si>
  <si>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</si>
  <si>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</si>
  <si>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</si>
  <si>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</si>
  <si>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</si>
  <si>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</si>
  <si>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</si>
  <si>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</si>
  <si>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</si>
  <si>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</si>
  <si>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</si>
  <si>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</si>
  <si>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</si>
  <si>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</si>
  <si>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</si>
  <si>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</si>
  <si>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</si>
  <si>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</si>
  <si>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</si>
  <si>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</si>
  <si>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</si>
  <si>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</si>
  <si>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</si>
  <si>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</si>
  <si>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</si>
  <si>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</si>
  <si>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</si>
  <si>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</si>
  <si>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</si>
  <si>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</si>
  <si>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</si>
  <si>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</si>
  <si>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</si>
  <si>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</si>
  <si>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</si>
  <si>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</si>
  <si>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</si>
  <si>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</si>
  <si>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</si>
  <si>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</si>
  <si>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</si>
  <si>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</si>
  <si>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</si>
  <si>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</si>
  <si>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</si>
  <si>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</si>
  <si>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</si>
  <si>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</si>
  <si>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</si>
  <si>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</si>
  <si>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</si>
  <si>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</si>
  <si>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</si>
  <si>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</si>
  <si>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</si>
  <si>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</si>
  <si>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</si>
  <si>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</si>
  <si>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</si>
  <si>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</si>
  <si>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</si>
  <si>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</si>
  <si>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</si>
  <si>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</si>
  <si>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</si>
  <si>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</si>
  <si>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</si>
  <si>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</si>
  <si>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</si>
  <si>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</si>
  <si>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</si>
  <si>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</si>
  <si>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</si>
  <si>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</si>
  <si>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</si>
  <si>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</si>
  <si>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</si>
  <si>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</si>
  <si>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</si>
  <si>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</si>
  <si>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</si>
  <si>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</si>
  <si>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</si>
  <si>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</si>
  <si>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</si>
  <si>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</si>
  <si>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</si>
  <si>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</si>
  <si>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</si>
  <si>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</si>
  <si>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</si>
  <si>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</si>
  <si>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</si>
  <si>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</si>
  <si>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</si>
  <si>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</si>
  <si>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</si>
  <si>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</si>
  <si>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</si>
  <si>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</si>
  <si>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</si>
  <si>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</si>
  <si>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</si>
  <si>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</si>
  <si>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</si>
  <si>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</si>
  <si>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</si>
  <si>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</si>
  <si>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</si>
  <si>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</si>
  <si>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</si>
  <si>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</si>
  <si>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</si>
  <si>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</si>
  <si>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</si>
  <si>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</si>
  <si>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</si>
  <si>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</si>
  <si>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</si>
  <si>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</si>
  <si>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</si>
  <si>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</si>
  <si>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</si>
  <si>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</si>
  <si>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</si>
  <si>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</si>
  <si>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</si>
  <si>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</si>
  <si>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</si>
  <si>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</si>
  <si>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</si>
  <si>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</si>
  <si>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</si>
  <si>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</si>
  <si>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</si>
  <si>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</si>
  <si>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</si>
  <si>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</si>
  <si>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</si>
  <si>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</si>
  <si>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</si>
  <si>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</si>
  <si>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</si>
  <si>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</si>
  <si>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</si>
  <si>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</si>
  <si>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</si>
  <si>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</si>
  <si>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</si>
  <si>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</si>
  <si>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</si>
  <si>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</si>
  <si>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</si>
  <si>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</si>
  <si>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</si>
  <si>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</si>
  <si>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</si>
  <si>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</si>
  <si>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</si>
  <si>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</si>
  <si>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</si>
  <si>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</si>
  <si>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</si>
  <si>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</si>
  <si>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</si>
  <si>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</si>
  <si>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</si>
  <si>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</si>
  <si>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</si>
  <si>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</si>
  <si>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</si>
  <si>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</si>
  <si>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</si>
  <si>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</si>
  <si>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</si>
  <si>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</si>
  <si>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</si>
  <si>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</si>
  <si>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</si>
  <si>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</si>
  <si>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</si>
  <si>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</si>
  <si>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</si>
  <si>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</si>
  <si>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</si>
  <si>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</si>
  <si>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</si>
  <si>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</si>
  <si>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</si>
  <si>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</si>
  <si>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</si>
  <si>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</si>
  <si>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</si>
  <si>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</si>
  <si>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</si>
  <si>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</si>
  <si>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</si>
  <si>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</si>
  <si>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</si>
  <si>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</si>
  <si>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</si>
  <si>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</si>
  <si>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</si>
  <si>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</si>
  <si>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</si>
  <si>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</si>
  <si>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</si>
  <si>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</si>
  <si>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</si>
  <si>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</si>
  <si>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</si>
  <si>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</si>
  <si>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</si>
  <si>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</si>
  <si>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</si>
  <si>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</si>
  <si>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</si>
  <si>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</si>
  <si>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</si>
  <si>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</si>
  <si>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</si>
  <si>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</si>
  <si>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</si>
  <si>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</si>
  <si>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</si>
  <si>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</si>
  <si>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</si>
  <si>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</si>
  <si>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</si>
  <si>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</si>
  <si>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</si>
  <si>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</si>
  <si>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</si>
  <si>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</si>
  <si>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</si>
  <si>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</si>
  <si>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</si>
  <si>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</si>
  <si>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</si>
  <si>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</si>
  <si>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</si>
  <si>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</si>
  <si>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</si>
  <si>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</si>
  <si>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</si>
  <si>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</si>
  <si>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</si>
  <si>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</si>
  <si>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</si>
  <si>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</si>
  <si>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</si>
  <si>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</si>
  <si>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</si>
  <si>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</si>
  <si>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</si>
  <si>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</si>
  <si>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</si>
  <si>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</si>
  <si>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</si>
  <si>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</si>
  <si>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</si>
  <si>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</si>
  <si>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</si>
  <si>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</si>
  <si>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</si>
  <si>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</si>
  <si>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</si>
  <si>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</si>
  <si>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</si>
  <si>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</si>
  <si>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</si>
  <si>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</si>
  <si>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</si>
  <si>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</si>
  <si>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</si>
  <si>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</si>
  <si>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</si>
  <si>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</si>
  <si>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</si>
  <si>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</si>
  <si>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</si>
  <si>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</si>
  <si>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</si>
  <si>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</si>
  <si>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</si>
  <si>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</si>
  <si>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</si>
  <si>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</si>
  <si>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</si>
  <si>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</si>
  <si>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</si>
  <si>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</si>
  <si>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</si>
  <si>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</si>
  <si>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</si>
  <si>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</si>
  <si>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</si>
  <si>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</si>
  <si>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</si>
  <si>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</si>
  <si>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</si>
  <si>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</si>
  <si>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</si>
  <si>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</si>
  <si>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</si>
  <si>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</si>
  <si>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</si>
  <si>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</si>
  <si>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</si>
  <si>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</si>
  <si>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</si>
  <si>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</si>
  <si>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</si>
  <si>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</si>
  <si>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</si>
  <si>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</si>
  <si>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</si>
  <si>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</si>
  <si>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</si>
  <si>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</si>
  <si>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</si>
  <si>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</si>
  <si>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</si>
  <si>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</si>
  <si>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</si>
  <si>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</si>
  <si>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</si>
  <si>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</si>
  <si>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</si>
  <si>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</si>
  <si>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</si>
  <si>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</si>
  <si>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</si>
  <si>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</si>
  <si>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XX PDF - XX PROD</t>
  </si>
  <si>
    <t>31 PDF - 41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</si>
</sst>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43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20" fillId="0" borderId="20" xfId="0" applyFont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4" xfId="0" applyBorder="1" applyAlignment="1">
      <alignment horizontal="right"/>
    </xf>
    <xf numFmtId="0" fontId="18" fillId="0" borderId="12" xfId="0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0" fillId="0" borderId="18" xfId="1" applyNumberFormat="1" applyFont="1" applyBorder="1" applyAlignment="1">
      <alignment horizontal="right"/>
    </xf>
    <xf numFmtId="167" fontId="18" fillId="0" borderId="20" xfId="1" applyNumberFormat="1" applyFont="1" applyBorder="1" applyAlignment="1">
      <alignment horizontal="right"/>
    </xf>
    <xf numFmtId="167" fontId="18" fillId="0" borderId="12" xfId="1" applyNumberFormat="1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8" fillId="0" borderId="16" xfId="0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L29" sqref="L29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35" sqref="H35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M20"/>
  <sheetViews>
    <sheetView tabSelected="1" topLeftCell="A10" workbookViewId="0">
      <selection activeCell="H16" sqref="H16:I1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</cols>
  <sheetData>
    <row r="2" spans="2:13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3" x14ac:dyDescent="0.3">
      <c r="F3" s="125" t="s">
        <v>1084</v>
      </c>
      <c r="G3" s="126"/>
      <c r="H3" s="125" t="s">
        <v>1086</v>
      </c>
      <c r="I3" s="126"/>
      <c r="J3" s="125" t="s">
        <v>1085</v>
      </c>
      <c r="K3" s="126"/>
      <c r="L3" s="125" t="s">
        <v>1085</v>
      </c>
      <c r="M3" s="126"/>
    </row>
    <row r="4" spans="2:13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3" x14ac:dyDescent="0.3">
      <c r="E5" s="101" t="s">
        <v>1053</v>
      </c>
      <c r="F5" s="113" t="s">
        <v>1054</v>
      </c>
      <c r="G5" s="127"/>
      <c r="H5" s="113" t="s">
        <v>1054</v>
      </c>
      <c r="I5" s="127"/>
      <c r="J5" s="113" t="s">
        <v>1054</v>
      </c>
      <c r="K5" s="127"/>
      <c r="L5" s="113" t="s">
        <v>1054</v>
      </c>
      <c r="M5" s="127"/>
    </row>
    <row r="6" spans="2:13" x14ac:dyDescent="0.3">
      <c r="E6" s="101" t="s">
        <v>1056</v>
      </c>
      <c r="F6" s="102" t="s">
        <v>1064</v>
      </c>
      <c r="G6" s="128"/>
      <c r="H6" s="102" t="s">
        <v>1064</v>
      </c>
      <c r="I6" s="128"/>
      <c r="J6" s="102" t="s">
        <v>1064</v>
      </c>
      <c r="K6" s="128"/>
      <c r="L6" s="102" t="s">
        <v>1064</v>
      </c>
      <c r="M6" s="128"/>
    </row>
    <row r="7" spans="2:13" x14ac:dyDescent="0.3">
      <c r="E7" s="101" t="s">
        <v>1058</v>
      </c>
      <c r="F7" s="105" t="s">
        <v>1068</v>
      </c>
      <c r="G7" s="129"/>
      <c r="H7" s="105" t="s">
        <v>1068</v>
      </c>
      <c r="I7" s="129"/>
      <c r="J7" s="105" t="s">
        <v>1068</v>
      </c>
      <c r="K7" s="129"/>
      <c r="L7" s="105" t="s">
        <v>1068</v>
      </c>
      <c r="M7" s="129"/>
    </row>
    <row r="8" spans="2:13" x14ac:dyDescent="0.3">
      <c r="E8" s="106" t="s">
        <v>1059</v>
      </c>
      <c r="F8" s="107" t="s">
        <v>1060</v>
      </c>
      <c r="G8" s="127">
        <f>SUM(G5:G7)</f>
        <v>0</v>
      </c>
      <c r="H8" s="107" t="s">
        <v>1060</v>
      </c>
      <c r="I8" s="127">
        <f>SUM(I5:I7)</f>
        <v>0</v>
      </c>
      <c r="J8" s="107" t="s">
        <v>1060</v>
      </c>
      <c r="K8" s="127">
        <f>SUM(K5:K7)</f>
        <v>0</v>
      </c>
      <c r="L8" s="107" t="s">
        <v>1060</v>
      </c>
      <c r="M8" s="127">
        <f>SUM(M5:M7)</f>
        <v>0</v>
      </c>
    </row>
    <row r="9" spans="2:13" x14ac:dyDescent="0.3">
      <c r="E9" s="109" t="s">
        <v>1061</v>
      </c>
      <c r="F9" s="110" t="s">
        <v>1060</v>
      </c>
      <c r="G9" s="128">
        <f>G8*1.3</f>
        <v>0</v>
      </c>
      <c r="H9" s="110" t="s">
        <v>1060</v>
      </c>
      <c r="I9" s="128">
        <f>I8*1.3</f>
        <v>0</v>
      </c>
      <c r="J9" s="110" t="s">
        <v>1060</v>
      </c>
      <c r="K9" s="128">
        <f>K8*1.3</f>
        <v>0</v>
      </c>
      <c r="L9" s="110" t="s">
        <v>1060</v>
      </c>
      <c r="M9" s="128">
        <f>M8*1.3</f>
        <v>0</v>
      </c>
    </row>
    <row r="10" spans="2:13" x14ac:dyDescent="0.3">
      <c r="E10" s="118" t="s">
        <v>1062</v>
      </c>
      <c r="F10" s="119" t="s">
        <v>1060</v>
      </c>
      <c r="G10" s="130">
        <f>G9/30</f>
        <v>0</v>
      </c>
      <c r="H10" s="119" t="s">
        <v>1060</v>
      </c>
      <c r="I10" s="130"/>
      <c r="J10" s="119" t="s">
        <v>1060</v>
      </c>
      <c r="K10" s="130"/>
      <c r="L10" s="119" t="s">
        <v>1060</v>
      </c>
      <c r="M10" s="130"/>
    </row>
    <row r="12" spans="2:13" x14ac:dyDescent="0.3">
      <c r="E12" s="113" t="s">
        <v>1069</v>
      </c>
      <c r="F12" s="142">
        <v>2520000</v>
      </c>
      <c r="G12" s="135"/>
      <c r="H12" s="135"/>
      <c r="I12" s="135"/>
      <c r="J12" s="135">
        <f>H13</f>
        <v>0</v>
      </c>
      <c r="K12" s="135"/>
      <c r="L12" s="135">
        <f>J13</f>
        <v>0</v>
      </c>
      <c r="M12" s="135"/>
    </row>
    <row r="13" spans="2:13" x14ac:dyDescent="0.3">
      <c r="E13" s="102" t="s">
        <v>1070</v>
      </c>
      <c r="F13" s="140"/>
      <c r="G13" s="132"/>
      <c r="H13" s="136"/>
      <c r="I13" s="136"/>
      <c r="J13" s="136"/>
      <c r="K13" s="136"/>
      <c r="L13" s="136"/>
      <c r="M13" s="136"/>
    </row>
    <row r="14" spans="2:13" x14ac:dyDescent="0.3">
      <c r="E14" s="117" t="s">
        <v>1071</v>
      </c>
      <c r="F14" s="141"/>
      <c r="G14" s="134"/>
      <c r="H14" s="137"/>
      <c r="I14" s="138"/>
      <c r="J14" s="137">
        <f>J13-J12</f>
        <v>0</v>
      </c>
      <c r="K14" s="138"/>
      <c r="L14" s="137">
        <f>L13-L12</f>
        <v>0</v>
      </c>
      <c r="M14" s="138"/>
    </row>
    <row r="15" spans="2:13" x14ac:dyDescent="0.3">
      <c r="E15" s="113" t="s">
        <v>1072</v>
      </c>
      <c r="F15" s="142">
        <v>42150</v>
      </c>
      <c r="G15" s="135"/>
      <c r="H15" s="135"/>
      <c r="I15" s="135"/>
      <c r="J15" s="135">
        <f>H16</f>
        <v>0</v>
      </c>
      <c r="K15" s="135"/>
      <c r="L15" s="135">
        <f>J16</f>
        <v>0</v>
      </c>
      <c r="M15" s="135"/>
    </row>
    <row r="16" spans="2:13" x14ac:dyDescent="0.3">
      <c r="E16" s="102" t="s">
        <v>1073</v>
      </c>
      <c r="F16" s="140"/>
      <c r="G16" s="132"/>
      <c r="H16" s="136"/>
      <c r="I16" s="136"/>
      <c r="J16" s="136"/>
      <c r="K16" s="136"/>
      <c r="L16" s="136"/>
      <c r="M16" s="136"/>
    </row>
    <row r="17" spans="5:13" x14ac:dyDescent="0.3">
      <c r="E17" s="117" t="s">
        <v>1074</v>
      </c>
      <c r="F17" s="141"/>
      <c r="G17" s="134"/>
      <c r="H17" s="137"/>
      <c r="I17" s="138"/>
      <c r="J17" s="137">
        <f>J16-J15</f>
        <v>0</v>
      </c>
      <c r="K17" s="138"/>
      <c r="L17" s="137">
        <f>L16-L15</f>
        <v>0</v>
      </c>
      <c r="M17" s="138"/>
    </row>
    <row r="18" spans="5:13" x14ac:dyDescent="0.3">
      <c r="E18" s="113" t="s">
        <v>1075</v>
      </c>
      <c r="F18" s="139">
        <v>10.02</v>
      </c>
      <c r="G18" s="133"/>
      <c r="H18" s="135"/>
      <c r="I18" s="135"/>
      <c r="J18" s="135">
        <f>H19</f>
        <v>0</v>
      </c>
      <c r="K18" s="135"/>
      <c r="L18" s="135">
        <f>J19</f>
        <v>0</v>
      </c>
      <c r="M18" s="135"/>
    </row>
    <row r="19" spans="5:13" x14ac:dyDescent="0.3">
      <c r="E19" s="102" t="s">
        <v>1076</v>
      </c>
      <c r="F19" s="140"/>
      <c r="G19" s="132"/>
      <c r="H19" s="136"/>
      <c r="I19" s="136"/>
      <c r="J19" s="136"/>
      <c r="K19" s="136"/>
      <c r="L19" s="136"/>
      <c r="M19" s="136"/>
    </row>
    <row r="20" spans="5:13" x14ac:dyDescent="0.3">
      <c r="E20" s="117" t="s">
        <v>1077</v>
      </c>
      <c r="F20" s="141"/>
      <c r="G20" s="134"/>
      <c r="H20" s="137"/>
      <c r="I20" s="138"/>
      <c r="J20" s="137">
        <f>J19-J18</f>
        <v>0</v>
      </c>
      <c r="K20" s="138"/>
      <c r="L20" s="137">
        <f>L19-L18</f>
        <v>0</v>
      </c>
      <c r="M20" s="138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2025-07-29T03:40:17Z</dcterms:modified>
</cp:coreProperties>
</file>