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ksh-my.sharepoint.com/personal/khunakorn_l_dksh_com/Documents/9999-99-99 GitRepo/dksh-raw-tds-parser/static/"/>
    </mc:Choice>
  </mc:AlternateContent>
  <xr:revisionPtr revIDLastSave="700" documentId="8_{EF00DFB9-E975-4BB4-AD2B-15D77DC766BD}" xr6:coauthVersionLast="47" xr6:coauthVersionMax="47" xr10:uidLastSave="{E8E4ABC3-CBDA-4A99-BF91-519EEAA56FC1}"/>
  <bookViews>
    <workbookView xWindow="28680" yWindow="-120" windowWidth="29040" windowHeight="15720" activeTab="9" xr2:uid="{D4FF3B06-7D21-456E-96A2-0F98008C5B33}"/>
  </bookViews>
  <sheets>
    <sheet name="TEMPLATE" sheetId="6" r:id="rId1"/>
    <sheet name="INPUT" sheetId="7" r:id="rId2"/>
    <sheet name="FBI" sheetId="2" r:id="rId3"/>
    <sheet name="PCI" sheetId="4" r:id="rId4"/>
    <sheet name="PHI" sheetId="5" r:id="rId5"/>
    <sheet name="SCI" sheetId="1" r:id="rId6"/>
    <sheet name="PickList Ref SFDC" sheetId="3" r:id="rId7"/>
    <sheet name="COST_CALCULATION" sheetId="8" r:id="rId8"/>
    <sheet name="_" sheetId="10" r:id="rId9"/>
    <sheet name="FIG1" sheetId="9" r:id="rId10"/>
  </sheets>
  <externalReferences>
    <externalReference r:id="rId11"/>
  </externalReferences>
  <definedNames>
    <definedName name="_xlnm._FilterDatabase" localSheetId="6" hidden="1">'PickList Ref SFDC'!$A$1:$AT$1</definedName>
    <definedName name="FBI_PHYSICAL_FORM">[1]Reference!#REF!</definedName>
    <definedName name="LK_APPLICATION">[1]Reference!$B$2:$C$5</definedName>
    <definedName name="LK_INDUSTRY_CLUSTER">[1]Protected!$B$2:$C$5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8" l="1"/>
  <c r="K16" i="8"/>
  <c r="K13" i="8"/>
  <c r="K11" i="8"/>
  <c r="I16" i="8"/>
  <c r="I19" i="8"/>
  <c r="I13" i="8"/>
  <c r="K7" i="8"/>
  <c r="K8" i="8" s="1"/>
  <c r="K9" i="8" s="1"/>
  <c r="I6" i="8"/>
  <c r="I7" i="8"/>
  <c r="I8" i="8" s="1"/>
  <c r="I9" i="8" s="1"/>
  <c r="G7" i="8"/>
  <c r="G8" i="8" s="1"/>
  <c r="G9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Yik Wei Chee</author>
    <author>tc={E30B3C7C-2ADD-4AE5-BB29-6F464BF9022B}</author>
    <author>tc={054420EF-EE1B-4DED-8834-D32C68A83A2E}</author>
    <author>tc={0C5D53B5-17B1-4CFE-9645-541D7E224FFD}</author>
    <author>tc={3B802373-1193-47DE-899E-8993D6F9F096}</author>
    <author>tc={708FED5A-D83E-4032-AEF8-F4881AD52BB2}</author>
    <author>tc={7C5CAD37-D6C7-4959-A002-9571112B23C0}</author>
    <author>tc={47BA5FBF-7833-444D-8F85-42DABF4883D8}</author>
    <author>tc={86A97F08-4743-486A-9835-CA61F7FAA273}</author>
    <author>tc={2F26F7A9-DB39-474B-B1CD-9856D0C2FCAD}</author>
    <author>tc={45D7D164-103D-49B0-A7AF-9158801DF108}</author>
    <author>tc={CA1089DB-179D-43EE-B14B-611AD0048C02}</author>
    <author>tc={C29428D3-1927-494C-B337-BA835682143F}</author>
    <author>tc={E81491D2-495E-4078-B9FA-626B396C827A}</author>
    <author>tc={AB09BC8B-A74B-46B3-A577-3D20102CEA84}</author>
    <author>tc={F37748E5-290E-4FD7-976B-E64C32E3A81B}</author>
    <author>tc={9B0A037B-05B5-4E5C-BEAB-8C335BC1118F}</author>
    <author>tc={F644A4E3-644E-412B-A35B-DA4B7815F5BA}</author>
    <author>tc={3A036CC4-5511-4236-9B73-CB8D02C60DF0}</author>
    <author>tc={4B150A80-48EB-41A4-B436-8FEAD2EBED41}</author>
    <author>tc={0AF35D46-E2CF-4487-98A3-2E9BF14AF992}</author>
    <author>tc={CA2B905E-EA49-4E98-8608-3038C69AC1DE}</author>
    <author>tc={55345767-5D23-4BCE-BC33-12D089F4B6FB}</author>
    <author>tc={E87D2525-3EB4-493D-9E12-D7B6E6071F49}</author>
    <author>tc={E9FBE9FB-C883-4FF5-A228-6AB3E7CC47F5}</author>
    <author>tc={19886AFB-92AE-4E13-AB50-D448932567E4}</author>
    <author>tc={065DDEAE-9A2D-4574-8C51-351829D830F5}</author>
    <author>tc={2ACA7545-3DE4-4B5D-A388-F6ABCB724B8F}</author>
    <author>tc={290F16BE-EC9D-47EF-8CD3-4063D6FC4866}</author>
    <author>tc={B669EBDD-E271-48DD-B4CB-119525BB300F}</author>
    <author>tc={1F9E0A87-4C4A-4A7C-8B65-8AF33A0ED485}</author>
    <author>tc={FF2727A9-6BB3-4DC6-8CC4-7E439821A355}</author>
    <author>tc={4CFD07CC-5CA1-4A86-A8D7-C0CA201CF8BD}</author>
    <author>tc={4FDB2A73-6650-43C0-8C5F-147129B21722}</author>
    <author>tc={03DA772B-D283-4BA1-B077-B74AA73C4010}</author>
    <author>tc={D7A997B7-285F-4C22-A591-7BB2B0F5DBD3}</author>
    <author>tc={069239C0-687D-4128-8D8D-D6CC2F4B7470}</author>
    <author>tc={43B3BAC2-23C3-4F35-BA79-B372CC3F0F2A}</author>
    <author>tc={08A2D244-5A11-4BC1-B033-C1EBA3C383B2}</author>
    <author>tc={2049524C-709B-4EF9-970A-1227CA04C559}</author>
    <author>tc={CA62E5E8-8F17-47DC-86B6-225AD924480A}</author>
    <author>tc={D0E9F65E-D92B-4A76-87EB-6533692D7A5A}</author>
    <author>tc={394E89BF-D57D-4472-98A6-E9BC02390A0A}</author>
    <author>tc={789AFFB1-8CFA-4F65-B4CA-F5C21145778F}</author>
  </authors>
  <commentList>
    <comment ref="R1" authorId="0" shapeId="0" xr:uid="{F2728ED5-D34D-4213-8D82-25B8F6D234D9}">
      <text>
        <r>
          <rPr>
            <b/>
            <sz val="9"/>
            <color indexed="81"/>
            <rFont val="Tahoma"/>
            <family val="2"/>
          </rPr>
          <t>Yik Wei Chee:</t>
        </r>
        <r>
          <rPr>
            <sz val="9"/>
            <color indexed="81"/>
            <rFont val="Tahoma"/>
            <family val="2"/>
          </rPr>
          <t xml:space="preserve">
Only PCI has non-sustainable related Claim the rest of the BL is sustainable</t>
        </r>
      </text>
    </comment>
    <comment ref="AD2" authorId="1" shapeId="0" xr:uid="{E30B3C7C-2ADD-4AE5-BB29-6F464BF9022B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Removed Aug 24</t>
      </text>
    </comment>
    <comment ref="AC5" authorId="2" shapeId="0" xr:uid="{054420EF-EE1B-4DED-8834-D32C68A83A2E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D6" authorId="3" shapeId="0" xr:uid="{0C5D53B5-17B1-4CFE-9645-541D7E224FF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Updated Aug 24
</t>
      </text>
    </comment>
    <comment ref="AD9" authorId="4" shapeId="0" xr:uid="{3B802373-1193-47DE-899E-8993D6F9F096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0" authorId="5" shapeId="0" xr:uid="{708FED5A-D83E-4032-AEF8-F4881AD52BB2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D10" authorId="6" shapeId="0" xr:uid="{7C5CAD37-D6C7-4959-A002-9571112B23C0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1" authorId="7" shapeId="0" xr:uid="{47BA5FBF-7833-444D-8F85-42DABF4883D8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D11" authorId="8" shapeId="0" xr:uid="{86A97F08-4743-486A-9835-CA61F7FAA273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2" authorId="9" shapeId="0" xr:uid="{2F26F7A9-DB39-474B-B1CD-9856D0C2FCAD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3" authorId="10" shapeId="0" xr:uid="{45D7D164-103D-49B0-A7AF-9158801DF108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4" authorId="11" shapeId="0" xr:uid="{CA1089DB-179D-43EE-B14B-611AD0048C02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5" authorId="12" shapeId="0" xr:uid="{C29428D3-1927-494C-B337-BA835682143F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6" authorId="13" shapeId="0" xr:uid="{E81491D2-495E-4078-B9FA-626B396C827A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7" authorId="14" shapeId="0" xr:uid="{AB09BC8B-A74B-46B3-A577-3D20102CEA84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S18" authorId="15" shapeId="0" xr:uid="{F37748E5-290E-4FD7-976B-E64C32E3A81B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8" authorId="16" shapeId="0" xr:uid="{9B0A037B-05B5-4E5C-BEAB-8C335BC1118F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S19" authorId="17" shapeId="0" xr:uid="{F644A4E3-644E-412B-A35B-DA4B7815F5BA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9" authorId="18" shapeId="0" xr:uid="{3A036CC4-5511-4236-9B73-CB8D02C60DF0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S20" authorId="19" shapeId="0" xr:uid="{4B150A80-48EB-41A4-B436-8FEAD2EBED41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
Reply:
    Updated Sep 24</t>
      </text>
    </comment>
    <comment ref="AC20" authorId="20" shapeId="0" xr:uid="{0AF35D46-E2CF-4487-98A3-2E9BF14AF992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21" authorId="21" shapeId="0" xr:uid="{CA2B905E-EA49-4E98-8608-3038C69AC1DE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22" authorId="22" shapeId="0" xr:uid="{55345767-5D23-4BCE-BC33-12D089F4B6FB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S23" authorId="23" shapeId="0" xr:uid="{E87D2525-3EB4-493D-9E12-D7B6E6071F49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23" authorId="24" shapeId="0" xr:uid="{E9FBE9FB-C883-4FF5-A228-6AB3E7CC47F5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R32" authorId="25" shapeId="0" xr:uid="{19886AFB-92AE-4E13-AB50-D448932567E4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P34" authorId="26" shapeId="0" xr:uid="{065DDEAE-9A2D-4574-8C51-351829D830F5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June 2024</t>
      </text>
    </comment>
    <comment ref="R48" authorId="27" shapeId="0" xr:uid="{2ACA7545-3DE4-4B5D-A388-F6ABCB724B8F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S56" authorId="28" shapeId="0" xr:uid="{290F16BE-EC9D-47EF-8CD3-4063D6FC4866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69" authorId="29" shapeId="0" xr:uid="{B669EBDD-E271-48DD-B4CB-119525BB300F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73" authorId="30" shapeId="0" xr:uid="{1F9E0A87-4C4A-4A7C-8B65-8AF33A0ED485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76" authorId="31" shapeId="0" xr:uid="{FF2727A9-6BB3-4DC6-8CC4-7E439821A355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79" authorId="32" shapeId="0" xr:uid="{4CFD07CC-5CA1-4A86-A8D7-C0CA201CF8BD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0" authorId="33" shapeId="0" xr:uid="{4FDB2A73-6650-43C0-8C5F-147129B21722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1" authorId="34" shapeId="0" xr:uid="{03DA772B-D283-4BA1-B077-B74AA73C4010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2" authorId="35" shapeId="0" xr:uid="{D7A997B7-285F-4C22-A591-7BB2B0F5DBD3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3" authorId="36" shapeId="0" xr:uid="{069239C0-687D-4128-8D8D-D6CC2F4B7470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4" authorId="37" shapeId="0" xr:uid="{43B3BAC2-23C3-4F35-BA79-B372CC3F0F2A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
Reply:
    Updated 24 Sep 2024</t>
      </text>
    </comment>
    <comment ref="S85" authorId="38" shapeId="0" xr:uid="{08A2D244-5A11-4BC1-B033-C1EBA3C383B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Updated Aug 2024
Reply:
    Updated 24 Sep 2024
</t>
      </text>
    </comment>
    <comment ref="S86" authorId="39" shapeId="0" xr:uid="{2049524C-709B-4EF9-970A-1227CA04C559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7" authorId="40" shapeId="0" xr:uid="{CA62E5E8-8F17-47DC-86B6-225AD924480A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8" authorId="41" shapeId="0" xr:uid="{D0E9F65E-D92B-4A76-87EB-6533692D7A5A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9" authorId="42" shapeId="0" xr:uid="{394E89BF-D57D-4472-98A6-E9BC02390A0A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backend but not display on front end yet - Sep 2024</t>
      </text>
    </comment>
    <comment ref="S90" authorId="43" shapeId="0" xr:uid="{789AFFB1-8CFA-4F65-B4CA-F5C21145778F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Sep 24</t>
      </text>
    </comment>
  </commentList>
</comments>
</file>

<file path=xl/sharedStrings.xml><?xml version="1.0" encoding="utf-8"?>
<sst xmlns="http://schemas.openxmlformats.org/spreadsheetml/2006/main" count="3226" uniqueCount="1083">
  <si>
    <t>COUNTRY</t>
  </si>
  <si>
    <t>BUSINESS LINE</t>
  </si>
  <si>
    <t>INDUSTRY CLUSTER</t>
  </si>
  <si>
    <t>SUPPLIER</t>
  </si>
  <si>
    <t>COMPOSITION</t>
  </si>
  <si>
    <t>APPLICATION</t>
  </si>
  <si>
    <t>FUNCTION</t>
  </si>
  <si>
    <t>TRADE NAME</t>
  </si>
  <si>
    <t>CAS Nº</t>
  </si>
  <si>
    <t>PHYSICAL FORM</t>
  </si>
  <si>
    <t>DESCRIPTION</t>
  </si>
  <si>
    <t>RECOMMENDED DOSAGE</t>
  </si>
  <si>
    <t>REGULATORY REQUIREMENTS</t>
  </si>
  <si>
    <t>CERTIFICATIONS</t>
  </si>
  <si>
    <t>DOCUMENTATION</t>
  </si>
  <si>
    <t>DKSH COMPANY CODE</t>
  </si>
  <si>
    <t>CLAIM</t>
  </si>
  <si>
    <t>PDP VDO</t>
  </si>
  <si>
    <t>Light Version</t>
  </si>
  <si>
    <t>Recommended Health Benefits</t>
  </si>
  <si>
    <t>Sustainable Doc</t>
  </si>
  <si>
    <t>FBI</t>
  </si>
  <si>
    <t>Industry Cluster (Salesforce value)</t>
  </si>
  <si>
    <t>Hybris (Content Team)</t>
  </si>
  <si>
    <t>Business Line</t>
  </si>
  <si>
    <t>Application</t>
  </si>
  <si>
    <t>Industry Cluster</t>
  </si>
  <si>
    <t>Function</t>
  </si>
  <si>
    <t>Remarks</t>
  </si>
  <si>
    <t>Certification</t>
  </si>
  <si>
    <t>Company Code (Content Owner)</t>
  </si>
  <si>
    <t>Address Country Mapping</t>
  </si>
  <si>
    <t>Claim</t>
  </si>
  <si>
    <t>Global Client Own Business Unit</t>
  </si>
  <si>
    <t>Global Client</t>
  </si>
  <si>
    <t>Physical Form</t>
  </si>
  <si>
    <t>Sustainability</t>
  </si>
  <si>
    <t>Certifications</t>
  </si>
  <si>
    <t>Claims</t>
  </si>
  <si>
    <t>Country</t>
  </si>
  <si>
    <t>Manufacturer Country</t>
  </si>
  <si>
    <t>HYDev2</t>
  </si>
  <si>
    <t>SharedDev</t>
  </si>
  <si>
    <t>AsifDev2</t>
  </si>
  <si>
    <t>Production</t>
  </si>
  <si>
    <t>Agrochemicals (AG)</t>
  </si>
  <si>
    <t>Agrochemical</t>
  </si>
  <si>
    <t>Specialty Chemicals Industry (SCI)</t>
  </si>
  <si>
    <t>Adhesives &amp; Sealants</t>
  </si>
  <si>
    <t>Paints &amp; Coatings (PC)</t>
  </si>
  <si>
    <t>Acidity Regulator</t>
  </si>
  <si>
    <t>Beverage &amp; Dairy (BD)
Confectionary &amp; Bakery (CB)
Food Supplements &amp; Nutrition (FSN)
Processed Food &amp; Food Service (PFFS)
Seafood</t>
  </si>
  <si>
    <t>AICS</t>
  </si>
  <si>
    <t>AU88</t>
  </si>
  <si>
    <t>Australia</t>
  </si>
  <si>
    <t>Anti-Aging</t>
  </si>
  <si>
    <t>Personal Care Industry (PCI)</t>
  </si>
  <si>
    <t>Arkema - Additives</t>
  </si>
  <si>
    <t>Arkema</t>
  </si>
  <si>
    <t>Bead</t>
  </si>
  <si>
    <t>PCI Only</t>
  </si>
  <si>
    <t>Cosmos</t>
  </si>
  <si>
    <t>Natural, Organic</t>
  </si>
  <si>
    <t>Bone and Joint management</t>
  </si>
  <si>
    <t>Food &amp; Beverage Ingredients (FBI)</t>
  </si>
  <si>
    <t>Business Line (GPL)</t>
  </si>
  <si>
    <t>x</t>
  </si>
  <si>
    <t>Animal Care Industry (ACI)</t>
  </si>
  <si>
    <t>Pharmaceutical Industry (PHI)</t>
  </si>
  <si>
    <t>Agrochemical Formulations</t>
  </si>
  <si>
    <t>Active</t>
  </si>
  <si>
    <t>Homecare &amp; Institutional Cleaning
Cosmetics &amp; Toiletries</t>
  </si>
  <si>
    <t>ASC</t>
  </si>
  <si>
    <t>CH9B</t>
  </si>
  <si>
    <t>Switzerland</t>
  </si>
  <si>
    <t>Anti-Bacterial</t>
  </si>
  <si>
    <t>All Vinnol Product</t>
  </si>
  <si>
    <t>Wacker Chem</t>
  </si>
  <si>
    <t>Block</t>
  </si>
  <si>
    <t>Personal Care Industry (PCI)
Food &amp; Beverage Ingredients (FBI)</t>
  </si>
  <si>
    <t>ECOCERT</t>
  </si>
  <si>
    <t>Organic</t>
  </si>
  <si>
    <t>Austria</t>
  </si>
  <si>
    <t>Botanicals</t>
  </si>
  <si>
    <t>Business Line (Record)</t>
  </si>
  <si>
    <t>APIs</t>
  </si>
  <si>
    <t>API</t>
  </si>
  <si>
    <t>Agrochemical Ingredients</t>
  </si>
  <si>
    <t>ADDITIVES - Adhesion Promoter</t>
  </si>
  <si>
    <t>Agrochemicals (AG)
Electronics &amp; Specialties (ES)
Paints &amp; Coatings (PC)
Polymers (PO)</t>
  </si>
  <si>
    <t>Previous: ADDITIVES, Adhesion Promoters</t>
  </si>
  <si>
    <t>ASIA-PAC</t>
  </si>
  <si>
    <t>CA80</t>
  </si>
  <si>
    <t>Canada</t>
  </si>
  <si>
    <t>Anti-Cellulite</t>
  </si>
  <si>
    <t>Beaute by Roquette</t>
  </si>
  <si>
    <t>Roquette</t>
  </si>
  <si>
    <t>Dispersion</t>
  </si>
  <si>
    <t>Personal Care Industry (PCI)
Pharmaceutical Industry (PHI)
Food &amp; Beverage Ingredients (FBI)
Specialty Chemicals Industry (SCI)</t>
  </si>
  <si>
    <t>Fair Trade</t>
  </si>
  <si>
    <t>Bangladesh</t>
  </si>
  <si>
    <t>Belarus</t>
  </si>
  <si>
    <t>Cardiovascular health</t>
  </si>
  <si>
    <t>Industry Cluster (GPL)</t>
  </si>
  <si>
    <t>Beverage &amp; Dairy (BD)</t>
  </si>
  <si>
    <t>Beverage &amp; Dairy</t>
  </si>
  <si>
    <t>Air Care</t>
  </si>
  <si>
    <t>Homecare &amp; Institutional Cleaning</t>
  </si>
  <si>
    <t>ADDITIVES - Adsorbent</t>
  </si>
  <si>
    <t>Previous: ADDITIVES, Adsorbents</t>
  </si>
  <si>
    <t>BgVV Approval</t>
  </si>
  <si>
    <t>CN9B</t>
  </si>
  <si>
    <t>China</t>
  </si>
  <si>
    <t>Anti-Dandruff</t>
  </si>
  <si>
    <t>Biosolutions</t>
  </si>
  <si>
    <t>Emulsion</t>
  </si>
  <si>
    <r>
      <rPr>
        <sz val="11"/>
        <color theme="1"/>
        <rFont val="Aptos Narrow"/>
        <family val="2"/>
        <scheme val="minor"/>
      </rPr>
      <t>Fair For Life</t>
    </r>
  </si>
  <si>
    <t>Belgium</t>
  </si>
  <si>
    <t>Cognitive health</t>
  </si>
  <si>
    <t>Industry Cluster (Record)</t>
  </si>
  <si>
    <t>Biopharma</t>
  </si>
  <si>
    <t>Amino Acid</t>
  </si>
  <si>
    <t>ADDITIVES - Anti-freezing Agent</t>
  </si>
  <si>
    <t>Previous: ADDITIVES, Anti-freezing Agents</t>
  </si>
  <si>
    <t>BIO</t>
  </si>
  <si>
    <t>DE80</t>
  </si>
  <si>
    <t>Germany</t>
  </si>
  <si>
    <t>Anti-Dark Circles</t>
  </si>
  <si>
    <t>Care Solutions</t>
  </si>
  <si>
    <t>Evonik</t>
  </si>
  <si>
    <t>Fiber &amp; Stainless Steel</t>
  </si>
  <si>
    <t>Still required, confirmed by Yuhui 11 May</t>
  </si>
  <si>
    <t>Natrue</t>
  </si>
  <si>
    <r>
      <rPr>
        <strike/>
        <sz val="11"/>
        <color theme="1"/>
        <rFont val="Aptos Narrow"/>
        <family val="2"/>
        <scheme val="minor"/>
      </rPr>
      <t>Natural, Organic,</t>
    </r>
    <r>
      <rPr>
        <sz val="11"/>
        <color theme="1"/>
        <rFont val="Aptos Narrow"/>
        <family val="2"/>
        <scheme val="minor"/>
      </rPr>
      <t xml:space="preserve"> Nature Standard</t>
    </r>
  </si>
  <si>
    <t>Bulgaria</t>
  </si>
  <si>
    <t>Brazil</t>
  </si>
  <si>
    <t>Eye Health</t>
  </si>
  <si>
    <t>Application (PL)</t>
  </si>
  <si>
    <t>Clean Room Management</t>
  </si>
  <si>
    <t>Animal Health</t>
  </si>
  <si>
    <t>ADDITIVES - Anti-Graffiti</t>
  </si>
  <si>
    <t>Previous: ADDITIVES, Anti-Graffiti</t>
  </si>
  <si>
    <t>BRC</t>
  </si>
  <si>
    <t>DK80</t>
  </si>
  <si>
    <t>Denmark</t>
  </si>
  <si>
    <t>Anti-Fatigue</t>
  </si>
  <si>
    <t>Arkema - Coatex</t>
  </si>
  <si>
    <t>Flakes</t>
  </si>
  <si>
    <t>Personal Care Industry (PCI)
Pharmaceutical Industry (PHI)
Food &amp; Beverage Ingredients (FBI)</t>
  </si>
  <si>
    <t>Cambodia</t>
  </si>
  <si>
    <t>General Health</t>
  </si>
  <si>
    <t>Application (Record)</t>
  </si>
  <si>
    <t>Confectionary &amp; Bakery (CB)</t>
  </si>
  <si>
    <t>Confectionery &amp; Bakery</t>
  </si>
  <si>
    <t>Animal Nutrition</t>
  </si>
  <si>
    <t>ADDITIVES - Antioxidant</t>
  </si>
  <si>
    <t>Previous: ADDITIVES, Antioxidants</t>
  </si>
  <si>
    <t>CEP</t>
  </si>
  <si>
    <t>ES80</t>
  </si>
  <si>
    <t>Spain</t>
  </si>
  <si>
    <t>Anti-Frizz</t>
  </si>
  <si>
    <t>Coating Additives</t>
  </si>
  <si>
    <t>Gas</t>
  </si>
  <si>
    <t>RSPO</t>
  </si>
  <si>
    <t>Sustainable Palm Oil</t>
  </si>
  <si>
    <t>Gut health</t>
  </si>
  <si>
    <t>Function (PL)</t>
  </si>
  <si>
    <t>Electronics &amp; Specialties (ES)</t>
  </si>
  <si>
    <t>Electronic &amp; Specialties</t>
  </si>
  <si>
    <t>Antiperspirants &amp; Deodorants</t>
  </si>
  <si>
    <t>Personal Care</t>
  </si>
  <si>
    <t>ADDITIVES - Antiscratch</t>
  </si>
  <si>
    <t>Previous: ADDITIVES, Antiscratch</t>
  </si>
  <si>
    <t>China (CRC/SEPA)</t>
  </si>
  <si>
    <t>FR80</t>
  </si>
  <si>
    <t>France</t>
  </si>
  <si>
    <t>Anti-Inflammatory</t>
  </si>
  <si>
    <t>Arkema - Coatings</t>
  </si>
  <si>
    <t>Gel</t>
  </si>
  <si>
    <t>ISO16128</t>
  </si>
  <si>
    <r>
      <rPr>
        <sz val="11"/>
        <color theme="1"/>
        <rFont val="Aptos Narrow"/>
        <family val="2"/>
        <scheme val="minor"/>
      </rPr>
      <t>Natural Cosmetic, Organic</t>
    </r>
  </si>
  <si>
    <t>Immune system</t>
  </si>
  <si>
    <t>Function (Record)</t>
  </si>
  <si>
    <t>Excipients</t>
  </si>
  <si>
    <t>Architectural and Deco.</t>
  </si>
  <si>
    <t>ADDITIVES - Antistatic</t>
  </si>
  <si>
    <t>Previous: ADDITIVES, Antistatic Additives</t>
  </si>
  <si>
    <t>China Compliant</t>
  </si>
  <si>
    <t>GB80</t>
  </si>
  <si>
    <t>United Kingdom</t>
  </si>
  <si>
    <t>Anti-Itching</t>
  </si>
  <si>
    <t>DSM - Dairy, Beverage and Bakery</t>
  </si>
  <si>
    <t>DSM</t>
  </si>
  <si>
    <t>Granule</t>
  </si>
  <si>
    <t>Nordic Swan</t>
  </si>
  <si>
    <t>Nordic Swan Standard</t>
  </si>
  <si>
    <t>Colombia</t>
  </si>
  <si>
    <t>Chile</t>
  </si>
  <si>
    <t>Mental health and mood improvement</t>
  </si>
  <si>
    <t>Exclude field dependencies with BL on field level</t>
  </si>
  <si>
    <t>Food Supplements &amp; Nutrition (FSN)</t>
  </si>
  <si>
    <t>Automotive Paints</t>
  </si>
  <si>
    <t>ADDITIVES - Biocide</t>
  </si>
  <si>
    <t>Previous: ADDITIVES, Biocides</t>
  </si>
  <si>
    <t>CODEX, JECFA</t>
  </si>
  <si>
    <t>HK9B</t>
  </si>
  <si>
    <t>Hong Kong</t>
  </si>
  <si>
    <t>Anti-Microbial</t>
  </si>
  <si>
    <t>Foundation</t>
  </si>
  <si>
    <t>Liquid</t>
  </si>
  <si>
    <t>ACO</t>
  </si>
  <si>
    <t>Cosmos Standard</t>
  </si>
  <si>
    <t>Croatia</t>
  </si>
  <si>
    <t>Pre, Pro and Postbiotics</t>
  </si>
  <si>
    <t>Baby Care</t>
  </si>
  <si>
    <t>ADDITIVES - Catalyst/Crosslinker</t>
  </si>
  <si>
    <t>Previous: ADDITIVES, Catalysts - Crosslinkers</t>
  </si>
  <si>
    <t>ID81</t>
  </si>
  <si>
    <t>Indonesia</t>
  </si>
  <si>
    <t>Antioxidant</t>
  </si>
  <si>
    <t>Industry GBU</t>
  </si>
  <si>
    <t>Micronized Powder</t>
  </si>
  <si>
    <t>Bureau Veritas</t>
  </si>
  <si>
    <t>Czech Republic</t>
  </si>
  <si>
    <t>Skin, Nails, Hair</t>
  </si>
  <si>
    <t>GCBU</t>
  </si>
  <si>
    <t>Updated require redeploy</t>
  </si>
  <si>
    <t>Intermediates</t>
  </si>
  <si>
    <t>Intermediates &amp; Reagents</t>
  </si>
  <si>
    <t>Baby Food</t>
  </si>
  <si>
    <t>Beverage &amp; Dairy (BD)
Confectionary &amp; Bakery (CB)
Food Supplements &amp; Nutrition (FSN)
Processed Food &amp; Food Service (PFFS)</t>
  </si>
  <si>
    <t>ADDITIVES - Coalescent</t>
  </si>
  <si>
    <t>Previous: ADDITIVES, Coalescents</t>
  </si>
  <si>
    <t>CSCA</t>
  </si>
  <si>
    <t>IN80</t>
  </si>
  <si>
    <t>India</t>
  </si>
  <si>
    <t>Anti-Pollution</t>
  </si>
  <si>
    <t>Kemin Food</t>
  </si>
  <si>
    <t>Kemin</t>
  </si>
  <si>
    <t>Nano</t>
  </si>
  <si>
    <t>Personal Care Industry (PCI)
Pharmaceutical Industry (PHI)</t>
  </si>
  <si>
    <t>CAAE</t>
  </si>
  <si>
    <t>Sports nutrition</t>
  </si>
  <si>
    <t>Nutraceuticals</t>
  </si>
  <si>
    <t>Bath &amp; Toilet Cleaner</t>
  </si>
  <si>
    <t>ADDITIVES - Corrosion Inhibitor</t>
  </si>
  <si>
    <t>Previous: ADDITIVES, Corrosion Inhibitors</t>
  </si>
  <si>
    <t>DLS</t>
  </si>
  <si>
    <t>IT80</t>
  </si>
  <si>
    <t>Italy</t>
  </si>
  <si>
    <t>Anti-Stress</t>
  </si>
  <si>
    <t>Kemin Health</t>
  </si>
  <si>
    <t>Nano Particle</t>
  </si>
  <si>
    <t>Control Union Korea</t>
  </si>
  <si>
    <t>Estonia</t>
  </si>
  <si>
    <t>Vitamins and Minerals</t>
  </si>
  <si>
    <t>Packing Materials</t>
  </si>
  <si>
    <t>Beverage</t>
  </si>
  <si>
    <t>ADDITIVES - Coupling Agent/Chain Extender</t>
  </si>
  <si>
    <t>Previous: ADDITIVES, Coupling Agents / Chain Extenders</t>
  </si>
  <si>
    <t>DMF</t>
  </si>
  <si>
    <t>JP80</t>
  </si>
  <si>
    <t>Japan</t>
  </si>
  <si>
    <t>Anti-Stretch Mark</t>
  </si>
  <si>
    <t>DSM - Polyamide</t>
  </si>
  <si>
    <t>Nano Powder</t>
  </si>
  <si>
    <t>Cosmecert</t>
  </si>
  <si>
    <t>Finland</t>
  </si>
  <si>
    <t>Weight and Diabetes management</t>
  </si>
  <si>
    <t>Paints &amp; Coatings</t>
  </si>
  <si>
    <t>Biochecmical &amp; Reagent</t>
  </si>
  <si>
    <t>ADDITIVES - Dispersing Agent</t>
  </si>
  <si>
    <t>Previous: ADDITIVES, Dispersing Agents</t>
  </si>
  <si>
    <t>DSL</t>
  </si>
  <si>
    <t>KH80</t>
  </si>
  <si>
    <t>Anti-Virus</t>
  </si>
  <si>
    <t>DSM - SAVOURY</t>
  </si>
  <si>
    <t>Paste</t>
  </si>
  <si>
    <t>Ecocert Greenlife</t>
  </si>
  <si>
    <t>Women and Men wellness</t>
  </si>
  <si>
    <t>Cosmetics &amp; Toiletries</t>
  </si>
  <si>
    <t>Biological Buffer &amp; Denaturant</t>
  </si>
  <si>
    <t>ADDITIVES - Drier</t>
  </si>
  <si>
    <t>Previous: ADDITIVES, Driers</t>
  </si>
  <si>
    <t>ECL</t>
  </si>
  <si>
    <t>KR9B</t>
  </si>
  <si>
    <t>South Korea</t>
  </si>
  <si>
    <t>Anti-Wrinkle</t>
  </si>
  <si>
    <t>Silicones</t>
  </si>
  <si>
    <t>Pieces</t>
  </si>
  <si>
    <t>ETKO</t>
  </si>
  <si>
    <t>Faroe Island</t>
  </si>
  <si>
    <t>Weight Management</t>
  </si>
  <si>
    <t>Business Line (Text)</t>
  </si>
  <si>
    <t>Deleted</t>
  </si>
  <si>
    <t>Polymers (PO)</t>
  </si>
  <si>
    <t>Polymers</t>
  </si>
  <si>
    <t>Biscuit</t>
  </si>
  <si>
    <t>ADDITIVES - Flame Retardant</t>
  </si>
  <si>
    <t>Previous: ADDITIVES, Flame Retardants</t>
  </si>
  <si>
    <t>LA80</t>
  </si>
  <si>
    <t>Laos</t>
  </si>
  <si>
    <t>Bio-Based</t>
  </si>
  <si>
    <r>
      <rPr>
        <strike/>
        <sz val="11"/>
        <color theme="1"/>
        <rFont val="Aptos Narrow"/>
        <family val="2"/>
        <scheme val="minor"/>
      </rPr>
      <t>Pharmaceutical Industry (PHI)</t>
    </r>
    <r>
      <rPr>
        <sz val="11"/>
        <color theme="1"/>
        <rFont val="Aptos Narrow"/>
        <family val="2"/>
        <scheme val="minor"/>
      </rPr>
      <t xml:space="preserve">
Specialty Chemicals Industry (SCI)</t>
    </r>
  </si>
  <si>
    <t>Arkema - Siliporite</t>
  </si>
  <si>
    <t>Powder</t>
  </si>
  <si>
    <t>ICEA</t>
  </si>
  <si>
    <t>Diabetes/Blood Sugar Management’</t>
  </si>
  <si>
    <t>Processed Food &amp; Food Service (PFFS)</t>
  </si>
  <si>
    <t>Processed Food &amp; Food Service</t>
  </si>
  <si>
    <t>Bread, Cakes &amp; Pastries, Frozen Dough</t>
  </si>
  <si>
    <t>ADDITIVES - Intermediate &amp; Accelerator</t>
  </si>
  <si>
    <t>Previous: ADDITIVES, Intermediates &amp; Accelerators</t>
  </si>
  <si>
    <t>EFSA</t>
  </si>
  <si>
    <t>MM80</t>
  </si>
  <si>
    <t>Myanmar</t>
  </si>
  <si>
    <t>Biodegradable</t>
  </si>
  <si>
    <r>
      <t xml:space="preserve">Specialty Chemicals Industry (SCI)
</t>
    </r>
    <r>
      <rPr>
        <sz val="11"/>
        <color theme="1"/>
        <rFont val="Aptos Narrow"/>
        <family val="2"/>
        <scheme val="minor"/>
      </rPr>
      <t>Pharmaceutical Industry (PHI)</t>
    </r>
  </si>
  <si>
    <t>SP2</t>
  </si>
  <si>
    <t>Semi-Solid</t>
  </si>
  <si>
    <t>IFC Global</t>
  </si>
  <si>
    <t>Hungary</t>
  </si>
  <si>
    <t>Seafood</t>
  </si>
  <si>
    <t>Breakfast Cereals/Bars</t>
  </si>
  <si>
    <t>ADDITIVES - Matting Agent</t>
  </si>
  <si>
    <t>Previous: ADDITIVES, Matting Agents</t>
  </si>
  <si>
    <t>EINECS</t>
  </si>
  <si>
    <t>MY9B</t>
  </si>
  <si>
    <t>Malaysia</t>
  </si>
  <si>
    <t>Bio-Fermentation</t>
  </si>
  <si>
    <r>
      <t xml:space="preserve">Food &amp; Beverage Ingredients (FBI)
</t>
    </r>
    <r>
      <rPr>
        <strike/>
        <sz val="11"/>
        <color rgb="FFFF0000"/>
        <rFont val="Aptos Narrow"/>
        <family val="2"/>
        <scheme val="minor"/>
      </rPr>
      <t>Specialty Chemicals Industry (SCI)</t>
    </r>
    <r>
      <rPr>
        <sz val="11"/>
        <color theme="1"/>
        <rFont val="Aptos Narrow"/>
        <family val="2"/>
        <scheme val="minor"/>
      </rPr>
      <t xml:space="preserve">
Pharmaceutical Industry (PHI)</t>
    </r>
  </si>
  <si>
    <t>Solid</t>
  </si>
  <si>
    <t>Pharmaceutical Industry (PHI)
Specialty Chemicals Industry (SCI)</t>
  </si>
  <si>
    <t>IONC</t>
  </si>
  <si>
    <t>Iceland</t>
  </si>
  <si>
    <t>Bristles</t>
  </si>
  <si>
    <t>ADDITIVES - Optical Material</t>
  </si>
  <si>
    <t>Previous: ADDITIVES, Optical Materials</t>
  </si>
  <si>
    <t>ENCS</t>
  </si>
  <si>
    <t>NL88</t>
  </si>
  <si>
    <t>Netherlands</t>
  </si>
  <si>
    <t>Blue Light Protection</t>
  </si>
  <si>
    <t>Suspension</t>
  </si>
  <si>
    <t>Korea Testing &amp; Research Institute</t>
  </si>
  <si>
    <t>Great Britain</t>
  </si>
  <si>
    <t>Can, Coil and Industrial</t>
  </si>
  <si>
    <t>ADDITIVES - Other</t>
  </si>
  <si>
    <t>Previous: ADDITIVES, Other</t>
  </si>
  <si>
    <t>EP</t>
  </si>
  <si>
    <t>PL01</t>
  </si>
  <si>
    <t>Poland</t>
  </si>
  <si>
    <t>Brightening</t>
  </si>
  <si>
    <t>Deep Frozen</t>
  </si>
  <si>
    <t>New added in Q4</t>
  </si>
  <si>
    <t>Soil Association Certification</t>
  </si>
  <si>
    <t>Greece</t>
  </si>
  <si>
    <t>Capsules</t>
  </si>
  <si>
    <t>Excipients
Nutraceuticals</t>
  </si>
  <si>
    <t>ADDITIVES - Oxidant</t>
  </si>
  <si>
    <t>Previous: ADDITIVES, Oxidant</t>
  </si>
  <si>
    <t>EPA</t>
  </si>
  <si>
    <t>PT80</t>
  </si>
  <si>
    <t>Portugal</t>
  </si>
  <si>
    <t>Circularity</t>
  </si>
  <si>
    <t>Other</t>
  </si>
  <si>
    <t>Ireland</t>
  </si>
  <si>
    <t>Carbohydrate &amp; Sugar</t>
  </si>
  <si>
    <t>ADDITIVES - Photoinitiator</t>
  </si>
  <si>
    <t>Previous: ADDITIVES, Photoinitiators</t>
  </si>
  <si>
    <t>SG9B</t>
  </si>
  <si>
    <t>Singapore</t>
  </si>
  <si>
    <t>Conditioning</t>
  </si>
  <si>
    <t>Sponge</t>
  </si>
  <si>
    <t>PHI, FBI, SCI's Claim are all sustainable</t>
  </si>
  <si>
    <t>Car Care</t>
  </si>
  <si>
    <t>ADDITIVES - Reagent</t>
  </si>
  <si>
    <t>Previous: ADDITIVES, Reagents</t>
  </si>
  <si>
    <t>FAMI-QS</t>
  </si>
  <si>
    <t>Pharmaceutical Industry (PHI)
Food &amp; Beverage Ingredients (FBI)</t>
  </si>
  <si>
    <t>TH9B</t>
  </si>
  <si>
    <t>Thailand</t>
  </si>
  <si>
    <t>Cooling/Warming Effect</t>
  </si>
  <si>
    <t>Wax</t>
  </si>
  <si>
    <t>Cell Culture Supplement</t>
  </si>
  <si>
    <t>ADDITIVES - Rheology Modifier</t>
  </si>
  <si>
    <t>Previous: ADDITIVES, Rheology Modifiers</t>
  </si>
  <si>
    <t>FDA</t>
  </si>
  <si>
    <t>Specialty Chemicals Industry (SCI)
Personal Care Industry (PCI)</t>
  </si>
  <si>
    <t>TW9B</t>
  </si>
  <si>
    <t>Taiwan</t>
  </si>
  <si>
    <t>Curl Retention</t>
  </si>
  <si>
    <t>Ceramics</t>
  </si>
  <si>
    <t>ADDITIVES - Surface Modifier/Defoamer</t>
  </si>
  <si>
    <t>Previous: ADDITIVES, Surface Modifiers - Defoamers</t>
  </si>
  <si>
    <t>FOOD CONTACT</t>
  </si>
  <si>
    <t>US80</t>
  </si>
  <si>
    <t>United States</t>
  </si>
  <si>
    <t>Elasticity</t>
  </si>
  <si>
    <t>Latvia</t>
  </si>
  <si>
    <t>ADDITIVES - Tower Packing</t>
  </si>
  <si>
    <t>Previous: ADDITIVES, Tower Packing</t>
  </si>
  <si>
    <t>For Life</t>
  </si>
  <si>
    <t>VN9B</t>
  </si>
  <si>
    <t>Vietnam</t>
  </si>
  <si>
    <t>Ethically Sourced</t>
  </si>
  <si>
    <t>Lithuania</t>
  </si>
  <si>
    <t>Color Care</t>
  </si>
  <si>
    <t>ADDITIVES - UV Absorber</t>
  </si>
  <si>
    <t>Previous: ADDITIVES, UV Absorbers</t>
  </si>
  <si>
    <t>FSSC</t>
  </si>
  <si>
    <t>US82</t>
  </si>
  <si>
    <t>Luxembourg</t>
  </si>
  <si>
    <t>Confectionery</t>
  </si>
  <si>
    <t>ADDITIVES - Water Repellent</t>
  </si>
  <si>
    <t>Previous: ADDITIVES, Water Repellents</t>
  </si>
  <si>
    <t>GMP</t>
  </si>
  <si>
    <t>NZ94</t>
  </si>
  <si>
    <t>New Zealand</t>
  </si>
  <si>
    <t>Film Forming</t>
  </si>
  <si>
    <t>Construction</t>
  </si>
  <si>
    <t>ADDITIVES - Water Scavenger</t>
  </si>
  <si>
    <t>Previous: ADDITIVES, Water Scavenger</t>
  </si>
  <si>
    <t>GRAS, FEMAGRAS</t>
  </si>
  <si>
    <t>PH88</t>
  </si>
  <si>
    <t>Philippines</t>
  </si>
  <si>
    <t>Firming</t>
  </si>
  <si>
    <t>Korea</t>
  </si>
  <si>
    <t>Cream-based Ointment</t>
  </si>
  <si>
    <t>ADDITIVES - Wax</t>
  </si>
  <si>
    <t>Previous: ADDITIVES, Waxes</t>
  </si>
  <si>
    <t>HACCP</t>
  </si>
  <si>
    <t>AU89</t>
  </si>
  <si>
    <r>
      <rPr>
        <sz val="11"/>
        <color theme="1"/>
        <rFont val="Aptos Narrow"/>
        <family val="2"/>
        <scheme val="minor"/>
      </rPr>
      <t>Sustainable Food Waste Reduction</t>
    </r>
  </si>
  <si>
    <t>Nepal</t>
  </si>
  <si>
    <t>Dairy</t>
  </si>
  <si>
    <t>Adjuvant</t>
  </si>
  <si>
    <t>HALAL</t>
  </si>
  <si>
    <t>Pharmaceutical Industry (PHI)
Personal Care Industry (PCI)</t>
  </si>
  <si>
    <t>NZ95</t>
  </si>
  <si>
    <t>Free from Nitrosamine Impurities</t>
  </si>
  <si>
    <t>Dental</t>
  </si>
  <si>
    <t>APIs
Excipients</t>
  </si>
  <si>
    <t>Amino Acids and Derivatives</t>
  </si>
  <si>
    <t>Should be removed (confirmed with PHI)</t>
  </si>
  <si>
    <t>HALAL, JAKIM, MUI</t>
  </si>
  <si>
    <t>US88</t>
  </si>
  <si>
    <t>Free Radical Scavenger</t>
  </si>
  <si>
    <t>Desserts &amp; Ice Cream</t>
  </si>
  <si>
    <t>Analgesics</t>
  </si>
  <si>
    <t>IFS</t>
  </si>
  <si>
    <t>Gene Expression Modulation</t>
  </si>
  <si>
    <t>Norway</t>
  </si>
  <si>
    <t>Dishwashing</t>
  </si>
  <si>
    <t>Anesthetics</t>
  </si>
  <si>
    <t>ISO</t>
  </si>
  <si>
    <t>Hair Color Protection</t>
  </si>
  <si>
    <t>Dressing</t>
  </si>
  <si>
    <t>Anti-aging / Oxidant / Cancer / Inflammatory</t>
  </si>
  <si>
    <t>Hair Loss Reduction</t>
  </si>
  <si>
    <t>Drinks</t>
  </si>
  <si>
    <t>Antibacterials</t>
  </si>
  <si>
    <t>JAPAN (Low Volume)</t>
  </si>
  <si>
    <t>Hair Radiance</t>
  </si>
  <si>
    <t>Edible Oils</t>
  </si>
  <si>
    <t>Antibiotic</t>
  </si>
  <si>
    <t>JP</t>
  </si>
  <si>
    <t>Hair Repair</t>
  </si>
  <si>
    <t>Romania</t>
  </si>
  <si>
    <t>Effervescent</t>
  </si>
  <si>
    <t>Antibiotic Residue Testing</t>
  </si>
  <si>
    <t>JSQI</t>
  </si>
  <si>
    <t>Hair Volume</t>
  </si>
  <si>
    <t>Russia</t>
  </si>
  <si>
    <t>Electronic Chemicals</t>
  </si>
  <si>
    <t>Anti-caking Agent</t>
  </si>
  <si>
    <t>Kosher</t>
  </si>
  <si>
    <t>Pharmaceutical Industry (PHI)
Food &amp; Beverage Ingredients (FBI)
Personal Care Industry (PCI)</t>
  </si>
  <si>
    <t>Immuno Modulation</t>
  </si>
  <si>
    <t>Enzyme</t>
  </si>
  <si>
    <t>Anticonvulsants</t>
  </si>
  <si>
    <t>MSC</t>
  </si>
  <si>
    <t>Insect Repellent</t>
  </si>
  <si>
    <t>Slovakia</t>
  </si>
  <si>
    <t>Fabric Care</t>
  </si>
  <si>
    <t>Antidementia Agents</t>
  </si>
  <si>
    <t>NA</t>
  </si>
  <si>
    <t>Lifting</t>
  </si>
  <si>
    <t>Slovenia</t>
  </si>
  <si>
    <t>Fibers, Textiles &amp; Films</t>
  </si>
  <si>
    <t>Anti-Deposition</t>
  </si>
  <si>
    <t>Mattifying</t>
  </si>
  <si>
    <t>South Africa</t>
  </si>
  <si>
    <t>Fine Chemicals &amp; Custom Synt.</t>
  </si>
  <si>
    <t>Antidepressants</t>
  </si>
  <si>
    <t>NDSL</t>
  </si>
  <si>
    <t>Meat &amp; Dairy Alternative</t>
  </si>
  <si>
    <t>Floor &amp; Surface Cleaner</t>
  </si>
  <si>
    <t>Antidotes, Deterrents, and Toxicologic Agents</t>
  </si>
  <si>
    <t>NEW ZEALAND</t>
  </si>
  <si>
    <t>Microbiome Balance</t>
  </si>
  <si>
    <t>Fragrance</t>
  </si>
  <si>
    <t>Antiemetics</t>
  </si>
  <si>
    <t>NOR:ECOC9400131A</t>
  </si>
  <si>
    <t>Moisturizing</t>
  </si>
  <si>
    <t>Sri Lanka</t>
  </si>
  <si>
    <t>Fruit &amp; Vegetables</t>
  </si>
  <si>
    <t>Antifungals</t>
  </si>
  <si>
    <t>NPA</t>
  </si>
  <si>
    <r>
      <rPr>
        <sz val="11"/>
        <color theme="1"/>
        <rFont val="Aptos Narrow"/>
        <family val="2"/>
        <scheme val="minor"/>
      </rPr>
      <t>Natural Cosmetic</t>
    </r>
  </si>
  <si>
    <t>Sweden</t>
  </si>
  <si>
    <t>Gel-based Ointment</t>
  </si>
  <si>
    <t>Antigout Agents</t>
  </si>
  <si>
    <t>NZIoC</t>
  </si>
  <si>
    <t>Nourishing</t>
  </si>
  <si>
    <t>Granules</t>
  </si>
  <si>
    <t>Anti-inflammatory Agents</t>
  </si>
  <si>
    <t>Vegan</t>
  </si>
  <si>
    <t>Food &amp; Beverage Ingredients (FBI)
Personal Care Industry (PCI)</t>
  </si>
  <si>
    <t>Odor Masking</t>
  </si>
  <si>
    <t>Gummies</t>
  </si>
  <si>
    <t>Antimigraine Agents</t>
  </si>
  <si>
    <t>PICCS</t>
  </si>
  <si>
    <t>Hair Care</t>
  </si>
  <si>
    <t>Antimyasthenic Agents</t>
  </si>
  <si>
    <t>REACH</t>
  </si>
  <si>
    <t>Pore Refiner</t>
  </si>
  <si>
    <t>Household Polishes</t>
  </si>
  <si>
    <t>Antimycobacterials</t>
  </si>
  <si>
    <t>Purifying</t>
  </si>
  <si>
    <t>USA</t>
  </si>
  <si>
    <t>Inhalation</t>
  </si>
  <si>
    <t>Antineoplastics</t>
  </si>
  <si>
    <t>TSCA</t>
  </si>
  <si>
    <t>Redness Reduction</t>
  </si>
  <si>
    <t>Injectables and Parenterals</t>
  </si>
  <si>
    <t>Beverage &amp; Dairy (BD)
Confectionary &amp; Bakery (CB)
Food Supplements &amp; Nutrition (FSN)
Processed Food &amp; Food Service (PFFS)
Seafood
Homecare &amp; Institutional Cleaning
Cosmetics &amp; Toiletries</t>
  </si>
  <si>
    <t>USP</t>
  </si>
  <si>
    <t>Relaxer</t>
  </si>
  <si>
    <t>Insect Care</t>
  </si>
  <si>
    <t>Antiparasitics</t>
  </si>
  <si>
    <t>USP/NF</t>
  </si>
  <si>
    <t>Renewable</t>
  </si>
  <si>
    <t>Institutional Cleaner</t>
  </si>
  <si>
    <t>Antiparkinson Agents</t>
  </si>
  <si>
    <t>Fair Trade / Fair For Life</t>
  </si>
  <si>
    <t>Resource &amp; Energy Optimization</t>
  </si>
  <si>
    <t>Institutional Laundry</t>
  </si>
  <si>
    <t>Antipsychotics</t>
  </si>
  <si>
    <t>NATRUE Standard</t>
  </si>
  <si>
    <t>Scalp Protection</t>
  </si>
  <si>
    <t>Lamination and Converting</t>
  </si>
  <si>
    <t>Antispasticity Agents</t>
  </si>
  <si>
    <t>Sculpting</t>
  </si>
  <si>
    <t>Laundry</t>
  </si>
  <si>
    <t>Antivirals</t>
  </si>
  <si>
    <t>COSMOS Standard</t>
  </si>
  <si>
    <t>Sebum Control</t>
  </si>
  <si>
    <t>Lipid</t>
  </si>
  <si>
    <t>Anxiolytics</t>
  </si>
  <si>
    <t>Nordic Swan Ecolabel</t>
  </si>
  <si>
    <t>Skin Barrier Function</t>
  </si>
  <si>
    <t>Liposomes</t>
  </si>
  <si>
    <t>AP/Deo Active</t>
  </si>
  <si>
    <t>Skin Radiance</t>
  </si>
  <si>
    <t>Lubricants</t>
  </si>
  <si>
    <t>Binder</t>
  </si>
  <si>
    <t>Natural Cosmetic</t>
  </si>
  <si>
    <t>Skin Renewal</t>
  </si>
  <si>
    <t>Masterbatch &amp; Compounders</t>
  </si>
  <si>
    <t>BINDERS - Acrylic Dispersion</t>
  </si>
  <si>
    <t>Previous: BINDERS, Acrylic Dispersions</t>
  </si>
  <si>
    <t>Skin Repair</t>
  </si>
  <si>
    <t>Meals Replacement</t>
  </si>
  <si>
    <t>BINDERS - Acrylic Emulsion</t>
  </si>
  <si>
    <t>Previous: BINDERS, Acrylic Emulsions</t>
  </si>
  <si>
    <t>Smoothing</t>
  </si>
  <si>
    <t>Meat Products</t>
  </si>
  <si>
    <t>BINDERS - Acrylic Resin</t>
  </si>
  <si>
    <t>Previous: BINDERS, Acrylic Resins</t>
  </si>
  <si>
    <t>Soft Focus</t>
  </si>
  <si>
    <t>Medical Application</t>
  </si>
  <si>
    <t>BINDERS - Aldehyde Resin</t>
  </si>
  <si>
    <t>Previous: BINDERS, Aldehyde Resins</t>
  </si>
  <si>
    <t>Soothing</t>
  </si>
  <si>
    <t>Medical Devices</t>
  </si>
  <si>
    <t>BINDERS - Alkyd Resin</t>
  </si>
  <si>
    <t>Previous: BINDERS, Alkyd Resins</t>
  </si>
  <si>
    <t>Strengthening</t>
  </si>
  <si>
    <t>Microspheres</t>
  </si>
  <si>
    <t>BINDERS - Alkyd Resin (Emulsifiable)</t>
  </si>
  <si>
    <t>Previous: BINDERS, Alkyd Resins (Emulsifiable)</t>
  </si>
  <si>
    <r>
      <t xml:space="preserve">Personal Care Industry (PCI)
</t>
    </r>
    <r>
      <rPr>
        <sz val="11"/>
        <color theme="1"/>
        <rFont val="Aptos Narrow"/>
        <family val="2"/>
        <scheme val="minor"/>
      </rPr>
      <t>Pharmaceutical Industry (PHI)</t>
    </r>
  </si>
  <si>
    <t>Mineral &amp; Nutrient</t>
  </si>
  <si>
    <t>BINDERS - Alkyl Polysilicate Resin</t>
  </si>
  <si>
    <t>Previous: BINDERS, Alkyl Polysilicate Resins</t>
  </si>
  <si>
    <t>Texturizer</t>
  </si>
  <si>
    <t>Mining</t>
  </si>
  <si>
    <t>BINDERS - Amino/Melamine/Urea Resin</t>
  </si>
  <si>
    <t>Previous: BINDERS, Amino - Melamine - Urea Resins</t>
  </si>
  <si>
    <t>Upcycled</t>
  </si>
  <si>
    <t xml:space="preserve">mRNA Research </t>
  </si>
  <si>
    <t>BINDERS - Chlorinated Rubber</t>
  </si>
  <si>
    <t>Previous: BINDERS, Chlorinated Rubber</t>
  </si>
  <si>
    <t>UV Protection</t>
  </si>
  <si>
    <t>Nasal</t>
  </si>
  <si>
    <t>BINDERS - Epoxy Resin</t>
  </si>
  <si>
    <t>Previous: BINDERS, Epoxy Resins</t>
  </si>
  <si>
    <r>
      <rPr>
        <strike/>
        <sz val="11"/>
        <color theme="1"/>
        <rFont val="Aptos Narrow"/>
        <family val="2"/>
        <scheme val="minor"/>
      </rPr>
      <t>Pharmaceutical Industry (PHI)</t>
    </r>
    <r>
      <rPr>
        <sz val="11"/>
        <color theme="1"/>
        <rFont val="Aptos Narrow"/>
        <family val="2"/>
        <scheme val="minor"/>
      </rPr>
      <t xml:space="preserve">
Personal Care Industry (PCI)</t>
    </r>
  </si>
  <si>
    <t>Noodles</t>
  </si>
  <si>
    <t>BINDERS - Fluorinated Resin</t>
  </si>
  <si>
    <t>Previous: BINDERS, Fluorinated Resins</t>
  </si>
  <si>
    <t>VOC Free</t>
  </si>
  <si>
    <t>Nucleosides and Derivatives</t>
  </si>
  <si>
    <t>BINDERS - Gum Rosin Ester</t>
  </si>
  <si>
    <t>Previous: BINDERS, Gum Rosin Esters​</t>
  </si>
  <si>
    <t>Wound Healing</t>
  </si>
  <si>
    <t>Nutraceuticals - Capsules</t>
  </si>
  <si>
    <t>BINDERS - Hydrocarbon Resin</t>
  </si>
  <si>
    <t>Previous: BINDERS, Hydrocarbon Resins</t>
  </si>
  <si>
    <t>Zero Carbon Footprint</t>
  </si>
  <si>
    <t>Nutraceuticals - Drinks</t>
  </si>
  <si>
    <t>BINDERS - Ketone Resin</t>
  </si>
  <si>
    <t>Previous: BINDERS, Ketone Resins</t>
  </si>
  <si>
    <t>Bioplastic</t>
  </si>
  <si>
    <t>Nutraceuticals - Effervescent</t>
  </si>
  <si>
    <t>BINDERS - Nitrocellulose Resin</t>
  </si>
  <si>
    <t>Previous: BINDERS, Nitrocellulose Resins</t>
  </si>
  <si>
    <t>Low VOC</t>
  </si>
  <si>
    <t>Nutraceuticals - Granules</t>
  </si>
  <si>
    <t>BINDERS - Other</t>
  </si>
  <si>
    <t>Previous: BINDERS, Other</t>
  </si>
  <si>
    <t>Emission Control</t>
  </si>
  <si>
    <t>Nutraceuticals - Gummies</t>
  </si>
  <si>
    <t>BINDERS - Phenolic Resin</t>
  </si>
  <si>
    <t>Previous: BINDERS, Phenolic Resins</t>
  </si>
  <si>
    <t>Ecotain Label</t>
  </si>
  <si>
    <t>Nutraceuticals - Oral Dispersible</t>
  </si>
  <si>
    <t>BINDERS - Polyaldehydes/Polyketone</t>
  </si>
  <si>
    <t>Previous: BINDERS, Polyaldehydes / Polyketones</t>
  </si>
  <si>
    <t>Plant-Based (Min 80%)</t>
  </si>
  <si>
    <t>Nutraceuticals - Pellets</t>
  </si>
  <si>
    <t>BINDERS - Polyamide</t>
  </si>
  <si>
    <t>Previous: BINDERS, Polyamide</t>
  </si>
  <si>
    <t>Animal Derived Component Free (ADCF)</t>
  </si>
  <si>
    <t>Nutraceuticals - Powders</t>
  </si>
  <si>
    <t>BINDERS - Polychloroprene</t>
  </si>
  <si>
    <t>Previous: BINDERS, Polychloroprene</t>
  </si>
  <si>
    <t>Natural &amp; Ethically Sourced</t>
  </si>
  <si>
    <t>Nutraceuticals - Soft-Gel Capsules</t>
  </si>
  <si>
    <t>BINDERS - Polyester</t>
  </si>
  <si>
    <t>Previous: BINDERS, Polyester</t>
  </si>
  <si>
    <r>
      <rPr>
        <sz val="11"/>
        <color rgb="FFFF0000"/>
        <rFont val="Aptos Narrow"/>
        <family val="2"/>
        <scheme val="minor"/>
      </rPr>
      <t>COSMOS</t>
    </r>
    <r>
      <rPr>
        <sz val="11"/>
        <color theme="1"/>
        <rFont val="Aptos Narrow"/>
        <family val="2"/>
        <scheme val="minor"/>
      </rPr>
      <t xml:space="preserve"> Standard</t>
    </r>
  </si>
  <si>
    <t>Nutraceuticals - Solutions</t>
  </si>
  <si>
    <t>BINDERS - Polyisocyanate</t>
  </si>
  <si>
    <t>Previous: BINDERS, Polyisocyanates</t>
  </si>
  <si>
    <r>
      <rPr>
        <sz val="11"/>
        <color rgb="FFFF0000"/>
        <rFont val="Aptos Narrow"/>
        <family val="2"/>
        <scheme val="minor"/>
      </rPr>
      <t>NATRUE</t>
    </r>
    <r>
      <rPr>
        <sz val="11"/>
        <color theme="1"/>
        <rFont val="Aptos Narrow"/>
        <family val="2"/>
        <scheme val="minor"/>
      </rPr>
      <t xml:space="preserve"> Standard</t>
    </r>
  </si>
  <si>
    <t>Nutraceuticals - Suspensions</t>
  </si>
  <si>
    <t>BINDERS - Polyurethane/Polyaspartic</t>
  </si>
  <si>
    <t>Previous: BINDERS, Polyurethane / Polyaspartics</t>
  </si>
  <si>
    <t>Nutraceuticals - Syrups</t>
  </si>
  <si>
    <t>BINDERS - Polyurethane Dispersion</t>
  </si>
  <si>
    <t>Previous: BINDERS, Polyurethane Dispersions</t>
  </si>
  <si>
    <t>Free From Solvents Class 1</t>
  </si>
  <si>
    <t>Nutraceuticals - Tablets</t>
  </si>
  <si>
    <t>BINDERS - Redispersable Powder</t>
  </si>
  <si>
    <t>Previous: BINDERS, Redispersable Powder</t>
  </si>
  <si>
    <t>Environmentally Sustainable Pharmaceutical Manufacturing  </t>
  </si>
  <si>
    <t>Ophthalmic</t>
  </si>
  <si>
    <t>BINDERS -  Styrene Butadiene Rubber Emulsion</t>
  </si>
  <si>
    <t>Previous: BINDERS, SBR Emulsions</t>
  </si>
  <si>
    <t>Responsible Seafood</t>
  </si>
  <si>
    <t>Oral</t>
  </si>
  <si>
    <t>BINDERS - Silane Terminated Polyether</t>
  </si>
  <si>
    <t>Previous: BINDERS, Silane Terminated Polyethers</t>
  </si>
  <si>
    <t>Solvent Free Alternatives</t>
  </si>
  <si>
    <t>Oral Care</t>
  </si>
  <si>
    <t>BINDERS - Silicone Resin</t>
  </si>
  <si>
    <t>Previous: BINDERS, Silicone Resins</t>
  </si>
  <si>
    <t>Oral Dispersible</t>
  </si>
  <si>
    <t>BINDERS - Styrene-Acrylic Dispersion</t>
  </si>
  <si>
    <t>Previous: BINDERS, Styrene-Acrylic Dispersions</t>
  </si>
  <si>
    <t>Oral Disperable Dosage Forms</t>
  </si>
  <si>
    <t>BINDERS - UV Binder &amp; Oligomer</t>
  </si>
  <si>
    <t>Previous: BINDERS, UV BINDERS and Oligomers</t>
  </si>
  <si>
    <t>BINDERS - Vinyl Acetate Emulsion</t>
  </si>
  <si>
    <t>Previous: BINDERS, Vinyl Acetate Emulsions</t>
  </si>
  <si>
    <t>Others</t>
  </si>
  <si>
    <t>BINDERS - Vinyl Resin</t>
  </si>
  <si>
    <t>Previous: BINDERS, Vinyl Resins</t>
  </si>
  <si>
    <t>Pellets</t>
  </si>
  <si>
    <t>BINDERS - Vinyl-Veova Dispersion</t>
  </si>
  <si>
    <t>Previous: BINDERS, Vinyl-Veova Dispersions</t>
  </si>
  <si>
    <t>Peptone &amp; Yeast Extract</t>
  </si>
  <si>
    <t>Biocide</t>
  </si>
  <si>
    <t>Petrochemicals</t>
  </si>
  <si>
    <t>Biological Buffers</t>
  </si>
  <si>
    <t>Plant &amp; Crop Protection</t>
  </si>
  <si>
    <t>Bleaching Agent</t>
  </si>
  <si>
    <t>Plant-Based Dairy Alternative</t>
  </si>
  <si>
    <t>Blood Glucose Regulators</t>
  </si>
  <si>
    <t>Plant-Based Meat Alternative</t>
  </si>
  <si>
    <t>Blood Products/Modifiers/Volume Expanders</t>
  </si>
  <si>
    <t>Plasticizer</t>
  </si>
  <si>
    <t>Polymer Producers</t>
  </si>
  <si>
    <t>Buffer, pH Adjustment</t>
  </si>
  <si>
    <t>Powder Coating</t>
  </si>
  <si>
    <t>Building Block</t>
  </si>
  <si>
    <t>Primary Packaging</t>
  </si>
  <si>
    <t>Bulking Agent</t>
  </si>
  <si>
    <t>Printing Inks</t>
  </si>
  <si>
    <t>Carbohydrate Sources</t>
  </si>
  <si>
    <t>Probiotic</t>
  </si>
  <si>
    <t>Carbonating Agent</t>
  </si>
  <si>
    <t>Processed Food</t>
  </si>
  <si>
    <t>Cardiovascular Agents</t>
  </si>
  <si>
    <t>Protecting Group</t>
  </si>
  <si>
    <t>Cardiovascular Health</t>
  </si>
  <si>
    <t>Reagent</t>
  </si>
  <si>
    <t>Carrier</t>
  </si>
  <si>
    <t>Rubber &amp; Elastomers</t>
  </si>
  <si>
    <t>Carrier &amp; Bulking Agent</t>
  </si>
  <si>
    <t>Sauces</t>
  </si>
  <si>
    <t>Catalyst</t>
  </si>
  <si>
    <t>Seasonings</t>
  </si>
  <si>
    <t>Central Nervous System Agents</t>
  </si>
  <si>
    <t>Skin Care</t>
  </si>
  <si>
    <t>Chelating Agent</t>
  </si>
  <si>
    <t>Snacks (Salty)</t>
  </si>
  <si>
    <t>Cleaning Tools</t>
  </si>
  <si>
    <t>Soap &amp; Bath</t>
  </si>
  <si>
    <t>Cleanroom Disinfectants</t>
  </si>
  <si>
    <t>Soft-gel Capsules</t>
  </si>
  <si>
    <t>Cleanser</t>
  </si>
  <si>
    <t>Solubilizer</t>
  </si>
  <si>
    <t>Coating Agent</t>
  </si>
  <si>
    <t>Solutions</t>
  </si>
  <si>
    <t>Co-Emulsifier</t>
  </si>
  <si>
    <t>Soup</t>
  </si>
  <si>
    <t>Cognitive Health</t>
  </si>
  <si>
    <t>Spa &amp; Wellness</t>
  </si>
  <si>
    <t>Coloring</t>
  </si>
  <si>
    <t>Sun Care</t>
  </si>
  <si>
    <t>Colour &amp; Colour Retention Agent</t>
  </si>
  <si>
    <t>Suppositories</t>
  </si>
  <si>
    <t>Conditioner</t>
  </si>
  <si>
    <t>Suspensions</t>
  </si>
  <si>
    <t>Controlled Release Matrix</t>
  </si>
  <si>
    <t>Sweetener</t>
  </si>
  <si>
    <t>Coupling Reagent</t>
  </si>
  <si>
    <t>Sweet Snack</t>
  </si>
  <si>
    <t>Defoamer</t>
  </si>
  <si>
    <t>Homecare &amp; Institutional Cleaning
Personal Care</t>
  </si>
  <si>
    <t>Should be kept (confirmed with PHI)</t>
  </si>
  <si>
    <t>Synthesis</t>
  </si>
  <si>
    <t>Denaturants</t>
  </si>
  <si>
    <t>Syrups</t>
  </si>
  <si>
    <t>Dental and Oral Agents</t>
  </si>
  <si>
    <t>Tablet Coating</t>
  </si>
  <si>
    <t>Dermatological Agents</t>
  </si>
  <si>
    <t>Tablets</t>
  </si>
  <si>
    <t>Dietary Fiber</t>
  </si>
  <si>
    <t>Taste Improvement, Taste Masking</t>
  </si>
  <si>
    <t>Diluent, Filler</t>
  </si>
  <si>
    <t>Thermoplastic Transformers</t>
  </si>
  <si>
    <t>Disinfection</t>
  </si>
  <si>
    <t>Thermosets &amp; Composites</t>
  </si>
  <si>
    <t>Disintegrant</t>
  </si>
  <si>
    <t>Thickener, Viscosity Modifier</t>
  </si>
  <si>
    <t>Dispersing Agent</t>
  </si>
  <si>
    <t>Topical</t>
  </si>
  <si>
    <t>Dye/Pigment</t>
  </si>
  <si>
    <t>Vaccines</t>
  </si>
  <si>
    <t>Effect Pigment</t>
  </si>
  <si>
    <t>Emollient</t>
  </si>
  <si>
    <t>Homecare &amp; Institutional Cleaning
Cosmetics &amp; Toiletries
Excipients</t>
  </si>
  <si>
    <t>Should add "Emulsifier" (Industry Cluster of PHI)</t>
  </si>
  <si>
    <t>Alcoholic Beverage</t>
  </si>
  <si>
    <t>Emulsifier</t>
  </si>
  <si>
    <t>Beverage &amp; Dairy (BD)
Confectionary &amp; Bakery (CB)
Excipients
Food Supplements &amp; Nutrition (FSN)
Processed Food &amp; Food Service (PFFS)
Seafood
Homecare &amp; Institutional Cleaning
Cosmetics &amp; Toiletries</t>
  </si>
  <si>
    <t>Effervesents</t>
  </si>
  <si>
    <t>Emulsifying Salt</t>
  </si>
  <si>
    <t>Enzyme Replacements/Modifiers</t>
  </si>
  <si>
    <t>Enzymes</t>
  </si>
  <si>
    <t>Exfoliant</t>
  </si>
  <si>
    <t>Feed Additive</t>
  </si>
  <si>
    <t>Fermentation &amp; Cell culture</t>
  </si>
  <si>
    <t>Fertility Control</t>
  </si>
  <si>
    <t>Filler</t>
  </si>
  <si>
    <t>Film Former</t>
  </si>
  <si>
    <t>Firming Agent</t>
  </si>
  <si>
    <t>Fixative</t>
  </si>
  <si>
    <t>Flavour Enhancer</t>
  </si>
  <si>
    <t>Flavouring &amp; Flavour Modulation</t>
  </si>
  <si>
    <t>Flour Treatment Agent</t>
  </si>
  <si>
    <t>Foaming Agent</t>
  </si>
  <si>
    <t>Food Culture</t>
  </si>
  <si>
    <t>Food Enzyme</t>
  </si>
  <si>
    <t>Food Essential</t>
  </si>
  <si>
    <t>Fortification/Nutraceutical</t>
  </si>
  <si>
    <t>Gastrointestinal Agents</t>
  </si>
  <si>
    <t>Genitourinary Agents</t>
  </si>
  <si>
    <t>Growth Factors</t>
  </si>
  <si>
    <t>Gut Health</t>
  </si>
  <si>
    <t>Hormones &amp; Steroids</t>
  </si>
  <si>
    <t>Humectant</t>
  </si>
  <si>
    <t>Immune System</t>
  </si>
  <si>
    <t>Immunological Agents</t>
  </si>
  <si>
    <t>Inflammatory Bowel Disease Agents</t>
  </si>
  <si>
    <t>Kryoprotectant</t>
  </si>
  <si>
    <t>Mental Health and Mood Improvement</t>
  </si>
  <si>
    <t>Metabolic Bone Disease Agents</t>
  </si>
  <si>
    <t>Minerals and Nutrients</t>
  </si>
  <si>
    <t xml:space="preserve">mRNA Raw Material </t>
  </si>
  <si>
    <t>Neutralizing Agent</t>
  </si>
  <si>
    <t>Opacififier</t>
  </si>
  <si>
    <t>Ophthalmic Agents</t>
  </si>
  <si>
    <t>Pearlizer</t>
  </si>
  <si>
    <t>Peptones</t>
  </si>
  <si>
    <t>Pest Control</t>
  </si>
  <si>
    <t>Previous: PIGMENTS, Aluminium Pigments</t>
  </si>
  <si>
    <t>pH Adjusters</t>
  </si>
  <si>
    <t>Previous: PIGMENTS, Anticorrosive Pigment</t>
  </si>
  <si>
    <t>PIGMENTS - Aluminum Pigment</t>
  </si>
  <si>
    <t>Previous: PIGMENTS, Cadmium Pigment</t>
  </si>
  <si>
    <t>PIGMENTS - Anticorrosive Pigment</t>
  </si>
  <si>
    <t>Previous: PIGMENTS, Carbon Black</t>
  </si>
  <si>
    <t>PIGMENTS - Cadmium Pigment</t>
  </si>
  <si>
    <t>Previous: PIGMENTS, Complex Inorganic Pigments</t>
  </si>
  <si>
    <t>PIGMENTS - Carbon Black</t>
  </si>
  <si>
    <t>Previous: PIGMENTS, Dyes</t>
  </si>
  <si>
    <t>PIGMENTS - Complex Inorganic Pigment</t>
  </si>
  <si>
    <t>Previous: PIGMENTS, Fluorescent Pigment</t>
  </si>
  <si>
    <t>PIGMENTS - Dye</t>
  </si>
  <si>
    <t>Previous: PIGMENTS, Functional Dyes</t>
  </si>
  <si>
    <t>PIGMENTS - Fluorescent Pigment</t>
  </si>
  <si>
    <t>Previous: PIGMENTS, Iron Oxide</t>
  </si>
  <si>
    <t>PIGMENTS - Functional Dye</t>
  </si>
  <si>
    <t>Previous: PIGMENTS, Lead Chrome Pigments</t>
  </si>
  <si>
    <t>PIGMENTS - Iron Oxide</t>
  </si>
  <si>
    <t>Previous: PIGMENTS, Opacifier - Filler</t>
  </si>
  <si>
    <t>PIGMENTS - Lead Chrome Pigment</t>
  </si>
  <si>
    <t>Previous: PIGMENTS, Organic Pigment</t>
  </si>
  <si>
    <t>PIGMENTS - Opacifier/Filler</t>
  </si>
  <si>
    <t>Previous: PIGMENTS, Other</t>
  </si>
  <si>
    <t>PIGMENTS - Organic Pigment</t>
  </si>
  <si>
    <t>Previous: PIGMENTS, Pearlescent Pigments</t>
  </si>
  <si>
    <t>PIGMENTS - Other</t>
  </si>
  <si>
    <t>Previous: PIGMENTS, Phosphorescent Pigment</t>
  </si>
  <si>
    <t>PIGMENTS - Pearlescent Pigment</t>
  </si>
  <si>
    <t>Previous: PIGMENTS, Photochromic Pigment / Thermochromic Pigment</t>
  </si>
  <si>
    <t>PIGMENTS - Phosphorescent Pigment</t>
  </si>
  <si>
    <t>Previous: PIGMENTS, TiO2 (Titanium Dioxide)</t>
  </si>
  <si>
    <t>PIGMENTS - Photochromic/Thermochromic Pigment</t>
  </si>
  <si>
    <t>Previous: PIGMENTS, Ultra Marine Blue</t>
  </si>
  <si>
    <t>PIGMENTS - Titanium Dioxide</t>
  </si>
  <si>
    <t>PIGMENTS - Ultra Marine Blue</t>
  </si>
  <si>
    <t>Previous: POLYMERS, ABS</t>
  </si>
  <si>
    <t>Previous: POLYMERS, Butyl Rubber</t>
  </si>
  <si>
    <t>POLYMERS - Acrylonitrile Butadiene Styrene</t>
  </si>
  <si>
    <t>Previous: POLYMERS, EPDM</t>
  </si>
  <si>
    <t>POLYMERS - Butyl Rubber</t>
  </si>
  <si>
    <t>Previous: POLYMERS, EVA</t>
  </si>
  <si>
    <t>POLYMERS - Ethylene Propylene Diene Monomer</t>
  </si>
  <si>
    <t>Previous: POLYMERS, Fluoropolymers</t>
  </si>
  <si>
    <t>POLYMERS - Ethylene Vinyl Acetate</t>
  </si>
  <si>
    <t>Previous: POLYMERS, Natural Rubber</t>
  </si>
  <si>
    <t>POLYMERS - Fluoropolymer</t>
  </si>
  <si>
    <t>Previous: POLYMERS, NBR</t>
  </si>
  <si>
    <t>POLYMERS - Natural Rubber</t>
  </si>
  <si>
    <t>Previous: POLYMERS, Other</t>
  </si>
  <si>
    <t>POLYMERS - Nitrile Butadiene Rubber</t>
  </si>
  <si>
    <t>Previous: POLYMERS, PBT</t>
  </si>
  <si>
    <t>POLYMERS - Other</t>
  </si>
  <si>
    <t>Previous: POLYMERS, PC</t>
  </si>
  <si>
    <t>POLYMERS - Polybutylene Terephthalate</t>
  </si>
  <si>
    <t>Previous: POLYMERS, Polyamide (PA)</t>
  </si>
  <si>
    <t>POLYMERS - Polycarbonate</t>
  </si>
  <si>
    <t>Previous: POLYMERS, Polybutadiene</t>
  </si>
  <si>
    <t>POLYMERS - Polyamide</t>
  </si>
  <si>
    <t>Previous: POLYMERS, Polyester - PET</t>
  </si>
  <si>
    <t>POLYMERS - Polybutadiene</t>
  </si>
  <si>
    <t>Previous: POLYMERS, Polyolefins</t>
  </si>
  <si>
    <t>POLYMERS - Polyester/Polyethylene Terephthalate</t>
  </si>
  <si>
    <t>Previous: POLYMERS, Polystyrene (PS)</t>
  </si>
  <si>
    <t>POLYMERS - Polyolefin</t>
  </si>
  <si>
    <t>Previous: POLYMERS, POM</t>
  </si>
  <si>
    <t>POLYMERS - Polystyrene</t>
  </si>
  <si>
    <t>Previous: POLYMERS, PPS</t>
  </si>
  <si>
    <t>POLYMERS - Polyoxymethylene</t>
  </si>
  <si>
    <t>Previous: POLYMERS, PVC</t>
  </si>
  <si>
    <t>POLYMERS - Polyphenylenesulfide</t>
  </si>
  <si>
    <t>Previous: POLYMERS, SAN</t>
  </si>
  <si>
    <t>POLYMERS - Polyvinyl Chloride</t>
  </si>
  <si>
    <t>Previous: POLYMERS, SBR</t>
  </si>
  <si>
    <t>POLYMERS - Stylene Acrylonitrille Copolymer</t>
  </si>
  <si>
    <t>Previous: POLYMERS, SBS / SEBS</t>
  </si>
  <si>
    <t>POLYMERS - Styrene Butadiene Rubber</t>
  </si>
  <si>
    <t>Previous: POLYMERS, Silicone Rubber</t>
  </si>
  <si>
    <t>POLYMERS - Styrene Butadiene Styrene/Styrene Ethylene Butylene Styrene</t>
  </si>
  <si>
    <t>Previous: POLYMERS, TPU</t>
  </si>
  <si>
    <t>POLYMERS - Silicone Rubber</t>
  </si>
  <si>
    <t>Previous: POLYMERS, Unsaturated Polyester</t>
  </si>
  <si>
    <t>POLYMERS - Thermoplastic Polyurethane</t>
  </si>
  <si>
    <t>POLYMERS - Unsaturated Polyester</t>
  </si>
  <si>
    <t>Pre-, Pro- and Postbiotics</t>
  </si>
  <si>
    <t>Preservative</t>
  </si>
  <si>
    <t>Beverage &amp; Dairy (BD)
Confectionary &amp; Bakery (CB)
Food Supplements &amp; Nutrition (FSN)
Processed Food &amp; Food Service (PFFS)
Seafood
Homecare &amp; Institutional Cleaning
Cosmetics &amp; Toiletries
Excipients</t>
  </si>
  <si>
    <t>Preservative Booster</t>
  </si>
  <si>
    <t>Probiotic/Postbiotic</t>
  </si>
  <si>
    <t>Protein</t>
  </si>
  <si>
    <t>Raising Agent</t>
  </si>
  <si>
    <t>Reporter</t>
  </si>
  <si>
    <t>Respiratory Tract Agents</t>
  </si>
  <si>
    <t>Rheology Modifier</t>
  </si>
  <si>
    <t>Sedatives/Hypnotics</t>
  </si>
  <si>
    <t>Sequestrant</t>
  </si>
  <si>
    <t>Skeletal Muscle Relaxants</t>
  </si>
  <si>
    <t>Skin Sensory Additive</t>
  </si>
  <si>
    <t>Previous: SOLVENTS, Base Oils &amp; Plasticizers</t>
  </si>
  <si>
    <t>Previous: SOLVENTS, Cleaner / Detergent</t>
  </si>
  <si>
    <t>Solvent</t>
  </si>
  <si>
    <t>Previous: SOLVENTS, Cosolvent</t>
  </si>
  <si>
    <t>SOLVENTS - Base Oils &amp; Plasticizer</t>
  </si>
  <si>
    <t>Previous: SOLVENTS, Diluent</t>
  </si>
  <si>
    <t>SOLVENTS - Cleaner/Detergent</t>
  </si>
  <si>
    <t>Previous: SOLVENTS, Other</t>
  </si>
  <si>
    <t>SOLVENTS - Cosolvent</t>
  </si>
  <si>
    <t>SOLVENTS - Diluent</t>
  </si>
  <si>
    <t>SOLVENTS - Other</t>
  </si>
  <si>
    <t>SPF Booster</t>
  </si>
  <si>
    <t>Sports Nutrition</t>
  </si>
  <si>
    <t>Stabilizer</t>
  </si>
  <si>
    <t>Stabilizer &amp; Thickener</t>
  </si>
  <si>
    <t>Styling Polymer</t>
  </si>
  <si>
    <t>Sugars</t>
  </si>
  <si>
    <t>Sun Filter</t>
  </si>
  <si>
    <t>Surfactant</t>
  </si>
  <si>
    <t>Beverage &amp; Dairy (BD)
Confectionary &amp; Bakery (CB)
Food Supplements &amp; Nutrition (FSN)
Processed Food &amp; Food Service (PFFS)
Seafood
Excipients</t>
  </si>
  <si>
    <t>Therapeutic Nutrients/Minerals/Electrolytes</t>
  </si>
  <si>
    <t>Tonicidic Modifier</t>
  </si>
  <si>
    <t>Vaccine</t>
  </si>
  <si>
    <t>Visual Carrier</t>
  </si>
  <si>
    <t>Weight and Diabetes Management</t>
  </si>
  <si>
    <t>New value should be added (confirmed with SCI)
Previous: ADDITIVES, Semiconductor Materials</t>
  </si>
  <si>
    <t>Women and Men Wellness</t>
  </si>
  <si>
    <t>New value should be added (confirmed with SCI)
Preivous: ADDITIVES, Stabilisers</t>
  </si>
  <si>
    <t>Yeast Extracts</t>
  </si>
  <si>
    <t>This value should be deleted.
Correct one is "PIGMENTS - Aluminum Pigment" (=Previous: PIGMENTS, Aluminum Pigments)</t>
  </si>
  <si>
    <t>Semiconductor Material</t>
  </si>
  <si>
    <t xml:space="preserve">New value should be added (confirmed with SCI)
Previous: PIGMENTS, Complex Inorganic Pigments </t>
  </si>
  <si>
    <t>ADDITIVES - Stabiliser</t>
  </si>
  <si>
    <t>New value should be added (confirmed with SCI)
Previous: POLYMERS, Polymer Producers/Rheology modifier</t>
  </si>
  <si>
    <t>PIGMENTS, Aluminum Pigments</t>
  </si>
  <si>
    <t>New value should be added (confirmed with SCI)</t>
  </si>
  <si>
    <t>New value shouldn't be added.</t>
  </si>
  <si>
    <t>POLYMERS - Polymer Producers/Rheology Modifier</t>
  </si>
  <si>
    <t>New value should be added.</t>
  </si>
  <si>
    <t>Raw Material for Electronics</t>
  </si>
  <si>
    <t>Inclusion</t>
  </si>
  <si>
    <t>Polyurethane Foam</t>
  </si>
  <si>
    <t>ADDITIVES - Wetting Agent</t>
  </si>
  <si>
    <t>ADDITIVES - Emulsifier</t>
  </si>
  <si>
    <t>Diverse</t>
  </si>
  <si>
    <t>Anti-Caking Agent</t>
  </si>
  <si>
    <t>Anti-aging, Antioxidant, Anti-Cancer, Anti-Inflammatory</t>
  </si>
  <si>
    <t>Diabetes/Blood Sugar Management</t>
  </si>
  <si>
    <t>Eye health</t>
  </si>
  <si>
    <t>Sustainable Food Waste Reduction</t>
  </si>
  <si>
    <t xml:space="preserve">Animal </t>
  </si>
  <si>
    <t>Biomolecule/Micro-organisms</t>
  </si>
  <si>
    <t>Derived Natural</t>
  </si>
  <si>
    <t>Mineral</t>
  </si>
  <si>
    <t>Synthetic</t>
  </si>
  <si>
    <t xml:space="preserve">Vegetal </t>
  </si>
  <si>
    <t>Cosmetics &amp; Toiletries, Homecare &amp; Institutional Cleaning</t>
  </si>
  <si>
    <t>PCI</t>
  </si>
  <si>
    <t>Fabric care</t>
  </si>
  <si>
    <t>ISCC / ISCC PLUS</t>
  </si>
  <si>
    <t>U.S. EPA</t>
  </si>
  <si>
    <t>ISCC</t>
  </si>
  <si>
    <t>Safer Choice</t>
  </si>
  <si>
    <t>SCI</t>
  </si>
  <si>
    <t>Agrochemicals</t>
  </si>
  <si>
    <t>Electronic &amp; Specialties, Paints &amp; Coatings</t>
  </si>
  <si>
    <t>Paints &amp; Coatings, Polymers</t>
  </si>
  <si>
    <t>Electronic &amp; Specialties, Polymers</t>
  </si>
  <si>
    <t>Electronic &amp; Specialties, Paints &amp; Coatings, Polymers</t>
  </si>
  <si>
    <t>ADDITIVES - Semiconductor Material</t>
  </si>
  <si>
    <t>POLYMERS -  Acrylonitrile Butadiene Styrene</t>
  </si>
  <si>
    <t>Micronized powder</t>
  </si>
  <si>
    <t>Nano powder</t>
  </si>
  <si>
    <t>EcoTain Label</t>
  </si>
  <si>
    <t>Mexico</t>
  </si>
  <si>
    <t>Turkey</t>
  </si>
  <si>
    <t>Ukraine</t>
  </si>
  <si>
    <t>PHI</t>
  </si>
  <si>
    <t>Animal Care</t>
  </si>
  <si>
    <t xml:space="preserve">Dispersion </t>
  </si>
  <si>
    <t>Halal</t>
  </si>
  <si>
    <t>Environmentally Sustainable Pharmaceutical Manufacturing</t>
  </si>
  <si>
    <t>Free from Solvents Class 1</t>
  </si>
  <si>
    <t>Plant-Based (Min. 80%)</t>
  </si>
  <si>
    <t xml:space="preserve">Topical </t>
  </si>
  <si>
    <t>Biochemical &amp; Reagent</t>
  </si>
  <si>
    <t>mRNA Research</t>
  </si>
  <si>
    <t>Recombinant Proteins and Cytokines</t>
  </si>
  <si>
    <t>Granuels</t>
  </si>
  <si>
    <t xml:space="preserve">Solutions </t>
  </si>
  <si>
    <t>Supositries</t>
  </si>
  <si>
    <t xml:space="preserve">Clean Room Management </t>
  </si>
  <si>
    <t xml:space="preserve">Hormones &amp; Steroids </t>
  </si>
  <si>
    <t>mRNA Raw Material</t>
  </si>
  <si>
    <t>INPUT STEP1</t>
  </si>
  <si>
    <t>CAPTURE FROM PDF</t>
  </si>
  <si>
    <t>CAPTURE FROM PDF FROM LIST</t>
  </si>
  <si>
    <t>(MULTI) PCI AUTO CAPTURE, OTHER BL MANUAL INPUT, delimited by ","</t>
  </si>
  <si>
    <t>(MULTI) AUTO CAPTURE ALL BL</t>
  </si>
  <si>
    <t>(SINGLE) AUTO CAPTURE ALL BL</t>
  </si>
  <si>
    <t>(SINGLE) AUTO CAPTURE FROM PDF - IF DON’T HAVE PUT "N/A"</t>
  </si>
  <si>
    <t>(SINGLE) AUTO CAPTURE FROM PDF - PRODUCT NAME</t>
  </si>
  <si>
    <t>CREATE PRODUCT DESCRIPTION</t>
  </si>
  <si>
    <t>MANUAL INPUT ALL BL</t>
  </si>
  <si>
    <t>HARD CODE FROM FILE NAME</t>
  </si>
  <si>
    <t>Food Supplements &amp; Nutrition</t>
  </si>
  <si>
    <t>FBI: LOOK AT [FUNCTION] FIRST, IF HIT HIGHLIGHT, THE MULTI CAPTURE FROM PDF
    IF NOT HIT HIGHLIGHT, HARDCODE ""
OTHER BL:
    HARDCODE ""</t>
  </si>
  <si>
    <t>input_dict</t>
  </si>
  <si>
    <t>FILE_NAME</t>
  </si>
  <si>
    <t>file_dict</t>
  </si>
  <si>
    <t>MANUAL</t>
  </si>
  <si>
    <t>TO ADD</t>
  </si>
  <si>
    <t>SOURCE</t>
  </si>
  <si>
    <t>WEB SEARCH ORI</t>
  </si>
  <si>
    <t>Y</t>
  </si>
  <si>
    <t>FIELD</t>
  </si>
  <si>
    <t>FBI, SCI, PHI if [CLAIM] is not blank, Must have [Sustainable Doc]
PCI - If any of the [CLAIM] is in the list below, must have [Sustainable Doc]</t>
  </si>
  <si>
    <t>GPT</t>
  </si>
  <si>
    <t>USER INPUT</t>
  </si>
  <si>
    <t>AI INPUT</t>
  </si>
  <si>
    <t>TYPE</t>
  </si>
  <si>
    <t>Type 0</t>
  </si>
  <si>
    <t>Type 1S</t>
  </si>
  <si>
    <t>Type 2WS</t>
  </si>
  <si>
    <t>Type 2S</t>
  </si>
  <si>
    <t>UPDATE 2025-07-23</t>
  </si>
  <si>
    <t>ALL OTHER BL WEB SEARCH THEN COMPOSITION</t>
  </si>
  <si>
    <t>REMOVE ISO2, ONLY TAKE COUNTRY NAME</t>
  </si>
  <si>
    <t>OPTIONAL</t>
  </si>
  <si>
    <t>FIND ONLY IN TDS, IF NOT AVALIABLE PUT N/A</t>
  </si>
  <si>
    <t>WEB SERCH &amp; LIST</t>
  </si>
  <si>
    <t>ORI REQUIREMENTS</t>
  </si>
  <si>
    <t>VARIATION</t>
  </si>
  <si>
    <t>USD</t>
  </si>
  <si>
    <t>Total PDFs</t>
  </si>
  <si>
    <t>Cost from Azure Document Intelligence</t>
  </si>
  <si>
    <t>Base model</t>
  </si>
  <si>
    <t>Total Products</t>
  </si>
  <si>
    <t>Cost from Azure AI GPT service</t>
  </si>
  <si>
    <t>gpt 4o</t>
  </si>
  <si>
    <t>Cost from OpenAI Web Search</t>
  </si>
  <si>
    <t>TOTAL</t>
  </si>
  <si>
    <t>-</t>
  </si>
  <si>
    <t>SAFETY BUFFER x 1.3</t>
  </si>
  <si>
    <t>EXPECTED COST PER PRODUCT</t>
  </si>
  <si>
    <t>gpt-4o-high</t>
  </si>
  <si>
    <t>gpt 4.1-mini</t>
  </si>
  <si>
    <t>2025-07-24 V2</t>
  </si>
  <si>
    <t>gpt-4o-mini-medium</t>
  </si>
  <si>
    <t>2025-07-24 V3</t>
  </si>
  <si>
    <t>gpt-4o-mini-low</t>
  </si>
  <si>
    <t>Prompt token Start</t>
  </si>
  <si>
    <t>Prompt token End</t>
  </si>
  <si>
    <t>Prompt token Use</t>
  </si>
  <si>
    <t>Completion token Start</t>
  </si>
  <si>
    <t>Completion token End</t>
  </si>
  <si>
    <t>Completion token Use</t>
  </si>
  <si>
    <t>OpenAI Start</t>
  </si>
  <si>
    <t>OpenAI End</t>
  </si>
  <si>
    <t>OpenAI Use</t>
  </si>
  <si>
    <t>2025-07-24 V1</t>
  </si>
  <si>
    <t>Search Result</t>
  </si>
  <si>
    <t>PDF</t>
  </si>
  <si>
    <t>Document</t>
  </si>
  <si>
    <t xml:space="preserve">PRODUCT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</si>
</sst>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9"/>
      <color rgb="FFFFFFFF"/>
      <name val="Arial"/>
      <family val="2"/>
    </font>
    <font>
      <sz val="11"/>
      <color rgb="FF000000"/>
      <name val="Calibri"/>
      <family val="2"/>
    </font>
    <font>
      <sz val="11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sz val="11"/>
      <name val="Calibri"/>
      <family val="2"/>
    </font>
    <font>
      <sz val="11"/>
      <color theme="5"/>
      <name val="Aptos Narrow"/>
      <family val="2"/>
      <scheme val="minor"/>
    </font>
    <font>
      <sz val="11"/>
      <color theme="4"/>
      <name val="Aptos Narrow"/>
      <family val="2"/>
      <scheme val="minor"/>
    </font>
    <font>
      <strike/>
      <sz val="11"/>
      <color rgb="FFFF0000"/>
      <name val="Aptos Narrow"/>
      <family val="2"/>
      <scheme val="minor"/>
    </font>
    <font>
      <strike/>
      <sz val="11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b/>
      <strike/>
      <sz val="11"/>
      <name val="Aptos Narrow"/>
      <family val="2"/>
      <scheme val="minor"/>
    </font>
    <font>
      <strike/>
      <sz val="11"/>
      <color theme="5"/>
      <name val="Aptos Narrow"/>
      <family val="2"/>
      <scheme val="minor"/>
    </font>
    <font>
      <b/>
      <strike/>
      <sz val="11"/>
      <color rgb="FFFF0000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00000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/>
      <right style="thin">
        <color rgb="FF8EA9DB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9">
    <xf numFmtId="0" fontId="0" fillId="0" borderId="0" xfId="0"/>
    <xf numFmtId="0" fontId="3" fillId="2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0" xfId="0" applyFont="1"/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2" xfId="0" applyBorder="1"/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9" fillId="0" borderId="2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9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/>
    <xf numFmtId="0" fontId="0" fillId="0" borderId="5" xfId="0" applyBorder="1"/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12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3" xfId="0" applyBorder="1" applyAlignment="1">
      <alignment horizontal="center" vertical="center"/>
    </xf>
    <xf numFmtId="0" fontId="2" fillId="0" borderId="0" xfId="0" applyFont="1"/>
    <xf numFmtId="0" fontId="2" fillId="6" borderId="2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5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13" fillId="0" borderId="8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wrapText="1"/>
    </xf>
    <xf numFmtId="0" fontId="5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0" fillId="7" borderId="0" xfId="0" applyFill="1"/>
    <xf numFmtId="0" fontId="4" fillId="7" borderId="0" xfId="0" applyFont="1" applyFill="1" applyAlignment="1">
      <alignment horizontal="left" vertical="top" wrapText="1"/>
    </xf>
    <xf numFmtId="0" fontId="18" fillId="0" borderId="0" xfId="0" applyFont="1"/>
    <xf numFmtId="0" fontId="0" fillId="8" borderId="0" xfId="0" applyFill="1"/>
    <xf numFmtId="0" fontId="0" fillId="0" borderId="0" xfId="0" applyAlignment="1">
      <alignment vertical="center" wrapText="1"/>
    </xf>
    <xf numFmtId="0" fontId="0" fillId="9" borderId="0" xfId="0" applyFill="1"/>
    <xf numFmtId="0" fontId="18" fillId="8" borderId="0" xfId="0" applyFont="1" applyFill="1" applyAlignment="1">
      <alignment horizontal="center"/>
    </xf>
    <xf numFmtId="0" fontId="3" fillId="3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0" fillId="0" borderId="2" xfId="0" applyBorder="1" applyAlignment="1">
      <alignment vertical="top" wrapText="1"/>
    </xf>
    <xf numFmtId="0" fontId="0" fillId="0" borderId="2" xfId="0" applyBorder="1" applyAlignment="1">
      <alignment wrapText="1"/>
    </xf>
    <xf numFmtId="0" fontId="18" fillId="8" borderId="0" xfId="0" applyFont="1" applyFill="1"/>
    <xf numFmtId="0" fontId="3" fillId="3" borderId="2" xfId="0" applyFont="1" applyFill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18" fillId="8" borderId="3" xfId="0" applyFont="1" applyFill="1" applyBorder="1"/>
    <xf numFmtId="0" fontId="18" fillId="8" borderId="14" xfId="0" applyFont="1" applyFill="1" applyBorder="1"/>
    <xf numFmtId="0" fontId="0" fillId="10" borderId="15" xfId="0" applyFill="1" applyBorder="1"/>
    <xf numFmtId="0" fontId="0" fillId="10" borderId="16" xfId="0" applyFill="1" applyBorder="1"/>
    <xf numFmtId="0" fontId="0" fillId="10" borderId="2" xfId="0" applyFill="1" applyBorder="1"/>
    <xf numFmtId="0" fontId="18" fillId="11" borderId="0" xfId="0" applyFont="1" applyFill="1"/>
    <xf numFmtId="0" fontId="18" fillId="8" borderId="0" xfId="0" applyFont="1" applyFill="1" applyAlignment="1">
      <alignment vertical="center" wrapText="1"/>
    </xf>
    <xf numFmtId="0" fontId="18" fillId="0" borderId="17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0" fillId="0" borderId="17" xfId="0" applyBorder="1"/>
    <xf numFmtId="0" fontId="0" fillId="0" borderId="15" xfId="0" applyBorder="1" applyAlignment="1">
      <alignment horizontal="center"/>
    </xf>
    <xf numFmtId="0" fontId="0" fillId="0" borderId="18" xfId="0" applyBorder="1"/>
    <xf numFmtId="0" fontId="0" fillId="0" borderId="2" xfId="0" applyBorder="1" applyAlignment="1">
      <alignment horizontal="right"/>
    </xf>
    <xf numFmtId="0" fontId="0" fillId="0" borderId="16" xfId="0" applyBorder="1" applyAlignment="1">
      <alignment horizontal="center"/>
    </xf>
    <xf numFmtId="0" fontId="18" fillId="0" borderId="19" xfId="0" applyFont="1" applyBorder="1" applyAlignment="1">
      <alignment horizontal="right"/>
    </xf>
    <xf numFmtId="0" fontId="18" fillId="0" borderId="3" xfId="0" applyFont="1" applyBorder="1" applyAlignment="1">
      <alignment horizontal="center"/>
    </xf>
    <xf numFmtId="0" fontId="0" fillId="0" borderId="14" xfId="0" applyBorder="1"/>
    <xf numFmtId="0" fontId="18" fillId="0" borderId="0" xfId="0" applyFont="1" applyAlignment="1">
      <alignment horizontal="right"/>
    </xf>
    <xf numFmtId="0" fontId="18" fillId="0" borderId="15" xfId="0" applyFont="1" applyBorder="1" applyAlignment="1">
      <alignment horizontal="center"/>
    </xf>
    <xf numFmtId="0" fontId="18" fillId="0" borderId="12" xfId="0" applyFont="1" applyBorder="1"/>
    <xf numFmtId="14" fontId="18" fillId="0" borderId="0" xfId="0" applyNumberFormat="1" applyFont="1"/>
    <xf numFmtId="0" fontId="0" fillId="0" borderId="3" xfId="0" applyBorder="1" applyAlignment="1">
      <alignment horizontal="center"/>
    </xf>
    <xf numFmtId="2" fontId="0" fillId="0" borderId="18" xfId="0" applyNumberFormat="1" applyBorder="1"/>
    <xf numFmtId="2" fontId="0" fillId="0" borderId="12" xfId="0" applyNumberFormat="1" applyBorder="1"/>
    <xf numFmtId="2" fontId="0" fillId="0" borderId="14" xfId="0" applyNumberFormat="1" applyBorder="1"/>
    <xf numFmtId="0" fontId="18" fillId="0" borderId="16" xfId="0" applyFont="1" applyBorder="1" applyAlignment="1">
      <alignment horizontal="center"/>
    </xf>
    <xf numFmtId="0" fontId="18" fillId="9" borderId="0" xfId="0" applyFont="1" applyFill="1" applyAlignment="1">
      <alignment horizontal="right"/>
    </xf>
    <xf numFmtId="0" fontId="18" fillId="9" borderId="16" xfId="0" applyFont="1" applyFill="1" applyBorder="1" applyAlignment="1">
      <alignment horizontal="center"/>
    </xf>
    <xf numFmtId="2" fontId="18" fillId="9" borderId="12" xfId="0" applyNumberFormat="1" applyFont="1" applyFill="1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4" fontId="18" fillId="0" borderId="2" xfId="0" applyNumberFormat="1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0" fillId="0" borderId="11" xfId="0" applyBorder="1"/>
    <xf numFmtId="0" fontId="18" fillId="0" borderId="8" xfId="0" applyFont="1" applyBorder="1"/>
    <xf numFmtId="0" fontId="0" fillId="0" borderId="8" xfId="0" applyFont="1" applyBorder="1"/>
    <xf numFmtId="0" fontId="0" fillId="0" borderId="11" xfId="0" applyFont="1" applyBorder="1"/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2324100</xdr:colOff>
      <xdr:row>23</xdr:row>
      <xdr:rowOff>45721</xdr:rowOff>
    </xdr:from>
    <xdr:to>
      <xdr:col>1</xdr:col>
      <xdr:colOff>4359333</xdr:colOff>
      <xdr:row>32</xdr:row>
      <xdr:rowOff>133351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4159176-06D4-387C-7D9C-172F13DEB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61660" y="5166361"/>
          <a:ext cx="2035233" cy="17221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213360</xdr:colOff>
      <xdr:row>3</xdr:row>
      <xdr:rowOff>53340</xdr:rowOff>
    </xdr:from>
    <xdr:to>
      <xdr:col>10</xdr:col>
      <xdr:colOff>556260</xdr:colOff>
      <xdr:row>6</xdr:row>
      <xdr:rowOff>30480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9397208-B81B-FE0B-3948-AA01FA960AA8}"/>
            </a:ext>
          </a:extLst>
        </xdr:cNvPr>
        <xdr:cNvCxnSpPr/>
      </xdr:nvCxnSpPr>
      <xdr:spPr>
        <a:xfrm>
          <a:off x="5974080" y="601980"/>
          <a:ext cx="952500" cy="52578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60960</xdr:colOff>
      <xdr:row>5</xdr:row>
      <xdr:rowOff>83820</xdr:rowOff>
    </xdr:from>
    <xdr:to>
      <xdr:col>12</xdr:col>
      <xdr:colOff>259080</xdr:colOff>
      <xdr:row>9</xdr:row>
      <xdr:rowOff>160020</xdr:rowOff>
    </xdr:to>
    <xdr:pic>
      <xdr:nvPicPr>
        <xdr:cNvPr id="4" name="Picture 3" descr="ChatGPT - Wikipedia">
          <a:extLst>
            <a:ext uri="{FF2B5EF4-FFF2-40B4-BE49-F238E27FC236}">
              <a16:creationId xmlns:a16="http://schemas.microsoft.com/office/drawing/2014/main" id="{F855E6E1-8DE2-9724-AA01-E248D7E84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0880" y="998220"/>
          <a:ext cx="807720" cy="807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190500</xdr:colOff>
      <xdr:row>5</xdr:row>
      <xdr:rowOff>137160</xdr:rowOff>
    </xdr:from>
    <xdr:to>
      <xdr:col>10</xdr:col>
      <xdr:colOff>510540</xdr:colOff>
      <xdr:row>7</xdr:row>
      <xdr:rowOff>83820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2913177B-100B-4185-B67A-904C33567396}"/>
            </a:ext>
          </a:extLst>
        </xdr:cNvPr>
        <xdr:cNvCxnSpPr/>
      </xdr:nvCxnSpPr>
      <xdr:spPr>
        <a:xfrm>
          <a:off x="5951220" y="1051560"/>
          <a:ext cx="929640" cy="31242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182880</xdr:colOff>
      <xdr:row>8</xdr:row>
      <xdr:rowOff>106680</xdr:rowOff>
    </xdr:from>
    <xdr:to>
      <xdr:col>10</xdr:col>
      <xdr:colOff>495300</xdr:colOff>
      <xdr:row>9</xdr:row>
      <xdr:rowOff>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7C2F5C1-670C-4458-9CC9-1A091F890AD3}"/>
            </a:ext>
          </a:extLst>
        </xdr:cNvPr>
        <xdr:cNvCxnSpPr/>
      </xdr:nvCxnSpPr>
      <xdr:spPr>
        <a:xfrm flipV="1">
          <a:off x="5943600" y="1569720"/>
          <a:ext cx="922020" cy="76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167640</xdr:colOff>
      <xdr:row>9</xdr:row>
      <xdr:rowOff>60960</xdr:rowOff>
    </xdr:from>
    <xdr:to>
      <xdr:col>10</xdr:col>
      <xdr:colOff>525780</xdr:colOff>
      <xdr:row>11</xdr:row>
      <xdr:rowOff>160020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BA3DAFD3-0629-4F9F-A619-DEA7357EC097}"/>
            </a:ext>
          </a:extLst>
        </xdr:cNvPr>
        <xdr:cNvCxnSpPr/>
      </xdr:nvCxnSpPr>
      <xdr:spPr>
        <a:xfrm flipV="1">
          <a:off x="5928360" y="1706880"/>
          <a:ext cx="967740" cy="46482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419100</xdr:colOff>
      <xdr:row>7</xdr:row>
      <xdr:rowOff>152400</xdr:rowOff>
    </xdr:from>
    <xdr:to>
      <xdr:col>14</xdr:col>
      <xdr:colOff>502920</xdr:colOff>
      <xdr:row>7</xdr:row>
      <xdr:rowOff>152400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30E21FA8-4409-455B-9280-2C84A161AACE}"/>
            </a:ext>
          </a:extLst>
        </xdr:cNvPr>
        <xdr:cNvCxnSpPr/>
      </xdr:nvCxnSpPr>
      <xdr:spPr>
        <a:xfrm>
          <a:off x="8008620" y="1432560"/>
          <a:ext cx="130302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228600</xdr:colOff>
      <xdr:row>10</xdr:row>
      <xdr:rowOff>15240</xdr:rowOff>
    </xdr:from>
    <xdr:to>
      <xdr:col>13</xdr:col>
      <xdr:colOff>7620</xdr:colOff>
      <xdr:row>13</xdr:row>
      <xdr:rowOff>129540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E5958436-65BB-1DC4-75BF-D87D952423B8}"/>
            </a:ext>
          </a:extLst>
        </xdr:cNvPr>
        <xdr:cNvSpPr/>
      </xdr:nvSpPr>
      <xdr:spPr>
        <a:xfrm>
          <a:off x="6598920" y="1844040"/>
          <a:ext cx="1607820" cy="66294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Create 120 to 150 words product description from the given data 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ik.wei.chee/AppData/Local/Microsoft/Windows/INetCache/Content.Outlook/3Z2IVIGU/Copy%20of%20Abernutra_PIM_Creation_Test-Latest_1608202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LSTAFF_GERMANY"/>
      <sheetName val="Sheet1"/>
      <sheetName val="Reference"/>
      <sheetName val="Protected"/>
    </sheetNames>
    <sheetDataSet>
      <sheetData sheetId="0" refreshError="1"/>
      <sheetData sheetId="1" refreshError="1"/>
      <sheetData sheetId="2"/>
      <sheetData sheetId="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Yik Wei Chee" id="{9AEDD7FA-6FCE-4DAA-8F45-304DB70775D5}" userId="S::yik.wei.chee@dksh.com::2833c76b-5b36-40df-92f8-7408cc04a2e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D2" dT="2024-09-02T01:48:05.49" personId="{9AEDD7FA-6FCE-4DAA-8F45-304DB70775D5}" id="{E30B3C7C-2ADD-4AE5-BB29-6F464BF9022B}">
    <text>Removed Aug 24</text>
  </threadedComment>
  <threadedComment ref="AC5" dT="2024-09-02T01:48:16.55" personId="{9AEDD7FA-6FCE-4DAA-8F45-304DB70775D5}" id="{054420EF-EE1B-4DED-8834-D32C68A83A2E}">
    <text>Updated Aug 24</text>
  </threadedComment>
  <threadedComment ref="AD6" dT="2024-09-02T01:48:30.11" personId="{9AEDD7FA-6FCE-4DAA-8F45-304DB70775D5}" id="{0C5D53B5-17B1-4CFE-9645-541D7E224FFD}">
    <text xml:space="preserve">Updated Aug 24
</text>
  </threadedComment>
  <threadedComment ref="AD9" dT="2024-09-02T01:48:37.93" personId="{9AEDD7FA-6FCE-4DAA-8F45-304DB70775D5}" id="{3B802373-1193-47DE-899E-8993D6F9F096}">
    <text>Updated Aug 24</text>
  </threadedComment>
  <threadedComment ref="AC10" dT="2024-09-02T01:48:50.97" personId="{9AEDD7FA-6FCE-4DAA-8F45-304DB70775D5}" id="{708FED5A-D83E-4032-AEF8-F4881AD52BB2}">
    <text>Updated Aug 24</text>
  </threadedComment>
  <threadedComment ref="AD10" dT="2024-09-02T01:49:03.08" personId="{9AEDD7FA-6FCE-4DAA-8F45-304DB70775D5}" id="{7C5CAD37-D6C7-4959-A002-9571112B23C0}">
    <text>Updated Aug 24</text>
  </threadedComment>
  <threadedComment ref="AC11" dT="2024-09-02T01:49:09.94" personId="{9AEDD7FA-6FCE-4DAA-8F45-304DB70775D5}" id="{47BA5FBF-7833-444D-8F85-42DABF4883D8}">
    <text>Updated Aug 24</text>
  </threadedComment>
  <threadedComment ref="AD11" dT="2024-09-02T01:49:33.58" personId="{9AEDD7FA-6FCE-4DAA-8F45-304DB70775D5}" id="{86A97F08-4743-486A-9835-CA61F7FAA273}">
    <text>Updated Aug 24</text>
  </threadedComment>
  <threadedComment ref="AC12" dT="2024-09-02T01:49:12.93" personId="{9AEDD7FA-6FCE-4DAA-8F45-304DB70775D5}" id="{2F26F7A9-DB39-474B-B1CD-9856D0C2FCAD}">
    <text>Updated Aug 24</text>
  </threadedComment>
  <threadedComment ref="AC13" dT="2024-09-02T01:49:16.22" personId="{9AEDD7FA-6FCE-4DAA-8F45-304DB70775D5}" id="{45D7D164-103D-49B0-A7AF-9158801DF108}">
    <text>Updated Aug 24</text>
  </threadedComment>
  <threadedComment ref="AC14" dT="2024-09-02T01:49:18.55" personId="{9AEDD7FA-6FCE-4DAA-8F45-304DB70775D5}" id="{CA1089DB-179D-43EE-B14B-611AD0048C02}">
    <text>Updated Aug 24</text>
  </threadedComment>
  <threadedComment ref="AC15" dT="2024-09-02T01:49:21.92" personId="{9AEDD7FA-6FCE-4DAA-8F45-304DB70775D5}" id="{C29428D3-1927-494C-B337-BA835682143F}">
    <text>Updated Aug 24</text>
  </threadedComment>
  <threadedComment ref="AC16" dT="2024-09-02T01:49:24.76" personId="{9AEDD7FA-6FCE-4DAA-8F45-304DB70775D5}" id="{E81491D2-495E-4078-B9FA-626B396C827A}">
    <text>Updated Aug 24</text>
  </threadedComment>
  <threadedComment ref="AC17" dT="2024-09-02T01:49:27.59" personId="{9AEDD7FA-6FCE-4DAA-8F45-304DB70775D5}" id="{AB09BC8B-A74B-46B3-A577-3D20102CEA84}">
    <text>Updated Aug 24</text>
  </threadedComment>
  <threadedComment ref="S18" dT="2024-09-02T01:50:34.80" personId="{9AEDD7FA-6FCE-4DAA-8F45-304DB70775D5}" id="{F37748E5-290E-4FD7-976B-E64C32E3A81B}">
    <text>Updated Aug 24</text>
  </threadedComment>
  <threadedComment ref="AC18" dT="2024-09-02T01:49:30.40" personId="{9AEDD7FA-6FCE-4DAA-8F45-304DB70775D5}" id="{9B0A037B-05B5-4E5C-BEAB-8C335BC1118F}">
    <text>Updated Aug 24</text>
  </threadedComment>
  <threadedComment ref="S19" dT="2024-09-02T01:50:45.32" personId="{9AEDD7FA-6FCE-4DAA-8F45-304DB70775D5}" id="{F644A4E3-644E-412B-A35B-DA4B7815F5BA}">
    <text>Updated Aug 24</text>
  </threadedComment>
  <threadedComment ref="AC19" dT="2024-09-02T01:49:36.42" personId="{9AEDD7FA-6FCE-4DAA-8F45-304DB70775D5}" id="{3A036CC4-5511-4236-9B73-CB8D02C60DF0}">
    <text>Updated Aug 24</text>
  </threadedComment>
  <threadedComment ref="S20" dT="2024-09-02T01:50:51.64" personId="{9AEDD7FA-6FCE-4DAA-8F45-304DB70775D5}" id="{4B150A80-48EB-41A4-B436-8FEAD2EBED41}">
    <text>Updated Aug 24</text>
  </threadedComment>
  <threadedComment ref="S20" dT="2024-09-19T07:23:18.97" personId="{9AEDD7FA-6FCE-4DAA-8F45-304DB70775D5}" id="{C7667C37-53D2-44D8-92A2-63E60F7960DD}" parentId="{4B150A80-48EB-41A4-B436-8FEAD2EBED41}">
    <text>Updated Sep 24</text>
  </threadedComment>
  <threadedComment ref="AC20" dT="2024-09-02T01:49:39.85" personId="{9AEDD7FA-6FCE-4DAA-8F45-304DB70775D5}" id="{0AF35D46-E2CF-4487-98A3-2E9BF14AF992}">
    <text>Updated Aug 24</text>
  </threadedComment>
  <threadedComment ref="AC21" dT="2024-09-02T01:49:42.09" personId="{9AEDD7FA-6FCE-4DAA-8F45-304DB70775D5}" id="{CA2B905E-EA49-4E98-8608-3038C69AC1DE}">
    <text>Updated Aug 24</text>
  </threadedComment>
  <threadedComment ref="AC22" dT="2024-09-02T01:49:44.37" personId="{9AEDD7FA-6FCE-4DAA-8F45-304DB70775D5}" id="{55345767-5D23-4BCE-BC33-12D089F4B6FB}">
    <text>Updated Aug 24</text>
  </threadedComment>
  <threadedComment ref="S23" dT="2024-09-02T01:51:07.63" personId="{9AEDD7FA-6FCE-4DAA-8F45-304DB70775D5}" id="{E87D2525-3EB4-493D-9E12-D7B6E6071F49}">
    <text>Updated Aug 24</text>
  </threadedComment>
  <threadedComment ref="AC23" dT="2024-09-02T01:49:46.52" personId="{9AEDD7FA-6FCE-4DAA-8F45-304DB70775D5}" id="{E9FBE9FB-C883-4FF5-A228-6AB3E7CC47F5}">
    <text>Updated Aug 24</text>
  </threadedComment>
  <threadedComment ref="R32" dT="2024-09-02T01:51:17.52" personId="{9AEDD7FA-6FCE-4DAA-8F45-304DB70775D5}" id="{19886AFB-92AE-4E13-AB50-D448932567E4}">
    <text>Updated Aug 24</text>
  </threadedComment>
  <threadedComment ref="P34" dT="2024-06-12T04:54:08.07" personId="{9AEDD7FA-6FCE-4DAA-8F45-304DB70775D5}" id="{065DDEAE-9A2D-4574-8C51-351829D830F5}">
    <text>Added June 2024</text>
  </threadedComment>
  <threadedComment ref="R48" dT="2024-09-02T01:51:26.38" personId="{9AEDD7FA-6FCE-4DAA-8F45-304DB70775D5}" id="{2ACA7545-3DE4-4B5D-A388-F6ABCB724B8F}">
    <text>Updated Aug 24</text>
  </threadedComment>
  <threadedComment ref="S56" dT="2024-09-02T01:52:11.88" personId="{9AEDD7FA-6FCE-4DAA-8F45-304DB70775D5}" id="{290F16BE-EC9D-47EF-8CD3-4063D6FC4866}">
    <text>Updated Aug 2024</text>
  </threadedComment>
  <threadedComment ref="S69" dT="2024-09-02T01:52:24.55" personId="{9AEDD7FA-6FCE-4DAA-8F45-304DB70775D5}" id="{B669EBDD-E271-48DD-B4CB-119525BB300F}">
    <text>Updated Aug 2024</text>
  </threadedComment>
  <threadedComment ref="S73" dT="2024-09-02T01:52:40.77" personId="{9AEDD7FA-6FCE-4DAA-8F45-304DB70775D5}" id="{1F9E0A87-4C4A-4A7C-8B65-8AF33A0ED485}">
    <text>Updated Aug 2024</text>
  </threadedComment>
  <threadedComment ref="S76" dT="2024-09-02T01:52:51.53" personId="{9AEDD7FA-6FCE-4DAA-8F45-304DB70775D5}" id="{FF2727A9-6BB3-4DC6-8CC4-7E439821A355}">
    <text>Updated Aug 2024</text>
  </threadedComment>
  <threadedComment ref="S79" dT="2024-09-02T01:54:32.33" personId="{9AEDD7FA-6FCE-4DAA-8F45-304DB70775D5}" id="{4CFD07CC-5CA1-4A86-A8D7-C0CA201CF8BD}">
    <text>Updated Aug 2024</text>
  </threadedComment>
  <threadedComment ref="S80" dT="2024-09-02T01:54:38.50" personId="{9AEDD7FA-6FCE-4DAA-8F45-304DB70775D5}" id="{4FDB2A73-6650-43C0-8C5F-147129B21722}">
    <text>Updated Aug 2024</text>
  </threadedComment>
  <threadedComment ref="S81" dT="2024-09-02T01:54:41.78" personId="{9AEDD7FA-6FCE-4DAA-8F45-304DB70775D5}" id="{03DA772B-D283-4BA1-B077-B74AA73C4010}">
    <text>Updated Aug 2024</text>
  </threadedComment>
  <threadedComment ref="S82" dT="2024-09-02T01:54:46.29" personId="{9AEDD7FA-6FCE-4DAA-8F45-304DB70775D5}" id="{D7A997B7-285F-4C22-A591-7BB2B0F5DBD3}">
    <text>Updated Aug 2024</text>
  </threadedComment>
  <threadedComment ref="S83" dT="2024-09-02T01:54:52.18" personId="{9AEDD7FA-6FCE-4DAA-8F45-304DB70775D5}" id="{069239C0-687D-4128-8D8D-D6CC2F4B7470}">
    <text>Updated Aug 2024</text>
  </threadedComment>
  <threadedComment ref="S84" dT="2024-09-02T01:54:55.87" personId="{9AEDD7FA-6FCE-4DAA-8F45-304DB70775D5}" id="{43B3BAC2-23C3-4F35-BA79-B372CC3F0F2A}">
    <text>Updated Aug 2024</text>
  </threadedComment>
  <threadedComment ref="S84" dT="2024-09-24T04:56:44.22" personId="{9AEDD7FA-6FCE-4DAA-8F45-304DB70775D5}" id="{05250BDC-5889-429C-85DF-797E443A8E9D}" parentId="{43B3BAC2-23C3-4F35-BA79-B372CC3F0F2A}">
    <text>Updated 24 Sep 2024</text>
  </threadedComment>
  <threadedComment ref="S85" dT="2024-09-02T01:55:02.78" personId="{9AEDD7FA-6FCE-4DAA-8F45-304DB70775D5}" id="{08A2D244-5A11-4BC1-B033-C1EBA3C383B2}">
    <text>Updated Aug 2024</text>
  </threadedComment>
  <threadedComment ref="S85" dT="2024-09-24T04:57:39.73" personId="{9AEDD7FA-6FCE-4DAA-8F45-304DB70775D5}" id="{CB065F8F-0677-4421-A391-3D86D08F2CBB}" parentId="{08A2D244-5A11-4BC1-B033-C1EBA3C383B2}">
    <text xml:space="preserve">Updated 24 Sep 2024
</text>
  </threadedComment>
  <threadedComment ref="S86" dT="2024-09-02T01:55:06.64" personId="{9AEDD7FA-6FCE-4DAA-8F45-304DB70775D5}" id="{2049524C-709B-4EF9-970A-1227CA04C559}">
    <text>Updated Aug 2024</text>
  </threadedComment>
  <threadedComment ref="S87" dT="2024-09-02T01:55:10.50" personId="{9AEDD7FA-6FCE-4DAA-8F45-304DB70775D5}" id="{CA62E5E8-8F17-47DC-86B6-225AD924480A}">
    <text>Updated Aug 2024</text>
  </threadedComment>
  <threadedComment ref="S88" dT="2024-09-02T01:55:14.75" personId="{9AEDD7FA-6FCE-4DAA-8F45-304DB70775D5}" id="{D0E9F65E-D92B-4A76-87EB-6533692D7A5A}">
    <text>Updated Aug 2024</text>
  </threadedComment>
  <threadedComment ref="S89" dT="2024-09-02T01:54:52.18" personId="{9AEDD7FA-6FCE-4DAA-8F45-304DB70775D5}" id="{394E89BF-D57D-4472-98A6-E9BC02390A0A}">
    <text>Added backend but not display on front end yet - Sep 2024</text>
  </threadedComment>
  <threadedComment ref="S90" dT="2024-09-19T07:26:21.01" personId="{9AEDD7FA-6FCE-4DAA-8F45-304DB70775D5}" id="{789AFFB1-8CFA-4F65-B4CA-F5C21145778F}">
    <text>Updated Sep 24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9A378-3568-470A-A750-053C2AE70B06}">
  <dimension ref="A1:E23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27" bestFit="1" customWidth="1"/>
    <col min="2" max="2" width="67.77734375" bestFit="1" customWidth="1"/>
    <col min="4" max="4" width="16.5546875" bestFit="1" customWidth="1"/>
    <col min="5" max="5" width="45" bestFit="1" customWidth="1"/>
  </cols>
  <sheetData>
    <row r="1" spans="1:5" x14ac:dyDescent="0.3">
      <c r="A1" s="80" t="s">
        <v>1033</v>
      </c>
      <c r="B1" s="80" t="s">
        <v>1049</v>
      </c>
      <c r="C1" s="80" t="s">
        <v>1030</v>
      </c>
      <c r="D1" s="80" t="s">
        <v>1031</v>
      </c>
      <c r="E1" s="80" t="s">
        <v>1043</v>
      </c>
    </row>
    <row r="2" spans="1:5" x14ac:dyDescent="0.3">
      <c r="A2" s="85" t="s">
        <v>1026</v>
      </c>
      <c r="B2" s="20"/>
      <c r="C2" s="81" t="s">
        <v>1027</v>
      </c>
    </row>
    <row r="3" spans="1:5" x14ac:dyDescent="0.3">
      <c r="A3" s="86" t="s">
        <v>0</v>
      </c>
      <c r="B3" s="20" t="s">
        <v>1012</v>
      </c>
      <c r="C3" s="81" t="s">
        <v>1025</v>
      </c>
      <c r="E3" s="89" t="s">
        <v>1045</v>
      </c>
    </row>
    <row r="4" spans="1:5" x14ac:dyDescent="0.3">
      <c r="A4" s="86" t="s">
        <v>1</v>
      </c>
      <c r="B4" s="20" t="s">
        <v>1012</v>
      </c>
      <c r="C4" s="81" t="s">
        <v>1025</v>
      </c>
    </row>
    <row r="5" spans="1:5" x14ac:dyDescent="0.3">
      <c r="A5" s="86" t="s">
        <v>2</v>
      </c>
      <c r="B5" s="20" t="s">
        <v>1014</v>
      </c>
      <c r="C5" s="89" t="s">
        <v>1035</v>
      </c>
    </row>
    <row r="6" spans="1:5" x14ac:dyDescent="0.3">
      <c r="A6" s="86" t="s">
        <v>3</v>
      </c>
      <c r="B6" s="20" t="s">
        <v>1013</v>
      </c>
      <c r="C6" s="89" t="s">
        <v>1035</v>
      </c>
    </row>
    <row r="7" spans="1:5" x14ac:dyDescent="0.3">
      <c r="A7" s="86" t="s">
        <v>4</v>
      </c>
      <c r="B7" s="20" t="s">
        <v>1015</v>
      </c>
      <c r="C7" s="89" t="s">
        <v>1035</v>
      </c>
      <c r="D7" s="84" t="s">
        <v>1032</v>
      </c>
      <c r="E7" s="89" t="s">
        <v>1044</v>
      </c>
    </row>
    <row r="8" spans="1:5" x14ac:dyDescent="0.3">
      <c r="A8" s="86" t="s">
        <v>5</v>
      </c>
      <c r="B8" s="20" t="s">
        <v>1016</v>
      </c>
      <c r="C8" s="89" t="s">
        <v>1035</v>
      </c>
      <c r="D8" s="84" t="s">
        <v>1032</v>
      </c>
    </row>
    <row r="9" spans="1:5" x14ac:dyDescent="0.3">
      <c r="A9" s="86" t="s">
        <v>6</v>
      </c>
      <c r="B9" s="20" t="s">
        <v>1016</v>
      </c>
      <c r="C9" s="89" t="s">
        <v>1035</v>
      </c>
      <c r="D9" s="84" t="s">
        <v>1032</v>
      </c>
    </row>
    <row r="10" spans="1:5" x14ac:dyDescent="0.3">
      <c r="A10" s="86" t="s">
        <v>7</v>
      </c>
      <c r="B10" s="20" t="s">
        <v>1019</v>
      </c>
      <c r="C10" s="89" t="s">
        <v>1035</v>
      </c>
    </row>
    <row r="11" spans="1:5" x14ac:dyDescent="0.3">
      <c r="A11" s="86" t="s">
        <v>8</v>
      </c>
      <c r="B11" s="20" t="s">
        <v>1018</v>
      </c>
      <c r="C11" s="89" t="s">
        <v>1035</v>
      </c>
    </row>
    <row r="12" spans="1:5" x14ac:dyDescent="0.3">
      <c r="A12" s="86" t="s">
        <v>9</v>
      </c>
      <c r="B12" s="20" t="s">
        <v>1017</v>
      </c>
      <c r="C12" s="89" t="s">
        <v>1035</v>
      </c>
      <c r="E12" s="89" t="s">
        <v>1047</v>
      </c>
    </row>
    <row r="13" spans="1:5" x14ac:dyDescent="0.3">
      <c r="A13" s="86" t="s">
        <v>10</v>
      </c>
      <c r="B13" s="20" t="s">
        <v>1020</v>
      </c>
      <c r="C13" s="83" t="s">
        <v>1029</v>
      </c>
    </row>
    <row r="14" spans="1:5" x14ac:dyDescent="0.3">
      <c r="A14" s="85" t="s">
        <v>11</v>
      </c>
      <c r="B14" s="20" t="s">
        <v>1017</v>
      </c>
      <c r="C14" s="89" t="s">
        <v>1035</v>
      </c>
    </row>
    <row r="15" spans="1:5" x14ac:dyDescent="0.3">
      <c r="A15" s="85" t="s">
        <v>12</v>
      </c>
      <c r="B15" s="20" t="s">
        <v>1021</v>
      </c>
      <c r="C15" s="83" t="s">
        <v>1028</v>
      </c>
      <c r="E15" s="97" t="s">
        <v>1046</v>
      </c>
    </row>
    <row r="16" spans="1:5" x14ac:dyDescent="0.3">
      <c r="A16" s="85" t="s">
        <v>13</v>
      </c>
      <c r="B16" s="20" t="s">
        <v>1016</v>
      </c>
      <c r="C16" s="89" t="s">
        <v>1035</v>
      </c>
    </row>
    <row r="17" spans="1:5" x14ac:dyDescent="0.3">
      <c r="A17" s="86" t="s">
        <v>14</v>
      </c>
      <c r="B17" s="20" t="s">
        <v>1022</v>
      </c>
      <c r="C17" s="81" t="s">
        <v>1027</v>
      </c>
    </row>
    <row r="18" spans="1:5" x14ac:dyDescent="0.3">
      <c r="A18" s="86" t="s">
        <v>15</v>
      </c>
      <c r="B18" s="20" t="s">
        <v>1012</v>
      </c>
      <c r="C18" s="81" t="s">
        <v>1025</v>
      </c>
    </row>
    <row r="19" spans="1:5" x14ac:dyDescent="0.3">
      <c r="A19" s="85" t="s">
        <v>16</v>
      </c>
      <c r="B19" s="20" t="s">
        <v>1016</v>
      </c>
      <c r="C19" s="89" t="s">
        <v>1035</v>
      </c>
    </row>
    <row r="20" spans="1:5" x14ac:dyDescent="0.3">
      <c r="A20" s="85" t="s">
        <v>17</v>
      </c>
      <c r="B20" s="20" t="s">
        <v>1021</v>
      </c>
      <c r="C20" s="83" t="s">
        <v>1028</v>
      </c>
      <c r="E20" s="97" t="s">
        <v>1046</v>
      </c>
    </row>
    <row r="21" spans="1:5" x14ac:dyDescent="0.3">
      <c r="A21" s="85" t="s">
        <v>18</v>
      </c>
      <c r="B21" s="20" t="s">
        <v>1021</v>
      </c>
      <c r="C21" s="83" t="s">
        <v>1028</v>
      </c>
      <c r="E21" s="97" t="s">
        <v>1046</v>
      </c>
    </row>
    <row r="22" spans="1:5" ht="72" x14ac:dyDescent="0.3">
      <c r="A22" s="85" t="s">
        <v>19</v>
      </c>
      <c r="B22" s="87" t="s">
        <v>1024</v>
      </c>
      <c r="C22" s="89" t="s">
        <v>1035</v>
      </c>
    </row>
    <row r="23" spans="1:5" ht="28.8" x14ac:dyDescent="0.3">
      <c r="A23" s="85" t="s">
        <v>20</v>
      </c>
      <c r="B23" s="88" t="s">
        <v>1034</v>
      </c>
      <c r="C23" s="83" t="s">
        <v>1028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9D467-05D8-4C04-92B0-214880FE1A74}">
  <dimension ref="I3:P13"/>
  <sheetViews>
    <sheetView tabSelected="1" workbookViewId="0">
      <selection activeCell="O31" sqref="O31"/>
    </sheetView>
  </sheetViews>
  <sheetFormatPr defaultRowHeight="14.4" x14ac:dyDescent="0.3"/>
  <cols>
    <col min="9" max="9" width="12.88671875" bestFit="1" customWidth="1"/>
    <col min="16" max="16" width="12.44140625" bestFit="1" customWidth="1"/>
  </cols>
  <sheetData>
    <row r="3" spans="9:16" x14ac:dyDescent="0.3">
      <c r="I3" s="126" t="s">
        <v>1080</v>
      </c>
    </row>
    <row r="4" spans="9:16" x14ac:dyDescent="0.3">
      <c r="I4" s="125" t="s">
        <v>1081</v>
      </c>
    </row>
    <row r="6" spans="9:16" x14ac:dyDescent="0.3">
      <c r="I6" s="126" t="s">
        <v>1079</v>
      </c>
    </row>
    <row r="7" spans="9:16" x14ac:dyDescent="0.3">
      <c r="I7" s="125" t="s">
        <v>4</v>
      </c>
    </row>
    <row r="8" spans="9:16" x14ac:dyDescent="0.3">
      <c r="P8" s="127" t="s">
        <v>1082</v>
      </c>
    </row>
    <row r="9" spans="9:16" x14ac:dyDescent="0.3">
      <c r="I9" s="126" t="s">
        <v>1079</v>
      </c>
      <c r="P9" s="128" t="s">
        <v>10</v>
      </c>
    </row>
    <row r="10" spans="9:16" x14ac:dyDescent="0.3">
      <c r="I10" s="125" t="s">
        <v>6</v>
      </c>
    </row>
    <row r="12" spans="9:16" x14ac:dyDescent="0.3">
      <c r="I12" s="126" t="s">
        <v>1079</v>
      </c>
    </row>
    <row r="13" spans="9:16" x14ac:dyDescent="0.3">
      <c r="I13" s="125" t="s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45B4D-6966-4B8B-AC04-EF9EAA6E16F4}">
  <dimension ref="A1:E14"/>
  <sheetViews>
    <sheetView workbookViewId="0">
      <selection activeCell="G8" sqref="G8"/>
    </sheetView>
  </sheetViews>
  <sheetFormatPr defaultColWidth="34.44140625" defaultRowHeight="14.4" x14ac:dyDescent="0.3"/>
  <cols>
    <col min="1" max="1" width="27" bestFit="1" customWidth="1"/>
    <col min="2" max="2" width="25.6640625" bestFit="1" customWidth="1"/>
    <col min="3" max="3" width="25.6640625" customWidth="1"/>
    <col min="4" max="4" width="25.6640625" bestFit="1" customWidth="1"/>
    <col min="5" max="5" width="8.6640625" bestFit="1" customWidth="1"/>
  </cols>
  <sheetData>
    <row r="1" spans="1:5" x14ac:dyDescent="0.3">
      <c r="A1" s="92" t="s">
        <v>1036</v>
      </c>
      <c r="B1" s="93" t="s">
        <v>1037</v>
      </c>
      <c r="D1" s="93" t="s">
        <v>1037</v>
      </c>
      <c r="E1" s="93" t="s">
        <v>1038</v>
      </c>
    </row>
    <row r="2" spans="1:5" x14ac:dyDescent="0.3">
      <c r="A2" s="90" t="s">
        <v>1026</v>
      </c>
      <c r="B2" s="91" t="s">
        <v>7</v>
      </c>
      <c r="D2" s="91" t="s">
        <v>7</v>
      </c>
      <c r="E2" s="96" t="s">
        <v>1039</v>
      </c>
    </row>
    <row r="3" spans="1:5" x14ac:dyDescent="0.3">
      <c r="A3" s="91" t="s">
        <v>0</v>
      </c>
      <c r="B3" s="91" t="s">
        <v>3</v>
      </c>
      <c r="D3" s="91" t="s">
        <v>3</v>
      </c>
      <c r="E3" s="96" t="s">
        <v>1039</v>
      </c>
    </row>
    <row r="4" spans="1:5" x14ac:dyDescent="0.3">
      <c r="A4" s="91" t="s">
        <v>1</v>
      </c>
      <c r="B4" s="91" t="s">
        <v>2</v>
      </c>
      <c r="D4" s="91" t="s">
        <v>2</v>
      </c>
      <c r="E4" s="96" t="s">
        <v>1040</v>
      </c>
    </row>
    <row r="5" spans="1:5" x14ac:dyDescent="0.3">
      <c r="A5" s="90" t="s">
        <v>12</v>
      </c>
      <c r="B5" s="91" t="s">
        <v>4</v>
      </c>
      <c r="D5" s="91" t="s">
        <v>4</v>
      </c>
      <c r="E5" s="96" t="s">
        <v>1041</v>
      </c>
    </row>
    <row r="6" spans="1:5" x14ac:dyDescent="0.3">
      <c r="A6" s="91" t="s">
        <v>14</v>
      </c>
      <c r="B6" s="91" t="s">
        <v>5</v>
      </c>
      <c r="D6" s="91" t="s">
        <v>5</v>
      </c>
      <c r="E6" s="96" t="s">
        <v>1041</v>
      </c>
    </row>
    <row r="7" spans="1:5" x14ac:dyDescent="0.3">
      <c r="A7" s="91" t="s">
        <v>15</v>
      </c>
      <c r="B7" s="91" t="s">
        <v>6</v>
      </c>
      <c r="D7" s="91" t="s">
        <v>6</v>
      </c>
      <c r="E7" s="96" t="s">
        <v>1041</v>
      </c>
    </row>
    <row r="8" spans="1:5" x14ac:dyDescent="0.3">
      <c r="A8" s="90" t="s">
        <v>17</v>
      </c>
      <c r="B8" s="91" t="s">
        <v>8</v>
      </c>
      <c r="D8" s="91" t="s">
        <v>8</v>
      </c>
      <c r="E8" s="96" t="s">
        <v>1039</v>
      </c>
    </row>
    <row r="9" spans="1:5" x14ac:dyDescent="0.3">
      <c r="A9" s="90" t="s">
        <v>18</v>
      </c>
      <c r="B9" s="91" t="s">
        <v>9</v>
      </c>
      <c r="D9" s="91" t="s">
        <v>9</v>
      </c>
      <c r="E9" s="96" t="s">
        <v>1040</v>
      </c>
    </row>
    <row r="10" spans="1:5" x14ac:dyDescent="0.3">
      <c r="A10" s="90" t="s">
        <v>20</v>
      </c>
      <c r="B10" s="91" t="s">
        <v>10</v>
      </c>
      <c r="D10" s="91" t="s">
        <v>10</v>
      </c>
      <c r="E10" s="96" t="s">
        <v>1039</v>
      </c>
    </row>
    <row r="11" spans="1:5" x14ac:dyDescent="0.3">
      <c r="A11" s="94"/>
      <c r="B11" s="90" t="s">
        <v>11</v>
      </c>
      <c r="D11" s="90" t="s">
        <v>11</v>
      </c>
      <c r="E11" s="96" t="s">
        <v>1039</v>
      </c>
    </row>
    <row r="12" spans="1:5" x14ac:dyDescent="0.3">
      <c r="A12" s="94"/>
      <c r="B12" s="90" t="s">
        <v>13</v>
      </c>
      <c r="D12" s="90" t="s">
        <v>13</v>
      </c>
      <c r="E12" s="96" t="s">
        <v>1042</v>
      </c>
    </row>
    <row r="13" spans="1:5" x14ac:dyDescent="0.3">
      <c r="A13" s="94"/>
      <c r="B13" s="90" t="s">
        <v>16</v>
      </c>
      <c r="D13" s="90" t="s">
        <v>16</v>
      </c>
      <c r="E13" s="96" t="s">
        <v>1042</v>
      </c>
    </row>
    <row r="14" spans="1:5" x14ac:dyDescent="0.3">
      <c r="A14" s="95"/>
      <c r="B14" s="90" t="s">
        <v>19</v>
      </c>
      <c r="D14" s="90" t="s">
        <v>19</v>
      </c>
      <c r="E14" s="96" t="s">
        <v>1042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6F2E0-C0BA-4840-9B6A-C2A7CB53243B}">
  <dimension ref="A1:U38"/>
  <sheetViews>
    <sheetView workbookViewId="0">
      <selection activeCell="E2" sqref="E2"/>
    </sheetView>
  </sheetViews>
  <sheetFormatPr defaultRowHeight="14.4" x14ac:dyDescent="0.3"/>
  <cols>
    <col min="4" max="4" width="26.109375" customWidth="1"/>
    <col min="5" max="5" width="34.88671875" customWidth="1"/>
    <col min="6" max="6" width="40.109375" customWidth="1"/>
    <col min="7" max="7" width="32.88671875" customWidth="1"/>
    <col min="8" max="8" width="22.33203125" customWidth="1"/>
    <col min="10" max="10" width="15.77734375" customWidth="1"/>
    <col min="11" max="11" width="13.109375" customWidth="1"/>
    <col min="14" max="14" width="18.21875" customWidth="1"/>
    <col min="15" max="15" width="16.21875" customWidth="1"/>
    <col min="16" max="16" width="17.6640625" customWidth="1"/>
    <col min="17" max="17" width="30.21875" customWidth="1"/>
    <col min="20" max="20" width="33.5546875" customWidth="1"/>
  </cols>
  <sheetData>
    <row r="1" spans="1:21" ht="4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</row>
    <row r="2" spans="1:21" ht="28.8" x14ac:dyDescent="0.3">
      <c r="A2" s="76"/>
      <c r="B2" s="77" t="s">
        <v>21</v>
      </c>
      <c r="C2" s="76" t="s">
        <v>105</v>
      </c>
      <c r="D2" s="76"/>
      <c r="E2" s="98" t="s">
        <v>1048</v>
      </c>
      <c r="F2" s="76" t="s">
        <v>776</v>
      </c>
      <c r="G2" s="76" t="s">
        <v>50</v>
      </c>
      <c r="H2" s="76"/>
      <c r="I2" s="76"/>
      <c r="J2" s="76" t="s">
        <v>78</v>
      </c>
      <c r="K2" s="76"/>
      <c r="L2" s="77"/>
      <c r="M2" s="77"/>
      <c r="N2" s="77" t="s">
        <v>454</v>
      </c>
      <c r="O2" s="77"/>
      <c r="P2" s="77"/>
      <c r="Q2" s="77" t="s">
        <v>329</v>
      </c>
      <c r="R2" s="77"/>
      <c r="S2" s="77"/>
      <c r="T2" s="79" t="s">
        <v>964</v>
      </c>
      <c r="U2" s="77"/>
    </row>
    <row r="3" spans="1:21" x14ac:dyDescent="0.3">
      <c r="A3" s="76"/>
      <c r="B3" s="77" t="s">
        <v>21</v>
      </c>
      <c r="C3" s="76" t="s">
        <v>153</v>
      </c>
      <c r="D3" s="76"/>
      <c r="E3" s="82"/>
      <c r="F3" s="76" t="s">
        <v>229</v>
      </c>
      <c r="G3" s="76" t="s">
        <v>469</v>
      </c>
      <c r="H3" s="76"/>
      <c r="I3" s="76"/>
      <c r="J3" s="76" t="s">
        <v>352</v>
      </c>
      <c r="K3" s="76"/>
      <c r="L3" s="77"/>
      <c r="M3" s="77"/>
      <c r="N3" s="77" t="s">
        <v>72</v>
      </c>
      <c r="O3" s="77"/>
      <c r="P3" s="77"/>
      <c r="Q3" s="77" t="s">
        <v>495</v>
      </c>
      <c r="R3" s="77"/>
      <c r="S3" s="77"/>
      <c r="T3" s="79" t="s">
        <v>63</v>
      </c>
      <c r="U3" s="77"/>
    </row>
    <row r="4" spans="1:21" x14ac:dyDescent="0.3">
      <c r="A4" s="76"/>
      <c r="B4" s="77" t="s">
        <v>21</v>
      </c>
      <c r="C4" s="76" t="s">
        <v>1023</v>
      </c>
      <c r="D4" s="76"/>
      <c r="E4" s="82"/>
      <c r="F4" s="76" t="s">
        <v>257</v>
      </c>
      <c r="G4" s="76" t="s">
        <v>963</v>
      </c>
      <c r="H4" s="76"/>
      <c r="I4" s="76"/>
      <c r="J4" s="76" t="s">
        <v>97</v>
      </c>
      <c r="K4" s="76"/>
      <c r="L4" s="77"/>
      <c r="M4" s="77"/>
      <c r="N4" s="77" t="s">
        <v>124</v>
      </c>
      <c r="O4" s="77"/>
      <c r="P4" s="77"/>
      <c r="Q4" s="77" t="s">
        <v>647</v>
      </c>
      <c r="R4" s="77"/>
      <c r="S4" s="77"/>
      <c r="T4" s="79" t="s">
        <v>83</v>
      </c>
      <c r="U4" s="77"/>
    </row>
    <row r="5" spans="1:21" x14ac:dyDescent="0.3">
      <c r="B5" s="77" t="s">
        <v>21</v>
      </c>
      <c r="C5" s="76" t="s">
        <v>309</v>
      </c>
      <c r="E5" s="82"/>
      <c r="F5" t="s">
        <v>297</v>
      </c>
      <c r="G5" t="s">
        <v>219</v>
      </c>
      <c r="J5" t="s">
        <v>962</v>
      </c>
      <c r="N5" t="s">
        <v>142</v>
      </c>
      <c r="Q5" t="s">
        <v>545</v>
      </c>
      <c r="T5" s="78" t="s">
        <v>102</v>
      </c>
    </row>
    <row r="6" spans="1:21" x14ac:dyDescent="0.3">
      <c r="B6" s="77" t="s">
        <v>21</v>
      </c>
      <c r="E6" s="82"/>
      <c r="F6" t="s">
        <v>310</v>
      </c>
      <c r="G6" t="s">
        <v>697</v>
      </c>
      <c r="J6" t="s">
        <v>115</v>
      </c>
      <c r="N6" t="s">
        <v>204</v>
      </c>
      <c r="Q6" t="s">
        <v>967</v>
      </c>
      <c r="T6" s="78" t="s">
        <v>118</v>
      </c>
    </row>
    <row r="7" spans="1:21" x14ac:dyDescent="0.3">
      <c r="B7" s="77" t="s">
        <v>21</v>
      </c>
      <c r="F7" t="s">
        <v>323</v>
      </c>
      <c r="G7" t="s">
        <v>712</v>
      </c>
      <c r="J7" t="s">
        <v>147</v>
      </c>
      <c r="N7" t="s">
        <v>313</v>
      </c>
      <c r="Q7" t="s">
        <v>599</v>
      </c>
      <c r="T7" s="78" t="s">
        <v>965</v>
      </c>
    </row>
    <row r="8" spans="1:21" x14ac:dyDescent="0.3">
      <c r="B8" s="77" t="s">
        <v>21</v>
      </c>
      <c r="F8" t="s">
        <v>412</v>
      </c>
      <c r="G8" t="s">
        <v>720</v>
      </c>
      <c r="J8" t="s">
        <v>178</v>
      </c>
      <c r="N8" t="s">
        <v>377</v>
      </c>
      <c r="T8" s="78" t="s">
        <v>966</v>
      </c>
    </row>
    <row r="9" spans="1:21" x14ac:dyDescent="0.3">
      <c r="B9" s="77" t="s">
        <v>21</v>
      </c>
      <c r="F9" t="s">
        <v>434</v>
      </c>
      <c r="G9" t="s">
        <v>742</v>
      </c>
      <c r="J9" t="s">
        <v>193</v>
      </c>
      <c r="N9" t="s">
        <v>409</v>
      </c>
      <c r="T9" s="78" t="s">
        <v>150</v>
      </c>
    </row>
    <row r="10" spans="1:21" x14ac:dyDescent="0.3">
      <c r="B10" s="77" t="s">
        <v>21</v>
      </c>
      <c r="F10" t="s">
        <v>447</v>
      </c>
      <c r="G10" s="78" t="s">
        <v>760</v>
      </c>
      <c r="J10" t="s">
        <v>209</v>
      </c>
      <c r="N10" t="s">
        <v>415</v>
      </c>
      <c r="T10" s="78" t="s">
        <v>165</v>
      </c>
    </row>
    <row r="11" spans="1:21" x14ac:dyDescent="0.3">
      <c r="B11" s="77" t="s">
        <v>21</v>
      </c>
      <c r="F11" t="s">
        <v>456</v>
      </c>
      <c r="G11" t="s">
        <v>777</v>
      </c>
      <c r="J11" t="s">
        <v>221</v>
      </c>
      <c r="N11" t="s">
        <v>422</v>
      </c>
      <c r="T11" s="78" t="s">
        <v>181</v>
      </c>
    </row>
    <row r="12" spans="1:21" x14ac:dyDescent="0.3">
      <c r="B12" s="77" t="s">
        <v>21</v>
      </c>
      <c r="F12" t="s">
        <v>463</v>
      </c>
      <c r="G12" t="s">
        <v>780</v>
      </c>
      <c r="J12" t="s">
        <v>252</v>
      </c>
      <c r="N12" t="s">
        <v>430</v>
      </c>
      <c r="T12" s="78" t="s">
        <v>198</v>
      </c>
    </row>
    <row r="13" spans="1:21" x14ac:dyDescent="0.3">
      <c r="B13" s="77" t="s">
        <v>21</v>
      </c>
      <c r="F13" t="s">
        <v>505</v>
      </c>
      <c r="G13" t="s">
        <v>789</v>
      </c>
      <c r="J13" t="s">
        <v>364</v>
      </c>
      <c r="N13" t="s">
        <v>444</v>
      </c>
      <c r="T13" s="78" t="s">
        <v>213</v>
      </c>
    </row>
    <row r="14" spans="1:21" x14ac:dyDescent="0.3">
      <c r="B14" s="77" t="s">
        <v>21</v>
      </c>
      <c r="F14" t="s">
        <v>572</v>
      </c>
      <c r="G14" t="s">
        <v>791</v>
      </c>
      <c r="J14" t="s">
        <v>277</v>
      </c>
      <c r="N14" t="s">
        <v>449</v>
      </c>
      <c r="T14" s="78" t="s">
        <v>224</v>
      </c>
    </row>
    <row r="15" spans="1:21" x14ac:dyDescent="0.3">
      <c r="B15" s="77" t="s">
        <v>21</v>
      </c>
      <c r="F15" t="s">
        <v>576</v>
      </c>
      <c r="G15" t="s">
        <v>792</v>
      </c>
      <c r="J15" t="s">
        <v>289</v>
      </c>
      <c r="N15" t="s">
        <v>475</v>
      </c>
      <c r="T15" s="78" t="s">
        <v>242</v>
      </c>
    </row>
    <row r="16" spans="1:21" x14ac:dyDescent="0.3">
      <c r="B16" s="77" t="s">
        <v>21</v>
      </c>
      <c r="F16" t="s">
        <v>608</v>
      </c>
      <c r="G16" t="s">
        <v>793</v>
      </c>
      <c r="J16" t="s">
        <v>305</v>
      </c>
      <c r="N16" t="s">
        <v>480</v>
      </c>
      <c r="T16" s="78" t="s">
        <v>255</v>
      </c>
    </row>
    <row r="17" spans="2:20" x14ac:dyDescent="0.3">
      <c r="B17" s="77" t="s">
        <v>21</v>
      </c>
      <c r="F17" t="s">
        <v>616</v>
      </c>
      <c r="G17" t="s">
        <v>794</v>
      </c>
      <c r="J17" t="s">
        <v>342</v>
      </c>
      <c r="N17" t="s">
        <v>516</v>
      </c>
      <c r="T17" s="78" t="s">
        <v>292</v>
      </c>
    </row>
    <row r="18" spans="2:20" x14ac:dyDescent="0.3">
      <c r="B18" s="77" t="s">
        <v>21</v>
      </c>
      <c r="F18" t="s">
        <v>620</v>
      </c>
      <c r="G18" s="78" t="s">
        <v>795</v>
      </c>
      <c r="T18" s="78" t="s">
        <v>279</v>
      </c>
    </row>
    <row r="19" spans="2:20" x14ac:dyDescent="0.3">
      <c r="B19" s="77" t="s">
        <v>21</v>
      </c>
      <c r="F19" t="s">
        <v>624</v>
      </c>
      <c r="G19" t="s">
        <v>796</v>
      </c>
    </row>
    <row r="20" spans="2:20" x14ac:dyDescent="0.3">
      <c r="B20" s="77" t="s">
        <v>21</v>
      </c>
      <c r="F20" t="s">
        <v>628</v>
      </c>
      <c r="G20" t="s">
        <v>797</v>
      </c>
    </row>
    <row r="21" spans="2:20" x14ac:dyDescent="0.3">
      <c r="B21" s="77" t="s">
        <v>21</v>
      </c>
      <c r="F21" t="s">
        <v>632</v>
      </c>
      <c r="G21" s="78" t="s">
        <v>798</v>
      </c>
    </row>
    <row r="22" spans="2:20" x14ac:dyDescent="0.3">
      <c r="B22" s="77" t="s">
        <v>21</v>
      </c>
      <c r="F22" t="s">
        <v>636</v>
      </c>
      <c r="G22" t="s">
        <v>804</v>
      </c>
    </row>
    <row r="23" spans="2:20" x14ac:dyDescent="0.3">
      <c r="B23" s="77" t="s">
        <v>21</v>
      </c>
      <c r="F23" t="s">
        <v>640</v>
      </c>
      <c r="G23" t="s">
        <v>958</v>
      </c>
    </row>
    <row r="24" spans="2:20" x14ac:dyDescent="0.3">
      <c r="B24" s="77" t="s">
        <v>21</v>
      </c>
      <c r="F24" t="s">
        <v>644</v>
      </c>
      <c r="G24" t="s">
        <v>364</v>
      </c>
    </row>
    <row r="25" spans="2:20" x14ac:dyDescent="0.3">
      <c r="B25" s="77" t="s">
        <v>21</v>
      </c>
      <c r="F25" t="s">
        <v>648</v>
      </c>
      <c r="G25" t="s">
        <v>905</v>
      </c>
    </row>
    <row r="26" spans="2:20" x14ac:dyDescent="0.3">
      <c r="B26" s="77" t="s">
        <v>21</v>
      </c>
      <c r="F26" t="s">
        <v>652</v>
      </c>
      <c r="G26" s="78" t="s">
        <v>908</v>
      </c>
    </row>
    <row r="27" spans="2:20" x14ac:dyDescent="0.3">
      <c r="B27" s="77" t="s">
        <v>21</v>
      </c>
      <c r="F27" t="s">
        <v>656</v>
      </c>
      <c r="G27" s="78" t="s">
        <v>909</v>
      </c>
    </row>
    <row r="28" spans="2:20" x14ac:dyDescent="0.3">
      <c r="B28" s="77" t="s">
        <v>21</v>
      </c>
      <c r="F28" t="s">
        <v>659</v>
      </c>
      <c r="G28" t="s">
        <v>910</v>
      </c>
    </row>
    <row r="29" spans="2:20" x14ac:dyDescent="0.3">
      <c r="B29" s="77" t="s">
        <v>21</v>
      </c>
      <c r="F29" t="s">
        <v>663</v>
      </c>
      <c r="G29" t="s">
        <v>915</v>
      </c>
    </row>
    <row r="30" spans="2:20" x14ac:dyDescent="0.3">
      <c r="B30" s="77" t="s">
        <v>21</v>
      </c>
      <c r="F30" t="s">
        <v>364</v>
      </c>
      <c r="G30" t="s">
        <v>932</v>
      </c>
    </row>
    <row r="31" spans="2:20" x14ac:dyDescent="0.3">
      <c r="B31" s="77" t="s">
        <v>21</v>
      </c>
      <c r="F31" t="s">
        <v>698</v>
      </c>
      <c r="G31" t="s">
        <v>747</v>
      </c>
    </row>
    <row r="32" spans="2:20" x14ac:dyDescent="0.3">
      <c r="B32" s="77" t="s">
        <v>21</v>
      </c>
      <c r="F32" t="s">
        <v>700</v>
      </c>
      <c r="G32" t="s">
        <v>364</v>
      </c>
    </row>
    <row r="33" spans="2:6" x14ac:dyDescent="0.3">
      <c r="B33" s="77" t="s">
        <v>21</v>
      </c>
      <c r="F33" t="s">
        <v>713</v>
      </c>
    </row>
    <row r="34" spans="2:6" x14ac:dyDescent="0.3">
      <c r="B34" s="77" t="s">
        <v>21</v>
      </c>
      <c r="F34" t="s">
        <v>721</v>
      </c>
    </row>
    <row r="35" spans="2:6" x14ac:dyDescent="0.3">
      <c r="B35" s="77" t="s">
        <v>21</v>
      </c>
      <c r="F35" t="s">
        <v>723</v>
      </c>
    </row>
    <row r="36" spans="2:6" x14ac:dyDescent="0.3">
      <c r="B36" s="77" t="s">
        <v>21</v>
      </c>
      <c r="F36" t="s">
        <v>727</v>
      </c>
    </row>
    <row r="37" spans="2:6" x14ac:dyDescent="0.3">
      <c r="B37" s="77" t="s">
        <v>21</v>
      </c>
      <c r="F37" t="s">
        <v>737</v>
      </c>
    </row>
    <row r="38" spans="2:6" x14ac:dyDescent="0.3">
      <c r="B38" s="77" t="s">
        <v>21</v>
      </c>
      <c r="F38" t="s">
        <v>749</v>
      </c>
    </row>
  </sheetData>
  <pageMargins left="0.7" right="0.7" top="0.75" bottom="0.75" header="0.3" footer="0.3"/>
  <pageSetup paperSize="9" orientation="portrait" verticalDpi="0" r:id="rId1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81689-37C1-41E6-B816-5DB1682838C0}">
  <dimension ref="A1:U68"/>
  <sheetViews>
    <sheetView workbookViewId="0">
      <selection activeCell="E2" sqref="E2:E7"/>
    </sheetView>
  </sheetViews>
  <sheetFormatPr defaultRowHeight="14.4" x14ac:dyDescent="0.3"/>
  <cols>
    <col min="3" max="3" width="48.77734375" customWidth="1"/>
    <col min="4" max="4" width="16" customWidth="1"/>
    <col min="5" max="5" width="29.21875" customWidth="1"/>
    <col min="6" max="6" width="26.77734375" customWidth="1"/>
    <col min="7" max="7" width="18.21875" customWidth="1"/>
    <col min="14" max="14" width="19.21875" customWidth="1"/>
    <col min="17" max="17" width="26.6640625" customWidth="1"/>
  </cols>
  <sheetData>
    <row r="1" spans="1:21" ht="4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</row>
    <row r="2" spans="1:21" x14ac:dyDescent="0.3">
      <c r="A2" t="s">
        <v>54</v>
      </c>
      <c r="B2" t="s">
        <v>975</v>
      </c>
      <c r="C2" t="s">
        <v>280</v>
      </c>
      <c r="E2" t="s">
        <v>968</v>
      </c>
      <c r="F2" t="s">
        <v>106</v>
      </c>
      <c r="G2" t="s">
        <v>70</v>
      </c>
      <c r="J2" t="s">
        <v>59</v>
      </c>
      <c r="N2" t="s">
        <v>187</v>
      </c>
      <c r="P2" t="s">
        <v>53</v>
      </c>
      <c r="Q2" t="s">
        <v>55</v>
      </c>
    </row>
    <row r="3" spans="1:21" x14ac:dyDescent="0.3">
      <c r="A3" t="s">
        <v>82</v>
      </c>
      <c r="B3" t="s">
        <v>975</v>
      </c>
      <c r="C3" t="s">
        <v>107</v>
      </c>
      <c r="E3" t="s">
        <v>969</v>
      </c>
      <c r="F3" t="s">
        <v>169</v>
      </c>
      <c r="G3" t="s">
        <v>489</v>
      </c>
      <c r="J3" t="s">
        <v>78</v>
      </c>
      <c r="N3" t="s">
        <v>555</v>
      </c>
      <c r="P3" t="s">
        <v>73</v>
      </c>
      <c r="Q3" t="s">
        <v>75</v>
      </c>
    </row>
    <row r="4" spans="1:21" x14ac:dyDescent="0.3">
      <c r="A4" t="s">
        <v>100</v>
      </c>
      <c r="B4" t="s">
        <v>975</v>
      </c>
      <c r="C4" t="s">
        <v>974</v>
      </c>
      <c r="E4" t="s">
        <v>970</v>
      </c>
      <c r="F4" t="s">
        <v>214</v>
      </c>
      <c r="G4" t="s">
        <v>219</v>
      </c>
      <c r="J4" t="s">
        <v>97</v>
      </c>
      <c r="N4" t="s">
        <v>233</v>
      </c>
      <c r="P4" t="s">
        <v>111</v>
      </c>
      <c r="Q4" t="s">
        <v>94</v>
      </c>
    </row>
    <row r="5" spans="1:21" x14ac:dyDescent="0.3">
      <c r="A5" t="s">
        <v>117</v>
      </c>
      <c r="B5" t="s">
        <v>975</v>
      </c>
      <c r="E5" t="s">
        <v>971</v>
      </c>
      <c r="F5" t="s">
        <v>244</v>
      </c>
      <c r="G5" t="s">
        <v>562</v>
      </c>
      <c r="J5" t="s">
        <v>115</v>
      </c>
      <c r="N5" t="s">
        <v>360</v>
      </c>
      <c r="P5" t="s">
        <v>125</v>
      </c>
      <c r="Q5" t="s">
        <v>113</v>
      </c>
    </row>
    <row r="6" spans="1:21" x14ac:dyDescent="0.3">
      <c r="A6" t="s">
        <v>134</v>
      </c>
      <c r="B6" t="s">
        <v>975</v>
      </c>
      <c r="E6" t="s">
        <v>972</v>
      </c>
      <c r="F6" t="s">
        <v>374</v>
      </c>
      <c r="G6" t="s">
        <v>693</v>
      </c>
      <c r="J6" t="s">
        <v>147</v>
      </c>
      <c r="N6" t="s">
        <v>544</v>
      </c>
      <c r="P6" t="s">
        <v>143</v>
      </c>
      <c r="Q6" t="s">
        <v>127</v>
      </c>
    </row>
    <row r="7" spans="1:21" x14ac:dyDescent="0.3">
      <c r="A7" t="s">
        <v>149</v>
      </c>
      <c r="B7" t="s">
        <v>975</v>
      </c>
      <c r="E7" t="s">
        <v>973</v>
      </c>
      <c r="F7" t="s">
        <v>406</v>
      </c>
      <c r="G7" t="s">
        <v>726</v>
      </c>
      <c r="J7" t="s">
        <v>162</v>
      </c>
      <c r="N7" t="s">
        <v>386</v>
      </c>
      <c r="P7" t="s">
        <v>158</v>
      </c>
      <c r="Q7" t="s">
        <v>145</v>
      </c>
    </row>
    <row r="8" spans="1:21" x14ac:dyDescent="0.3">
      <c r="A8" t="s">
        <v>93</v>
      </c>
      <c r="B8" t="s">
        <v>975</v>
      </c>
      <c r="F8" t="s">
        <v>452</v>
      </c>
      <c r="G8" t="s">
        <v>732</v>
      </c>
      <c r="J8" t="s">
        <v>178</v>
      </c>
      <c r="N8" t="s">
        <v>436</v>
      </c>
      <c r="P8" t="s">
        <v>174</v>
      </c>
      <c r="Q8" t="s">
        <v>160</v>
      </c>
    </row>
    <row r="9" spans="1:21" x14ac:dyDescent="0.3">
      <c r="A9" t="s">
        <v>112</v>
      </c>
      <c r="B9" t="s">
        <v>975</v>
      </c>
      <c r="F9" t="s">
        <v>976</v>
      </c>
      <c r="G9" t="s">
        <v>734</v>
      </c>
      <c r="J9" t="s">
        <v>193</v>
      </c>
      <c r="N9" t="s">
        <v>977</v>
      </c>
      <c r="P9" t="s">
        <v>188</v>
      </c>
      <c r="Q9" t="s">
        <v>176</v>
      </c>
    </row>
    <row r="10" spans="1:21" x14ac:dyDescent="0.3">
      <c r="A10" t="s">
        <v>223</v>
      </c>
      <c r="B10" t="s">
        <v>975</v>
      </c>
      <c r="F10" t="s">
        <v>496</v>
      </c>
      <c r="G10" t="s">
        <v>736</v>
      </c>
      <c r="J10" t="s">
        <v>209</v>
      </c>
      <c r="N10" t="s">
        <v>470</v>
      </c>
      <c r="P10" t="s">
        <v>205</v>
      </c>
      <c r="Q10" t="s">
        <v>190</v>
      </c>
    </row>
    <row r="11" spans="1:21" x14ac:dyDescent="0.3">
      <c r="A11" t="s">
        <v>144</v>
      </c>
      <c r="B11" t="s">
        <v>975</v>
      </c>
      <c r="F11" t="s">
        <v>500</v>
      </c>
      <c r="G11" t="s">
        <v>744</v>
      </c>
      <c r="J11" t="s">
        <v>221</v>
      </c>
      <c r="N11" t="s">
        <v>475</v>
      </c>
      <c r="P11" t="s">
        <v>217</v>
      </c>
      <c r="Q11" t="s">
        <v>207</v>
      </c>
    </row>
    <row r="12" spans="1:21" x14ac:dyDescent="0.3">
      <c r="A12" t="s">
        <v>254</v>
      </c>
      <c r="B12" t="s">
        <v>975</v>
      </c>
      <c r="F12" t="s">
        <v>522</v>
      </c>
      <c r="G12" t="s">
        <v>768</v>
      </c>
      <c r="J12" t="s">
        <v>239</v>
      </c>
      <c r="N12" t="s">
        <v>548</v>
      </c>
      <c r="P12" t="s">
        <v>234</v>
      </c>
      <c r="Q12" t="s">
        <v>219</v>
      </c>
    </row>
    <row r="13" spans="1:21" x14ac:dyDescent="0.3">
      <c r="A13" t="s">
        <v>175</v>
      </c>
      <c r="B13" t="s">
        <v>975</v>
      </c>
      <c r="F13" t="s">
        <v>526</v>
      </c>
      <c r="G13" t="s">
        <v>770</v>
      </c>
      <c r="J13" t="s">
        <v>686</v>
      </c>
      <c r="N13" t="s">
        <v>566</v>
      </c>
      <c r="P13" t="s">
        <v>248</v>
      </c>
      <c r="Q13" t="s">
        <v>236</v>
      </c>
    </row>
    <row r="14" spans="1:21" x14ac:dyDescent="0.3">
      <c r="A14" t="s">
        <v>126</v>
      </c>
      <c r="B14" t="s">
        <v>975</v>
      </c>
      <c r="F14" t="s">
        <v>538</v>
      </c>
      <c r="G14" t="s">
        <v>772</v>
      </c>
      <c r="J14" t="s">
        <v>277</v>
      </c>
      <c r="N14" t="s">
        <v>559</v>
      </c>
      <c r="P14" t="s">
        <v>261</v>
      </c>
      <c r="Q14" t="s">
        <v>250</v>
      </c>
    </row>
    <row r="15" spans="1:21" x14ac:dyDescent="0.3">
      <c r="A15" t="s">
        <v>355</v>
      </c>
      <c r="B15" t="s">
        <v>975</v>
      </c>
      <c r="F15" t="s">
        <v>542</v>
      </c>
      <c r="G15" t="s">
        <v>773</v>
      </c>
      <c r="J15" t="s">
        <v>305</v>
      </c>
      <c r="N15" t="s">
        <v>507</v>
      </c>
      <c r="P15" t="s">
        <v>274</v>
      </c>
      <c r="Q15" t="s">
        <v>263</v>
      </c>
    </row>
    <row r="16" spans="1:21" x14ac:dyDescent="0.3">
      <c r="A16" t="s">
        <v>206</v>
      </c>
      <c r="B16" t="s">
        <v>975</v>
      </c>
      <c r="F16" t="s">
        <v>546</v>
      </c>
      <c r="G16" t="s">
        <v>777</v>
      </c>
      <c r="J16" t="s">
        <v>372</v>
      </c>
      <c r="N16" t="s">
        <v>81</v>
      </c>
      <c r="P16" t="s">
        <v>285</v>
      </c>
      <c r="Q16" t="s">
        <v>275</v>
      </c>
    </row>
    <row r="17" spans="1:17" x14ac:dyDescent="0.3">
      <c r="A17" t="s">
        <v>321</v>
      </c>
      <c r="B17" t="s">
        <v>975</v>
      </c>
      <c r="F17" t="s">
        <v>553</v>
      </c>
      <c r="G17" t="s">
        <v>783</v>
      </c>
      <c r="J17" t="s">
        <v>342</v>
      </c>
      <c r="N17" t="s">
        <v>524</v>
      </c>
      <c r="P17" t="s">
        <v>300</v>
      </c>
      <c r="Q17" t="s">
        <v>287</v>
      </c>
    </row>
    <row r="18" spans="1:17" x14ac:dyDescent="0.3">
      <c r="A18" t="s">
        <v>235</v>
      </c>
      <c r="B18" t="s">
        <v>975</v>
      </c>
      <c r="F18" t="s">
        <v>675</v>
      </c>
      <c r="G18" t="s">
        <v>787</v>
      </c>
      <c r="J18" t="s">
        <v>382</v>
      </c>
      <c r="N18" t="s">
        <v>164</v>
      </c>
      <c r="P18" t="s">
        <v>314</v>
      </c>
      <c r="Q18" t="s">
        <v>341</v>
      </c>
    </row>
    <row r="19" spans="1:17" x14ac:dyDescent="0.3">
      <c r="A19" t="s">
        <v>218</v>
      </c>
      <c r="B19" t="s">
        <v>975</v>
      </c>
      <c r="F19" t="s">
        <v>686</v>
      </c>
      <c r="G19" t="s">
        <v>788</v>
      </c>
      <c r="N19" t="s">
        <v>978</v>
      </c>
      <c r="P19" t="s">
        <v>327</v>
      </c>
      <c r="Q19" t="s">
        <v>351</v>
      </c>
    </row>
    <row r="20" spans="1:17" x14ac:dyDescent="0.3">
      <c r="A20" t="s">
        <v>365</v>
      </c>
      <c r="B20" t="s">
        <v>975</v>
      </c>
      <c r="F20" t="s">
        <v>725</v>
      </c>
      <c r="G20" t="s">
        <v>790</v>
      </c>
      <c r="N20" t="s">
        <v>536</v>
      </c>
      <c r="P20" t="s">
        <v>339</v>
      </c>
      <c r="Q20" t="s">
        <v>371</v>
      </c>
    </row>
    <row r="21" spans="1:17" x14ac:dyDescent="0.3">
      <c r="A21" t="s">
        <v>249</v>
      </c>
      <c r="B21" t="s">
        <v>975</v>
      </c>
      <c r="F21" t="s">
        <v>729</v>
      </c>
      <c r="G21" t="s">
        <v>500</v>
      </c>
      <c r="N21" t="s">
        <v>516</v>
      </c>
      <c r="P21" t="s">
        <v>416</v>
      </c>
      <c r="Q21" t="s">
        <v>381</v>
      </c>
    </row>
    <row r="22" spans="1:17" x14ac:dyDescent="0.3">
      <c r="A22" t="s">
        <v>262</v>
      </c>
      <c r="B22" t="s">
        <v>975</v>
      </c>
      <c r="F22" t="s">
        <v>739</v>
      </c>
      <c r="G22" t="s">
        <v>804</v>
      </c>
      <c r="P22" t="s">
        <v>423</v>
      </c>
      <c r="Q22" t="s">
        <v>555</v>
      </c>
    </row>
    <row r="23" spans="1:17" x14ac:dyDescent="0.3">
      <c r="A23" t="s">
        <v>301</v>
      </c>
      <c r="B23" t="s">
        <v>975</v>
      </c>
      <c r="F23" t="s">
        <v>741</v>
      </c>
      <c r="G23" t="s">
        <v>813</v>
      </c>
      <c r="P23" t="s">
        <v>349</v>
      </c>
      <c r="Q23" t="s">
        <v>390</v>
      </c>
    </row>
    <row r="24" spans="1:17" x14ac:dyDescent="0.3">
      <c r="A24" t="s">
        <v>398</v>
      </c>
      <c r="B24" t="s">
        <v>975</v>
      </c>
      <c r="G24" t="s">
        <v>814</v>
      </c>
      <c r="P24" t="s">
        <v>361</v>
      </c>
      <c r="Q24" t="s">
        <v>397</v>
      </c>
    </row>
    <row r="25" spans="1:17" x14ac:dyDescent="0.3">
      <c r="A25" t="s">
        <v>405</v>
      </c>
      <c r="B25" t="s">
        <v>975</v>
      </c>
      <c r="G25" t="s">
        <v>686</v>
      </c>
      <c r="P25" t="s">
        <v>369</v>
      </c>
      <c r="Q25" t="s">
        <v>544</v>
      </c>
    </row>
    <row r="26" spans="1:17" x14ac:dyDescent="0.3">
      <c r="A26" t="s">
        <v>411</v>
      </c>
      <c r="B26" t="s">
        <v>975</v>
      </c>
      <c r="G26" t="s">
        <v>816</v>
      </c>
      <c r="P26" t="s">
        <v>379</v>
      </c>
      <c r="Q26" t="s">
        <v>418</v>
      </c>
    </row>
    <row r="27" spans="1:17" x14ac:dyDescent="0.3">
      <c r="A27" t="s">
        <v>328</v>
      </c>
      <c r="B27" t="s">
        <v>975</v>
      </c>
      <c r="G27" t="s">
        <v>905</v>
      </c>
      <c r="P27" t="s">
        <v>388</v>
      </c>
      <c r="Q27" t="s">
        <v>425</v>
      </c>
    </row>
    <row r="28" spans="1:17" x14ac:dyDescent="0.3">
      <c r="A28" t="s">
        <v>992</v>
      </c>
      <c r="B28" t="s">
        <v>975</v>
      </c>
      <c r="G28" t="s">
        <v>907</v>
      </c>
      <c r="P28" t="s">
        <v>395</v>
      </c>
      <c r="Q28" t="s">
        <v>446</v>
      </c>
    </row>
    <row r="29" spans="1:17" x14ac:dyDescent="0.3">
      <c r="A29" t="s">
        <v>315</v>
      </c>
      <c r="B29" t="s">
        <v>975</v>
      </c>
      <c r="G29" t="s">
        <v>913</v>
      </c>
      <c r="P29" t="s">
        <v>402</v>
      </c>
      <c r="Q29" t="s">
        <v>450</v>
      </c>
    </row>
    <row r="30" spans="1:17" x14ac:dyDescent="0.3">
      <c r="A30" t="s">
        <v>433</v>
      </c>
      <c r="B30" t="s">
        <v>975</v>
      </c>
      <c r="G30" t="s">
        <v>917</v>
      </c>
      <c r="Q30" t="s">
        <v>455</v>
      </c>
    </row>
    <row r="31" spans="1:17" x14ac:dyDescent="0.3">
      <c r="A31" t="s">
        <v>340</v>
      </c>
      <c r="B31" t="s">
        <v>975</v>
      </c>
      <c r="G31" t="s">
        <v>733</v>
      </c>
      <c r="Q31" t="s">
        <v>458</v>
      </c>
    </row>
    <row r="32" spans="1:17" x14ac:dyDescent="0.3">
      <c r="A32" t="s">
        <v>417</v>
      </c>
      <c r="B32" t="s">
        <v>975</v>
      </c>
      <c r="G32" t="s">
        <v>920</v>
      </c>
      <c r="Q32" t="s">
        <v>462</v>
      </c>
    </row>
    <row r="33" spans="1:17" x14ac:dyDescent="0.3">
      <c r="A33" t="s">
        <v>451</v>
      </c>
      <c r="B33" t="s">
        <v>975</v>
      </c>
      <c r="G33" t="s">
        <v>929</v>
      </c>
      <c r="Q33" t="s">
        <v>466</v>
      </c>
    </row>
    <row r="34" spans="1:17" x14ac:dyDescent="0.3">
      <c r="A34" t="s">
        <v>424</v>
      </c>
      <c r="B34" t="s">
        <v>975</v>
      </c>
      <c r="G34" t="s">
        <v>931</v>
      </c>
      <c r="Q34" t="s">
        <v>471</v>
      </c>
    </row>
    <row r="35" spans="1:17" x14ac:dyDescent="0.3">
      <c r="A35" t="s">
        <v>350</v>
      </c>
      <c r="B35" t="s">
        <v>975</v>
      </c>
      <c r="G35" t="s">
        <v>933</v>
      </c>
      <c r="Q35" t="s">
        <v>477</v>
      </c>
    </row>
    <row r="36" spans="1:17" x14ac:dyDescent="0.3">
      <c r="A36" t="s">
        <v>362</v>
      </c>
      <c r="B36" t="s">
        <v>975</v>
      </c>
      <c r="G36" t="s">
        <v>935</v>
      </c>
      <c r="Q36" t="s">
        <v>481</v>
      </c>
    </row>
    <row r="37" spans="1:17" x14ac:dyDescent="0.3">
      <c r="A37" t="s">
        <v>467</v>
      </c>
      <c r="B37" t="s">
        <v>975</v>
      </c>
      <c r="G37" t="s">
        <v>595</v>
      </c>
      <c r="Q37" t="s">
        <v>979</v>
      </c>
    </row>
    <row r="38" spans="1:17" x14ac:dyDescent="0.3">
      <c r="A38" t="s">
        <v>370</v>
      </c>
      <c r="B38" t="s">
        <v>975</v>
      </c>
      <c r="G38" t="s">
        <v>941</v>
      </c>
      <c r="Q38" t="s">
        <v>486</v>
      </c>
    </row>
    <row r="39" spans="1:17" x14ac:dyDescent="0.3">
      <c r="A39" t="s">
        <v>482</v>
      </c>
      <c r="B39" t="s">
        <v>975</v>
      </c>
      <c r="Q39" t="s">
        <v>490</v>
      </c>
    </row>
    <row r="40" spans="1:17" x14ac:dyDescent="0.3">
      <c r="A40" t="s">
        <v>487</v>
      </c>
      <c r="B40" t="s">
        <v>975</v>
      </c>
      <c r="Q40" t="s">
        <v>499</v>
      </c>
    </row>
    <row r="41" spans="1:17" x14ac:dyDescent="0.3">
      <c r="A41" t="s">
        <v>286</v>
      </c>
      <c r="B41" t="s">
        <v>975</v>
      </c>
      <c r="Q41" t="s">
        <v>503</v>
      </c>
    </row>
    <row r="42" spans="1:17" x14ac:dyDescent="0.3">
      <c r="A42" t="s">
        <v>159</v>
      </c>
      <c r="B42" t="s">
        <v>975</v>
      </c>
      <c r="Q42" t="s">
        <v>548</v>
      </c>
    </row>
    <row r="43" spans="1:17" x14ac:dyDescent="0.3">
      <c r="A43" t="s">
        <v>504</v>
      </c>
      <c r="B43" t="s">
        <v>975</v>
      </c>
      <c r="Q43" t="s">
        <v>566</v>
      </c>
    </row>
    <row r="44" spans="1:17" x14ac:dyDescent="0.3">
      <c r="A44" t="s">
        <v>509</v>
      </c>
      <c r="B44" t="s">
        <v>975</v>
      </c>
      <c r="Q44" t="s">
        <v>559</v>
      </c>
    </row>
    <row r="45" spans="1:17" x14ac:dyDescent="0.3">
      <c r="A45" t="s">
        <v>74</v>
      </c>
      <c r="B45" t="s">
        <v>975</v>
      </c>
      <c r="Q45" t="s">
        <v>513</v>
      </c>
    </row>
    <row r="46" spans="1:17" x14ac:dyDescent="0.3">
      <c r="A46" t="s">
        <v>389</v>
      </c>
      <c r="B46" t="s">
        <v>975</v>
      </c>
      <c r="Q46" t="s">
        <v>518</v>
      </c>
    </row>
    <row r="47" spans="1:17" x14ac:dyDescent="0.3">
      <c r="A47" t="s">
        <v>380</v>
      </c>
      <c r="B47" t="s">
        <v>975</v>
      </c>
      <c r="Q47" t="s">
        <v>81</v>
      </c>
    </row>
    <row r="48" spans="1:17" x14ac:dyDescent="0.3">
      <c r="A48" t="s">
        <v>993</v>
      </c>
      <c r="B48" t="s">
        <v>975</v>
      </c>
      <c r="Q48" t="s">
        <v>525</v>
      </c>
    </row>
    <row r="49" spans="1:17" x14ac:dyDescent="0.3">
      <c r="A49" t="s">
        <v>994</v>
      </c>
      <c r="B49" t="s">
        <v>975</v>
      </c>
      <c r="Q49" t="s">
        <v>528</v>
      </c>
    </row>
    <row r="50" spans="1:17" x14ac:dyDescent="0.3">
      <c r="A50" t="s">
        <v>189</v>
      </c>
      <c r="B50" t="s">
        <v>975</v>
      </c>
      <c r="Q50" t="s">
        <v>533</v>
      </c>
    </row>
    <row r="51" spans="1:17" x14ac:dyDescent="0.3">
      <c r="A51" t="s">
        <v>529</v>
      </c>
      <c r="B51" t="s">
        <v>975</v>
      </c>
      <c r="Q51" t="s">
        <v>537</v>
      </c>
    </row>
    <row r="52" spans="1:17" x14ac:dyDescent="0.3">
      <c r="A52" t="s">
        <v>403</v>
      </c>
      <c r="B52" t="s">
        <v>975</v>
      </c>
      <c r="Q52" t="s">
        <v>980</v>
      </c>
    </row>
    <row r="53" spans="1:17" x14ac:dyDescent="0.3">
      <c r="B53" t="s">
        <v>975</v>
      </c>
      <c r="Q53" t="s">
        <v>549</v>
      </c>
    </row>
    <row r="54" spans="1:17" x14ac:dyDescent="0.3">
      <c r="B54" t="s">
        <v>975</v>
      </c>
      <c r="Q54" t="s">
        <v>552</v>
      </c>
    </row>
    <row r="55" spans="1:17" x14ac:dyDescent="0.3">
      <c r="B55" t="s">
        <v>975</v>
      </c>
      <c r="Q55" t="s">
        <v>556</v>
      </c>
    </row>
    <row r="56" spans="1:17" x14ac:dyDescent="0.3">
      <c r="B56" t="s">
        <v>975</v>
      </c>
      <c r="Q56" t="s">
        <v>560</v>
      </c>
    </row>
    <row r="57" spans="1:17" x14ac:dyDescent="0.3">
      <c r="B57" t="s">
        <v>975</v>
      </c>
      <c r="Q57" t="s">
        <v>563</v>
      </c>
    </row>
    <row r="58" spans="1:17" x14ac:dyDescent="0.3">
      <c r="B58" t="s">
        <v>975</v>
      </c>
      <c r="Q58" t="s">
        <v>567</v>
      </c>
    </row>
    <row r="59" spans="1:17" x14ac:dyDescent="0.3">
      <c r="B59" t="s">
        <v>975</v>
      </c>
      <c r="Q59" t="s">
        <v>571</v>
      </c>
    </row>
    <row r="60" spans="1:17" x14ac:dyDescent="0.3">
      <c r="B60" t="s">
        <v>975</v>
      </c>
      <c r="Q60" t="s">
        <v>575</v>
      </c>
    </row>
    <row r="61" spans="1:17" x14ac:dyDescent="0.3">
      <c r="B61" t="s">
        <v>975</v>
      </c>
      <c r="Q61" t="s">
        <v>579</v>
      </c>
    </row>
    <row r="62" spans="1:17" x14ac:dyDescent="0.3">
      <c r="B62" t="s">
        <v>975</v>
      </c>
      <c r="Q62" t="s">
        <v>583</v>
      </c>
    </row>
    <row r="63" spans="1:17" x14ac:dyDescent="0.3">
      <c r="B63" t="s">
        <v>975</v>
      </c>
      <c r="Q63" t="s">
        <v>587</v>
      </c>
    </row>
    <row r="64" spans="1:17" x14ac:dyDescent="0.3">
      <c r="B64" t="s">
        <v>975</v>
      </c>
      <c r="Q64" t="s">
        <v>164</v>
      </c>
    </row>
    <row r="65" spans="2:17" x14ac:dyDescent="0.3">
      <c r="B65" t="s">
        <v>975</v>
      </c>
      <c r="Q65" t="s">
        <v>595</v>
      </c>
    </row>
    <row r="66" spans="2:17" x14ac:dyDescent="0.3">
      <c r="B66" t="s">
        <v>975</v>
      </c>
      <c r="Q66" t="s">
        <v>603</v>
      </c>
    </row>
    <row r="67" spans="2:17" x14ac:dyDescent="0.3">
      <c r="B67" t="s">
        <v>975</v>
      </c>
      <c r="Q67" t="s">
        <v>516</v>
      </c>
    </row>
    <row r="68" spans="2:17" x14ac:dyDescent="0.3">
      <c r="B68" t="s">
        <v>975</v>
      </c>
      <c r="Q68" t="s">
        <v>615</v>
      </c>
    </row>
  </sheetData>
  <pageMargins left="0.7" right="0.7" top="0.75" bottom="0.75" header="0.3" footer="0.3"/>
  <pageSetup paperSize="9" orientation="portrait" verticalDpi="0" r:id="rId1"/>
  <customProperties>
    <customPr name="_pios_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9CA56-1FA2-4851-8EC1-996502637B6E}">
  <dimension ref="A1:U102"/>
  <sheetViews>
    <sheetView zoomScaleNormal="100" workbookViewId="0">
      <selection activeCell="E2" sqref="E2"/>
    </sheetView>
  </sheetViews>
  <sheetFormatPr defaultRowHeight="14.4" x14ac:dyDescent="0.3"/>
  <cols>
    <col min="1" max="1" width="14.44140625" bestFit="1" customWidth="1"/>
    <col min="3" max="3" width="22.77734375" bestFit="1" customWidth="1"/>
    <col min="6" max="6" width="32.44140625" bestFit="1" customWidth="1"/>
    <col min="7" max="7" width="40.109375" customWidth="1"/>
    <col min="10" max="10" width="19.44140625" bestFit="1" customWidth="1"/>
    <col min="17" max="17" width="48.77734375" customWidth="1"/>
  </cols>
  <sheetData>
    <row r="1" spans="1:21" ht="4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</row>
    <row r="2" spans="1:21" ht="43.2" x14ac:dyDescent="0.3">
      <c r="A2" t="s">
        <v>54</v>
      </c>
      <c r="B2" t="s">
        <v>995</v>
      </c>
      <c r="C2" t="s">
        <v>996</v>
      </c>
      <c r="E2" s="98" t="s">
        <v>1048</v>
      </c>
      <c r="F2" t="s">
        <v>121</v>
      </c>
      <c r="G2" t="s">
        <v>435</v>
      </c>
      <c r="J2" t="s">
        <v>331</v>
      </c>
      <c r="N2" t="s">
        <v>157</v>
      </c>
      <c r="P2" t="s">
        <v>53</v>
      </c>
      <c r="Q2" t="s">
        <v>643</v>
      </c>
    </row>
    <row r="3" spans="1:21" x14ac:dyDescent="0.3">
      <c r="A3" t="s">
        <v>82</v>
      </c>
      <c r="B3" t="s">
        <v>995</v>
      </c>
      <c r="C3" t="s">
        <v>86</v>
      </c>
      <c r="F3" t="s">
        <v>139</v>
      </c>
      <c r="G3" t="s">
        <v>448</v>
      </c>
      <c r="J3" t="s">
        <v>997</v>
      </c>
      <c r="N3" t="s">
        <v>260</v>
      </c>
      <c r="P3" t="s">
        <v>73</v>
      </c>
      <c r="Q3" t="s">
        <v>316</v>
      </c>
    </row>
    <row r="4" spans="1:21" x14ac:dyDescent="0.3">
      <c r="A4" t="s">
        <v>100</v>
      </c>
      <c r="B4" t="s">
        <v>995</v>
      </c>
      <c r="C4" t="s">
        <v>120</v>
      </c>
      <c r="F4" t="s">
        <v>154</v>
      </c>
      <c r="G4" t="s">
        <v>453</v>
      </c>
      <c r="J4" t="s">
        <v>115</v>
      </c>
      <c r="N4" t="s">
        <v>348</v>
      </c>
      <c r="P4" t="s">
        <v>111</v>
      </c>
      <c r="Q4" t="s">
        <v>329</v>
      </c>
    </row>
    <row r="5" spans="1:21" x14ac:dyDescent="0.3">
      <c r="A5" t="s">
        <v>117</v>
      </c>
      <c r="B5" t="s">
        <v>995</v>
      </c>
      <c r="C5" t="s">
        <v>183</v>
      </c>
      <c r="F5" t="s">
        <v>1003</v>
      </c>
      <c r="G5" t="s">
        <v>457</v>
      </c>
      <c r="J5" t="s">
        <v>147</v>
      </c>
      <c r="N5" t="s">
        <v>377</v>
      </c>
      <c r="P5" t="s">
        <v>125</v>
      </c>
      <c r="Q5" t="s">
        <v>363</v>
      </c>
    </row>
    <row r="6" spans="1:21" x14ac:dyDescent="0.3">
      <c r="A6" t="s">
        <v>134</v>
      </c>
      <c r="B6" t="s">
        <v>995</v>
      </c>
      <c r="C6" t="s">
        <v>228</v>
      </c>
      <c r="F6" t="s">
        <v>281</v>
      </c>
      <c r="G6" t="s">
        <v>460</v>
      </c>
      <c r="J6" t="s">
        <v>178</v>
      </c>
      <c r="N6" t="s">
        <v>415</v>
      </c>
      <c r="P6" t="s">
        <v>143</v>
      </c>
      <c r="Q6" t="s">
        <v>999</v>
      </c>
    </row>
    <row r="7" spans="1:21" x14ac:dyDescent="0.3">
      <c r="A7" t="s">
        <v>149</v>
      </c>
      <c r="B7" t="s">
        <v>995</v>
      </c>
      <c r="C7" t="s">
        <v>243</v>
      </c>
      <c r="F7" t="s">
        <v>356</v>
      </c>
      <c r="G7" t="s">
        <v>464</v>
      </c>
      <c r="J7" t="s">
        <v>193</v>
      </c>
      <c r="N7" t="s">
        <v>998</v>
      </c>
      <c r="P7" t="s">
        <v>158</v>
      </c>
      <c r="Q7" t="s">
        <v>439</v>
      </c>
    </row>
    <row r="8" spans="1:21" x14ac:dyDescent="0.3">
      <c r="A8" t="s">
        <v>93</v>
      </c>
      <c r="B8" t="s">
        <v>995</v>
      </c>
      <c r="C8" t="s">
        <v>256</v>
      </c>
      <c r="F8" t="s">
        <v>366</v>
      </c>
      <c r="G8" t="s">
        <v>479</v>
      </c>
      <c r="J8" t="s">
        <v>209</v>
      </c>
      <c r="N8" t="s">
        <v>465</v>
      </c>
      <c r="P8" t="s">
        <v>174</v>
      </c>
      <c r="Q8" t="s">
        <v>1000</v>
      </c>
    </row>
    <row r="9" spans="1:21" x14ac:dyDescent="0.3">
      <c r="A9" t="s">
        <v>112</v>
      </c>
      <c r="B9" t="s">
        <v>995</v>
      </c>
      <c r="C9" t="s">
        <v>138</v>
      </c>
      <c r="F9" t="s">
        <v>383</v>
      </c>
      <c r="G9" t="s">
        <v>484</v>
      </c>
      <c r="J9" t="s">
        <v>221</v>
      </c>
      <c r="N9" t="s">
        <v>475</v>
      </c>
      <c r="P9" t="s">
        <v>188</v>
      </c>
      <c r="Q9" t="s">
        <v>81</v>
      </c>
    </row>
    <row r="10" spans="1:21" x14ac:dyDescent="0.3">
      <c r="A10" t="s">
        <v>223</v>
      </c>
      <c r="B10" t="s">
        <v>995</v>
      </c>
      <c r="F10" t="s">
        <v>1009</v>
      </c>
      <c r="G10" t="s">
        <v>493</v>
      </c>
      <c r="J10" t="s">
        <v>239</v>
      </c>
      <c r="N10" t="s">
        <v>540</v>
      </c>
      <c r="P10" t="s">
        <v>205</v>
      </c>
      <c r="Q10" t="s">
        <v>1001</v>
      </c>
    </row>
    <row r="11" spans="1:21" x14ac:dyDescent="0.3">
      <c r="A11" t="s">
        <v>144</v>
      </c>
      <c r="B11" t="s">
        <v>995</v>
      </c>
      <c r="F11" t="s">
        <v>427</v>
      </c>
      <c r="G11" t="s">
        <v>497</v>
      </c>
      <c r="J11" t="s">
        <v>277</v>
      </c>
      <c r="P11" t="s">
        <v>217</v>
      </c>
      <c r="Q11" t="s">
        <v>164</v>
      </c>
    </row>
    <row r="12" spans="1:21" x14ac:dyDescent="0.3">
      <c r="A12" t="s">
        <v>254</v>
      </c>
      <c r="B12" t="s">
        <v>995</v>
      </c>
      <c r="F12" t="s">
        <v>440</v>
      </c>
      <c r="G12" t="s">
        <v>501</v>
      </c>
      <c r="J12" t="s">
        <v>305</v>
      </c>
      <c r="P12" t="s">
        <v>234</v>
      </c>
    </row>
    <row r="13" spans="1:21" x14ac:dyDescent="0.3">
      <c r="A13" t="s">
        <v>175</v>
      </c>
      <c r="B13" t="s">
        <v>995</v>
      </c>
      <c r="F13" t="s">
        <v>459</v>
      </c>
      <c r="G13" t="s">
        <v>506</v>
      </c>
      <c r="J13" t="s">
        <v>319</v>
      </c>
      <c r="P13" t="s">
        <v>248</v>
      </c>
    </row>
    <row r="14" spans="1:21" x14ac:dyDescent="0.3">
      <c r="A14" t="s">
        <v>126</v>
      </c>
      <c r="B14" t="s">
        <v>995</v>
      </c>
      <c r="F14" t="s">
        <v>468</v>
      </c>
      <c r="G14" t="s">
        <v>511</v>
      </c>
      <c r="J14" t="s">
        <v>331</v>
      </c>
      <c r="P14" t="s">
        <v>261</v>
      </c>
    </row>
    <row r="15" spans="1:21" x14ac:dyDescent="0.3">
      <c r="A15" t="s">
        <v>355</v>
      </c>
      <c r="B15" t="s">
        <v>995</v>
      </c>
      <c r="F15" t="s">
        <v>478</v>
      </c>
      <c r="G15" t="s">
        <v>515</v>
      </c>
      <c r="J15" t="s">
        <v>342</v>
      </c>
      <c r="P15" t="s">
        <v>274</v>
      </c>
    </row>
    <row r="16" spans="1:21" x14ac:dyDescent="0.3">
      <c r="A16" t="s">
        <v>206</v>
      </c>
      <c r="B16" t="s">
        <v>995</v>
      </c>
      <c r="F16" t="s">
        <v>510</v>
      </c>
      <c r="G16" t="s">
        <v>520</v>
      </c>
      <c r="J16" t="s">
        <v>130</v>
      </c>
      <c r="P16" t="s">
        <v>285</v>
      </c>
    </row>
    <row r="17" spans="1:16" x14ac:dyDescent="0.3">
      <c r="A17" t="s">
        <v>321</v>
      </c>
      <c r="B17" t="s">
        <v>995</v>
      </c>
      <c r="F17" t="s">
        <v>1006</v>
      </c>
      <c r="G17" t="s">
        <v>523</v>
      </c>
      <c r="P17" t="s">
        <v>300</v>
      </c>
    </row>
    <row r="18" spans="1:16" x14ac:dyDescent="0.3">
      <c r="A18" t="s">
        <v>235</v>
      </c>
      <c r="B18" t="s">
        <v>995</v>
      </c>
      <c r="F18" t="s">
        <v>514</v>
      </c>
      <c r="G18" t="s">
        <v>527</v>
      </c>
      <c r="P18" t="s">
        <v>314</v>
      </c>
    </row>
    <row r="19" spans="1:16" x14ac:dyDescent="0.3">
      <c r="A19" t="s">
        <v>218</v>
      </c>
      <c r="B19" t="s">
        <v>995</v>
      </c>
      <c r="F19" t="s">
        <v>519</v>
      </c>
      <c r="G19" t="s">
        <v>531</v>
      </c>
      <c r="P19" t="s">
        <v>327</v>
      </c>
    </row>
    <row r="20" spans="1:16" x14ac:dyDescent="0.3">
      <c r="A20" t="s">
        <v>365</v>
      </c>
      <c r="B20" t="s">
        <v>995</v>
      </c>
      <c r="F20" t="s">
        <v>530</v>
      </c>
      <c r="G20" t="s">
        <v>539</v>
      </c>
      <c r="P20" t="s">
        <v>339</v>
      </c>
    </row>
    <row r="21" spans="1:16" x14ac:dyDescent="0.3">
      <c r="A21" t="s">
        <v>249</v>
      </c>
      <c r="B21" t="s">
        <v>995</v>
      </c>
      <c r="F21" t="s">
        <v>534</v>
      </c>
      <c r="G21" t="s">
        <v>543</v>
      </c>
      <c r="P21" t="s">
        <v>416</v>
      </c>
    </row>
    <row r="22" spans="1:16" x14ac:dyDescent="0.3">
      <c r="A22" t="s">
        <v>262</v>
      </c>
      <c r="B22" t="s">
        <v>995</v>
      </c>
      <c r="F22" t="s">
        <v>557</v>
      </c>
      <c r="G22" t="s">
        <v>547</v>
      </c>
      <c r="P22" t="s">
        <v>423</v>
      </c>
    </row>
    <row r="23" spans="1:16" x14ac:dyDescent="0.3">
      <c r="A23" t="s">
        <v>301</v>
      </c>
      <c r="B23" t="s">
        <v>995</v>
      </c>
      <c r="F23" t="s">
        <v>561</v>
      </c>
      <c r="G23" t="s">
        <v>551</v>
      </c>
      <c r="P23" t="s">
        <v>349</v>
      </c>
    </row>
    <row r="24" spans="1:16" x14ac:dyDescent="0.3">
      <c r="A24" t="s">
        <v>398</v>
      </c>
      <c r="B24" t="s">
        <v>995</v>
      </c>
      <c r="F24" t="s">
        <v>584</v>
      </c>
      <c r="G24" t="s">
        <v>554</v>
      </c>
      <c r="P24" t="s">
        <v>361</v>
      </c>
    </row>
    <row r="25" spans="1:16" x14ac:dyDescent="0.3">
      <c r="A25" t="s">
        <v>405</v>
      </c>
      <c r="B25" t="s">
        <v>995</v>
      </c>
      <c r="F25" t="s">
        <v>588</v>
      </c>
      <c r="G25" t="s">
        <v>558</v>
      </c>
      <c r="P25" t="s">
        <v>369</v>
      </c>
    </row>
    <row r="26" spans="1:16" x14ac:dyDescent="0.3">
      <c r="A26" t="s">
        <v>411</v>
      </c>
      <c r="B26" t="s">
        <v>995</v>
      </c>
      <c r="F26" t="s">
        <v>592</v>
      </c>
      <c r="G26" t="s">
        <v>565</v>
      </c>
      <c r="P26" t="s">
        <v>379</v>
      </c>
    </row>
    <row r="27" spans="1:16" x14ac:dyDescent="0.3">
      <c r="A27" t="s">
        <v>328</v>
      </c>
      <c r="B27" t="s">
        <v>995</v>
      </c>
      <c r="F27" t="s">
        <v>1004</v>
      </c>
      <c r="G27" t="s">
        <v>695</v>
      </c>
      <c r="P27" t="s">
        <v>388</v>
      </c>
    </row>
    <row r="28" spans="1:16" x14ac:dyDescent="0.3">
      <c r="A28" t="s">
        <v>992</v>
      </c>
      <c r="B28" t="s">
        <v>995</v>
      </c>
      <c r="F28" t="s">
        <v>604</v>
      </c>
      <c r="G28" t="s">
        <v>699</v>
      </c>
      <c r="P28" t="s">
        <v>395</v>
      </c>
    </row>
    <row r="29" spans="1:16" x14ac:dyDescent="0.3">
      <c r="A29" t="s">
        <v>315</v>
      </c>
      <c r="B29" t="s">
        <v>995</v>
      </c>
      <c r="F29" t="s">
        <v>612</v>
      </c>
      <c r="G29" t="s">
        <v>701</v>
      </c>
      <c r="P29" t="s">
        <v>402</v>
      </c>
    </row>
    <row r="30" spans="1:16" x14ac:dyDescent="0.3">
      <c r="A30" t="s">
        <v>433</v>
      </c>
      <c r="B30" t="s">
        <v>995</v>
      </c>
      <c r="F30" t="s">
        <v>667</v>
      </c>
      <c r="G30" t="s">
        <v>63</v>
      </c>
    </row>
    <row r="31" spans="1:16" x14ac:dyDescent="0.3">
      <c r="A31" t="s">
        <v>340</v>
      </c>
      <c r="B31" t="s">
        <v>995</v>
      </c>
      <c r="F31" t="s">
        <v>671</v>
      </c>
      <c r="G31" t="s">
        <v>83</v>
      </c>
    </row>
    <row r="32" spans="1:16" x14ac:dyDescent="0.3">
      <c r="A32" t="s">
        <v>417</v>
      </c>
      <c r="B32" t="s">
        <v>995</v>
      </c>
      <c r="F32" t="s">
        <v>681</v>
      </c>
      <c r="G32" t="s">
        <v>704</v>
      </c>
    </row>
    <row r="33" spans="1:7" x14ac:dyDescent="0.3">
      <c r="A33" t="s">
        <v>451</v>
      </c>
      <c r="B33" t="s">
        <v>995</v>
      </c>
      <c r="F33" t="s">
        <v>678</v>
      </c>
      <c r="G33" t="s">
        <v>706</v>
      </c>
    </row>
    <row r="34" spans="1:7" x14ac:dyDescent="0.3">
      <c r="A34" t="s">
        <v>424</v>
      </c>
      <c r="B34" t="s">
        <v>995</v>
      </c>
      <c r="F34" t="s">
        <v>689</v>
      </c>
      <c r="G34" t="s">
        <v>708</v>
      </c>
    </row>
    <row r="35" spans="1:7" x14ac:dyDescent="0.3">
      <c r="A35" t="s">
        <v>350</v>
      </c>
      <c r="B35" t="s">
        <v>995</v>
      </c>
      <c r="F35" t="s">
        <v>692</v>
      </c>
      <c r="G35" t="s">
        <v>710</v>
      </c>
    </row>
    <row r="36" spans="1:7" x14ac:dyDescent="0.3">
      <c r="A36" t="s">
        <v>362</v>
      </c>
      <c r="B36" t="s">
        <v>995</v>
      </c>
      <c r="F36" t="s">
        <v>702</v>
      </c>
      <c r="G36" t="s">
        <v>714</v>
      </c>
    </row>
    <row r="37" spans="1:7" x14ac:dyDescent="0.3">
      <c r="A37" t="s">
        <v>467</v>
      </c>
      <c r="B37" t="s">
        <v>995</v>
      </c>
      <c r="F37" t="s">
        <v>305</v>
      </c>
      <c r="G37" t="s">
        <v>716</v>
      </c>
    </row>
    <row r="38" spans="1:7" x14ac:dyDescent="0.3">
      <c r="A38" t="s">
        <v>370</v>
      </c>
      <c r="B38" t="s">
        <v>995</v>
      </c>
      <c r="F38" t="s">
        <v>707</v>
      </c>
      <c r="G38" t="s">
        <v>718</v>
      </c>
    </row>
    <row r="39" spans="1:7" x14ac:dyDescent="0.3">
      <c r="A39" t="s">
        <v>482</v>
      </c>
      <c r="B39" t="s">
        <v>995</v>
      </c>
      <c r="F39" t="s">
        <v>711</v>
      </c>
      <c r="G39" t="s">
        <v>722</v>
      </c>
    </row>
    <row r="40" spans="1:7" x14ac:dyDescent="0.3">
      <c r="A40" t="s">
        <v>487</v>
      </c>
      <c r="B40" t="s">
        <v>995</v>
      </c>
      <c r="F40" t="s">
        <v>715</v>
      </c>
      <c r="G40" t="s">
        <v>724</v>
      </c>
    </row>
    <row r="41" spans="1:7" x14ac:dyDescent="0.3">
      <c r="A41" t="s">
        <v>286</v>
      </c>
      <c r="B41" t="s">
        <v>995</v>
      </c>
      <c r="F41" t="s">
        <v>717</v>
      </c>
      <c r="G41" t="s">
        <v>730</v>
      </c>
    </row>
    <row r="42" spans="1:7" x14ac:dyDescent="0.3">
      <c r="A42" t="s">
        <v>159</v>
      </c>
      <c r="B42" t="s">
        <v>995</v>
      </c>
      <c r="F42" t="s">
        <v>1005</v>
      </c>
      <c r="G42" t="s">
        <v>738</v>
      </c>
    </row>
    <row r="43" spans="1:7" x14ac:dyDescent="0.3">
      <c r="A43" t="s">
        <v>504</v>
      </c>
      <c r="B43" t="s">
        <v>995</v>
      </c>
      <c r="F43" t="s">
        <v>731</v>
      </c>
      <c r="G43" t="s">
        <v>740</v>
      </c>
    </row>
    <row r="44" spans="1:7" x14ac:dyDescent="0.3">
      <c r="A44" t="s">
        <v>509</v>
      </c>
      <c r="B44" t="s">
        <v>995</v>
      </c>
      <c r="F44" t="s">
        <v>733</v>
      </c>
      <c r="G44" t="s">
        <v>746</v>
      </c>
    </row>
    <row r="45" spans="1:7" x14ac:dyDescent="0.3">
      <c r="A45" t="s">
        <v>74</v>
      </c>
      <c r="B45" t="s">
        <v>995</v>
      </c>
      <c r="F45" t="s">
        <v>735</v>
      </c>
      <c r="G45" t="s">
        <v>748</v>
      </c>
    </row>
    <row r="46" spans="1:7" x14ac:dyDescent="0.3">
      <c r="A46" t="s">
        <v>389</v>
      </c>
      <c r="B46" t="s">
        <v>995</v>
      </c>
      <c r="F46" t="s">
        <v>1007</v>
      </c>
      <c r="G46" t="s">
        <v>754</v>
      </c>
    </row>
    <row r="47" spans="1:7" x14ac:dyDescent="0.3">
      <c r="A47" t="s">
        <v>380</v>
      </c>
      <c r="B47" t="s">
        <v>995</v>
      </c>
      <c r="F47" t="s">
        <v>1008</v>
      </c>
      <c r="G47" t="s">
        <v>756</v>
      </c>
    </row>
    <row r="48" spans="1:7" x14ac:dyDescent="0.3">
      <c r="A48" t="s">
        <v>993</v>
      </c>
      <c r="B48" t="s">
        <v>995</v>
      </c>
      <c r="F48" t="s">
        <v>745</v>
      </c>
      <c r="G48" t="s">
        <v>758</v>
      </c>
    </row>
    <row r="49" spans="1:7" x14ac:dyDescent="0.3">
      <c r="A49" t="s">
        <v>994</v>
      </c>
      <c r="B49" t="s">
        <v>995</v>
      </c>
      <c r="F49" t="s">
        <v>747</v>
      </c>
      <c r="G49" t="s">
        <v>762</v>
      </c>
    </row>
    <row r="50" spans="1:7" x14ac:dyDescent="0.3">
      <c r="A50" t="s">
        <v>189</v>
      </c>
      <c r="B50" t="s">
        <v>995</v>
      </c>
      <c r="F50" t="s">
        <v>753</v>
      </c>
      <c r="G50" t="s">
        <v>764</v>
      </c>
    </row>
    <row r="51" spans="1:7" x14ac:dyDescent="0.3">
      <c r="A51" t="s">
        <v>529</v>
      </c>
      <c r="B51" t="s">
        <v>995</v>
      </c>
      <c r="F51" t="s">
        <v>755</v>
      </c>
      <c r="G51" t="s">
        <v>766</v>
      </c>
    </row>
    <row r="52" spans="1:7" x14ac:dyDescent="0.3">
      <c r="A52" t="s">
        <v>403</v>
      </c>
      <c r="B52" t="s">
        <v>995</v>
      </c>
      <c r="F52" t="s">
        <v>757</v>
      </c>
      <c r="G52" t="s">
        <v>773</v>
      </c>
    </row>
    <row r="53" spans="1:7" x14ac:dyDescent="0.3">
      <c r="B53" t="s">
        <v>995</v>
      </c>
      <c r="F53" t="s">
        <v>759</v>
      </c>
      <c r="G53" t="s">
        <v>777</v>
      </c>
    </row>
    <row r="54" spans="1:7" x14ac:dyDescent="0.3">
      <c r="B54" t="s">
        <v>995</v>
      </c>
      <c r="F54" t="s">
        <v>761</v>
      </c>
      <c r="G54" t="s">
        <v>781</v>
      </c>
    </row>
    <row r="55" spans="1:7" x14ac:dyDescent="0.3">
      <c r="B55" t="s">
        <v>995</v>
      </c>
      <c r="F55" t="s">
        <v>767</v>
      </c>
      <c r="G55" t="s">
        <v>782</v>
      </c>
    </row>
    <row r="56" spans="1:7" x14ac:dyDescent="0.3">
      <c r="B56" t="s">
        <v>995</v>
      </c>
      <c r="F56" t="s">
        <v>1002</v>
      </c>
      <c r="G56" t="s">
        <v>136</v>
      </c>
    </row>
    <row r="57" spans="1:7" x14ac:dyDescent="0.3">
      <c r="B57" t="s">
        <v>995</v>
      </c>
      <c r="F57" t="s">
        <v>771</v>
      </c>
      <c r="G57" t="s">
        <v>784</v>
      </c>
    </row>
    <row r="58" spans="1:7" x14ac:dyDescent="0.3">
      <c r="B58" t="s">
        <v>995</v>
      </c>
      <c r="F58" t="s">
        <v>292</v>
      </c>
      <c r="G58" t="s">
        <v>785</v>
      </c>
    </row>
    <row r="59" spans="1:7" x14ac:dyDescent="0.3">
      <c r="B59" t="s">
        <v>995</v>
      </c>
      <c r="G59" t="s">
        <v>786</v>
      </c>
    </row>
    <row r="60" spans="1:7" x14ac:dyDescent="0.3">
      <c r="B60" t="s">
        <v>995</v>
      </c>
      <c r="G60" t="s">
        <v>799</v>
      </c>
    </row>
    <row r="61" spans="1:7" x14ac:dyDescent="0.3">
      <c r="B61" t="s">
        <v>995</v>
      </c>
      <c r="G61" t="s">
        <v>150</v>
      </c>
    </row>
    <row r="62" spans="1:7" x14ac:dyDescent="0.3">
      <c r="B62" t="s">
        <v>995</v>
      </c>
      <c r="G62" t="s">
        <v>800</v>
      </c>
    </row>
    <row r="63" spans="1:7" x14ac:dyDescent="0.3">
      <c r="B63" t="s">
        <v>995</v>
      </c>
      <c r="G63" t="s">
        <v>801</v>
      </c>
    </row>
    <row r="64" spans="1:7" x14ac:dyDescent="0.3">
      <c r="B64" t="s">
        <v>995</v>
      </c>
      <c r="G64" t="s">
        <v>802</v>
      </c>
    </row>
    <row r="65" spans="2:7" x14ac:dyDescent="0.3">
      <c r="B65" t="s">
        <v>995</v>
      </c>
      <c r="G65" t="s">
        <v>1010</v>
      </c>
    </row>
    <row r="66" spans="2:7" x14ac:dyDescent="0.3">
      <c r="B66" t="s">
        <v>995</v>
      </c>
      <c r="G66" t="s">
        <v>805</v>
      </c>
    </row>
    <row r="67" spans="2:7" x14ac:dyDescent="0.3">
      <c r="B67" t="s">
        <v>995</v>
      </c>
      <c r="G67" t="s">
        <v>806</v>
      </c>
    </row>
    <row r="68" spans="2:7" x14ac:dyDescent="0.3">
      <c r="B68" t="s">
        <v>995</v>
      </c>
      <c r="G68" t="s">
        <v>807</v>
      </c>
    </row>
    <row r="69" spans="2:7" x14ac:dyDescent="0.3">
      <c r="B69" t="s">
        <v>995</v>
      </c>
      <c r="G69" t="s">
        <v>808</v>
      </c>
    </row>
    <row r="70" spans="2:7" x14ac:dyDescent="0.3">
      <c r="B70" t="s">
        <v>995</v>
      </c>
      <c r="G70" t="s">
        <v>809</v>
      </c>
    </row>
    <row r="71" spans="2:7" x14ac:dyDescent="0.3">
      <c r="B71" t="s">
        <v>995</v>
      </c>
      <c r="G71" t="s">
        <v>810</v>
      </c>
    </row>
    <row r="72" spans="2:7" x14ac:dyDescent="0.3">
      <c r="B72" t="s">
        <v>995</v>
      </c>
      <c r="G72" t="s">
        <v>811</v>
      </c>
    </row>
    <row r="73" spans="2:7" x14ac:dyDescent="0.3">
      <c r="B73" t="s">
        <v>995</v>
      </c>
      <c r="G73" t="s">
        <v>1011</v>
      </c>
    </row>
    <row r="74" spans="2:7" x14ac:dyDescent="0.3">
      <c r="B74" t="s">
        <v>995</v>
      </c>
      <c r="G74" t="s">
        <v>815</v>
      </c>
    </row>
    <row r="75" spans="2:7" x14ac:dyDescent="0.3">
      <c r="B75" t="s">
        <v>995</v>
      </c>
      <c r="G75" t="s">
        <v>817</v>
      </c>
    </row>
    <row r="76" spans="2:7" x14ac:dyDescent="0.3">
      <c r="B76" t="s">
        <v>995</v>
      </c>
      <c r="G76" t="s">
        <v>818</v>
      </c>
    </row>
    <row r="77" spans="2:7" x14ac:dyDescent="0.3">
      <c r="B77" t="s">
        <v>995</v>
      </c>
      <c r="G77" t="s">
        <v>820</v>
      </c>
    </row>
    <row r="78" spans="2:7" x14ac:dyDescent="0.3">
      <c r="B78" t="s">
        <v>995</v>
      </c>
      <c r="G78" t="s">
        <v>702</v>
      </c>
    </row>
    <row r="79" spans="2:7" x14ac:dyDescent="0.3">
      <c r="B79" t="s">
        <v>995</v>
      </c>
      <c r="G79" t="s">
        <v>904</v>
      </c>
    </row>
    <row r="80" spans="2:7" x14ac:dyDescent="0.3">
      <c r="B80" t="s">
        <v>995</v>
      </c>
      <c r="G80" t="s">
        <v>905</v>
      </c>
    </row>
    <row r="81" spans="2:7" x14ac:dyDescent="0.3">
      <c r="B81" t="s">
        <v>995</v>
      </c>
      <c r="G81" t="s">
        <v>715</v>
      </c>
    </row>
    <row r="82" spans="2:7" x14ac:dyDescent="0.3">
      <c r="B82" t="s">
        <v>995</v>
      </c>
      <c r="G82" t="s">
        <v>1005</v>
      </c>
    </row>
    <row r="83" spans="2:7" x14ac:dyDescent="0.3">
      <c r="B83" t="s">
        <v>995</v>
      </c>
      <c r="G83" t="s">
        <v>911</v>
      </c>
    </row>
    <row r="84" spans="2:7" x14ac:dyDescent="0.3">
      <c r="B84" t="s">
        <v>995</v>
      </c>
      <c r="G84" t="s">
        <v>912</v>
      </c>
    </row>
    <row r="85" spans="2:7" x14ac:dyDescent="0.3">
      <c r="B85" t="s">
        <v>995</v>
      </c>
      <c r="G85" t="s">
        <v>914</v>
      </c>
    </row>
    <row r="86" spans="2:7" x14ac:dyDescent="0.3">
      <c r="B86" t="s">
        <v>995</v>
      </c>
      <c r="G86" t="s">
        <v>916</v>
      </c>
    </row>
    <row r="87" spans="2:7" x14ac:dyDescent="0.3">
      <c r="B87" t="s">
        <v>995</v>
      </c>
      <c r="G87" t="s">
        <v>224</v>
      </c>
    </row>
    <row r="88" spans="2:7" x14ac:dyDescent="0.3">
      <c r="B88" t="s">
        <v>995</v>
      </c>
      <c r="G88" t="s">
        <v>733</v>
      </c>
    </row>
    <row r="89" spans="2:7" x14ac:dyDescent="0.3">
      <c r="B89" t="s">
        <v>995</v>
      </c>
      <c r="G89" t="s">
        <v>930</v>
      </c>
    </row>
    <row r="90" spans="2:7" x14ac:dyDescent="0.3">
      <c r="B90" t="s">
        <v>995</v>
      </c>
      <c r="G90" t="s">
        <v>934</v>
      </c>
    </row>
    <row r="91" spans="2:7" x14ac:dyDescent="0.3">
      <c r="B91" t="s">
        <v>995</v>
      </c>
      <c r="G91" t="s">
        <v>936</v>
      </c>
    </row>
    <row r="92" spans="2:7" x14ac:dyDescent="0.3">
      <c r="B92" t="s">
        <v>995</v>
      </c>
      <c r="G92" t="s">
        <v>747</v>
      </c>
    </row>
    <row r="93" spans="2:7" x14ac:dyDescent="0.3">
      <c r="B93" t="s">
        <v>995</v>
      </c>
      <c r="G93" t="s">
        <v>757</v>
      </c>
    </row>
    <row r="94" spans="2:7" x14ac:dyDescent="0.3">
      <c r="B94" t="s">
        <v>995</v>
      </c>
      <c r="G94" t="s">
        <v>761</v>
      </c>
    </row>
    <row r="95" spans="2:7" x14ac:dyDescent="0.3">
      <c r="B95" t="s">
        <v>995</v>
      </c>
      <c r="G95" t="s">
        <v>938</v>
      </c>
    </row>
    <row r="96" spans="2:7" x14ac:dyDescent="0.3">
      <c r="B96" t="s">
        <v>995</v>
      </c>
      <c r="G96" t="s">
        <v>767</v>
      </c>
    </row>
    <row r="97" spans="2:7" x14ac:dyDescent="0.3">
      <c r="B97" t="s">
        <v>995</v>
      </c>
      <c r="G97" t="s">
        <v>939</v>
      </c>
    </row>
    <row r="98" spans="2:7" x14ac:dyDescent="0.3">
      <c r="B98" t="s">
        <v>995</v>
      </c>
      <c r="G98" t="s">
        <v>940</v>
      </c>
    </row>
    <row r="99" spans="2:7" x14ac:dyDescent="0.3">
      <c r="B99" t="s">
        <v>995</v>
      </c>
      <c r="G99" t="s">
        <v>255</v>
      </c>
    </row>
    <row r="100" spans="2:7" x14ac:dyDescent="0.3">
      <c r="B100" t="s">
        <v>995</v>
      </c>
      <c r="G100" t="s">
        <v>942</v>
      </c>
    </row>
    <row r="101" spans="2:7" x14ac:dyDescent="0.3">
      <c r="B101" t="s">
        <v>995</v>
      </c>
      <c r="G101" t="s">
        <v>944</v>
      </c>
    </row>
    <row r="102" spans="2:7" x14ac:dyDescent="0.3">
      <c r="B102" t="s">
        <v>995</v>
      </c>
      <c r="G102" t="s">
        <v>946</v>
      </c>
    </row>
  </sheetData>
  <sortState xmlns:xlrd2="http://schemas.microsoft.com/office/spreadsheetml/2017/richdata2" ref="G2:G102">
    <sortCondition ref="G2:G102"/>
  </sortState>
  <pageMargins left="0.7" right="0.7" top="0.75" bottom="0.75" header="0.3" footer="0.3"/>
  <pageSetup paperSize="9" orientation="portrait" verticalDpi="0" r:id="rId1"/>
  <customProperties>
    <customPr name="_pios_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3E27D-5C98-4CE2-B673-5E039F7C1704}">
  <dimension ref="A1:U117"/>
  <sheetViews>
    <sheetView workbookViewId="0">
      <selection activeCell="E10" sqref="E10"/>
    </sheetView>
  </sheetViews>
  <sheetFormatPr defaultRowHeight="14.4" x14ac:dyDescent="0.3"/>
  <cols>
    <col min="3" max="3" width="44.6640625" customWidth="1"/>
    <col min="6" max="6" width="27.109375" bestFit="1" customWidth="1"/>
    <col min="7" max="7" width="62.21875" bestFit="1" customWidth="1"/>
    <col min="10" max="10" width="17.21875" bestFit="1" customWidth="1"/>
    <col min="14" max="14" width="18.33203125" bestFit="1" customWidth="1"/>
    <col min="17" max="17" width="21.5546875" bestFit="1" customWidth="1"/>
  </cols>
  <sheetData>
    <row r="1" spans="1:21" ht="4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</row>
    <row r="2" spans="1:21" ht="43.2" x14ac:dyDescent="0.3">
      <c r="A2" t="s">
        <v>54</v>
      </c>
      <c r="B2" t="s">
        <v>981</v>
      </c>
      <c r="C2" t="s">
        <v>168</v>
      </c>
      <c r="E2" s="98" t="s">
        <v>1048</v>
      </c>
      <c r="F2" t="s">
        <v>335</v>
      </c>
      <c r="G2" t="s">
        <v>88</v>
      </c>
      <c r="J2" t="s">
        <v>97</v>
      </c>
      <c r="N2" t="s">
        <v>52</v>
      </c>
      <c r="P2" t="s">
        <v>53</v>
      </c>
      <c r="Q2" t="s">
        <v>302</v>
      </c>
    </row>
    <row r="3" spans="1:21" x14ac:dyDescent="0.3">
      <c r="A3" t="s">
        <v>82</v>
      </c>
      <c r="B3" t="s">
        <v>981</v>
      </c>
      <c r="C3" t="s">
        <v>269</v>
      </c>
      <c r="F3" t="s">
        <v>391</v>
      </c>
      <c r="G3" t="s">
        <v>108</v>
      </c>
      <c r="J3" t="s">
        <v>115</v>
      </c>
      <c r="N3" t="s">
        <v>91</v>
      </c>
      <c r="P3" t="s">
        <v>431</v>
      </c>
      <c r="Q3" t="s">
        <v>316</v>
      </c>
    </row>
    <row r="4" spans="1:21" x14ac:dyDescent="0.3">
      <c r="A4" t="s">
        <v>100</v>
      </c>
      <c r="B4" t="s">
        <v>981</v>
      </c>
      <c r="C4" t="s">
        <v>296</v>
      </c>
      <c r="F4" t="s">
        <v>473</v>
      </c>
      <c r="G4" t="s">
        <v>122</v>
      </c>
      <c r="J4" t="s">
        <v>209</v>
      </c>
      <c r="N4" t="s">
        <v>110</v>
      </c>
      <c r="P4" t="s">
        <v>73</v>
      </c>
      <c r="Q4" t="s">
        <v>623</v>
      </c>
    </row>
    <row r="5" spans="1:21" x14ac:dyDescent="0.3">
      <c r="A5" t="s">
        <v>117</v>
      </c>
      <c r="B5" t="s">
        <v>981</v>
      </c>
      <c r="C5" t="s">
        <v>982</v>
      </c>
      <c r="F5" t="s">
        <v>492</v>
      </c>
      <c r="G5" t="s">
        <v>140</v>
      </c>
      <c r="J5" t="s">
        <v>989</v>
      </c>
      <c r="N5" t="s">
        <v>173</v>
      </c>
      <c r="P5" t="s">
        <v>92</v>
      </c>
      <c r="Q5" t="s">
        <v>363</v>
      </c>
    </row>
    <row r="6" spans="1:21" x14ac:dyDescent="0.3">
      <c r="A6" t="s">
        <v>134</v>
      </c>
      <c r="B6" t="s">
        <v>981</v>
      </c>
      <c r="C6" t="s">
        <v>983</v>
      </c>
      <c r="F6" t="s">
        <v>564</v>
      </c>
      <c r="G6" t="s">
        <v>155</v>
      </c>
      <c r="J6" t="s">
        <v>990</v>
      </c>
      <c r="N6" t="s">
        <v>247</v>
      </c>
      <c r="P6" t="s">
        <v>111</v>
      </c>
      <c r="Q6" t="s">
        <v>991</v>
      </c>
    </row>
    <row r="7" spans="1:21" x14ac:dyDescent="0.3">
      <c r="A7" t="s">
        <v>149</v>
      </c>
      <c r="B7" t="s">
        <v>981</v>
      </c>
      <c r="C7" t="s">
        <v>984</v>
      </c>
      <c r="F7" t="s">
        <v>580</v>
      </c>
      <c r="G7" t="s">
        <v>171</v>
      </c>
      <c r="J7" t="s">
        <v>277</v>
      </c>
      <c r="N7" t="s">
        <v>273</v>
      </c>
      <c r="P7" t="s">
        <v>125</v>
      </c>
      <c r="Q7" t="s">
        <v>631</v>
      </c>
    </row>
    <row r="8" spans="1:21" x14ac:dyDescent="0.3">
      <c r="A8" t="s">
        <v>93</v>
      </c>
      <c r="B8" t="s">
        <v>981</v>
      </c>
      <c r="C8" t="s">
        <v>985</v>
      </c>
      <c r="F8" t="s">
        <v>596</v>
      </c>
      <c r="G8" t="s">
        <v>185</v>
      </c>
      <c r="J8" t="s">
        <v>331</v>
      </c>
      <c r="N8" t="s">
        <v>284</v>
      </c>
      <c r="P8" t="s">
        <v>143</v>
      </c>
      <c r="Q8" t="s">
        <v>627</v>
      </c>
    </row>
    <row r="9" spans="1:21" x14ac:dyDescent="0.3">
      <c r="A9" t="s">
        <v>112</v>
      </c>
      <c r="B9" t="s">
        <v>981</v>
      </c>
      <c r="C9" t="s">
        <v>986</v>
      </c>
      <c r="F9" t="s">
        <v>686</v>
      </c>
      <c r="G9" t="s">
        <v>202</v>
      </c>
      <c r="N9" t="s">
        <v>326</v>
      </c>
      <c r="P9" t="s">
        <v>158</v>
      </c>
      <c r="Q9" t="s">
        <v>674</v>
      </c>
    </row>
    <row r="10" spans="1:21" x14ac:dyDescent="0.3">
      <c r="A10" t="s">
        <v>223</v>
      </c>
      <c r="B10" t="s">
        <v>981</v>
      </c>
      <c r="F10" t="s">
        <v>696</v>
      </c>
      <c r="G10" t="s">
        <v>215</v>
      </c>
      <c r="N10" t="s">
        <v>338</v>
      </c>
      <c r="P10" t="s">
        <v>174</v>
      </c>
      <c r="Q10" t="s">
        <v>611</v>
      </c>
    </row>
    <row r="11" spans="1:21" x14ac:dyDescent="0.3">
      <c r="A11" t="s">
        <v>144</v>
      </c>
      <c r="B11" t="s">
        <v>981</v>
      </c>
      <c r="F11" t="s">
        <v>694</v>
      </c>
      <c r="G11" t="s">
        <v>231</v>
      </c>
      <c r="N11" t="s">
        <v>386</v>
      </c>
      <c r="P11" t="s">
        <v>188</v>
      </c>
    </row>
    <row r="12" spans="1:21" x14ac:dyDescent="0.3">
      <c r="A12" t="s">
        <v>254</v>
      </c>
      <c r="B12" t="s">
        <v>981</v>
      </c>
      <c r="F12" t="s">
        <v>48</v>
      </c>
      <c r="G12" t="s">
        <v>245</v>
      </c>
      <c r="N12" t="s">
        <v>394</v>
      </c>
      <c r="P12" t="s">
        <v>205</v>
      </c>
    </row>
    <row r="13" spans="1:21" x14ac:dyDescent="0.3">
      <c r="A13" t="s">
        <v>175</v>
      </c>
      <c r="B13" t="s">
        <v>981</v>
      </c>
      <c r="F13" t="s">
        <v>184</v>
      </c>
      <c r="G13" t="s">
        <v>258</v>
      </c>
      <c r="N13" t="s">
        <v>461</v>
      </c>
      <c r="P13" t="s">
        <v>217</v>
      </c>
    </row>
    <row r="14" spans="1:21" x14ac:dyDescent="0.3">
      <c r="A14" t="s">
        <v>126</v>
      </c>
      <c r="B14" t="s">
        <v>981</v>
      </c>
      <c r="F14" t="s">
        <v>201</v>
      </c>
      <c r="G14" t="s">
        <v>271</v>
      </c>
      <c r="N14" t="s">
        <v>485</v>
      </c>
      <c r="P14" t="s">
        <v>234</v>
      </c>
    </row>
    <row r="15" spans="1:21" x14ac:dyDescent="0.3">
      <c r="A15" t="s">
        <v>355</v>
      </c>
      <c r="B15" t="s">
        <v>981</v>
      </c>
      <c r="F15" t="s">
        <v>345</v>
      </c>
      <c r="G15" t="s">
        <v>282</v>
      </c>
      <c r="N15" t="s">
        <v>494</v>
      </c>
      <c r="P15" t="s">
        <v>248</v>
      </c>
    </row>
    <row r="16" spans="1:21" x14ac:dyDescent="0.3">
      <c r="A16" t="s">
        <v>206</v>
      </c>
      <c r="B16" t="s">
        <v>981</v>
      </c>
      <c r="F16" t="s">
        <v>419</v>
      </c>
      <c r="G16" t="s">
        <v>961</v>
      </c>
      <c r="N16" t="s">
        <v>498</v>
      </c>
      <c r="P16" t="s">
        <v>261</v>
      </c>
    </row>
    <row r="17" spans="1:16" x14ac:dyDescent="0.3">
      <c r="A17" t="s">
        <v>321</v>
      </c>
      <c r="B17" t="s">
        <v>981</v>
      </c>
      <c r="F17" t="s">
        <v>709</v>
      </c>
      <c r="G17" t="s">
        <v>298</v>
      </c>
      <c r="N17" t="s">
        <v>502</v>
      </c>
      <c r="P17" t="s">
        <v>274</v>
      </c>
    </row>
    <row r="18" spans="1:16" x14ac:dyDescent="0.3">
      <c r="A18" t="s">
        <v>235</v>
      </c>
      <c r="B18" t="s">
        <v>981</v>
      </c>
      <c r="F18" t="s">
        <v>550</v>
      </c>
      <c r="G18" t="s">
        <v>311</v>
      </c>
      <c r="N18" t="s">
        <v>512</v>
      </c>
      <c r="P18" t="s">
        <v>285</v>
      </c>
    </row>
    <row r="19" spans="1:16" x14ac:dyDescent="0.3">
      <c r="A19" t="s">
        <v>218</v>
      </c>
      <c r="B19" t="s">
        <v>981</v>
      </c>
      <c r="F19" t="s">
        <v>705</v>
      </c>
      <c r="G19" t="s">
        <v>324</v>
      </c>
      <c r="N19" t="s">
        <v>521</v>
      </c>
      <c r="P19" t="s">
        <v>300</v>
      </c>
    </row>
    <row r="20" spans="1:16" x14ac:dyDescent="0.3">
      <c r="A20" t="s">
        <v>365</v>
      </c>
      <c r="B20" t="s">
        <v>981</v>
      </c>
      <c r="F20" t="s">
        <v>488</v>
      </c>
      <c r="G20" t="s">
        <v>336</v>
      </c>
      <c r="N20" t="s">
        <v>524</v>
      </c>
      <c r="P20" t="s">
        <v>314</v>
      </c>
    </row>
    <row r="21" spans="1:16" x14ac:dyDescent="0.3">
      <c r="A21" t="s">
        <v>249</v>
      </c>
      <c r="B21" t="s">
        <v>981</v>
      </c>
      <c r="F21" t="s">
        <v>568</v>
      </c>
      <c r="G21" t="s">
        <v>346</v>
      </c>
      <c r="N21" t="s">
        <v>532</v>
      </c>
      <c r="P21" t="s">
        <v>327</v>
      </c>
    </row>
    <row r="22" spans="1:16" x14ac:dyDescent="0.3">
      <c r="A22" t="s">
        <v>262</v>
      </c>
      <c r="B22" t="s">
        <v>981</v>
      </c>
      <c r="F22" t="s">
        <v>703</v>
      </c>
      <c r="G22" t="s">
        <v>358</v>
      </c>
      <c r="P22" t="s">
        <v>339</v>
      </c>
    </row>
    <row r="23" spans="1:16" x14ac:dyDescent="0.3">
      <c r="A23" t="s">
        <v>301</v>
      </c>
      <c r="B23" t="s">
        <v>981</v>
      </c>
      <c r="F23" t="s">
        <v>719</v>
      </c>
      <c r="G23" t="s">
        <v>367</v>
      </c>
      <c r="P23" t="s">
        <v>416</v>
      </c>
    </row>
    <row r="24" spans="1:16" x14ac:dyDescent="0.3">
      <c r="A24" t="s">
        <v>398</v>
      </c>
      <c r="B24" t="s">
        <v>981</v>
      </c>
      <c r="F24" t="s">
        <v>765</v>
      </c>
      <c r="G24" t="s">
        <v>375</v>
      </c>
      <c r="P24" t="s">
        <v>438</v>
      </c>
    </row>
    <row r="25" spans="1:16" x14ac:dyDescent="0.3">
      <c r="A25" t="s">
        <v>405</v>
      </c>
      <c r="B25" t="s">
        <v>981</v>
      </c>
      <c r="F25" t="s">
        <v>763</v>
      </c>
      <c r="G25" t="s">
        <v>384</v>
      </c>
      <c r="P25" t="s">
        <v>423</v>
      </c>
    </row>
    <row r="26" spans="1:16" x14ac:dyDescent="0.3">
      <c r="A26" t="s">
        <v>411</v>
      </c>
      <c r="B26" t="s">
        <v>981</v>
      </c>
      <c r="G26" t="s">
        <v>987</v>
      </c>
      <c r="P26" t="s">
        <v>349</v>
      </c>
    </row>
    <row r="27" spans="1:16" x14ac:dyDescent="0.3">
      <c r="A27" t="s">
        <v>328</v>
      </c>
      <c r="B27" t="s">
        <v>981</v>
      </c>
      <c r="G27" t="s">
        <v>950</v>
      </c>
      <c r="P27" t="s">
        <v>361</v>
      </c>
    </row>
    <row r="28" spans="1:16" x14ac:dyDescent="0.3">
      <c r="A28" t="s">
        <v>992</v>
      </c>
      <c r="B28" t="s">
        <v>981</v>
      </c>
      <c r="G28" t="s">
        <v>392</v>
      </c>
      <c r="P28" t="s">
        <v>369</v>
      </c>
    </row>
    <row r="29" spans="1:16" x14ac:dyDescent="0.3">
      <c r="A29" t="s">
        <v>315</v>
      </c>
      <c r="B29" t="s">
        <v>981</v>
      </c>
      <c r="G29" t="s">
        <v>399</v>
      </c>
      <c r="P29" t="s">
        <v>379</v>
      </c>
    </row>
    <row r="30" spans="1:16" x14ac:dyDescent="0.3">
      <c r="A30" t="s">
        <v>433</v>
      </c>
      <c r="B30" t="s">
        <v>981</v>
      </c>
      <c r="G30" t="s">
        <v>407</v>
      </c>
      <c r="P30" t="s">
        <v>388</v>
      </c>
    </row>
    <row r="31" spans="1:16" x14ac:dyDescent="0.3">
      <c r="A31" t="s">
        <v>340</v>
      </c>
      <c r="B31" t="s">
        <v>981</v>
      </c>
      <c r="G31" t="s">
        <v>413</v>
      </c>
      <c r="P31" t="s">
        <v>395</v>
      </c>
    </row>
    <row r="32" spans="1:16" x14ac:dyDescent="0.3">
      <c r="A32" t="s">
        <v>417</v>
      </c>
      <c r="B32" t="s">
        <v>981</v>
      </c>
      <c r="G32" t="s">
        <v>420</v>
      </c>
      <c r="P32" t="s">
        <v>402</v>
      </c>
    </row>
    <row r="33" spans="1:16" x14ac:dyDescent="0.3">
      <c r="A33" t="s">
        <v>451</v>
      </c>
      <c r="B33" t="s">
        <v>981</v>
      </c>
      <c r="G33" t="s">
        <v>428</v>
      </c>
      <c r="P33" t="s">
        <v>410</v>
      </c>
    </row>
    <row r="34" spans="1:16" x14ac:dyDescent="0.3">
      <c r="A34" t="s">
        <v>424</v>
      </c>
      <c r="B34" t="s">
        <v>981</v>
      </c>
      <c r="G34" t="s">
        <v>960</v>
      </c>
      <c r="P34" t="s">
        <v>445</v>
      </c>
    </row>
    <row r="35" spans="1:16" x14ac:dyDescent="0.3">
      <c r="A35" t="s">
        <v>350</v>
      </c>
      <c r="B35" t="s">
        <v>981</v>
      </c>
      <c r="G35" t="s">
        <v>569</v>
      </c>
    </row>
    <row r="36" spans="1:16" x14ac:dyDescent="0.3">
      <c r="A36" t="s">
        <v>362</v>
      </c>
      <c r="B36" t="s">
        <v>981</v>
      </c>
      <c r="G36" t="s">
        <v>573</v>
      </c>
    </row>
    <row r="37" spans="1:16" x14ac:dyDescent="0.3">
      <c r="A37" t="s">
        <v>467</v>
      </c>
      <c r="B37" t="s">
        <v>981</v>
      </c>
      <c r="G37" t="s">
        <v>577</v>
      </c>
    </row>
    <row r="38" spans="1:16" x14ac:dyDescent="0.3">
      <c r="A38" t="s">
        <v>370</v>
      </c>
      <c r="B38" t="s">
        <v>981</v>
      </c>
      <c r="G38" t="s">
        <v>581</v>
      </c>
    </row>
    <row r="39" spans="1:16" x14ac:dyDescent="0.3">
      <c r="A39" t="s">
        <v>482</v>
      </c>
      <c r="B39" t="s">
        <v>981</v>
      </c>
      <c r="G39" t="s">
        <v>585</v>
      </c>
    </row>
    <row r="40" spans="1:16" x14ac:dyDescent="0.3">
      <c r="A40" t="s">
        <v>487</v>
      </c>
      <c r="B40" t="s">
        <v>981</v>
      </c>
      <c r="G40" t="s">
        <v>589</v>
      </c>
    </row>
    <row r="41" spans="1:16" x14ac:dyDescent="0.3">
      <c r="A41" t="s">
        <v>286</v>
      </c>
      <c r="B41" t="s">
        <v>981</v>
      </c>
      <c r="G41" t="s">
        <v>593</v>
      </c>
    </row>
    <row r="42" spans="1:16" x14ac:dyDescent="0.3">
      <c r="A42" t="s">
        <v>159</v>
      </c>
      <c r="B42" t="s">
        <v>981</v>
      </c>
      <c r="G42" t="s">
        <v>597</v>
      </c>
    </row>
    <row r="43" spans="1:16" x14ac:dyDescent="0.3">
      <c r="A43" t="s">
        <v>504</v>
      </c>
      <c r="B43" t="s">
        <v>981</v>
      </c>
      <c r="G43" t="s">
        <v>601</v>
      </c>
    </row>
    <row r="44" spans="1:16" x14ac:dyDescent="0.3">
      <c r="A44" t="s">
        <v>509</v>
      </c>
      <c r="B44" t="s">
        <v>981</v>
      </c>
      <c r="G44" t="s">
        <v>605</v>
      </c>
    </row>
    <row r="45" spans="1:16" x14ac:dyDescent="0.3">
      <c r="A45" t="s">
        <v>74</v>
      </c>
      <c r="B45" t="s">
        <v>981</v>
      </c>
      <c r="G45" t="s">
        <v>609</v>
      </c>
    </row>
    <row r="46" spans="1:16" x14ac:dyDescent="0.3">
      <c r="A46" t="s">
        <v>389</v>
      </c>
      <c r="B46" t="s">
        <v>981</v>
      </c>
      <c r="G46" t="s">
        <v>613</v>
      </c>
    </row>
    <row r="47" spans="1:16" x14ac:dyDescent="0.3">
      <c r="A47" t="s">
        <v>380</v>
      </c>
      <c r="B47" t="s">
        <v>981</v>
      </c>
      <c r="G47" t="s">
        <v>617</v>
      </c>
    </row>
    <row r="48" spans="1:16" x14ac:dyDescent="0.3">
      <c r="A48" t="s">
        <v>993</v>
      </c>
      <c r="B48" t="s">
        <v>981</v>
      </c>
      <c r="G48" t="s">
        <v>621</v>
      </c>
    </row>
    <row r="49" spans="1:7" x14ac:dyDescent="0.3">
      <c r="A49" t="s">
        <v>994</v>
      </c>
      <c r="B49" t="s">
        <v>981</v>
      </c>
      <c r="G49" t="s">
        <v>625</v>
      </c>
    </row>
    <row r="50" spans="1:7" x14ac:dyDescent="0.3">
      <c r="A50" t="s">
        <v>189</v>
      </c>
      <c r="B50" t="s">
        <v>981</v>
      </c>
      <c r="G50" t="s">
        <v>629</v>
      </c>
    </row>
    <row r="51" spans="1:7" x14ac:dyDescent="0.3">
      <c r="A51" t="s">
        <v>529</v>
      </c>
      <c r="B51" t="s">
        <v>981</v>
      </c>
      <c r="G51" t="s">
        <v>633</v>
      </c>
    </row>
    <row r="52" spans="1:7" x14ac:dyDescent="0.3">
      <c r="A52" t="s">
        <v>403</v>
      </c>
      <c r="B52" t="s">
        <v>981</v>
      </c>
      <c r="G52" t="s">
        <v>637</v>
      </c>
    </row>
    <row r="53" spans="1:7" x14ac:dyDescent="0.3">
      <c r="B53" t="s">
        <v>981</v>
      </c>
      <c r="G53" t="s">
        <v>641</v>
      </c>
    </row>
    <row r="54" spans="1:7" x14ac:dyDescent="0.3">
      <c r="B54" t="s">
        <v>981</v>
      </c>
      <c r="G54" t="s">
        <v>645</v>
      </c>
    </row>
    <row r="55" spans="1:7" x14ac:dyDescent="0.3">
      <c r="B55" t="s">
        <v>981</v>
      </c>
      <c r="G55" t="s">
        <v>649</v>
      </c>
    </row>
    <row r="56" spans="1:7" x14ac:dyDescent="0.3">
      <c r="B56" t="s">
        <v>981</v>
      </c>
      <c r="G56" t="s">
        <v>653</v>
      </c>
    </row>
    <row r="57" spans="1:7" x14ac:dyDescent="0.3">
      <c r="B57" t="s">
        <v>981</v>
      </c>
      <c r="G57" t="s">
        <v>657</v>
      </c>
    </row>
    <row r="58" spans="1:7" x14ac:dyDescent="0.3">
      <c r="B58" t="s">
        <v>981</v>
      </c>
      <c r="G58" t="s">
        <v>660</v>
      </c>
    </row>
    <row r="59" spans="1:7" x14ac:dyDescent="0.3">
      <c r="B59" t="s">
        <v>981</v>
      </c>
      <c r="G59" t="s">
        <v>664</v>
      </c>
    </row>
    <row r="60" spans="1:7" x14ac:dyDescent="0.3">
      <c r="B60" t="s">
        <v>981</v>
      </c>
      <c r="G60" t="s">
        <v>668</v>
      </c>
    </row>
    <row r="61" spans="1:7" x14ac:dyDescent="0.3">
      <c r="B61" t="s">
        <v>981</v>
      </c>
      <c r="G61" t="s">
        <v>672</v>
      </c>
    </row>
    <row r="62" spans="1:7" x14ac:dyDescent="0.3">
      <c r="B62" t="s">
        <v>981</v>
      </c>
      <c r="G62" t="s">
        <v>676</v>
      </c>
    </row>
    <row r="63" spans="1:7" x14ac:dyDescent="0.3">
      <c r="B63" t="s">
        <v>981</v>
      </c>
      <c r="G63" t="s">
        <v>679</v>
      </c>
    </row>
    <row r="64" spans="1:7" x14ac:dyDescent="0.3">
      <c r="B64" t="s">
        <v>981</v>
      </c>
      <c r="G64" t="s">
        <v>682</v>
      </c>
    </row>
    <row r="65" spans="2:7" x14ac:dyDescent="0.3">
      <c r="B65" t="s">
        <v>981</v>
      </c>
      <c r="G65" t="s">
        <v>684</v>
      </c>
    </row>
    <row r="66" spans="2:7" x14ac:dyDescent="0.3">
      <c r="B66" t="s">
        <v>981</v>
      </c>
      <c r="G66" t="s">
        <v>687</v>
      </c>
    </row>
    <row r="67" spans="2:7" x14ac:dyDescent="0.3">
      <c r="B67" t="s">
        <v>981</v>
      </c>
      <c r="G67" t="s">
        <v>690</v>
      </c>
    </row>
    <row r="68" spans="2:7" x14ac:dyDescent="0.3">
      <c r="B68" t="s">
        <v>981</v>
      </c>
      <c r="G68" t="s">
        <v>822</v>
      </c>
    </row>
    <row r="69" spans="2:7" x14ac:dyDescent="0.3">
      <c r="B69" t="s">
        <v>981</v>
      </c>
      <c r="G69" t="s">
        <v>824</v>
      </c>
    </row>
    <row r="70" spans="2:7" x14ac:dyDescent="0.3">
      <c r="B70" t="s">
        <v>981</v>
      </c>
      <c r="G70" t="s">
        <v>826</v>
      </c>
    </row>
    <row r="71" spans="2:7" x14ac:dyDescent="0.3">
      <c r="B71" t="s">
        <v>981</v>
      </c>
      <c r="G71" t="s">
        <v>828</v>
      </c>
    </row>
    <row r="72" spans="2:7" x14ac:dyDescent="0.3">
      <c r="B72" t="s">
        <v>981</v>
      </c>
      <c r="G72" t="s">
        <v>830</v>
      </c>
    </row>
    <row r="73" spans="2:7" x14ac:dyDescent="0.3">
      <c r="B73" t="s">
        <v>981</v>
      </c>
      <c r="G73" t="s">
        <v>832</v>
      </c>
    </row>
    <row r="74" spans="2:7" x14ac:dyDescent="0.3">
      <c r="B74" t="s">
        <v>981</v>
      </c>
      <c r="G74" t="s">
        <v>834</v>
      </c>
    </row>
    <row r="75" spans="2:7" x14ac:dyDescent="0.3">
      <c r="B75" t="s">
        <v>981</v>
      </c>
      <c r="G75" t="s">
        <v>836</v>
      </c>
    </row>
    <row r="76" spans="2:7" x14ac:dyDescent="0.3">
      <c r="B76" t="s">
        <v>981</v>
      </c>
      <c r="G76" t="s">
        <v>838</v>
      </c>
    </row>
    <row r="77" spans="2:7" x14ac:dyDescent="0.3">
      <c r="B77" t="s">
        <v>981</v>
      </c>
      <c r="G77" t="s">
        <v>840</v>
      </c>
    </row>
    <row r="78" spans="2:7" x14ac:dyDescent="0.3">
      <c r="B78" t="s">
        <v>981</v>
      </c>
      <c r="G78" t="s">
        <v>842</v>
      </c>
    </row>
    <row r="79" spans="2:7" x14ac:dyDescent="0.3">
      <c r="B79" t="s">
        <v>981</v>
      </c>
      <c r="G79" t="s">
        <v>844</v>
      </c>
    </row>
    <row r="80" spans="2:7" x14ac:dyDescent="0.3">
      <c r="B80" t="s">
        <v>981</v>
      </c>
      <c r="G80" t="s">
        <v>846</v>
      </c>
    </row>
    <row r="81" spans="2:7" x14ac:dyDescent="0.3">
      <c r="B81" t="s">
        <v>981</v>
      </c>
      <c r="G81" t="s">
        <v>848</v>
      </c>
    </row>
    <row r="82" spans="2:7" x14ac:dyDescent="0.3">
      <c r="B82" t="s">
        <v>981</v>
      </c>
      <c r="G82" t="s">
        <v>850</v>
      </c>
    </row>
    <row r="83" spans="2:7" x14ac:dyDescent="0.3">
      <c r="B83" t="s">
        <v>981</v>
      </c>
      <c r="G83" t="s">
        <v>852</v>
      </c>
    </row>
    <row r="84" spans="2:7" x14ac:dyDescent="0.3">
      <c r="B84" t="s">
        <v>981</v>
      </c>
      <c r="G84" t="s">
        <v>854</v>
      </c>
    </row>
    <row r="85" spans="2:7" x14ac:dyDescent="0.3">
      <c r="B85" t="s">
        <v>981</v>
      </c>
      <c r="G85" t="s">
        <v>855</v>
      </c>
    </row>
    <row r="86" spans="2:7" x14ac:dyDescent="0.3">
      <c r="B86" t="s">
        <v>981</v>
      </c>
      <c r="G86" t="s">
        <v>988</v>
      </c>
    </row>
    <row r="87" spans="2:7" x14ac:dyDescent="0.3">
      <c r="B87" t="s">
        <v>981</v>
      </c>
      <c r="G87" t="s">
        <v>860</v>
      </c>
    </row>
    <row r="88" spans="2:7" x14ac:dyDescent="0.3">
      <c r="B88" t="s">
        <v>981</v>
      </c>
      <c r="G88" t="s">
        <v>862</v>
      </c>
    </row>
    <row r="89" spans="2:7" x14ac:dyDescent="0.3">
      <c r="B89" t="s">
        <v>981</v>
      </c>
      <c r="G89" t="s">
        <v>864</v>
      </c>
    </row>
    <row r="90" spans="2:7" x14ac:dyDescent="0.3">
      <c r="B90" t="s">
        <v>981</v>
      </c>
      <c r="G90" t="s">
        <v>866</v>
      </c>
    </row>
    <row r="91" spans="2:7" x14ac:dyDescent="0.3">
      <c r="B91" t="s">
        <v>981</v>
      </c>
      <c r="G91" t="s">
        <v>868</v>
      </c>
    </row>
    <row r="92" spans="2:7" x14ac:dyDescent="0.3">
      <c r="B92" t="s">
        <v>981</v>
      </c>
      <c r="G92" t="s">
        <v>870</v>
      </c>
    </row>
    <row r="93" spans="2:7" x14ac:dyDescent="0.3">
      <c r="B93" t="s">
        <v>981</v>
      </c>
      <c r="G93" t="s">
        <v>872</v>
      </c>
    </row>
    <row r="94" spans="2:7" x14ac:dyDescent="0.3">
      <c r="B94" t="s">
        <v>981</v>
      </c>
      <c r="G94" t="s">
        <v>874</v>
      </c>
    </row>
    <row r="95" spans="2:7" x14ac:dyDescent="0.3">
      <c r="B95" t="s">
        <v>981</v>
      </c>
      <c r="G95" t="s">
        <v>876</v>
      </c>
    </row>
    <row r="96" spans="2:7" x14ac:dyDescent="0.3">
      <c r="B96" t="s">
        <v>981</v>
      </c>
      <c r="G96" t="s">
        <v>878</v>
      </c>
    </row>
    <row r="97" spans="2:7" x14ac:dyDescent="0.3">
      <c r="B97" t="s">
        <v>981</v>
      </c>
      <c r="G97" t="s">
        <v>880</v>
      </c>
    </row>
    <row r="98" spans="2:7" x14ac:dyDescent="0.3">
      <c r="B98" t="s">
        <v>981</v>
      </c>
      <c r="G98" t="s">
        <v>882</v>
      </c>
    </row>
    <row r="99" spans="2:7" x14ac:dyDescent="0.3">
      <c r="B99" t="s">
        <v>981</v>
      </c>
      <c r="G99" t="s">
        <v>955</v>
      </c>
    </row>
    <row r="100" spans="2:7" x14ac:dyDescent="0.3">
      <c r="B100" t="s">
        <v>981</v>
      </c>
      <c r="G100" t="s">
        <v>884</v>
      </c>
    </row>
    <row r="101" spans="2:7" x14ac:dyDescent="0.3">
      <c r="B101" t="s">
        <v>981</v>
      </c>
      <c r="G101" t="s">
        <v>886</v>
      </c>
    </row>
    <row r="102" spans="2:7" x14ac:dyDescent="0.3">
      <c r="B102" t="s">
        <v>981</v>
      </c>
      <c r="G102" t="s">
        <v>888</v>
      </c>
    </row>
    <row r="103" spans="2:7" x14ac:dyDescent="0.3">
      <c r="B103" t="s">
        <v>981</v>
      </c>
      <c r="G103" t="s">
        <v>890</v>
      </c>
    </row>
    <row r="104" spans="2:7" x14ac:dyDescent="0.3">
      <c r="B104" t="s">
        <v>981</v>
      </c>
      <c r="G104" t="s">
        <v>892</v>
      </c>
    </row>
    <row r="105" spans="2:7" x14ac:dyDescent="0.3">
      <c r="B105" t="s">
        <v>981</v>
      </c>
      <c r="G105" t="s">
        <v>894</v>
      </c>
    </row>
    <row r="106" spans="2:7" x14ac:dyDescent="0.3">
      <c r="B106" t="s">
        <v>981</v>
      </c>
      <c r="G106" t="s">
        <v>896</v>
      </c>
    </row>
    <row r="107" spans="2:7" x14ac:dyDescent="0.3">
      <c r="B107" t="s">
        <v>981</v>
      </c>
      <c r="G107" t="s">
        <v>898</v>
      </c>
    </row>
    <row r="108" spans="2:7" x14ac:dyDescent="0.3">
      <c r="B108" t="s">
        <v>981</v>
      </c>
      <c r="G108" t="s">
        <v>900</v>
      </c>
    </row>
    <row r="109" spans="2:7" x14ac:dyDescent="0.3">
      <c r="B109" t="s">
        <v>981</v>
      </c>
      <c r="G109" t="s">
        <v>902</v>
      </c>
    </row>
    <row r="110" spans="2:7" x14ac:dyDescent="0.3">
      <c r="B110" t="s">
        <v>981</v>
      </c>
      <c r="G110" t="s">
        <v>903</v>
      </c>
    </row>
    <row r="111" spans="2:7" x14ac:dyDescent="0.3">
      <c r="B111" t="s">
        <v>981</v>
      </c>
      <c r="G111" t="s">
        <v>959</v>
      </c>
    </row>
    <row r="112" spans="2:7" x14ac:dyDescent="0.3">
      <c r="B112" t="s">
        <v>981</v>
      </c>
      <c r="G112" t="s">
        <v>957</v>
      </c>
    </row>
    <row r="113" spans="2:7" x14ac:dyDescent="0.3">
      <c r="B113" t="s">
        <v>981</v>
      </c>
      <c r="G113" t="s">
        <v>922</v>
      </c>
    </row>
    <row r="114" spans="2:7" x14ac:dyDescent="0.3">
      <c r="B114" t="s">
        <v>981</v>
      </c>
      <c r="G114" t="s">
        <v>924</v>
      </c>
    </row>
    <row r="115" spans="2:7" x14ac:dyDescent="0.3">
      <c r="B115" t="s">
        <v>981</v>
      </c>
      <c r="G115" t="s">
        <v>926</v>
      </c>
    </row>
    <row r="116" spans="2:7" x14ac:dyDescent="0.3">
      <c r="B116" t="s">
        <v>981</v>
      </c>
      <c r="G116" t="s">
        <v>927</v>
      </c>
    </row>
    <row r="117" spans="2:7" x14ac:dyDescent="0.3">
      <c r="G117" t="s">
        <v>928</v>
      </c>
    </row>
  </sheetData>
  <pageMargins left="0.7" right="0.7" top="0.75" bottom="0.75" header="0.3" footer="0.3"/>
  <pageSetup paperSize="9" orientation="portrait" verticalDpi="0" r:id="rId1"/>
  <customProperties>
    <customPr name="_pios_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49B70-5DAC-4422-961B-D83EC4799729}">
  <sheetPr>
    <pageSetUpPr autoPageBreaks="0"/>
  </sheetPr>
  <dimension ref="A1:AT280"/>
  <sheetViews>
    <sheetView zoomScale="85" zoomScaleNormal="85" workbookViewId="0">
      <selection activeCell="C7" sqref="C7"/>
    </sheetView>
  </sheetViews>
  <sheetFormatPr defaultRowHeight="15" customHeight="1" x14ac:dyDescent="0.3"/>
  <cols>
    <col min="1" max="1" width="35.21875" style="6" bestFit="1" customWidth="1"/>
    <col min="2" max="2" width="35.21875" style="6" customWidth="1"/>
    <col min="3" max="3" width="39.5546875" style="6" customWidth="1"/>
    <col min="4" max="4" width="3.44140625" customWidth="1"/>
    <col min="5" max="5" width="39.77734375" style="62" customWidth="1"/>
    <col min="6" max="6" width="45.77734375" customWidth="1"/>
    <col min="7" max="7" width="3.77734375" customWidth="1"/>
    <col min="8" max="8" width="60.21875" style="73" bestFit="1" customWidth="1"/>
    <col min="9" max="9" width="45.21875" style="9" customWidth="1"/>
    <col min="10" max="10" width="52" style="69" hidden="1" customWidth="1"/>
    <col min="12" max="12" width="32.44140625" style="6" customWidth="1"/>
    <col min="13" max="13" width="34" bestFit="1" customWidth="1"/>
    <col min="15" max="15" width="45.21875" bestFit="1" customWidth="1"/>
    <col min="16" max="16" width="45.21875" customWidth="1"/>
    <col min="17" max="17" width="7" customWidth="1"/>
    <col min="18" max="18" width="30.77734375" style="6" customWidth="1"/>
    <col min="19" max="19" width="34" bestFit="1" customWidth="1"/>
    <col min="21" max="21" width="38.77734375" style="41" bestFit="1" customWidth="1"/>
    <col min="22" max="22" width="24.21875" style="41" customWidth="1"/>
    <col min="24" max="24" width="23.5546875" style="6" customWidth="1"/>
    <col min="25" max="25" width="34" bestFit="1" customWidth="1"/>
    <col min="26" max="26" width="16.21875" hidden="1" customWidth="1"/>
    <col min="28" max="28" width="17.21875" bestFit="1" customWidth="1"/>
    <col min="29" max="29" width="20" customWidth="1"/>
    <col min="30" max="30" width="20" style="57" customWidth="1"/>
    <col min="32" max="32" width="17.21875" style="6" bestFit="1" customWidth="1"/>
    <col min="34" max="34" width="21.5546875" bestFit="1" customWidth="1"/>
    <col min="36" max="36" width="37.44140625" style="6" bestFit="1" customWidth="1"/>
    <col min="37" max="37" width="27.21875" style="6" customWidth="1"/>
    <col min="41" max="41" width="32.5546875" style="6" hidden="1" customWidth="1"/>
    <col min="42" max="45" width="14.77734375" style="6" hidden="1" customWidth="1"/>
    <col min="46" max="46" width="50.77734375" style="41" hidden="1" customWidth="1"/>
  </cols>
  <sheetData>
    <row r="1" spans="1:46" ht="14.4" x14ac:dyDescent="0.3">
      <c r="A1" s="4" t="s">
        <v>22</v>
      </c>
      <c r="B1" s="4" t="s">
        <v>23</v>
      </c>
      <c r="C1" s="4" t="s">
        <v>24</v>
      </c>
      <c r="E1" s="4" t="s">
        <v>25</v>
      </c>
      <c r="F1" s="4" t="s">
        <v>26</v>
      </c>
      <c r="H1" s="4" t="s">
        <v>27</v>
      </c>
      <c r="I1" s="4" t="s">
        <v>26</v>
      </c>
      <c r="J1" s="5" t="s">
        <v>28</v>
      </c>
      <c r="K1" s="6"/>
      <c r="L1" s="4" t="s">
        <v>29</v>
      </c>
      <c r="M1" s="4" t="s">
        <v>24</v>
      </c>
      <c r="N1" s="6"/>
      <c r="O1" s="7" t="s">
        <v>30</v>
      </c>
      <c r="P1" s="4" t="s">
        <v>31</v>
      </c>
      <c r="R1" s="4" t="s">
        <v>32</v>
      </c>
      <c r="S1" s="4" t="s">
        <v>24</v>
      </c>
      <c r="T1" s="8"/>
      <c r="U1" s="4" t="s">
        <v>33</v>
      </c>
      <c r="V1" s="4" t="s">
        <v>34</v>
      </c>
      <c r="X1" s="4" t="s">
        <v>35</v>
      </c>
      <c r="Y1" s="4" t="s">
        <v>24</v>
      </c>
      <c r="Z1" s="4" t="s">
        <v>28</v>
      </c>
      <c r="AA1" s="9"/>
      <c r="AB1" s="10" t="s">
        <v>36</v>
      </c>
      <c r="AC1" s="10" t="s">
        <v>37</v>
      </c>
      <c r="AD1" s="11" t="s">
        <v>38</v>
      </c>
      <c r="AF1" s="12" t="s">
        <v>39</v>
      </c>
      <c r="AH1" s="13" t="s">
        <v>40</v>
      </c>
      <c r="AJ1" s="4" t="s">
        <v>19</v>
      </c>
      <c r="AK1" s="4" t="s">
        <v>24</v>
      </c>
      <c r="AP1" s="12" t="s">
        <v>41</v>
      </c>
      <c r="AQ1" s="12" t="s">
        <v>42</v>
      </c>
      <c r="AR1" s="12" t="s">
        <v>43</v>
      </c>
      <c r="AS1" s="12" t="s">
        <v>44</v>
      </c>
      <c r="AT1" s="14" t="s">
        <v>28</v>
      </c>
    </row>
    <row r="2" spans="1:46" ht="72" x14ac:dyDescent="0.3">
      <c r="A2" s="8" t="s">
        <v>45</v>
      </c>
      <c r="B2" s="15" t="s">
        <v>46</v>
      </c>
      <c r="C2" s="8" t="s">
        <v>47</v>
      </c>
      <c r="E2" s="8" t="s">
        <v>48</v>
      </c>
      <c r="F2" s="8" t="s">
        <v>49</v>
      </c>
      <c r="H2" s="16" t="s">
        <v>50</v>
      </c>
      <c r="I2" s="17" t="s">
        <v>51</v>
      </c>
      <c r="J2" s="18"/>
      <c r="L2" s="8" t="s">
        <v>52</v>
      </c>
      <c r="M2" s="18" t="s">
        <v>47</v>
      </c>
      <c r="O2" s="19" t="s">
        <v>53</v>
      </c>
      <c r="P2" s="8" t="s">
        <v>54</v>
      </c>
      <c r="R2" s="8" t="s">
        <v>55</v>
      </c>
      <c r="S2" s="8" t="s">
        <v>56</v>
      </c>
      <c r="U2" s="8" t="s">
        <v>57</v>
      </c>
      <c r="V2" s="8" t="s">
        <v>58</v>
      </c>
      <c r="X2" s="8" t="s">
        <v>59</v>
      </c>
      <c r="Y2" s="8" t="s">
        <v>56</v>
      </c>
      <c r="Z2" s="20"/>
      <c r="AB2" s="121" t="s">
        <v>60</v>
      </c>
      <c r="AC2" s="21" t="s">
        <v>61</v>
      </c>
      <c r="AD2" s="22" t="s">
        <v>62</v>
      </c>
      <c r="AF2" s="8" t="s">
        <v>54</v>
      </c>
      <c r="AH2" s="23" t="s">
        <v>54</v>
      </c>
      <c r="AJ2" s="8" t="s">
        <v>63</v>
      </c>
      <c r="AK2" s="18" t="s">
        <v>64</v>
      </c>
      <c r="AO2" s="8" t="s">
        <v>65</v>
      </c>
      <c r="AP2" s="8" t="s">
        <v>66</v>
      </c>
      <c r="AQ2" s="8" t="s">
        <v>66</v>
      </c>
      <c r="AR2" s="8" t="s">
        <v>66</v>
      </c>
      <c r="AS2" s="8" t="s">
        <v>66</v>
      </c>
      <c r="AT2" s="8"/>
    </row>
    <row r="3" spans="1:46" ht="28.8" x14ac:dyDescent="0.3">
      <c r="A3" s="8" t="s">
        <v>67</v>
      </c>
      <c r="B3" s="15"/>
      <c r="C3" s="8" t="s">
        <v>68</v>
      </c>
      <c r="E3" s="8" t="s">
        <v>69</v>
      </c>
      <c r="F3" s="8" t="s">
        <v>45</v>
      </c>
      <c r="H3" s="16" t="s">
        <v>70</v>
      </c>
      <c r="I3" s="17" t="s">
        <v>71</v>
      </c>
      <c r="J3" s="18"/>
      <c r="L3" s="8" t="s">
        <v>72</v>
      </c>
      <c r="M3" s="8" t="s">
        <v>64</v>
      </c>
      <c r="O3" s="19" t="s">
        <v>73</v>
      </c>
      <c r="P3" s="8" t="s">
        <v>74</v>
      </c>
      <c r="R3" s="8" t="s">
        <v>75</v>
      </c>
      <c r="S3" s="8" t="s">
        <v>56</v>
      </c>
      <c r="U3" s="8" t="s">
        <v>76</v>
      </c>
      <c r="V3" s="8" t="s">
        <v>77</v>
      </c>
      <c r="X3" s="8" t="s">
        <v>252</v>
      </c>
      <c r="Y3" s="8" t="s">
        <v>64</v>
      </c>
      <c r="Z3" s="20"/>
      <c r="AB3" s="121"/>
      <c r="AC3" s="8" t="s">
        <v>80</v>
      </c>
      <c r="AD3" s="18" t="s">
        <v>81</v>
      </c>
      <c r="AF3" s="8" t="s">
        <v>82</v>
      </c>
      <c r="AH3" s="23" t="s">
        <v>82</v>
      </c>
      <c r="AJ3" s="8" t="s">
        <v>83</v>
      </c>
      <c r="AK3" s="18" t="s">
        <v>64</v>
      </c>
      <c r="AO3" s="8" t="s">
        <v>84</v>
      </c>
      <c r="AP3" s="8" t="s">
        <v>66</v>
      </c>
      <c r="AQ3" s="8"/>
      <c r="AR3" s="8"/>
      <c r="AS3" s="8"/>
      <c r="AT3" s="8"/>
    </row>
    <row r="4" spans="1:46" ht="57.6" x14ac:dyDescent="0.3">
      <c r="A4" s="8" t="s">
        <v>85</v>
      </c>
      <c r="B4" s="15" t="s">
        <v>86</v>
      </c>
      <c r="C4" s="8" t="s">
        <v>68</v>
      </c>
      <c r="E4" s="8" t="s">
        <v>87</v>
      </c>
      <c r="F4" s="8" t="s">
        <v>45</v>
      </c>
      <c r="H4" s="24" t="s">
        <v>88</v>
      </c>
      <c r="I4" s="17" t="s">
        <v>89</v>
      </c>
      <c r="J4" s="25" t="s">
        <v>90</v>
      </c>
      <c r="L4" s="8" t="s">
        <v>91</v>
      </c>
      <c r="M4" s="18" t="s">
        <v>47</v>
      </c>
      <c r="O4" s="19" t="s">
        <v>92</v>
      </c>
      <c r="P4" s="8" t="s">
        <v>93</v>
      </c>
      <c r="R4" s="8" t="s">
        <v>94</v>
      </c>
      <c r="S4" s="8" t="s">
        <v>56</v>
      </c>
      <c r="U4" s="8" t="s">
        <v>95</v>
      </c>
      <c r="V4" s="8" t="s">
        <v>96</v>
      </c>
      <c r="X4" s="8" t="s">
        <v>289</v>
      </c>
      <c r="Y4" s="8" t="s">
        <v>64</v>
      </c>
      <c r="Z4" s="20"/>
      <c r="AB4" s="121"/>
      <c r="AC4" s="8" t="s">
        <v>99</v>
      </c>
      <c r="AD4" s="18" t="s">
        <v>99</v>
      </c>
      <c r="AF4" s="8" t="s">
        <v>100</v>
      </c>
      <c r="AH4" s="23" t="s">
        <v>101</v>
      </c>
      <c r="AJ4" s="8" t="s">
        <v>102</v>
      </c>
      <c r="AK4" s="18" t="s">
        <v>64</v>
      </c>
      <c r="AO4" s="8" t="s">
        <v>103</v>
      </c>
      <c r="AP4" s="8" t="s">
        <v>66</v>
      </c>
      <c r="AQ4" s="8" t="s">
        <v>66</v>
      </c>
      <c r="AR4" s="8" t="s">
        <v>66</v>
      </c>
      <c r="AS4" s="8" t="s">
        <v>66</v>
      </c>
      <c r="AT4" s="8"/>
    </row>
    <row r="5" spans="1:46" ht="57.6" x14ac:dyDescent="0.3">
      <c r="A5" s="8" t="s">
        <v>104</v>
      </c>
      <c r="B5" s="15" t="s">
        <v>105</v>
      </c>
      <c r="C5" s="8" t="s">
        <v>64</v>
      </c>
      <c r="E5" s="8" t="s">
        <v>106</v>
      </c>
      <c r="F5" s="8" t="s">
        <v>107</v>
      </c>
      <c r="H5" s="16" t="s">
        <v>108</v>
      </c>
      <c r="I5" s="17" t="s">
        <v>89</v>
      </c>
      <c r="J5" s="25" t="s">
        <v>109</v>
      </c>
      <c r="L5" s="8" t="s">
        <v>110</v>
      </c>
      <c r="M5" s="18" t="s">
        <v>47</v>
      </c>
      <c r="O5" s="19" t="s">
        <v>111</v>
      </c>
      <c r="P5" s="8" t="s">
        <v>112</v>
      </c>
      <c r="R5" s="8" t="s">
        <v>113</v>
      </c>
      <c r="S5" s="8" t="s">
        <v>56</v>
      </c>
      <c r="U5" s="8" t="s">
        <v>114</v>
      </c>
      <c r="V5" s="8" t="s">
        <v>77</v>
      </c>
      <c r="X5" s="8" t="s">
        <v>352</v>
      </c>
      <c r="Y5" s="8" t="s">
        <v>64</v>
      </c>
      <c r="Z5" s="20"/>
      <c r="AB5" s="121"/>
      <c r="AC5" s="8" t="s">
        <v>116</v>
      </c>
      <c r="AD5" s="18" t="s">
        <v>99</v>
      </c>
      <c r="AF5" s="8" t="s">
        <v>117</v>
      </c>
      <c r="AH5" s="23" t="s">
        <v>117</v>
      </c>
      <c r="AJ5" s="8" t="s">
        <v>118</v>
      </c>
      <c r="AK5" s="18" t="s">
        <v>64</v>
      </c>
      <c r="AO5" s="8" t="s">
        <v>119</v>
      </c>
      <c r="AP5" s="8" t="s">
        <v>66</v>
      </c>
      <c r="AQ5" s="8"/>
      <c r="AR5" s="8"/>
      <c r="AS5" s="8"/>
      <c r="AT5" s="8"/>
    </row>
    <row r="6" spans="1:46" ht="57.6" x14ac:dyDescent="0.3">
      <c r="A6" s="8" t="s">
        <v>120</v>
      </c>
      <c r="B6" s="15"/>
      <c r="C6" s="8" t="s">
        <v>68</v>
      </c>
      <c r="E6" s="8" t="s">
        <v>121</v>
      </c>
      <c r="F6" s="8" t="s">
        <v>120</v>
      </c>
      <c r="H6" s="26" t="s">
        <v>122</v>
      </c>
      <c r="I6" s="17" t="s">
        <v>89</v>
      </c>
      <c r="J6" s="25" t="s">
        <v>123</v>
      </c>
      <c r="L6" s="8" t="s">
        <v>124</v>
      </c>
      <c r="M6" s="8" t="s">
        <v>64</v>
      </c>
      <c r="O6" s="19" t="s">
        <v>125</v>
      </c>
      <c r="P6" s="8" t="s">
        <v>126</v>
      </c>
      <c r="R6" s="8" t="s">
        <v>127</v>
      </c>
      <c r="S6" s="8" t="s">
        <v>56</v>
      </c>
      <c r="U6" s="8" t="s">
        <v>128</v>
      </c>
      <c r="V6" s="8" t="s">
        <v>129</v>
      </c>
      <c r="X6" s="8" t="s">
        <v>364</v>
      </c>
      <c r="Y6" s="8" t="s">
        <v>64</v>
      </c>
      <c r="Z6" s="27" t="s">
        <v>131</v>
      </c>
      <c r="AA6" s="28"/>
      <c r="AB6" s="121"/>
      <c r="AC6" s="8" t="s">
        <v>132</v>
      </c>
      <c r="AD6" s="18" t="s">
        <v>133</v>
      </c>
      <c r="AF6" s="8" t="s">
        <v>134</v>
      </c>
      <c r="AH6" s="23" t="s">
        <v>135</v>
      </c>
      <c r="AJ6" s="29" t="s">
        <v>136</v>
      </c>
      <c r="AK6" s="18" t="s">
        <v>64</v>
      </c>
      <c r="AO6" s="8" t="s">
        <v>137</v>
      </c>
      <c r="AP6" s="8" t="s">
        <v>66</v>
      </c>
      <c r="AQ6" s="8" t="s">
        <v>66</v>
      </c>
      <c r="AR6" s="8" t="s">
        <v>66</v>
      </c>
      <c r="AS6" s="8" t="s">
        <v>66</v>
      </c>
      <c r="AT6" s="8"/>
    </row>
    <row r="7" spans="1:46" ht="57.6" x14ac:dyDescent="0.3">
      <c r="A7" s="8" t="s">
        <v>138</v>
      </c>
      <c r="B7" s="15"/>
      <c r="C7" s="8" t="s">
        <v>68</v>
      </c>
      <c r="E7" s="8" t="s">
        <v>139</v>
      </c>
      <c r="F7" s="8" t="s">
        <v>67</v>
      </c>
      <c r="H7" s="30" t="s">
        <v>140</v>
      </c>
      <c r="I7" s="31" t="s">
        <v>89</v>
      </c>
      <c r="J7" s="25" t="s">
        <v>141</v>
      </c>
      <c r="L7" s="8" t="s">
        <v>142</v>
      </c>
      <c r="M7" s="8" t="s">
        <v>64</v>
      </c>
      <c r="O7" s="19" t="s">
        <v>143</v>
      </c>
      <c r="P7" s="8" t="s">
        <v>144</v>
      </c>
      <c r="R7" s="8" t="s">
        <v>145</v>
      </c>
      <c r="S7" s="8" t="s">
        <v>56</v>
      </c>
      <c r="U7" s="8" t="s">
        <v>146</v>
      </c>
      <c r="V7" s="8" t="s">
        <v>58</v>
      </c>
      <c r="X7" s="8" t="s">
        <v>962</v>
      </c>
      <c r="Y7" s="8" t="s">
        <v>64</v>
      </c>
      <c r="Z7" s="20"/>
      <c r="AB7" s="121"/>
      <c r="AC7" s="8" t="s">
        <v>81</v>
      </c>
      <c r="AD7" s="18" t="s">
        <v>81</v>
      </c>
      <c r="AF7" s="8" t="s">
        <v>149</v>
      </c>
      <c r="AH7" s="23" t="s">
        <v>134</v>
      </c>
      <c r="AJ7" s="8" t="s">
        <v>150</v>
      </c>
      <c r="AK7" s="18" t="s">
        <v>64</v>
      </c>
      <c r="AO7" s="8" t="s">
        <v>151</v>
      </c>
      <c r="AP7" s="8" t="s">
        <v>66</v>
      </c>
      <c r="AQ7" s="8"/>
      <c r="AR7" s="8"/>
      <c r="AS7" s="8"/>
      <c r="AT7" s="8"/>
    </row>
    <row r="8" spans="1:46" ht="57.6" x14ac:dyDescent="0.3">
      <c r="A8" s="8" t="s">
        <v>152</v>
      </c>
      <c r="B8" s="15" t="s">
        <v>153</v>
      </c>
      <c r="C8" s="8" t="s">
        <v>64</v>
      </c>
      <c r="E8" s="8" t="s">
        <v>154</v>
      </c>
      <c r="F8" s="8" t="s">
        <v>67</v>
      </c>
      <c r="H8" s="30" t="s">
        <v>155</v>
      </c>
      <c r="I8" s="31" t="s">
        <v>89</v>
      </c>
      <c r="J8" s="32" t="s">
        <v>156</v>
      </c>
      <c r="L8" s="8" t="s">
        <v>157</v>
      </c>
      <c r="M8" s="8" t="s">
        <v>68</v>
      </c>
      <c r="O8" s="19" t="s">
        <v>158</v>
      </c>
      <c r="P8" s="8" t="s">
        <v>159</v>
      </c>
      <c r="R8" s="8" t="s">
        <v>160</v>
      </c>
      <c r="S8" s="8" t="s">
        <v>56</v>
      </c>
      <c r="U8" s="8" t="s">
        <v>161</v>
      </c>
      <c r="V8" s="8" t="s">
        <v>129</v>
      </c>
      <c r="X8" s="8" t="s">
        <v>162</v>
      </c>
      <c r="Y8" s="8" t="s">
        <v>56</v>
      </c>
      <c r="Z8" s="20"/>
      <c r="AB8" s="121"/>
      <c r="AC8" s="8" t="s">
        <v>163</v>
      </c>
      <c r="AD8" s="18" t="s">
        <v>164</v>
      </c>
      <c r="AF8" s="8" t="s">
        <v>93</v>
      </c>
      <c r="AH8" s="23" t="s">
        <v>149</v>
      </c>
      <c r="AJ8" s="8" t="s">
        <v>165</v>
      </c>
      <c r="AK8" s="18" t="s">
        <v>64</v>
      </c>
      <c r="AO8" s="8" t="s">
        <v>166</v>
      </c>
      <c r="AP8" s="8" t="s">
        <v>66</v>
      </c>
      <c r="AQ8" s="8"/>
      <c r="AR8" s="8"/>
      <c r="AS8" s="8"/>
      <c r="AT8" s="18"/>
    </row>
    <row r="9" spans="1:46" ht="57.6" x14ac:dyDescent="0.3">
      <c r="A9" s="8" t="s">
        <v>167</v>
      </c>
      <c r="B9" s="15" t="s">
        <v>168</v>
      </c>
      <c r="C9" s="8" t="s">
        <v>47</v>
      </c>
      <c r="E9" s="8" t="s">
        <v>169</v>
      </c>
      <c r="F9" s="8" t="s">
        <v>170</v>
      </c>
      <c r="H9" s="30" t="s">
        <v>171</v>
      </c>
      <c r="I9" s="31" t="s">
        <v>89</v>
      </c>
      <c r="J9" s="32" t="s">
        <v>172</v>
      </c>
      <c r="L9" s="8" t="s">
        <v>173</v>
      </c>
      <c r="M9" s="18" t="s">
        <v>47</v>
      </c>
      <c r="O9" s="19" t="s">
        <v>174</v>
      </c>
      <c r="P9" s="8" t="s">
        <v>175</v>
      </c>
      <c r="R9" s="8" t="s">
        <v>176</v>
      </c>
      <c r="S9" s="8" t="s">
        <v>56</v>
      </c>
      <c r="U9" s="8" t="s">
        <v>177</v>
      </c>
      <c r="V9" s="8" t="s">
        <v>58</v>
      </c>
      <c r="X9" s="8" t="s">
        <v>372</v>
      </c>
      <c r="Y9" s="8" t="s">
        <v>56</v>
      </c>
      <c r="Z9" s="20"/>
      <c r="AB9" s="121"/>
      <c r="AC9" s="8" t="s">
        <v>179</v>
      </c>
      <c r="AD9" s="18" t="s">
        <v>180</v>
      </c>
      <c r="AF9" s="8" t="s">
        <v>112</v>
      </c>
      <c r="AH9" s="23" t="s">
        <v>93</v>
      </c>
      <c r="AJ9" s="8" t="s">
        <v>181</v>
      </c>
      <c r="AK9" s="18" t="s">
        <v>64</v>
      </c>
      <c r="AO9" s="8" t="s">
        <v>182</v>
      </c>
      <c r="AP9" s="8" t="s">
        <v>66</v>
      </c>
      <c r="AQ9" s="8"/>
      <c r="AR9" s="8"/>
      <c r="AS9" s="8"/>
      <c r="AT9" s="8"/>
    </row>
    <row r="10" spans="1:46" ht="57.6" x14ac:dyDescent="0.3">
      <c r="A10" s="8" t="s">
        <v>183</v>
      </c>
      <c r="B10" s="15"/>
      <c r="C10" s="8" t="s">
        <v>68</v>
      </c>
      <c r="E10" s="8" t="s">
        <v>184</v>
      </c>
      <c r="F10" s="8" t="s">
        <v>49</v>
      </c>
      <c r="H10" s="30" t="s">
        <v>185</v>
      </c>
      <c r="I10" s="31" t="s">
        <v>89</v>
      </c>
      <c r="J10" s="32" t="s">
        <v>186</v>
      </c>
      <c r="L10" s="8" t="s">
        <v>187</v>
      </c>
      <c r="M10" s="8" t="s">
        <v>56</v>
      </c>
      <c r="O10" s="19" t="s">
        <v>188</v>
      </c>
      <c r="P10" s="8" t="s">
        <v>189</v>
      </c>
      <c r="R10" s="8" t="s">
        <v>190</v>
      </c>
      <c r="S10" s="8" t="s">
        <v>56</v>
      </c>
      <c r="U10" s="8" t="s">
        <v>191</v>
      </c>
      <c r="V10" s="8" t="s">
        <v>192</v>
      </c>
      <c r="X10" s="8" t="s">
        <v>382</v>
      </c>
      <c r="Y10" s="8" t="s">
        <v>56</v>
      </c>
      <c r="Z10" s="20"/>
      <c r="AB10" s="121"/>
      <c r="AC10" s="8" t="s">
        <v>194</v>
      </c>
      <c r="AD10" s="18" t="s">
        <v>195</v>
      </c>
      <c r="AF10" s="8" t="s">
        <v>196</v>
      </c>
      <c r="AH10" s="23" t="s">
        <v>197</v>
      </c>
      <c r="AJ10" s="8" t="s">
        <v>198</v>
      </c>
      <c r="AK10" s="18" t="s">
        <v>64</v>
      </c>
      <c r="AO10" s="8" t="s">
        <v>29</v>
      </c>
      <c r="AP10" s="8" t="s">
        <v>66</v>
      </c>
      <c r="AQ10" s="8"/>
      <c r="AR10" s="8"/>
      <c r="AS10" s="8"/>
      <c r="AT10" s="8" t="s">
        <v>199</v>
      </c>
    </row>
    <row r="11" spans="1:46" ht="57.6" x14ac:dyDescent="0.3">
      <c r="A11" s="8" t="s">
        <v>200</v>
      </c>
      <c r="B11" s="15"/>
      <c r="C11" s="8" t="s">
        <v>64</v>
      </c>
      <c r="E11" s="8" t="s">
        <v>201</v>
      </c>
      <c r="F11" s="8" t="s">
        <v>49</v>
      </c>
      <c r="H11" s="30" t="s">
        <v>202</v>
      </c>
      <c r="I11" s="31" t="s">
        <v>89</v>
      </c>
      <c r="J11" s="32" t="s">
        <v>203</v>
      </c>
      <c r="L11" s="8" t="s">
        <v>204</v>
      </c>
      <c r="M11" s="8" t="s">
        <v>64</v>
      </c>
      <c r="O11" s="19" t="s">
        <v>205</v>
      </c>
      <c r="P11" s="8" t="s">
        <v>206</v>
      </c>
      <c r="R11" s="8" t="s">
        <v>207</v>
      </c>
      <c r="S11" s="8" t="s">
        <v>56</v>
      </c>
      <c r="U11" s="8" t="s">
        <v>208</v>
      </c>
      <c r="V11" s="8" t="s">
        <v>96</v>
      </c>
      <c r="X11" s="8" t="s">
        <v>78</v>
      </c>
      <c r="Y11" s="18" t="s">
        <v>79</v>
      </c>
      <c r="Z11" s="20"/>
      <c r="AB11" s="121"/>
      <c r="AC11" s="8" t="s">
        <v>210</v>
      </c>
      <c r="AD11" s="122" t="s">
        <v>211</v>
      </c>
      <c r="AF11" s="8" t="s">
        <v>212</v>
      </c>
      <c r="AH11" s="23" t="s">
        <v>112</v>
      </c>
      <c r="AJ11" s="8" t="s">
        <v>213</v>
      </c>
      <c r="AK11" s="18" t="s">
        <v>64</v>
      </c>
      <c r="AO11" s="8" t="s">
        <v>32</v>
      </c>
      <c r="AP11" s="8" t="s">
        <v>66</v>
      </c>
      <c r="AQ11" s="8"/>
      <c r="AR11" s="8"/>
      <c r="AS11" s="8"/>
      <c r="AT11" s="8"/>
    </row>
    <row r="12" spans="1:46" ht="57.6" x14ac:dyDescent="0.3">
      <c r="A12" s="8" t="s">
        <v>107</v>
      </c>
      <c r="B12" s="15"/>
      <c r="C12" s="8" t="s">
        <v>56</v>
      </c>
      <c r="E12" s="8" t="s">
        <v>214</v>
      </c>
      <c r="F12" s="8" t="s">
        <v>170</v>
      </c>
      <c r="H12" s="30" t="s">
        <v>215</v>
      </c>
      <c r="I12" s="31" t="s">
        <v>89</v>
      </c>
      <c r="J12" s="32" t="s">
        <v>216</v>
      </c>
      <c r="L12" s="33" t="s">
        <v>61</v>
      </c>
      <c r="M12" s="33" t="s">
        <v>56</v>
      </c>
      <c r="O12" s="19" t="s">
        <v>217</v>
      </c>
      <c r="P12" s="8" t="s">
        <v>218</v>
      </c>
      <c r="R12" s="8" t="s">
        <v>219</v>
      </c>
      <c r="S12" s="8" t="s">
        <v>56</v>
      </c>
      <c r="U12" s="8" t="s">
        <v>220</v>
      </c>
      <c r="V12" s="8" t="s">
        <v>96</v>
      </c>
      <c r="X12" s="8" t="s">
        <v>239</v>
      </c>
      <c r="Y12" s="18" t="s">
        <v>240</v>
      </c>
      <c r="Z12" s="20"/>
      <c r="AB12" s="121"/>
      <c r="AC12" s="8" t="s">
        <v>222</v>
      </c>
      <c r="AD12" s="122"/>
      <c r="AF12" s="8" t="s">
        <v>223</v>
      </c>
      <c r="AH12" s="23" t="s">
        <v>196</v>
      </c>
      <c r="AJ12" s="8" t="s">
        <v>224</v>
      </c>
      <c r="AK12" s="18" t="s">
        <v>64</v>
      </c>
      <c r="AO12" s="8" t="s">
        <v>225</v>
      </c>
      <c r="AP12" s="8" t="s">
        <v>66</v>
      </c>
      <c r="AQ12" s="8"/>
      <c r="AR12" s="8"/>
      <c r="AS12" s="8"/>
      <c r="AT12" s="8" t="s">
        <v>226</v>
      </c>
    </row>
    <row r="13" spans="1:46" ht="57.6" x14ac:dyDescent="0.3">
      <c r="A13" s="8" t="s">
        <v>227</v>
      </c>
      <c r="B13" s="15" t="s">
        <v>228</v>
      </c>
      <c r="C13" s="8" t="s">
        <v>68</v>
      </c>
      <c r="E13" s="8" t="s">
        <v>229</v>
      </c>
      <c r="F13" s="18" t="s">
        <v>230</v>
      </c>
      <c r="H13" s="30" t="s">
        <v>231</v>
      </c>
      <c r="I13" s="31" t="s">
        <v>89</v>
      </c>
      <c r="J13" s="32" t="s">
        <v>232</v>
      </c>
      <c r="L13" s="8" t="s">
        <v>233</v>
      </c>
      <c r="M13" s="8" t="s">
        <v>56</v>
      </c>
      <c r="O13" s="19" t="s">
        <v>234</v>
      </c>
      <c r="P13" s="8" t="s">
        <v>235</v>
      </c>
      <c r="R13" s="8" t="s">
        <v>236</v>
      </c>
      <c r="S13" s="8" t="s">
        <v>56</v>
      </c>
      <c r="U13" s="8" t="s">
        <v>237</v>
      </c>
      <c r="V13" s="8" t="s">
        <v>238</v>
      </c>
      <c r="X13" s="8" t="s">
        <v>147</v>
      </c>
      <c r="Y13" s="18" t="s">
        <v>148</v>
      </c>
      <c r="Z13" s="20"/>
      <c r="AB13" s="121"/>
      <c r="AC13" s="8" t="s">
        <v>241</v>
      </c>
      <c r="AD13" s="122"/>
      <c r="AF13" s="8" t="s">
        <v>144</v>
      </c>
      <c r="AH13" s="23" t="s">
        <v>212</v>
      </c>
      <c r="AJ13" s="8" t="s">
        <v>242</v>
      </c>
      <c r="AK13" s="18" t="s">
        <v>64</v>
      </c>
      <c r="AO13" s="8" t="s">
        <v>35</v>
      </c>
      <c r="AP13" s="8" t="s">
        <v>66</v>
      </c>
      <c r="AQ13" s="8"/>
      <c r="AR13" s="8"/>
      <c r="AS13" s="8"/>
      <c r="AT13" s="8"/>
    </row>
    <row r="14" spans="1:46" ht="57.6" x14ac:dyDescent="0.3">
      <c r="A14" s="8" t="s">
        <v>243</v>
      </c>
      <c r="B14" s="15"/>
      <c r="C14" s="8" t="s">
        <v>68</v>
      </c>
      <c r="E14" s="8" t="s">
        <v>244</v>
      </c>
      <c r="F14" s="8" t="s">
        <v>107</v>
      </c>
      <c r="H14" s="30" t="s">
        <v>245</v>
      </c>
      <c r="I14" s="17" t="s">
        <v>89</v>
      </c>
      <c r="J14" s="34" t="s">
        <v>246</v>
      </c>
      <c r="L14" s="8" t="s">
        <v>247</v>
      </c>
      <c r="M14" s="18" t="s">
        <v>47</v>
      </c>
      <c r="O14" s="19" t="s">
        <v>248</v>
      </c>
      <c r="P14" s="8" t="s">
        <v>249</v>
      </c>
      <c r="R14" s="8" t="s">
        <v>250</v>
      </c>
      <c r="S14" s="8" t="s">
        <v>56</v>
      </c>
      <c r="U14" s="8" t="s">
        <v>251</v>
      </c>
      <c r="V14" s="8" t="s">
        <v>238</v>
      </c>
      <c r="X14" s="8" t="s">
        <v>178</v>
      </c>
      <c r="Y14" s="18" t="s">
        <v>148</v>
      </c>
      <c r="Z14" s="20"/>
      <c r="AB14" s="121"/>
      <c r="AC14" s="8" t="s">
        <v>253</v>
      </c>
      <c r="AD14" s="122"/>
      <c r="AF14" s="8" t="s">
        <v>254</v>
      </c>
      <c r="AH14" s="23" t="s">
        <v>223</v>
      </c>
      <c r="AJ14" s="8" t="s">
        <v>255</v>
      </c>
      <c r="AK14" s="18" t="s">
        <v>64</v>
      </c>
      <c r="AO14" s="8" t="s">
        <v>19</v>
      </c>
      <c r="AP14" s="8" t="s">
        <v>66</v>
      </c>
      <c r="AQ14" s="8"/>
      <c r="AR14" s="8"/>
      <c r="AS14" s="8"/>
      <c r="AT14" s="8"/>
    </row>
    <row r="15" spans="1:46" ht="72" x14ac:dyDescent="0.3">
      <c r="A15" s="8" t="s">
        <v>256</v>
      </c>
      <c r="B15" s="15"/>
      <c r="C15" s="8" t="s">
        <v>68</v>
      </c>
      <c r="E15" s="8" t="s">
        <v>257</v>
      </c>
      <c r="F15" s="18" t="s">
        <v>51</v>
      </c>
      <c r="H15" s="30" t="s">
        <v>258</v>
      </c>
      <c r="I15" s="17" t="s">
        <v>89</v>
      </c>
      <c r="J15" s="32" t="s">
        <v>259</v>
      </c>
      <c r="L15" s="8" t="s">
        <v>260</v>
      </c>
      <c r="M15" s="8" t="s">
        <v>68</v>
      </c>
      <c r="O15" s="19" t="s">
        <v>261</v>
      </c>
      <c r="P15" s="8" t="s">
        <v>262</v>
      </c>
      <c r="R15" s="8" t="s">
        <v>263</v>
      </c>
      <c r="S15" s="8" t="s">
        <v>56</v>
      </c>
      <c r="U15" s="8" t="s">
        <v>264</v>
      </c>
      <c r="V15" s="8" t="s">
        <v>192</v>
      </c>
      <c r="X15" s="8" t="s">
        <v>193</v>
      </c>
      <c r="Y15" s="18" t="s">
        <v>148</v>
      </c>
      <c r="Z15" s="20"/>
      <c r="AB15" s="121"/>
      <c r="AC15" s="8" t="s">
        <v>266</v>
      </c>
      <c r="AD15" s="122"/>
      <c r="AF15" s="8" t="s">
        <v>267</v>
      </c>
      <c r="AH15" s="23" t="s">
        <v>144</v>
      </c>
      <c r="AJ15" s="35" t="s">
        <v>268</v>
      </c>
      <c r="AK15" s="36" t="s">
        <v>64</v>
      </c>
      <c r="AO15" s="8" t="s">
        <v>40</v>
      </c>
      <c r="AP15" s="8"/>
      <c r="AQ15" s="8"/>
      <c r="AR15" s="8"/>
      <c r="AS15" s="8"/>
      <c r="AT15" s="8"/>
    </row>
    <row r="16" spans="1:46" ht="57.6" x14ac:dyDescent="0.3">
      <c r="A16" s="8" t="s">
        <v>49</v>
      </c>
      <c r="B16" s="15" t="s">
        <v>269</v>
      </c>
      <c r="C16" s="8" t="s">
        <v>47</v>
      </c>
      <c r="E16" s="8" t="s">
        <v>270</v>
      </c>
      <c r="F16" s="8" t="s">
        <v>120</v>
      </c>
      <c r="H16" s="30" t="s">
        <v>271</v>
      </c>
      <c r="I16" s="17" t="s">
        <v>89</v>
      </c>
      <c r="J16" s="32" t="s">
        <v>272</v>
      </c>
      <c r="L16" s="8" t="s">
        <v>273</v>
      </c>
      <c r="M16" s="18" t="s">
        <v>47</v>
      </c>
      <c r="O16" s="19" t="s">
        <v>274</v>
      </c>
      <c r="P16" s="8" t="s">
        <v>149</v>
      </c>
      <c r="R16" s="8" t="s">
        <v>275</v>
      </c>
      <c r="S16" s="8" t="s">
        <v>56</v>
      </c>
      <c r="U16" s="8" t="s">
        <v>276</v>
      </c>
      <c r="V16" s="8" t="s">
        <v>192</v>
      </c>
      <c r="X16" s="8" t="s">
        <v>305</v>
      </c>
      <c r="Y16" s="18" t="s">
        <v>148</v>
      </c>
      <c r="Z16" s="20"/>
      <c r="AB16" s="121"/>
      <c r="AC16" s="8" t="s">
        <v>278</v>
      </c>
      <c r="AD16" s="122"/>
      <c r="AF16" s="8" t="s">
        <v>175</v>
      </c>
      <c r="AH16" s="23" t="s">
        <v>254</v>
      </c>
      <c r="AJ16" s="8" t="s">
        <v>279</v>
      </c>
      <c r="AK16" s="18" t="s">
        <v>64</v>
      </c>
      <c r="AO16" s="8" t="s">
        <v>39</v>
      </c>
      <c r="AP16" s="8"/>
      <c r="AQ16" s="8"/>
      <c r="AR16" s="8"/>
      <c r="AS16" s="8"/>
      <c r="AT16" s="8"/>
    </row>
    <row r="17" spans="1:46" ht="57.6" x14ac:dyDescent="0.3">
      <c r="A17" s="8" t="s">
        <v>170</v>
      </c>
      <c r="B17" s="15" t="s">
        <v>280</v>
      </c>
      <c r="C17" s="8" t="s">
        <v>56</v>
      </c>
      <c r="E17" s="8" t="s">
        <v>281</v>
      </c>
      <c r="F17" s="8" t="s">
        <v>120</v>
      </c>
      <c r="H17" s="30" t="s">
        <v>282</v>
      </c>
      <c r="I17" s="17" t="s">
        <v>89</v>
      </c>
      <c r="J17" s="32" t="s">
        <v>283</v>
      </c>
      <c r="L17" s="8" t="s">
        <v>284</v>
      </c>
      <c r="M17" s="18" t="s">
        <v>47</v>
      </c>
      <c r="O17" s="19" t="s">
        <v>285</v>
      </c>
      <c r="P17" s="8" t="s">
        <v>286</v>
      </c>
      <c r="R17" s="8" t="s">
        <v>287</v>
      </c>
      <c r="S17" s="8" t="s">
        <v>56</v>
      </c>
      <c r="U17" s="8" t="s">
        <v>288</v>
      </c>
      <c r="V17" s="8" t="s">
        <v>77</v>
      </c>
      <c r="X17" s="8" t="s">
        <v>342</v>
      </c>
      <c r="Y17" s="18" t="s">
        <v>148</v>
      </c>
      <c r="Z17" s="20"/>
      <c r="AB17" s="121"/>
      <c r="AC17" s="8" t="s">
        <v>290</v>
      </c>
      <c r="AD17" s="122"/>
      <c r="AF17" s="8" t="s">
        <v>126</v>
      </c>
      <c r="AH17" s="23" t="s">
        <v>291</v>
      </c>
      <c r="AJ17" s="37" t="s">
        <v>292</v>
      </c>
      <c r="AK17" s="38" t="s">
        <v>64</v>
      </c>
      <c r="AO17" s="8" t="s">
        <v>293</v>
      </c>
      <c r="AP17" s="8" t="s">
        <v>294</v>
      </c>
      <c r="AQ17" s="8" t="s">
        <v>294</v>
      </c>
      <c r="AR17" s="8" t="s">
        <v>294</v>
      </c>
      <c r="AS17" s="8" t="s">
        <v>294</v>
      </c>
      <c r="AT17" s="8"/>
    </row>
    <row r="18" spans="1:46" ht="72" x14ac:dyDescent="0.3">
      <c r="A18" s="8" t="s">
        <v>295</v>
      </c>
      <c r="B18" s="15" t="s">
        <v>296</v>
      </c>
      <c r="C18" s="8" t="s">
        <v>47</v>
      </c>
      <c r="E18" s="8" t="s">
        <v>297</v>
      </c>
      <c r="F18" s="18" t="s">
        <v>51</v>
      </c>
      <c r="H18" s="30" t="s">
        <v>298</v>
      </c>
      <c r="I18" s="17" t="s">
        <v>89</v>
      </c>
      <c r="J18" s="32" t="s">
        <v>299</v>
      </c>
      <c r="L18" s="33" t="s">
        <v>80</v>
      </c>
      <c r="M18" s="33" t="s">
        <v>56</v>
      </c>
      <c r="O18" s="19" t="s">
        <v>300</v>
      </c>
      <c r="P18" s="8" t="s">
        <v>301</v>
      </c>
      <c r="R18" s="8" t="s">
        <v>302</v>
      </c>
      <c r="S18" s="18" t="s">
        <v>303</v>
      </c>
      <c r="U18" s="8" t="s">
        <v>304</v>
      </c>
      <c r="V18" s="8" t="s">
        <v>58</v>
      </c>
      <c r="X18" s="8" t="s">
        <v>97</v>
      </c>
      <c r="Y18" s="18" t="s">
        <v>98</v>
      </c>
      <c r="Z18" s="20"/>
      <c r="AB18" s="121"/>
      <c r="AC18" s="8" t="s">
        <v>306</v>
      </c>
      <c r="AD18" s="122"/>
      <c r="AF18" s="8" t="s">
        <v>206</v>
      </c>
      <c r="AH18" s="23" t="s">
        <v>267</v>
      </c>
      <c r="AJ18" s="39" t="s">
        <v>307</v>
      </c>
      <c r="AK18" s="40" t="s">
        <v>64</v>
      </c>
    </row>
    <row r="19" spans="1:46" ht="72" x14ac:dyDescent="0.3">
      <c r="A19" s="8" t="s">
        <v>308</v>
      </c>
      <c r="B19" s="15" t="s">
        <v>309</v>
      </c>
      <c r="C19" s="8" t="s">
        <v>64</v>
      </c>
      <c r="E19" s="8" t="s">
        <v>310</v>
      </c>
      <c r="F19" s="18" t="s">
        <v>51</v>
      </c>
      <c r="H19" s="30" t="s">
        <v>311</v>
      </c>
      <c r="I19" s="17" t="s">
        <v>89</v>
      </c>
      <c r="J19" s="32" t="s">
        <v>312</v>
      </c>
      <c r="L19" s="8" t="s">
        <v>313</v>
      </c>
      <c r="M19" s="8" t="s">
        <v>64</v>
      </c>
      <c r="O19" s="19" t="s">
        <v>314</v>
      </c>
      <c r="P19" s="8" t="s">
        <v>315</v>
      </c>
      <c r="R19" s="8" t="s">
        <v>316</v>
      </c>
      <c r="S19" s="18" t="s">
        <v>317</v>
      </c>
      <c r="U19" s="8" t="s">
        <v>318</v>
      </c>
      <c r="V19" s="8" t="s">
        <v>77</v>
      </c>
      <c r="X19" s="8" t="s">
        <v>115</v>
      </c>
      <c r="Y19" s="18" t="s">
        <v>98</v>
      </c>
      <c r="Z19" s="20"/>
      <c r="AB19" s="121"/>
      <c r="AC19" s="8" t="s">
        <v>320</v>
      </c>
      <c r="AD19" s="122"/>
      <c r="AF19" s="8" t="s">
        <v>321</v>
      </c>
      <c r="AH19" s="23" t="s">
        <v>175</v>
      </c>
    </row>
    <row r="20" spans="1:46" ht="72" x14ac:dyDescent="0.3">
      <c r="A20" s="8" t="s">
        <v>322</v>
      </c>
      <c r="B20" s="15"/>
      <c r="C20" s="8" t="s">
        <v>64</v>
      </c>
      <c r="E20" s="8" t="s">
        <v>323</v>
      </c>
      <c r="F20" s="18" t="s">
        <v>51</v>
      </c>
      <c r="H20" s="30" t="s">
        <v>324</v>
      </c>
      <c r="I20" s="17" t="s">
        <v>89</v>
      </c>
      <c r="J20" s="32" t="s">
        <v>325</v>
      </c>
      <c r="L20" s="8" t="s">
        <v>326</v>
      </c>
      <c r="M20" s="18" t="s">
        <v>47</v>
      </c>
      <c r="O20" s="19" t="s">
        <v>327</v>
      </c>
      <c r="P20" s="8" t="s">
        <v>328</v>
      </c>
      <c r="R20" s="8" t="s">
        <v>329</v>
      </c>
      <c r="S20" s="18" t="s">
        <v>330</v>
      </c>
      <c r="X20" s="8" t="s">
        <v>209</v>
      </c>
      <c r="Y20" s="18" t="s">
        <v>98</v>
      </c>
      <c r="Z20" s="20"/>
      <c r="AB20" s="121"/>
      <c r="AC20" s="8" t="s">
        <v>333</v>
      </c>
      <c r="AD20" s="122"/>
      <c r="AF20" s="8" t="s">
        <v>334</v>
      </c>
      <c r="AH20" s="23" t="s">
        <v>126</v>
      </c>
    </row>
    <row r="21" spans="1:46" ht="57.6" x14ac:dyDescent="0.3">
      <c r="E21" s="8" t="s">
        <v>335</v>
      </c>
      <c r="F21" s="8" t="s">
        <v>167</v>
      </c>
      <c r="H21" s="30" t="s">
        <v>336</v>
      </c>
      <c r="I21" s="17" t="s">
        <v>89</v>
      </c>
      <c r="J21" s="32" t="s">
        <v>337</v>
      </c>
      <c r="L21" s="8" t="s">
        <v>338</v>
      </c>
      <c r="M21" s="18" t="s">
        <v>47</v>
      </c>
      <c r="O21" s="19" t="s">
        <v>339</v>
      </c>
      <c r="P21" s="8" t="s">
        <v>340</v>
      </c>
      <c r="R21" s="8" t="s">
        <v>341</v>
      </c>
      <c r="S21" s="8" t="s">
        <v>56</v>
      </c>
      <c r="X21" s="42" t="s">
        <v>221</v>
      </c>
      <c r="Y21" s="43" t="s">
        <v>98</v>
      </c>
      <c r="Z21" s="44"/>
      <c r="AB21" s="121"/>
      <c r="AC21" s="18" t="s">
        <v>343</v>
      </c>
      <c r="AD21" s="122"/>
      <c r="AF21" s="8" t="s">
        <v>235</v>
      </c>
      <c r="AH21" s="23" t="s">
        <v>344</v>
      </c>
    </row>
    <row r="22" spans="1:46" ht="57.6" x14ac:dyDescent="0.3">
      <c r="E22" s="8" t="s">
        <v>345</v>
      </c>
      <c r="F22" s="8" t="s">
        <v>49</v>
      </c>
      <c r="H22" s="30" t="s">
        <v>346</v>
      </c>
      <c r="I22" s="17" t="s">
        <v>89</v>
      </c>
      <c r="J22" s="32" t="s">
        <v>347</v>
      </c>
      <c r="L22" s="8" t="s">
        <v>348</v>
      </c>
      <c r="M22" s="8" t="s">
        <v>68</v>
      </c>
      <c r="O22" s="19" t="s">
        <v>349</v>
      </c>
      <c r="P22" s="8" t="s">
        <v>350</v>
      </c>
      <c r="R22" s="8" t="s">
        <v>351</v>
      </c>
      <c r="S22" s="8" t="s">
        <v>56</v>
      </c>
      <c r="X22" s="23" t="s">
        <v>277</v>
      </c>
      <c r="Y22" s="74" t="s">
        <v>98</v>
      </c>
      <c r="Z22" s="45" t="s">
        <v>353</v>
      </c>
      <c r="AB22" s="121"/>
      <c r="AC22" s="18" t="s">
        <v>354</v>
      </c>
      <c r="AD22" s="122"/>
      <c r="AF22" s="8" t="s">
        <v>218</v>
      </c>
      <c r="AH22" s="23" t="s">
        <v>355</v>
      </c>
    </row>
    <row r="23" spans="1:46" ht="57.6" x14ac:dyDescent="0.3">
      <c r="E23" s="8" t="s">
        <v>356</v>
      </c>
      <c r="F23" s="18" t="s">
        <v>357</v>
      </c>
      <c r="H23" s="30" t="s">
        <v>358</v>
      </c>
      <c r="I23" s="17" t="s">
        <v>89</v>
      </c>
      <c r="J23" s="32" t="s">
        <v>359</v>
      </c>
      <c r="L23" s="8" t="s">
        <v>360</v>
      </c>
      <c r="M23" s="8" t="s">
        <v>56</v>
      </c>
      <c r="O23" s="19" t="s">
        <v>361</v>
      </c>
      <c r="P23" s="8" t="s">
        <v>362</v>
      </c>
      <c r="R23" s="8" t="s">
        <v>363</v>
      </c>
      <c r="S23" s="18" t="s">
        <v>317</v>
      </c>
      <c r="X23" s="46" t="s">
        <v>130</v>
      </c>
      <c r="Y23" s="75" t="s">
        <v>68</v>
      </c>
      <c r="Z23" s="47" t="s">
        <v>353</v>
      </c>
      <c r="AB23" s="121"/>
      <c r="AC23" s="8" t="s">
        <v>61</v>
      </c>
      <c r="AD23" s="122"/>
      <c r="AF23" s="8" t="s">
        <v>365</v>
      </c>
      <c r="AH23" s="23" t="s">
        <v>206</v>
      </c>
    </row>
    <row r="24" spans="1:46" ht="57.6" x14ac:dyDescent="0.3">
      <c r="E24" s="8" t="s">
        <v>366</v>
      </c>
      <c r="F24" s="8" t="s">
        <v>120</v>
      </c>
      <c r="H24" s="30" t="s">
        <v>367</v>
      </c>
      <c r="I24" s="17" t="s">
        <v>89</v>
      </c>
      <c r="J24" s="32" t="s">
        <v>368</v>
      </c>
      <c r="L24" s="33" t="s">
        <v>99</v>
      </c>
      <c r="M24" s="33" t="s">
        <v>56</v>
      </c>
      <c r="O24" s="19" t="s">
        <v>369</v>
      </c>
      <c r="P24" s="8" t="s">
        <v>370</v>
      </c>
      <c r="R24" s="8" t="s">
        <v>371</v>
      </c>
      <c r="S24" s="8" t="s">
        <v>56</v>
      </c>
      <c r="X24" s="8" t="s">
        <v>319</v>
      </c>
      <c r="Y24" s="8" t="s">
        <v>68</v>
      </c>
      <c r="Z24" s="20"/>
      <c r="AB24" s="48" t="s">
        <v>373</v>
      </c>
      <c r="AC24" s="6"/>
      <c r="AD24" s="49"/>
      <c r="AF24" s="8" t="s">
        <v>249</v>
      </c>
      <c r="AH24" s="23" t="s">
        <v>321</v>
      </c>
    </row>
    <row r="25" spans="1:46" ht="57.6" x14ac:dyDescent="0.3">
      <c r="E25" s="8" t="s">
        <v>374</v>
      </c>
      <c r="F25" s="8" t="s">
        <v>107</v>
      </c>
      <c r="H25" s="30" t="s">
        <v>375</v>
      </c>
      <c r="I25" s="17" t="s">
        <v>89</v>
      </c>
      <c r="J25" s="32" t="s">
        <v>376</v>
      </c>
      <c r="L25" s="8" t="s">
        <v>377</v>
      </c>
      <c r="M25" s="18" t="s">
        <v>378</v>
      </c>
      <c r="O25" s="19" t="s">
        <v>379</v>
      </c>
      <c r="P25" s="8" t="s">
        <v>380</v>
      </c>
      <c r="R25" s="8" t="s">
        <v>381</v>
      </c>
      <c r="S25" s="8" t="s">
        <v>56</v>
      </c>
      <c r="X25" s="8" t="s">
        <v>331</v>
      </c>
      <c r="Y25" s="18" t="s">
        <v>332</v>
      </c>
      <c r="AB25" s="6"/>
      <c r="AC25" s="6"/>
      <c r="AD25" s="50"/>
      <c r="AF25" s="8" t="s">
        <v>262</v>
      </c>
      <c r="AH25" s="23" t="s">
        <v>334</v>
      </c>
    </row>
    <row r="26" spans="1:46" ht="57.6" x14ac:dyDescent="0.3">
      <c r="E26" s="8" t="s">
        <v>383</v>
      </c>
      <c r="F26" s="8" t="s">
        <v>120</v>
      </c>
      <c r="H26" s="16" t="s">
        <v>384</v>
      </c>
      <c r="I26" s="17" t="s">
        <v>89</v>
      </c>
      <c r="J26" s="32" t="s">
        <v>385</v>
      </c>
      <c r="L26" s="8" t="s">
        <v>386</v>
      </c>
      <c r="M26" s="18" t="s">
        <v>387</v>
      </c>
      <c r="O26" s="19" t="s">
        <v>388</v>
      </c>
      <c r="P26" s="8" t="s">
        <v>389</v>
      </c>
      <c r="R26" s="8" t="s">
        <v>390</v>
      </c>
      <c r="S26" s="8" t="s">
        <v>56</v>
      </c>
      <c r="X26" s="8" t="s">
        <v>265</v>
      </c>
      <c r="Y26" s="8" t="s">
        <v>47</v>
      </c>
      <c r="AB26" s="6"/>
      <c r="AC26" s="6"/>
      <c r="AD26" s="50"/>
      <c r="AF26" s="8" t="s">
        <v>301</v>
      </c>
      <c r="AH26" s="23" t="s">
        <v>235</v>
      </c>
    </row>
    <row r="27" spans="1:46" ht="57.6" x14ac:dyDescent="0.3">
      <c r="E27" s="8" t="s">
        <v>391</v>
      </c>
      <c r="F27" s="8" t="s">
        <v>167</v>
      </c>
      <c r="H27" s="16" t="s">
        <v>392</v>
      </c>
      <c r="I27" s="17" t="s">
        <v>89</v>
      </c>
      <c r="J27" s="32" t="s">
        <v>393</v>
      </c>
      <c r="L27" s="8" t="s">
        <v>394</v>
      </c>
      <c r="M27" s="18" t="s">
        <v>47</v>
      </c>
      <c r="O27" s="19" t="s">
        <v>395</v>
      </c>
      <c r="P27" s="8" t="s">
        <v>396</v>
      </c>
      <c r="R27" s="8" t="s">
        <v>397</v>
      </c>
      <c r="S27" s="8" t="s">
        <v>56</v>
      </c>
      <c r="AB27" s="6"/>
      <c r="AC27" s="6"/>
      <c r="AD27" s="50"/>
      <c r="AF27" s="8" t="s">
        <v>398</v>
      </c>
      <c r="AH27" s="23" t="s">
        <v>218</v>
      </c>
    </row>
    <row r="28" spans="1:46" ht="57.6" x14ac:dyDescent="0.3">
      <c r="E28" s="8" t="s">
        <v>138</v>
      </c>
      <c r="F28" s="8" t="s">
        <v>138</v>
      </c>
      <c r="H28" s="16" t="s">
        <v>399</v>
      </c>
      <c r="I28" s="17" t="s">
        <v>89</v>
      </c>
      <c r="J28" s="32" t="s">
        <v>400</v>
      </c>
      <c r="L28" s="33" t="s">
        <v>401</v>
      </c>
      <c r="M28" s="33" t="s">
        <v>56</v>
      </c>
      <c r="O28" s="19" t="s">
        <v>402</v>
      </c>
      <c r="P28" s="8" t="s">
        <v>403</v>
      </c>
      <c r="R28" s="33" t="s">
        <v>404</v>
      </c>
      <c r="S28" s="33" t="s">
        <v>64</v>
      </c>
      <c r="AB28" s="6"/>
      <c r="AC28" s="6"/>
      <c r="AD28" s="50"/>
      <c r="AF28" s="8" t="s">
        <v>405</v>
      </c>
      <c r="AH28" s="23" t="s">
        <v>365</v>
      </c>
    </row>
    <row r="29" spans="1:46" ht="57.6" x14ac:dyDescent="0.3">
      <c r="E29" s="8" t="s">
        <v>406</v>
      </c>
      <c r="F29" s="8" t="s">
        <v>170</v>
      </c>
      <c r="H29" s="16" t="s">
        <v>407</v>
      </c>
      <c r="I29" s="17" t="s">
        <v>89</v>
      </c>
      <c r="J29" s="32" t="s">
        <v>408</v>
      </c>
      <c r="L29" s="8" t="s">
        <v>409</v>
      </c>
      <c r="M29" s="8" t="s">
        <v>64</v>
      </c>
      <c r="O29" s="19" t="s">
        <v>410</v>
      </c>
      <c r="P29" s="8" t="s">
        <v>93</v>
      </c>
      <c r="R29" s="8" t="s">
        <v>99</v>
      </c>
      <c r="S29" s="8" t="s">
        <v>56</v>
      </c>
      <c r="AB29" s="6"/>
      <c r="AC29" s="6"/>
      <c r="AD29" s="50"/>
      <c r="AF29" s="8" t="s">
        <v>411</v>
      </c>
      <c r="AH29" s="23" t="s">
        <v>249</v>
      </c>
    </row>
    <row r="30" spans="1:46" ht="57.6" x14ac:dyDescent="0.3">
      <c r="E30" s="8" t="s">
        <v>412</v>
      </c>
      <c r="F30" s="18" t="s">
        <v>230</v>
      </c>
      <c r="H30" s="16" t="s">
        <v>413</v>
      </c>
      <c r="I30" s="17" t="s">
        <v>89</v>
      </c>
      <c r="J30" s="32" t="s">
        <v>414</v>
      </c>
      <c r="L30" s="8" t="s">
        <v>415</v>
      </c>
      <c r="M30" s="18" t="s">
        <v>378</v>
      </c>
      <c r="O30" s="19" t="s">
        <v>416</v>
      </c>
      <c r="P30" s="8" t="s">
        <v>417</v>
      </c>
      <c r="R30" s="8" t="s">
        <v>418</v>
      </c>
      <c r="S30" s="8" t="s">
        <v>56</v>
      </c>
      <c r="AB30" s="6"/>
      <c r="AC30" s="6"/>
      <c r="AD30" s="50"/>
      <c r="AF30" s="8" t="s">
        <v>328</v>
      </c>
      <c r="AH30" s="23" t="s">
        <v>262</v>
      </c>
    </row>
    <row r="31" spans="1:46" ht="57.6" x14ac:dyDescent="0.3">
      <c r="E31" s="8" t="s">
        <v>419</v>
      </c>
      <c r="F31" s="8" t="s">
        <v>49</v>
      </c>
      <c r="H31" s="16" t="s">
        <v>420</v>
      </c>
      <c r="I31" s="17" t="s">
        <v>89</v>
      </c>
      <c r="J31" s="32" t="s">
        <v>421</v>
      </c>
      <c r="L31" s="8" t="s">
        <v>422</v>
      </c>
      <c r="M31" s="8" t="s">
        <v>64</v>
      </c>
      <c r="O31" s="19" t="s">
        <v>423</v>
      </c>
      <c r="P31" s="8" t="s">
        <v>424</v>
      </c>
      <c r="R31" s="8" t="s">
        <v>425</v>
      </c>
      <c r="S31" s="8" t="s">
        <v>56</v>
      </c>
      <c r="AB31" s="6"/>
      <c r="AC31" s="6"/>
      <c r="AD31" s="50"/>
      <c r="AF31" s="8" t="s">
        <v>315</v>
      </c>
      <c r="AH31" s="23" t="s">
        <v>426</v>
      </c>
    </row>
    <row r="32" spans="1:46" ht="57.6" x14ac:dyDescent="0.3">
      <c r="E32" s="8" t="s">
        <v>427</v>
      </c>
      <c r="F32" s="8" t="s">
        <v>183</v>
      </c>
      <c r="H32" s="16" t="s">
        <v>428</v>
      </c>
      <c r="I32" s="17" t="s">
        <v>89</v>
      </c>
      <c r="J32" s="32" t="s">
        <v>429</v>
      </c>
      <c r="L32" s="8" t="s">
        <v>430</v>
      </c>
      <c r="M32" s="8" t="s">
        <v>64</v>
      </c>
      <c r="O32" s="19" t="s">
        <v>431</v>
      </c>
      <c r="P32" s="8" t="s">
        <v>54</v>
      </c>
      <c r="R32" s="43" t="s">
        <v>432</v>
      </c>
      <c r="S32" s="8" t="s">
        <v>64</v>
      </c>
      <c r="AB32" s="6"/>
      <c r="AC32" s="6"/>
      <c r="AD32" s="50"/>
      <c r="AF32" s="8" t="s">
        <v>433</v>
      </c>
      <c r="AH32" s="23" t="s">
        <v>398</v>
      </c>
    </row>
    <row r="33" spans="5:34" ht="72" x14ac:dyDescent="0.3">
      <c r="E33" s="8" t="s">
        <v>434</v>
      </c>
      <c r="F33" s="18" t="s">
        <v>51</v>
      </c>
      <c r="H33" s="16" t="s">
        <v>435</v>
      </c>
      <c r="I33" s="16" t="s">
        <v>183</v>
      </c>
      <c r="J33" s="18"/>
      <c r="L33" s="8" t="s">
        <v>436</v>
      </c>
      <c r="M33" s="18" t="s">
        <v>437</v>
      </c>
      <c r="O33" s="19" t="s">
        <v>438</v>
      </c>
      <c r="P33" s="8" t="s">
        <v>417</v>
      </c>
      <c r="R33" s="17" t="s">
        <v>439</v>
      </c>
      <c r="S33" s="51" t="s">
        <v>68</v>
      </c>
      <c r="AB33" s="6"/>
      <c r="AC33" s="6"/>
      <c r="AD33" s="50"/>
      <c r="AF33" s="8" t="s">
        <v>340</v>
      </c>
      <c r="AH33" s="23" t="s">
        <v>405</v>
      </c>
    </row>
    <row r="34" spans="5:34" ht="28.8" x14ac:dyDescent="0.3">
      <c r="E34" s="8" t="s">
        <v>440</v>
      </c>
      <c r="F34" s="18" t="s">
        <v>441</v>
      </c>
      <c r="H34" s="52" t="s">
        <v>442</v>
      </c>
      <c r="I34" s="52"/>
      <c r="J34" s="53" t="s">
        <v>443</v>
      </c>
      <c r="L34" s="8" t="s">
        <v>444</v>
      </c>
      <c r="M34" s="8" t="s">
        <v>64</v>
      </c>
      <c r="O34" s="19" t="s">
        <v>445</v>
      </c>
      <c r="P34" s="8" t="s">
        <v>396</v>
      </c>
      <c r="R34" s="54" t="s">
        <v>446</v>
      </c>
      <c r="S34" s="8" t="s">
        <v>56</v>
      </c>
      <c r="AB34" s="6"/>
      <c r="AC34" s="6"/>
      <c r="AD34" s="50"/>
      <c r="AF34" s="8" t="s">
        <v>417</v>
      </c>
      <c r="AH34" s="23" t="s">
        <v>411</v>
      </c>
    </row>
    <row r="35" spans="5:34" ht="72" x14ac:dyDescent="0.3">
      <c r="E35" s="8" t="s">
        <v>447</v>
      </c>
      <c r="F35" s="18" t="s">
        <v>51</v>
      </c>
      <c r="H35" s="16" t="s">
        <v>448</v>
      </c>
      <c r="I35" s="16" t="s">
        <v>85</v>
      </c>
      <c r="J35" s="18"/>
      <c r="L35" s="8" t="s">
        <v>449</v>
      </c>
      <c r="M35" s="8" t="s">
        <v>64</v>
      </c>
      <c r="O35" s="55"/>
      <c r="P35" s="15"/>
      <c r="R35" s="8" t="s">
        <v>450</v>
      </c>
      <c r="S35" s="8" t="s">
        <v>56</v>
      </c>
      <c r="AB35" s="6"/>
      <c r="AC35" s="6"/>
      <c r="AD35" s="50"/>
      <c r="AF35" s="8" t="s">
        <v>451</v>
      </c>
      <c r="AH35" s="23" t="s">
        <v>328</v>
      </c>
    </row>
    <row r="36" spans="5:34" ht="14.4" x14ac:dyDescent="0.3">
      <c r="E36" s="8" t="s">
        <v>452</v>
      </c>
      <c r="F36" s="8" t="s">
        <v>107</v>
      </c>
      <c r="H36" s="16" t="s">
        <v>453</v>
      </c>
      <c r="I36" s="16" t="s">
        <v>85</v>
      </c>
      <c r="J36" s="18"/>
      <c r="L36" s="8" t="s">
        <v>454</v>
      </c>
      <c r="M36" s="8" t="s">
        <v>64</v>
      </c>
      <c r="R36" s="8" t="s">
        <v>455</v>
      </c>
      <c r="S36" s="8" t="s">
        <v>56</v>
      </c>
      <c r="AB36" s="6"/>
      <c r="AC36" s="6"/>
      <c r="AD36" s="50"/>
      <c r="AF36" s="8" t="s">
        <v>424</v>
      </c>
      <c r="AH36" s="23" t="s">
        <v>315</v>
      </c>
    </row>
    <row r="37" spans="5:34" ht="72" x14ac:dyDescent="0.3">
      <c r="E37" s="8" t="s">
        <v>456</v>
      </c>
      <c r="F37" s="18" t="s">
        <v>51</v>
      </c>
      <c r="H37" s="16" t="s">
        <v>457</v>
      </c>
      <c r="I37" s="16" t="s">
        <v>243</v>
      </c>
      <c r="J37" s="18"/>
      <c r="L37" s="33" t="s">
        <v>179</v>
      </c>
      <c r="M37" s="33" t="s">
        <v>56</v>
      </c>
      <c r="R37" s="8" t="s">
        <v>458</v>
      </c>
      <c r="S37" s="8" t="s">
        <v>56</v>
      </c>
      <c r="AB37" s="6"/>
      <c r="AC37" s="6"/>
      <c r="AD37" s="50"/>
      <c r="AF37" s="8" t="s">
        <v>350</v>
      </c>
      <c r="AH37" s="23" t="s">
        <v>340</v>
      </c>
    </row>
    <row r="38" spans="5:34" ht="14.4" x14ac:dyDescent="0.3">
      <c r="E38" s="8" t="s">
        <v>459</v>
      </c>
      <c r="F38" s="8" t="s">
        <v>243</v>
      </c>
      <c r="H38" s="16" t="s">
        <v>460</v>
      </c>
      <c r="I38" s="16" t="s">
        <v>85</v>
      </c>
      <c r="J38" s="18"/>
      <c r="L38" s="8" t="s">
        <v>461</v>
      </c>
      <c r="M38" s="18" t="s">
        <v>47</v>
      </c>
      <c r="R38" s="8" t="s">
        <v>462</v>
      </c>
      <c r="S38" s="8" t="s">
        <v>56</v>
      </c>
      <c r="AB38" s="6"/>
      <c r="AC38" s="6"/>
      <c r="AD38" s="50"/>
      <c r="AF38" s="8" t="s">
        <v>362</v>
      </c>
      <c r="AH38" s="23" t="s">
        <v>417</v>
      </c>
    </row>
    <row r="39" spans="5:34" ht="72" x14ac:dyDescent="0.3">
      <c r="E39" s="8" t="s">
        <v>463</v>
      </c>
      <c r="F39" s="18" t="s">
        <v>51</v>
      </c>
      <c r="H39" s="16" t="s">
        <v>464</v>
      </c>
      <c r="I39" s="16" t="s">
        <v>67</v>
      </c>
      <c r="J39" s="18"/>
      <c r="L39" s="8" t="s">
        <v>465</v>
      </c>
      <c r="M39" s="8" t="s">
        <v>68</v>
      </c>
      <c r="R39" s="8" t="s">
        <v>466</v>
      </c>
      <c r="S39" s="8" t="s">
        <v>56</v>
      </c>
      <c r="AB39" s="6"/>
      <c r="AC39" s="6"/>
      <c r="AD39" s="50"/>
      <c r="AF39" s="8" t="s">
        <v>467</v>
      </c>
    </row>
    <row r="40" spans="5:34" ht="72" x14ac:dyDescent="0.3">
      <c r="E40" s="8" t="s">
        <v>468</v>
      </c>
      <c r="F40" s="8" t="s">
        <v>243</v>
      </c>
      <c r="H40" s="16" t="s">
        <v>469</v>
      </c>
      <c r="I40" s="17" t="s">
        <v>51</v>
      </c>
      <c r="J40" s="18"/>
      <c r="L40" s="8" t="s">
        <v>470</v>
      </c>
      <c r="M40" s="8" t="s">
        <v>56</v>
      </c>
      <c r="R40" s="8" t="s">
        <v>471</v>
      </c>
      <c r="S40" s="8" t="s">
        <v>56</v>
      </c>
      <c r="AB40" s="6"/>
      <c r="AC40" s="6"/>
      <c r="AD40" s="50"/>
      <c r="AF40" s="8" t="s">
        <v>472</v>
      </c>
    </row>
    <row r="41" spans="5:34" ht="72" x14ac:dyDescent="0.3">
      <c r="E41" s="8" t="s">
        <v>473</v>
      </c>
      <c r="F41" s="8" t="s">
        <v>167</v>
      </c>
      <c r="H41" s="16" t="s">
        <v>474</v>
      </c>
      <c r="I41" s="17" t="s">
        <v>51</v>
      </c>
      <c r="J41" s="18"/>
      <c r="L41" s="8" t="s">
        <v>475</v>
      </c>
      <c r="M41" s="18" t="s">
        <v>476</v>
      </c>
      <c r="R41" s="8" t="s">
        <v>477</v>
      </c>
      <c r="S41" s="8" t="s">
        <v>56</v>
      </c>
      <c r="AB41" s="6"/>
      <c r="AC41" s="6"/>
      <c r="AD41" s="50"/>
      <c r="AF41" s="8" t="s">
        <v>370</v>
      </c>
    </row>
    <row r="42" spans="5:34" ht="14.4" x14ac:dyDescent="0.3">
      <c r="E42" s="8" t="s">
        <v>478</v>
      </c>
      <c r="F42" s="8" t="s">
        <v>120</v>
      </c>
      <c r="H42" s="16" t="s">
        <v>479</v>
      </c>
      <c r="I42" s="16" t="s">
        <v>85</v>
      </c>
      <c r="J42" s="18"/>
      <c r="L42" s="8" t="s">
        <v>480</v>
      </c>
      <c r="M42" s="8" t="s">
        <v>64</v>
      </c>
      <c r="R42" s="8" t="s">
        <v>481</v>
      </c>
      <c r="S42" s="8" t="s">
        <v>56</v>
      </c>
      <c r="AD42" s="56"/>
      <c r="AF42" s="8" t="s">
        <v>482</v>
      </c>
    </row>
    <row r="43" spans="5:34" ht="14.4" x14ac:dyDescent="0.3">
      <c r="E43" s="8" t="s">
        <v>483</v>
      </c>
      <c r="F43" s="8" t="s">
        <v>107</v>
      </c>
      <c r="H43" s="16" t="s">
        <v>484</v>
      </c>
      <c r="I43" s="16" t="s">
        <v>85</v>
      </c>
      <c r="J43" s="18"/>
      <c r="L43" s="8" t="s">
        <v>485</v>
      </c>
      <c r="M43" s="18" t="s">
        <v>47</v>
      </c>
      <c r="R43" s="8" t="s">
        <v>486</v>
      </c>
      <c r="S43" s="8" t="s">
        <v>56</v>
      </c>
      <c r="AF43" s="8" t="s">
        <v>487</v>
      </c>
    </row>
    <row r="44" spans="5:34" ht="28.8" x14ac:dyDescent="0.3">
      <c r="E44" s="8" t="s">
        <v>488</v>
      </c>
      <c r="F44" s="8" t="s">
        <v>295</v>
      </c>
      <c r="H44" s="16" t="s">
        <v>489</v>
      </c>
      <c r="I44" s="17" t="s">
        <v>71</v>
      </c>
      <c r="J44" s="18"/>
      <c r="L44" s="33" t="s">
        <v>132</v>
      </c>
      <c r="M44" s="33" t="s">
        <v>56</v>
      </c>
      <c r="R44" s="8" t="s">
        <v>490</v>
      </c>
      <c r="S44" s="8" t="s">
        <v>56</v>
      </c>
      <c r="AF44" s="8" t="s">
        <v>491</v>
      </c>
    </row>
    <row r="45" spans="5:34" ht="14.4" x14ac:dyDescent="0.3">
      <c r="E45" s="42" t="s">
        <v>492</v>
      </c>
      <c r="F45" s="42" t="s">
        <v>167</v>
      </c>
      <c r="H45" s="16" t="s">
        <v>493</v>
      </c>
      <c r="I45" s="16" t="s">
        <v>85</v>
      </c>
      <c r="J45" s="18"/>
      <c r="L45" s="8" t="s">
        <v>494</v>
      </c>
      <c r="M45" s="18" t="s">
        <v>47</v>
      </c>
      <c r="R45" s="8" t="s">
        <v>495</v>
      </c>
      <c r="S45" s="8" t="s">
        <v>64</v>
      </c>
      <c r="AF45" s="8" t="s">
        <v>286</v>
      </c>
    </row>
    <row r="46" spans="5:34" ht="14.4" x14ac:dyDescent="0.3">
      <c r="E46" s="58" t="s">
        <v>496</v>
      </c>
      <c r="F46" s="58" t="s">
        <v>107</v>
      </c>
      <c r="H46" s="16" t="s">
        <v>497</v>
      </c>
      <c r="I46" s="16" t="s">
        <v>85</v>
      </c>
      <c r="J46" s="18"/>
      <c r="L46" s="8" t="s">
        <v>498</v>
      </c>
      <c r="M46" s="18" t="s">
        <v>47</v>
      </c>
      <c r="R46" s="8" t="s">
        <v>499</v>
      </c>
      <c r="S46" s="8" t="s">
        <v>56</v>
      </c>
      <c r="AF46" s="8" t="s">
        <v>159</v>
      </c>
    </row>
    <row r="47" spans="5:34" ht="14.4" x14ac:dyDescent="0.3">
      <c r="E47" s="8" t="s">
        <v>500</v>
      </c>
      <c r="F47" s="8" t="s">
        <v>170</v>
      </c>
      <c r="H47" s="16" t="s">
        <v>501</v>
      </c>
      <c r="I47" s="16" t="s">
        <v>85</v>
      </c>
      <c r="J47" s="18"/>
      <c r="L47" s="8" t="s">
        <v>502</v>
      </c>
      <c r="M47" s="18" t="s">
        <v>47</v>
      </c>
      <c r="R47" s="8" t="s">
        <v>503</v>
      </c>
      <c r="S47" s="8" t="s">
        <v>56</v>
      </c>
      <c r="AF47" s="8" t="s">
        <v>504</v>
      </c>
    </row>
    <row r="48" spans="5:34" ht="72" x14ac:dyDescent="0.3">
      <c r="E48" s="8" t="s">
        <v>505</v>
      </c>
      <c r="F48" s="18" t="s">
        <v>51</v>
      </c>
      <c r="H48" s="16" t="s">
        <v>506</v>
      </c>
      <c r="I48" s="16" t="s">
        <v>85</v>
      </c>
      <c r="J48" s="18"/>
      <c r="L48" s="8" t="s">
        <v>507</v>
      </c>
      <c r="M48" s="8" t="s">
        <v>56</v>
      </c>
      <c r="R48" s="8" t="s">
        <v>508</v>
      </c>
      <c r="S48" s="8" t="s">
        <v>56</v>
      </c>
      <c r="AF48" s="8" t="s">
        <v>509</v>
      </c>
    </row>
    <row r="49" spans="5:32" ht="14.4" x14ac:dyDescent="0.3">
      <c r="E49" s="8" t="s">
        <v>510</v>
      </c>
      <c r="F49" s="8" t="s">
        <v>183</v>
      </c>
      <c r="H49" s="16" t="s">
        <v>511</v>
      </c>
      <c r="I49" s="16" t="s">
        <v>85</v>
      </c>
      <c r="J49" s="18"/>
      <c r="L49" s="8" t="s">
        <v>512</v>
      </c>
      <c r="M49" s="18" t="s">
        <v>47</v>
      </c>
      <c r="R49" s="8" t="s">
        <v>513</v>
      </c>
      <c r="S49" s="8" t="s">
        <v>56</v>
      </c>
      <c r="AF49" s="8" t="s">
        <v>74</v>
      </c>
    </row>
    <row r="50" spans="5:32" ht="28.8" x14ac:dyDescent="0.3">
      <c r="E50" s="8" t="s">
        <v>514</v>
      </c>
      <c r="F50" s="18" t="s">
        <v>357</v>
      </c>
      <c r="H50" s="16" t="s">
        <v>515</v>
      </c>
      <c r="I50" s="16" t="s">
        <v>85</v>
      </c>
      <c r="J50" s="18"/>
      <c r="L50" s="8" t="s">
        <v>516</v>
      </c>
      <c r="M50" s="18" t="s">
        <v>517</v>
      </c>
      <c r="R50" s="8" t="s">
        <v>518</v>
      </c>
      <c r="S50" s="8" t="s">
        <v>56</v>
      </c>
      <c r="AF50" s="8" t="s">
        <v>389</v>
      </c>
    </row>
    <row r="51" spans="5:32" ht="28.8" x14ac:dyDescent="0.3">
      <c r="E51" s="8" t="s">
        <v>519</v>
      </c>
      <c r="F51" s="8" t="s">
        <v>243</v>
      </c>
      <c r="H51" s="16" t="s">
        <v>520</v>
      </c>
      <c r="I51" s="16" t="s">
        <v>85</v>
      </c>
      <c r="J51" s="18"/>
      <c r="L51" s="8" t="s">
        <v>521</v>
      </c>
      <c r="M51" s="18" t="s">
        <v>47</v>
      </c>
      <c r="R51" s="8" t="s">
        <v>81</v>
      </c>
      <c r="S51" s="18" t="s">
        <v>437</v>
      </c>
      <c r="T51" s="59"/>
      <c r="AF51" s="8" t="s">
        <v>380</v>
      </c>
    </row>
    <row r="52" spans="5:32" ht="28.8" x14ac:dyDescent="0.3">
      <c r="E52" s="8" t="s">
        <v>522</v>
      </c>
      <c r="F52" s="8" t="s">
        <v>170</v>
      </c>
      <c r="H52" s="16" t="s">
        <v>523</v>
      </c>
      <c r="I52" s="16" t="s">
        <v>85</v>
      </c>
      <c r="J52" s="18"/>
      <c r="L52" s="8" t="s">
        <v>524</v>
      </c>
      <c r="M52" s="18" t="s">
        <v>387</v>
      </c>
      <c r="R52" s="8" t="s">
        <v>525</v>
      </c>
      <c r="S52" s="8" t="s">
        <v>56</v>
      </c>
      <c r="AF52" s="8" t="s">
        <v>189</v>
      </c>
    </row>
    <row r="53" spans="5:32" ht="14.4" x14ac:dyDescent="0.3">
      <c r="E53" s="8" t="s">
        <v>526</v>
      </c>
      <c r="F53" s="8" t="s">
        <v>107</v>
      </c>
      <c r="H53" s="16" t="s">
        <v>527</v>
      </c>
      <c r="I53" s="16" t="s">
        <v>85</v>
      </c>
      <c r="J53" s="18"/>
      <c r="L53" s="33" t="s">
        <v>163</v>
      </c>
      <c r="M53" s="33" t="s">
        <v>56</v>
      </c>
      <c r="R53" s="8" t="s">
        <v>528</v>
      </c>
      <c r="S53" s="8" t="s">
        <v>56</v>
      </c>
      <c r="AF53" s="8" t="s">
        <v>529</v>
      </c>
    </row>
    <row r="54" spans="5:32" ht="28.8" x14ac:dyDescent="0.3">
      <c r="E54" s="8" t="s">
        <v>530</v>
      </c>
      <c r="F54" s="18" t="s">
        <v>441</v>
      </c>
      <c r="H54" s="16" t="s">
        <v>531</v>
      </c>
      <c r="I54" s="16" t="s">
        <v>85</v>
      </c>
      <c r="J54" s="18"/>
      <c r="L54" s="8" t="s">
        <v>532</v>
      </c>
      <c r="M54" s="18" t="s">
        <v>47</v>
      </c>
      <c r="R54" s="8" t="s">
        <v>533</v>
      </c>
      <c r="S54" s="8" t="s">
        <v>56</v>
      </c>
      <c r="AF54" s="8" t="s">
        <v>403</v>
      </c>
    </row>
    <row r="55" spans="5:32" ht="100.8" x14ac:dyDescent="0.3">
      <c r="E55" s="8" t="s">
        <v>534</v>
      </c>
      <c r="F55" s="18" t="s">
        <v>441</v>
      </c>
      <c r="H55" s="16" t="s">
        <v>219</v>
      </c>
      <c r="I55" s="17" t="s">
        <v>535</v>
      </c>
      <c r="J55" s="18"/>
      <c r="L55" s="8" t="s">
        <v>536</v>
      </c>
      <c r="M55" s="8" t="s">
        <v>56</v>
      </c>
      <c r="R55" s="8" t="s">
        <v>537</v>
      </c>
      <c r="S55" s="8" t="s">
        <v>56</v>
      </c>
    </row>
    <row r="56" spans="5:32" ht="14.4" x14ac:dyDescent="0.3">
      <c r="E56" s="8" t="s">
        <v>538</v>
      </c>
      <c r="F56" s="8" t="s">
        <v>107</v>
      </c>
      <c r="H56" s="16" t="s">
        <v>539</v>
      </c>
      <c r="I56" s="16" t="s">
        <v>85</v>
      </c>
      <c r="J56" s="18"/>
      <c r="L56" s="8" t="s">
        <v>540</v>
      </c>
      <c r="M56" s="8" t="s">
        <v>68</v>
      </c>
      <c r="R56" s="21" t="s">
        <v>541</v>
      </c>
      <c r="S56" s="22" t="s">
        <v>47</v>
      </c>
    </row>
    <row r="57" spans="5:32" ht="14.4" x14ac:dyDescent="0.3">
      <c r="E57" s="8" t="s">
        <v>542</v>
      </c>
      <c r="F57" s="8" t="s">
        <v>107</v>
      </c>
      <c r="H57" s="16" t="s">
        <v>543</v>
      </c>
      <c r="I57" s="16" t="s">
        <v>85</v>
      </c>
      <c r="J57" s="18"/>
      <c r="L57" s="60" t="s">
        <v>544</v>
      </c>
      <c r="M57" s="60" t="s">
        <v>56</v>
      </c>
      <c r="R57" s="8" t="s">
        <v>545</v>
      </c>
      <c r="S57" s="8" t="s">
        <v>64</v>
      </c>
    </row>
    <row r="58" spans="5:32" ht="14.4" x14ac:dyDescent="0.3">
      <c r="E58" s="8" t="s">
        <v>546</v>
      </c>
      <c r="F58" s="8" t="s">
        <v>107</v>
      </c>
      <c r="H58" s="16" t="s">
        <v>547</v>
      </c>
      <c r="I58" s="16" t="s">
        <v>85</v>
      </c>
      <c r="J58" s="18"/>
      <c r="L58" s="60" t="s">
        <v>548</v>
      </c>
      <c r="M58" s="60" t="s">
        <v>56</v>
      </c>
      <c r="R58" s="8" t="s">
        <v>549</v>
      </c>
      <c r="S58" s="8" t="s">
        <v>56</v>
      </c>
    </row>
    <row r="59" spans="5:32" ht="14.4" x14ac:dyDescent="0.3">
      <c r="E59" s="8" t="s">
        <v>550</v>
      </c>
      <c r="F59" s="8" t="s">
        <v>49</v>
      </c>
      <c r="H59" s="16" t="s">
        <v>551</v>
      </c>
      <c r="I59" s="16" t="s">
        <v>85</v>
      </c>
      <c r="J59" s="18"/>
      <c r="L59" s="61" t="s">
        <v>81</v>
      </c>
      <c r="M59" s="61" t="s">
        <v>56</v>
      </c>
      <c r="R59" s="8" t="s">
        <v>552</v>
      </c>
      <c r="S59" s="8" t="s">
        <v>56</v>
      </c>
    </row>
    <row r="60" spans="5:32" ht="14.4" x14ac:dyDescent="0.3">
      <c r="E60" s="8" t="s">
        <v>553</v>
      </c>
      <c r="F60" s="8" t="s">
        <v>107</v>
      </c>
      <c r="H60" s="16" t="s">
        <v>554</v>
      </c>
      <c r="I60" s="16" t="s">
        <v>85</v>
      </c>
      <c r="J60" s="18"/>
      <c r="L60" s="60" t="s">
        <v>555</v>
      </c>
      <c r="M60" s="60" t="s">
        <v>56</v>
      </c>
      <c r="R60" s="8" t="s">
        <v>556</v>
      </c>
      <c r="S60" s="8" t="s">
        <v>56</v>
      </c>
    </row>
    <row r="61" spans="5:32" ht="14.4" x14ac:dyDescent="0.3">
      <c r="E61" s="8" t="s">
        <v>557</v>
      </c>
      <c r="F61" s="8" t="s">
        <v>120</v>
      </c>
      <c r="H61" s="16" t="s">
        <v>558</v>
      </c>
      <c r="I61" s="16" t="s">
        <v>85</v>
      </c>
      <c r="J61" s="18"/>
      <c r="L61" s="60" t="s">
        <v>559</v>
      </c>
      <c r="M61" s="60" t="s">
        <v>56</v>
      </c>
      <c r="R61" s="8" t="s">
        <v>560</v>
      </c>
      <c r="S61" s="8" t="s">
        <v>56</v>
      </c>
    </row>
    <row r="62" spans="5:32" ht="28.8" x14ac:dyDescent="0.3">
      <c r="E62" s="8" t="s">
        <v>561</v>
      </c>
      <c r="F62" s="8" t="s">
        <v>183</v>
      </c>
      <c r="H62" s="16" t="s">
        <v>562</v>
      </c>
      <c r="I62" s="17" t="s">
        <v>71</v>
      </c>
      <c r="J62" s="18"/>
      <c r="L62" s="60" t="s">
        <v>164</v>
      </c>
      <c r="M62" s="60" t="s">
        <v>56</v>
      </c>
      <c r="R62" s="8" t="s">
        <v>563</v>
      </c>
      <c r="S62" s="8" t="s">
        <v>56</v>
      </c>
    </row>
    <row r="63" spans="5:32" ht="14.4" x14ac:dyDescent="0.3">
      <c r="E63" s="8" t="s">
        <v>564</v>
      </c>
      <c r="F63" s="8" t="s">
        <v>167</v>
      </c>
      <c r="H63" s="16" t="s">
        <v>565</v>
      </c>
      <c r="I63" s="16" t="s">
        <v>183</v>
      </c>
      <c r="J63" s="18"/>
      <c r="L63" s="60" t="s">
        <v>566</v>
      </c>
      <c r="M63" s="60" t="s">
        <v>56</v>
      </c>
      <c r="R63" s="8" t="s">
        <v>567</v>
      </c>
      <c r="S63" s="8" t="s">
        <v>56</v>
      </c>
    </row>
    <row r="64" spans="5:32" ht="57.6" x14ac:dyDescent="0.3">
      <c r="E64" s="8" t="s">
        <v>568</v>
      </c>
      <c r="F64" s="8" t="s">
        <v>295</v>
      </c>
      <c r="H64" s="16" t="s">
        <v>569</v>
      </c>
      <c r="I64" s="17" t="s">
        <v>89</v>
      </c>
      <c r="J64" s="32" t="s">
        <v>570</v>
      </c>
      <c r="R64" s="8" t="s">
        <v>571</v>
      </c>
      <c r="S64" s="8" t="s">
        <v>56</v>
      </c>
    </row>
    <row r="65" spans="5:19" ht="72" x14ac:dyDescent="0.3">
      <c r="E65" s="8" t="s">
        <v>572</v>
      </c>
      <c r="F65" s="18" t="s">
        <v>51</v>
      </c>
      <c r="H65" s="16" t="s">
        <v>573</v>
      </c>
      <c r="I65" s="17" t="s">
        <v>89</v>
      </c>
      <c r="J65" s="32" t="s">
        <v>574</v>
      </c>
      <c r="R65" s="8" t="s">
        <v>575</v>
      </c>
      <c r="S65" s="8" t="s">
        <v>56</v>
      </c>
    </row>
    <row r="66" spans="5:19" ht="72" x14ac:dyDescent="0.3">
      <c r="E66" s="8" t="s">
        <v>576</v>
      </c>
      <c r="F66" s="18" t="s">
        <v>51</v>
      </c>
      <c r="H66" s="16" t="s">
        <v>577</v>
      </c>
      <c r="I66" s="17" t="s">
        <v>89</v>
      </c>
      <c r="J66" s="32" t="s">
        <v>578</v>
      </c>
      <c r="R66" s="8" t="s">
        <v>579</v>
      </c>
      <c r="S66" s="8" t="s">
        <v>56</v>
      </c>
    </row>
    <row r="67" spans="5:19" ht="57.6" x14ac:dyDescent="0.3">
      <c r="E67" s="8" t="s">
        <v>580</v>
      </c>
      <c r="F67" s="8" t="s">
        <v>167</v>
      </c>
      <c r="H67" s="16" t="s">
        <v>581</v>
      </c>
      <c r="I67" s="17" t="s">
        <v>89</v>
      </c>
      <c r="J67" s="32" t="s">
        <v>582</v>
      </c>
      <c r="R67" s="8" t="s">
        <v>583</v>
      </c>
      <c r="S67" s="8" t="s">
        <v>56</v>
      </c>
    </row>
    <row r="68" spans="5:19" ht="57.6" x14ac:dyDescent="0.3">
      <c r="E68" s="8" t="s">
        <v>584</v>
      </c>
      <c r="F68" s="18" t="s">
        <v>441</v>
      </c>
      <c r="H68" s="16" t="s">
        <v>585</v>
      </c>
      <c r="I68" s="17" t="s">
        <v>89</v>
      </c>
      <c r="J68" s="32" t="s">
        <v>586</v>
      </c>
      <c r="R68" s="8" t="s">
        <v>587</v>
      </c>
      <c r="S68" s="8" t="s">
        <v>56</v>
      </c>
    </row>
    <row r="69" spans="5:19" ht="57.6" x14ac:dyDescent="0.3">
      <c r="E69" s="8" t="s">
        <v>588</v>
      </c>
      <c r="F69" s="8" t="s">
        <v>183</v>
      </c>
      <c r="H69" s="16" t="s">
        <v>589</v>
      </c>
      <c r="I69" s="17" t="s">
        <v>89</v>
      </c>
      <c r="J69" s="32" t="s">
        <v>590</v>
      </c>
      <c r="R69" s="8" t="s">
        <v>164</v>
      </c>
      <c r="S69" s="18" t="s">
        <v>591</v>
      </c>
    </row>
    <row r="70" spans="5:19" ht="57.6" x14ac:dyDescent="0.3">
      <c r="E70" s="8" t="s">
        <v>592</v>
      </c>
      <c r="F70" s="8" t="s">
        <v>120</v>
      </c>
      <c r="H70" s="16" t="s">
        <v>593</v>
      </c>
      <c r="I70" s="17" t="s">
        <v>89</v>
      </c>
      <c r="J70" s="32" t="s">
        <v>594</v>
      </c>
      <c r="R70" s="8" t="s">
        <v>595</v>
      </c>
      <c r="S70" s="8" t="s">
        <v>56</v>
      </c>
    </row>
    <row r="71" spans="5:19" ht="57.6" x14ac:dyDescent="0.3">
      <c r="E71" s="8" t="s">
        <v>596</v>
      </c>
      <c r="F71" s="8" t="s">
        <v>167</v>
      </c>
      <c r="H71" s="16" t="s">
        <v>597</v>
      </c>
      <c r="I71" s="17" t="s">
        <v>89</v>
      </c>
      <c r="J71" s="32" t="s">
        <v>598</v>
      </c>
      <c r="R71" s="8" t="s">
        <v>599</v>
      </c>
      <c r="S71" s="8" t="s">
        <v>64</v>
      </c>
    </row>
    <row r="72" spans="5:19" ht="57.6" x14ac:dyDescent="0.3">
      <c r="E72" s="8" t="s">
        <v>600</v>
      </c>
      <c r="F72" s="8" t="s">
        <v>120</v>
      </c>
      <c r="H72" s="16" t="s">
        <v>601</v>
      </c>
      <c r="I72" s="17" t="s">
        <v>89</v>
      </c>
      <c r="J72" s="32" t="s">
        <v>602</v>
      </c>
      <c r="R72" s="8" t="s">
        <v>603</v>
      </c>
      <c r="S72" s="8" t="s">
        <v>56</v>
      </c>
    </row>
    <row r="73" spans="5:19" ht="57.6" x14ac:dyDescent="0.3">
      <c r="E73" s="8" t="s">
        <v>604</v>
      </c>
      <c r="F73" s="18" t="s">
        <v>441</v>
      </c>
      <c r="H73" s="16" t="s">
        <v>605</v>
      </c>
      <c r="I73" s="17" t="s">
        <v>89</v>
      </c>
      <c r="J73" s="32" t="s">
        <v>606</v>
      </c>
      <c r="R73" s="8" t="s">
        <v>516</v>
      </c>
      <c r="S73" s="18" t="s">
        <v>607</v>
      </c>
    </row>
    <row r="74" spans="5:19" ht="72" x14ac:dyDescent="0.3">
      <c r="E74" s="8" t="s">
        <v>608</v>
      </c>
      <c r="F74" s="18" t="s">
        <v>51</v>
      </c>
      <c r="H74" s="16" t="s">
        <v>609</v>
      </c>
      <c r="I74" s="17" t="s">
        <v>89</v>
      </c>
      <c r="J74" s="32" t="s">
        <v>610</v>
      </c>
      <c r="R74" s="8" t="s">
        <v>611</v>
      </c>
      <c r="S74" s="8" t="s">
        <v>47</v>
      </c>
    </row>
    <row r="75" spans="5:19" ht="57.6" x14ac:dyDescent="0.3">
      <c r="E75" s="8" t="s">
        <v>612</v>
      </c>
      <c r="F75" s="18" t="s">
        <v>120</v>
      </c>
      <c r="H75" s="16" t="s">
        <v>613</v>
      </c>
      <c r="I75" s="17" t="s">
        <v>89</v>
      </c>
      <c r="J75" s="32" t="s">
        <v>614</v>
      </c>
      <c r="R75" s="8" t="s">
        <v>615</v>
      </c>
      <c r="S75" s="8" t="s">
        <v>56</v>
      </c>
    </row>
    <row r="76" spans="5:19" ht="72" x14ac:dyDescent="0.3">
      <c r="E76" s="8" t="s">
        <v>616</v>
      </c>
      <c r="F76" s="18" t="s">
        <v>51</v>
      </c>
      <c r="H76" s="16" t="s">
        <v>617</v>
      </c>
      <c r="I76" s="17" t="s">
        <v>89</v>
      </c>
      <c r="J76" s="32" t="s">
        <v>618</v>
      </c>
      <c r="R76" s="21" t="s">
        <v>619</v>
      </c>
      <c r="S76" s="22" t="s">
        <v>47</v>
      </c>
    </row>
    <row r="77" spans="5:19" ht="72" x14ac:dyDescent="0.3">
      <c r="E77" s="8" t="s">
        <v>620</v>
      </c>
      <c r="F77" s="18" t="s">
        <v>51</v>
      </c>
      <c r="H77" s="16" t="s">
        <v>621</v>
      </c>
      <c r="I77" s="17" t="s">
        <v>89</v>
      </c>
      <c r="J77" s="32" t="s">
        <v>622</v>
      </c>
      <c r="R77" s="17" t="s">
        <v>623</v>
      </c>
      <c r="S77" s="16" t="s">
        <v>47</v>
      </c>
    </row>
    <row r="78" spans="5:19" ht="72" x14ac:dyDescent="0.3">
      <c r="E78" s="8" t="s">
        <v>624</v>
      </c>
      <c r="F78" s="18" t="s">
        <v>51</v>
      </c>
      <c r="H78" s="16" t="s">
        <v>625</v>
      </c>
      <c r="I78" s="17" t="s">
        <v>89</v>
      </c>
      <c r="J78" s="32" t="s">
        <v>626</v>
      </c>
      <c r="R78" s="17" t="s">
        <v>627</v>
      </c>
      <c r="S78" s="16" t="s">
        <v>47</v>
      </c>
    </row>
    <row r="79" spans="5:19" ht="72" x14ac:dyDescent="0.3">
      <c r="E79" s="8" t="s">
        <v>628</v>
      </c>
      <c r="F79" s="18" t="s">
        <v>51</v>
      </c>
      <c r="H79" s="16" t="s">
        <v>629</v>
      </c>
      <c r="I79" s="17" t="s">
        <v>89</v>
      </c>
      <c r="J79" s="32" t="s">
        <v>630</v>
      </c>
      <c r="R79" s="8" t="s">
        <v>631</v>
      </c>
      <c r="S79" s="8" t="s">
        <v>47</v>
      </c>
    </row>
    <row r="80" spans="5:19" ht="72" x14ac:dyDescent="0.3">
      <c r="E80" s="8" t="s">
        <v>632</v>
      </c>
      <c r="F80" s="18" t="s">
        <v>51</v>
      </c>
      <c r="H80" s="16" t="s">
        <v>633</v>
      </c>
      <c r="I80" s="17" t="s">
        <v>89</v>
      </c>
      <c r="J80" s="32" t="s">
        <v>634</v>
      </c>
      <c r="R80" s="8" t="s">
        <v>635</v>
      </c>
      <c r="S80" s="8" t="s">
        <v>47</v>
      </c>
    </row>
    <row r="81" spans="5:19" ht="72" x14ac:dyDescent="0.3">
      <c r="E81" s="8" t="s">
        <v>636</v>
      </c>
      <c r="F81" s="18" t="s">
        <v>51</v>
      </c>
      <c r="H81" s="16" t="s">
        <v>637</v>
      </c>
      <c r="I81" s="17" t="s">
        <v>89</v>
      </c>
      <c r="J81" s="32" t="s">
        <v>638</v>
      </c>
      <c r="R81" s="8" t="s">
        <v>639</v>
      </c>
      <c r="S81" s="18" t="s">
        <v>68</v>
      </c>
    </row>
    <row r="82" spans="5:19" ht="72" x14ac:dyDescent="0.3">
      <c r="E82" s="8" t="s">
        <v>640</v>
      </c>
      <c r="F82" s="18" t="s">
        <v>51</v>
      </c>
      <c r="H82" s="16" t="s">
        <v>641</v>
      </c>
      <c r="I82" s="17" t="s">
        <v>89</v>
      </c>
      <c r="J82" s="32" t="s">
        <v>642</v>
      </c>
      <c r="R82" s="18" t="s">
        <v>643</v>
      </c>
      <c r="S82" s="18" t="s">
        <v>68</v>
      </c>
    </row>
    <row r="83" spans="5:19" ht="72" x14ac:dyDescent="0.3">
      <c r="E83" s="8" t="s">
        <v>644</v>
      </c>
      <c r="F83" s="18" t="s">
        <v>51</v>
      </c>
      <c r="H83" s="16" t="s">
        <v>645</v>
      </c>
      <c r="I83" s="17" t="s">
        <v>89</v>
      </c>
      <c r="J83" s="32" t="s">
        <v>646</v>
      </c>
      <c r="R83" s="8" t="s">
        <v>647</v>
      </c>
      <c r="S83" s="8" t="s">
        <v>64</v>
      </c>
    </row>
    <row r="84" spans="5:19" ht="72" x14ac:dyDescent="0.3">
      <c r="E84" s="8" t="s">
        <v>648</v>
      </c>
      <c r="F84" s="18" t="s">
        <v>51</v>
      </c>
      <c r="H84" s="16" t="s">
        <v>649</v>
      </c>
      <c r="I84" s="17" t="s">
        <v>89</v>
      </c>
      <c r="J84" s="32" t="s">
        <v>650</v>
      </c>
      <c r="R84" s="8" t="s">
        <v>651</v>
      </c>
      <c r="S84" s="8" t="s">
        <v>56</v>
      </c>
    </row>
    <row r="85" spans="5:19" ht="72" x14ac:dyDescent="0.3">
      <c r="E85" s="8" t="s">
        <v>652</v>
      </c>
      <c r="F85" s="18" t="s">
        <v>51</v>
      </c>
      <c r="H85" s="16" t="s">
        <v>653</v>
      </c>
      <c r="I85" s="17" t="s">
        <v>89</v>
      </c>
      <c r="J85" s="32" t="s">
        <v>654</v>
      </c>
      <c r="R85" s="29" t="s">
        <v>655</v>
      </c>
      <c r="S85" s="42" t="s">
        <v>56</v>
      </c>
    </row>
    <row r="86" spans="5:19" ht="72" x14ac:dyDescent="0.3">
      <c r="E86" s="8" t="s">
        <v>656</v>
      </c>
      <c r="F86" s="18" t="s">
        <v>51</v>
      </c>
      <c r="H86" s="16" t="s">
        <v>657</v>
      </c>
      <c r="I86" s="17" t="s">
        <v>89</v>
      </c>
      <c r="J86" s="32" t="s">
        <v>658</v>
      </c>
      <c r="R86" s="8" t="s">
        <v>195</v>
      </c>
      <c r="S86" s="8" t="s">
        <v>56</v>
      </c>
    </row>
    <row r="87" spans="5:19" ht="72" x14ac:dyDescent="0.3">
      <c r="E87" s="8" t="s">
        <v>659</v>
      </c>
      <c r="F87" s="18" t="s">
        <v>51</v>
      </c>
      <c r="H87" s="16" t="s">
        <v>660</v>
      </c>
      <c r="I87" s="17" t="s">
        <v>89</v>
      </c>
      <c r="J87" s="32" t="s">
        <v>661</v>
      </c>
      <c r="R87" s="8" t="s">
        <v>662</v>
      </c>
      <c r="S87" s="18" t="s">
        <v>68</v>
      </c>
    </row>
    <row r="88" spans="5:19" ht="72" x14ac:dyDescent="0.3">
      <c r="E88" s="8" t="s">
        <v>663</v>
      </c>
      <c r="F88" s="18" t="s">
        <v>51</v>
      </c>
      <c r="H88" s="16" t="s">
        <v>664</v>
      </c>
      <c r="I88" s="17" t="s">
        <v>89</v>
      </c>
      <c r="J88" s="32" t="s">
        <v>665</v>
      </c>
      <c r="R88" s="18" t="s">
        <v>666</v>
      </c>
      <c r="S88" s="18" t="s">
        <v>68</v>
      </c>
    </row>
    <row r="89" spans="5:19" ht="57.6" x14ac:dyDescent="0.3">
      <c r="E89" s="8" t="s">
        <v>667</v>
      </c>
      <c r="F89" s="18" t="s">
        <v>441</v>
      </c>
      <c r="H89" s="16" t="s">
        <v>668</v>
      </c>
      <c r="I89" s="17" t="s">
        <v>89</v>
      </c>
      <c r="J89" s="32" t="s">
        <v>669</v>
      </c>
      <c r="R89" s="15" t="s">
        <v>670</v>
      </c>
      <c r="S89" s="15" t="s">
        <v>64</v>
      </c>
    </row>
    <row r="90" spans="5:19" ht="57.6" x14ac:dyDescent="0.3">
      <c r="E90" s="8" t="s">
        <v>671</v>
      </c>
      <c r="F90" s="18" t="s">
        <v>441</v>
      </c>
      <c r="H90" s="16" t="s">
        <v>672</v>
      </c>
      <c r="I90" s="17" t="s">
        <v>89</v>
      </c>
      <c r="J90" s="32" t="s">
        <v>673</v>
      </c>
      <c r="R90" s="15" t="s">
        <v>674</v>
      </c>
      <c r="S90" s="15" t="s">
        <v>47</v>
      </c>
    </row>
    <row r="91" spans="5:19" ht="57.6" x14ac:dyDescent="0.3">
      <c r="E91" s="8" t="s">
        <v>675</v>
      </c>
      <c r="F91" s="8" t="s">
        <v>170</v>
      </c>
      <c r="H91" s="16" t="s">
        <v>676</v>
      </c>
      <c r="I91" s="17" t="s">
        <v>89</v>
      </c>
      <c r="J91" s="32" t="s">
        <v>677</v>
      </c>
    </row>
    <row r="92" spans="5:19" ht="57.6" x14ac:dyDescent="0.3">
      <c r="E92" s="8" t="s">
        <v>678</v>
      </c>
      <c r="F92" s="8" t="s">
        <v>243</v>
      </c>
      <c r="H92" s="16" t="s">
        <v>679</v>
      </c>
      <c r="I92" s="17" t="s">
        <v>89</v>
      </c>
      <c r="J92" s="32" t="s">
        <v>680</v>
      </c>
    </row>
    <row r="93" spans="5:19" ht="57.6" x14ac:dyDescent="0.3">
      <c r="E93" s="8" t="s">
        <v>681</v>
      </c>
      <c r="F93" s="8" t="s">
        <v>183</v>
      </c>
      <c r="H93" s="16" t="s">
        <v>682</v>
      </c>
      <c r="I93" s="17" t="s">
        <v>89</v>
      </c>
      <c r="J93" s="32" t="s">
        <v>683</v>
      </c>
    </row>
    <row r="94" spans="5:19" ht="72" x14ac:dyDescent="0.3">
      <c r="E94" s="8" t="s">
        <v>364</v>
      </c>
      <c r="F94" s="18" t="s">
        <v>51</v>
      </c>
      <c r="H94" s="16" t="s">
        <v>684</v>
      </c>
      <c r="I94" s="17" t="s">
        <v>89</v>
      </c>
      <c r="J94" s="32" t="s">
        <v>685</v>
      </c>
    </row>
    <row r="95" spans="5:19" ht="57.6" x14ac:dyDescent="0.3">
      <c r="E95" s="8" t="s">
        <v>686</v>
      </c>
      <c r="F95" s="8" t="s">
        <v>167</v>
      </c>
      <c r="H95" s="16" t="s">
        <v>687</v>
      </c>
      <c r="I95" s="17" t="s">
        <v>89</v>
      </c>
      <c r="J95" s="32" t="s">
        <v>688</v>
      </c>
    </row>
    <row r="96" spans="5:19" ht="57.6" x14ac:dyDescent="0.3">
      <c r="E96" s="8" t="s">
        <v>689</v>
      </c>
      <c r="F96" s="18" t="s">
        <v>357</v>
      </c>
      <c r="H96" s="16" t="s">
        <v>690</v>
      </c>
      <c r="I96" s="17" t="s">
        <v>89</v>
      </c>
      <c r="J96" s="32" t="s">
        <v>691</v>
      </c>
    </row>
    <row r="97" spans="5:10" ht="28.8" x14ac:dyDescent="0.3">
      <c r="E97" s="8" t="s">
        <v>692</v>
      </c>
      <c r="F97" s="8" t="s">
        <v>120</v>
      </c>
      <c r="H97" s="16" t="s">
        <v>693</v>
      </c>
      <c r="I97" s="17" t="s">
        <v>71</v>
      </c>
      <c r="J97" s="18"/>
    </row>
    <row r="98" spans="5:10" ht="14.4" x14ac:dyDescent="0.3">
      <c r="E98" s="8" t="s">
        <v>694</v>
      </c>
      <c r="F98" s="8" t="s">
        <v>167</v>
      </c>
      <c r="H98" s="16" t="s">
        <v>695</v>
      </c>
      <c r="I98" s="16" t="s">
        <v>120</v>
      </c>
      <c r="J98" s="18"/>
    </row>
    <row r="99" spans="5:10" ht="72" x14ac:dyDescent="0.3">
      <c r="E99" s="8" t="s">
        <v>696</v>
      </c>
      <c r="F99" s="8" t="s">
        <v>167</v>
      </c>
      <c r="H99" s="16" t="s">
        <v>697</v>
      </c>
      <c r="I99" s="17" t="s">
        <v>51</v>
      </c>
      <c r="J99" s="18"/>
    </row>
    <row r="100" spans="5:10" ht="72" x14ac:dyDescent="0.3">
      <c r="E100" s="8" t="s">
        <v>698</v>
      </c>
      <c r="F100" s="18" t="s">
        <v>51</v>
      </c>
      <c r="H100" s="16" t="s">
        <v>699</v>
      </c>
      <c r="I100" s="16" t="s">
        <v>85</v>
      </c>
      <c r="J100" s="18"/>
    </row>
    <row r="101" spans="5:10" ht="72" x14ac:dyDescent="0.3">
      <c r="E101" s="8" t="s">
        <v>700</v>
      </c>
      <c r="F101" s="18" t="s">
        <v>51</v>
      </c>
      <c r="H101" s="16" t="s">
        <v>701</v>
      </c>
      <c r="I101" s="16" t="s">
        <v>85</v>
      </c>
      <c r="J101" s="18"/>
    </row>
    <row r="102" spans="5:10" ht="14.4" x14ac:dyDescent="0.3">
      <c r="E102" s="8" t="s">
        <v>702</v>
      </c>
      <c r="F102" s="8" t="s">
        <v>183</v>
      </c>
      <c r="H102" s="16" t="s">
        <v>63</v>
      </c>
      <c r="I102" s="16" t="s">
        <v>243</v>
      </c>
      <c r="J102" s="18"/>
    </row>
    <row r="103" spans="5:10" ht="14.4" x14ac:dyDescent="0.3">
      <c r="E103" s="8" t="s">
        <v>703</v>
      </c>
      <c r="F103" s="8" t="s">
        <v>295</v>
      </c>
      <c r="H103" s="16" t="s">
        <v>83</v>
      </c>
      <c r="I103" s="16" t="s">
        <v>243</v>
      </c>
      <c r="J103" s="18"/>
    </row>
    <row r="104" spans="5:10" ht="28.8" x14ac:dyDescent="0.3">
      <c r="E104" s="8" t="s">
        <v>305</v>
      </c>
      <c r="F104" s="18" t="s">
        <v>357</v>
      </c>
      <c r="H104" s="16" t="s">
        <v>704</v>
      </c>
      <c r="I104" s="16" t="s">
        <v>183</v>
      </c>
      <c r="J104" s="18"/>
    </row>
    <row r="105" spans="5:10" ht="14.4" x14ac:dyDescent="0.3">
      <c r="E105" s="8" t="s">
        <v>705</v>
      </c>
      <c r="F105" s="8" t="s">
        <v>49</v>
      </c>
      <c r="H105" s="16" t="s">
        <v>706</v>
      </c>
      <c r="I105" s="16" t="s">
        <v>227</v>
      </c>
      <c r="J105" s="18"/>
    </row>
    <row r="106" spans="5:10" ht="14.4" x14ac:dyDescent="0.3">
      <c r="E106" s="8" t="s">
        <v>707</v>
      </c>
      <c r="F106" s="8" t="s">
        <v>256</v>
      </c>
      <c r="H106" s="16" t="s">
        <v>708</v>
      </c>
      <c r="I106" s="16" t="s">
        <v>183</v>
      </c>
      <c r="J106" s="18"/>
    </row>
    <row r="107" spans="5:10" ht="14.4" x14ac:dyDescent="0.3">
      <c r="E107" s="8" t="s">
        <v>709</v>
      </c>
      <c r="F107" s="8" t="s">
        <v>49</v>
      </c>
      <c r="H107" s="16" t="s">
        <v>710</v>
      </c>
      <c r="I107" s="16" t="s">
        <v>120</v>
      </c>
      <c r="J107" s="18"/>
    </row>
    <row r="108" spans="5:10" ht="72" x14ac:dyDescent="0.3">
      <c r="E108" s="8" t="s">
        <v>711</v>
      </c>
      <c r="F108" s="8" t="s">
        <v>243</v>
      </c>
      <c r="H108" s="16" t="s">
        <v>712</v>
      </c>
      <c r="I108" s="17" t="s">
        <v>51</v>
      </c>
      <c r="J108" s="18"/>
    </row>
    <row r="109" spans="5:10" ht="72" x14ac:dyDescent="0.3">
      <c r="E109" s="8" t="s">
        <v>713</v>
      </c>
      <c r="F109" s="18" t="s">
        <v>51</v>
      </c>
      <c r="H109" s="16" t="s">
        <v>714</v>
      </c>
      <c r="I109" s="16" t="s">
        <v>85</v>
      </c>
      <c r="J109" s="18"/>
    </row>
    <row r="110" spans="5:10" ht="14.4" x14ac:dyDescent="0.3">
      <c r="E110" s="8" t="s">
        <v>715</v>
      </c>
      <c r="F110" s="8" t="s">
        <v>227</v>
      </c>
      <c r="H110" s="16" t="s">
        <v>716</v>
      </c>
      <c r="I110" s="16" t="s">
        <v>243</v>
      </c>
      <c r="J110" s="18"/>
    </row>
    <row r="111" spans="5:10" ht="14.4" x14ac:dyDescent="0.3">
      <c r="E111" s="8" t="s">
        <v>717</v>
      </c>
      <c r="F111" s="8" t="s">
        <v>227</v>
      </c>
      <c r="H111" s="16" t="s">
        <v>718</v>
      </c>
      <c r="I111" s="16" t="s">
        <v>183</v>
      </c>
      <c r="J111" s="18"/>
    </row>
    <row r="112" spans="5:10" ht="72" x14ac:dyDescent="0.3">
      <c r="E112" s="8" t="s">
        <v>719</v>
      </c>
      <c r="F112" s="8" t="s">
        <v>295</v>
      </c>
      <c r="H112" s="16" t="s">
        <v>720</v>
      </c>
      <c r="I112" s="17" t="s">
        <v>51</v>
      </c>
      <c r="J112" s="18"/>
    </row>
    <row r="113" spans="5:10" ht="72" x14ac:dyDescent="0.3">
      <c r="E113" s="8" t="s">
        <v>721</v>
      </c>
      <c r="F113" s="18" t="s">
        <v>51</v>
      </c>
      <c r="H113" s="16" t="s">
        <v>722</v>
      </c>
      <c r="I113" s="16" t="s">
        <v>227</v>
      </c>
      <c r="J113" s="18"/>
    </row>
    <row r="114" spans="5:10" ht="72" x14ac:dyDescent="0.3">
      <c r="E114" s="8" t="s">
        <v>723</v>
      </c>
      <c r="F114" s="18" t="s">
        <v>51</v>
      </c>
      <c r="H114" s="16" t="s">
        <v>724</v>
      </c>
      <c r="I114" s="16" t="s">
        <v>85</v>
      </c>
      <c r="J114" s="18"/>
    </row>
    <row r="115" spans="5:10" ht="28.8" x14ac:dyDescent="0.3">
      <c r="E115" s="8" t="s">
        <v>725</v>
      </c>
      <c r="F115" s="8" t="s">
        <v>170</v>
      </c>
      <c r="H115" s="16" t="s">
        <v>726</v>
      </c>
      <c r="I115" s="17" t="s">
        <v>71</v>
      </c>
      <c r="J115" s="18"/>
    </row>
    <row r="116" spans="5:10" ht="72" x14ac:dyDescent="0.3">
      <c r="E116" s="8" t="s">
        <v>727</v>
      </c>
      <c r="F116" s="18" t="s">
        <v>51</v>
      </c>
      <c r="H116" s="16" t="s">
        <v>728</v>
      </c>
      <c r="I116" s="16" t="s">
        <v>138</v>
      </c>
      <c r="J116" s="25"/>
    </row>
    <row r="117" spans="5:10" ht="14.4" x14ac:dyDescent="0.3">
      <c r="E117" s="8" t="s">
        <v>729</v>
      </c>
      <c r="F117" s="8" t="s">
        <v>170</v>
      </c>
      <c r="H117" s="16" t="s">
        <v>730</v>
      </c>
      <c r="I117" s="16" t="s">
        <v>120</v>
      </c>
      <c r="J117" s="18"/>
    </row>
    <row r="118" spans="5:10" ht="28.8" x14ac:dyDescent="0.3">
      <c r="E118" s="8" t="s">
        <v>731</v>
      </c>
      <c r="F118" s="18" t="s">
        <v>357</v>
      </c>
      <c r="H118" s="16" t="s">
        <v>732</v>
      </c>
      <c r="I118" s="17" t="s">
        <v>71</v>
      </c>
      <c r="J118" s="18"/>
    </row>
    <row r="119" spans="5:10" ht="28.8" x14ac:dyDescent="0.3">
      <c r="E119" s="8" t="s">
        <v>733</v>
      </c>
      <c r="F119" s="8" t="s">
        <v>183</v>
      </c>
      <c r="H119" s="16" t="s">
        <v>734</v>
      </c>
      <c r="I119" s="17" t="s">
        <v>71</v>
      </c>
      <c r="J119" s="18"/>
    </row>
    <row r="120" spans="5:10" ht="28.8" x14ac:dyDescent="0.3">
      <c r="E120" s="8" t="s">
        <v>735</v>
      </c>
      <c r="F120" s="18" t="s">
        <v>357</v>
      </c>
      <c r="H120" s="16" t="s">
        <v>736</v>
      </c>
      <c r="I120" s="17" t="s">
        <v>71</v>
      </c>
      <c r="J120" s="18"/>
    </row>
    <row r="121" spans="5:10" ht="72" x14ac:dyDescent="0.3">
      <c r="E121" s="8" t="s">
        <v>737</v>
      </c>
      <c r="F121" s="18" t="s">
        <v>51</v>
      </c>
      <c r="H121" s="16" t="s">
        <v>738</v>
      </c>
      <c r="I121" s="16" t="s">
        <v>243</v>
      </c>
      <c r="J121" s="18"/>
    </row>
    <row r="122" spans="5:10" ht="14.4" x14ac:dyDescent="0.3">
      <c r="E122" s="8" t="s">
        <v>739</v>
      </c>
      <c r="F122" s="8" t="s">
        <v>170</v>
      </c>
      <c r="H122" s="16" t="s">
        <v>740</v>
      </c>
      <c r="I122" s="16" t="s">
        <v>183</v>
      </c>
      <c r="J122" s="18"/>
    </row>
    <row r="123" spans="5:10" ht="72" x14ac:dyDescent="0.3">
      <c r="E123" s="8" t="s">
        <v>741</v>
      </c>
      <c r="F123" s="8" t="s">
        <v>170</v>
      </c>
      <c r="H123" s="16" t="s">
        <v>742</v>
      </c>
      <c r="I123" s="17" t="s">
        <v>51</v>
      </c>
      <c r="J123" s="18"/>
    </row>
    <row r="124" spans="5:10" ht="28.8" x14ac:dyDescent="0.3">
      <c r="E124" s="8" t="s">
        <v>743</v>
      </c>
      <c r="F124" s="8" t="s">
        <v>183</v>
      </c>
      <c r="H124" s="16" t="s">
        <v>744</v>
      </c>
      <c r="I124" s="17" t="s">
        <v>71</v>
      </c>
      <c r="J124" s="18"/>
    </row>
    <row r="125" spans="5:10" ht="28.8" x14ac:dyDescent="0.3">
      <c r="E125" s="8" t="s">
        <v>745</v>
      </c>
      <c r="F125" s="18" t="s">
        <v>357</v>
      </c>
      <c r="H125" s="16" t="s">
        <v>746</v>
      </c>
      <c r="I125" s="16" t="s">
        <v>183</v>
      </c>
      <c r="J125" s="18"/>
    </row>
    <row r="126" spans="5:10" ht="14.4" x14ac:dyDescent="0.3">
      <c r="E126" s="8" t="s">
        <v>747</v>
      </c>
      <c r="F126" s="8" t="s">
        <v>183</v>
      </c>
      <c r="H126" s="16" t="s">
        <v>748</v>
      </c>
      <c r="I126" s="16" t="s">
        <v>227</v>
      </c>
      <c r="J126" s="18"/>
    </row>
    <row r="127" spans="5:10" ht="72" x14ac:dyDescent="0.3">
      <c r="E127" s="8" t="s">
        <v>749</v>
      </c>
      <c r="F127" s="18" t="s">
        <v>51</v>
      </c>
      <c r="H127" s="16" t="s">
        <v>750</v>
      </c>
      <c r="I127" s="17" t="s">
        <v>751</v>
      </c>
      <c r="J127" s="25" t="s">
        <v>752</v>
      </c>
    </row>
    <row r="128" spans="5:10" ht="14.4" x14ac:dyDescent="0.3">
      <c r="E128" s="8" t="s">
        <v>753</v>
      </c>
      <c r="F128" s="8" t="s">
        <v>227</v>
      </c>
      <c r="H128" s="16" t="s">
        <v>754</v>
      </c>
      <c r="I128" s="16" t="s">
        <v>120</v>
      </c>
      <c r="J128" s="18"/>
    </row>
    <row r="129" spans="5:10" ht="28.8" x14ac:dyDescent="0.3">
      <c r="E129" s="8" t="s">
        <v>755</v>
      </c>
      <c r="F129" s="18" t="s">
        <v>357</v>
      </c>
      <c r="H129" s="16" t="s">
        <v>756</v>
      </c>
      <c r="I129" s="16" t="s">
        <v>85</v>
      </c>
      <c r="J129" s="18"/>
    </row>
    <row r="130" spans="5:10" ht="14.4" x14ac:dyDescent="0.3">
      <c r="E130" s="8" t="s">
        <v>757</v>
      </c>
      <c r="F130" s="8" t="s">
        <v>183</v>
      </c>
      <c r="H130" s="16" t="s">
        <v>758</v>
      </c>
      <c r="I130" s="16" t="s">
        <v>85</v>
      </c>
      <c r="J130" s="18"/>
    </row>
    <row r="131" spans="5:10" ht="72" x14ac:dyDescent="0.3">
      <c r="E131" s="8" t="s">
        <v>759</v>
      </c>
      <c r="F131" s="18" t="s">
        <v>357</v>
      </c>
      <c r="H131" s="16" t="s">
        <v>760</v>
      </c>
      <c r="I131" s="17" t="s">
        <v>51</v>
      </c>
      <c r="J131" s="18"/>
    </row>
    <row r="132" spans="5:10" ht="14.4" x14ac:dyDescent="0.3">
      <c r="E132" s="8" t="s">
        <v>761</v>
      </c>
      <c r="F132" s="8" t="s">
        <v>183</v>
      </c>
      <c r="H132" s="16" t="s">
        <v>762</v>
      </c>
      <c r="I132" s="16" t="s">
        <v>183</v>
      </c>
      <c r="J132" s="18"/>
    </row>
    <row r="133" spans="5:10" ht="14.4" x14ac:dyDescent="0.3">
      <c r="E133" s="8" t="s">
        <v>763</v>
      </c>
      <c r="F133" s="8" t="s">
        <v>295</v>
      </c>
      <c r="H133" s="16" t="s">
        <v>764</v>
      </c>
      <c r="I133" s="16" t="s">
        <v>67</v>
      </c>
      <c r="J133" s="18"/>
    </row>
    <row r="134" spans="5:10" ht="14.4" x14ac:dyDescent="0.3">
      <c r="E134" s="8" t="s">
        <v>765</v>
      </c>
      <c r="F134" s="8" t="s">
        <v>295</v>
      </c>
      <c r="H134" s="16" t="s">
        <v>766</v>
      </c>
      <c r="I134" s="16" t="s">
        <v>183</v>
      </c>
      <c r="J134" s="18"/>
    </row>
    <row r="135" spans="5:10" ht="28.8" x14ac:dyDescent="0.3">
      <c r="E135" s="8" t="s">
        <v>767</v>
      </c>
      <c r="F135" s="8" t="s">
        <v>183</v>
      </c>
      <c r="H135" s="16" t="s">
        <v>768</v>
      </c>
      <c r="I135" s="17" t="s">
        <v>71</v>
      </c>
      <c r="J135" s="18"/>
    </row>
    <row r="136" spans="5:10" ht="28.8" x14ac:dyDescent="0.3">
      <c r="E136" s="8" t="s">
        <v>769</v>
      </c>
      <c r="F136" s="18" t="s">
        <v>441</v>
      </c>
      <c r="H136" s="16" t="s">
        <v>770</v>
      </c>
      <c r="I136" s="17" t="s">
        <v>71</v>
      </c>
      <c r="J136" s="18"/>
    </row>
    <row r="137" spans="5:10" ht="28.8" x14ac:dyDescent="0.3">
      <c r="E137" s="8" t="s">
        <v>771</v>
      </c>
      <c r="F137" s="8" t="s">
        <v>183</v>
      </c>
      <c r="H137" s="16" t="s">
        <v>772</v>
      </c>
      <c r="I137" s="17" t="s">
        <v>71</v>
      </c>
      <c r="J137" s="18"/>
    </row>
    <row r="138" spans="5:10" ht="43.2" x14ac:dyDescent="0.3">
      <c r="E138" s="8" t="s">
        <v>292</v>
      </c>
      <c r="F138" s="8" t="s">
        <v>243</v>
      </c>
      <c r="H138" s="16" t="s">
        <v>773</v>
      </c>
      <c r="I138" s="17" t="s">
        <v>774</v>
      </c>
      <c r="J138" s="25" t="s">
        <v>775</v>
      </c>
    </row>
    <row r="139" spans="5:10" ht="115.2" x14ac:dyDescent="0.3">
      <c r="E139" s="8" t="s">
        <v>776</v>
      </c>
      <c r="F139" s="18" t="s">
        <v>230</v>
      </c>
      <c r="H139" s="16" t="s">
        <v>777</v>
      </c>
      <c r="I139" s="24" t="s">
        <v>778</v>
      </c>
      <c r="J139" s="18"/>
    </row>
    <row r="140" spans="5:10" ht="72" x14ac:dyDescent="0.3">
      <c r="E140" s="8" t="s">
        <v>779</v>
      </c>
      <c r="F140" s="8" t="s">
        <v>243</v>
      </c>
      <c r="H140" s="16" t="s">
        <v>780</v>
      </c>
      <c r="I140" s="17" t="s">
        <v>51</v>
      </c>
      <c r="J140" s="18"/>
    </row>
    <row r="141" spans="5:10" ht="14.4" x14ac:dyDescent="0.3">
      <c r="E141" s="8" t="s">
        <v>514</v>
      </c>
      <c r="F141" s="8" t="s">
        <v>243</v>
      </c>
      <c r="H141" s="16" t="s">
        <v>781</v>
      </c>
      <c r="I141" s="16" t="s">
        <v>85</v>
      </c>
      <c r="J141" s="25" t="s">
        <v>752</v>
      </c>
    </row>
    <row r="142" spans="5:10" ht="14.4" x14ac:dyDescent="0.3">
      <c r="H142" s="16" t="s">
        <v>782</v>
      </c>
      <c r="I142" s="16" t="s">
        <v>120</v>
      </c>
      <c r="J142" s="18"/>
    </row>
    <row r="143" spans="5:10" ht="28.8" x14ac:dyDescent="0.3">
      <c r="H143" s="16" t="s">
        <v>783</v>
      </c>
      <c r="I143" s="17" t="s">
        <v>71</v>
      </c>
      <c r="J143" s="18"/>
    </row>
    <row r="144" spans="5:10" ht="14.4" x14ac:dyDescent="0.3">
      <c r="H144" s="16" t="s">
        <v>136</v>
      </c>
      <c r="I144" s="16" t="s">
        <v>243</v>
      </c>
      <c r="J144" s="18"/>
    </row>
    <row r="145" spans="8:10" ht="14.4" x14ac:dyDescent="0.3">
      <c r="H145" s="16" t="s">
        <v>784</v>
      </c>
      <c r="I145" s="16" t="s">
        <v>67</v>
      </c>
      <c r="J145" s="18"/>
    </row>
    <row r="146" spans="8:10" ht="14.4" x14ac:dyDescent="0.3">
      <c r="H146" s="16" t="s">
        <v>785</v>
      </c>
      <c r="I146" s="16" t="s">
        <v>120</v>
      </c>
      <c r="J146" s="18"/>
    </row>
    <row r="147" spans="8:10" ht="14.4" x14ac:dyDescent="0.3">
      <c r="H147" s="16" t="s">
        <v>786</v>
      </c>
      <c r="I147" s="16" t="s">
        <v>67</v>
      </c>
      <c r="J147" s="18"/>
    </row>
    <row r="148" spans="8:10" ht="28.8" x14ac:dyDescent="0.3">
      <c r="H148" s="16" t="s">
        <v>787</v>
      </c>
      <c r="I148" s="17" t="s">
        <v>71</v>
      </c>
      <c r="J148" s="18"/>
    </row>
    <row r="149" spans="8:10" ht="28.8" x14ac:dyDescent="0.3">
      <c r="H149" s="16" t="s">
        <v>788</v>
      </c>
      <c r="I149" s="17" t="s">
        <v>71</v>
      </c>
      <c r="J149" s="18"/>
    </row>
    <row r="150" spans="8:10" ht="72" x14ac:dyDescent="0.3">
      <c r="H150" s="16" t="s">
        <v>789</v>
      </c>
      <c r="I150" s="17" t="s">
        <v>51</v>
      </c>
      <c r="J150" s="18"/>
    </row>
    <row r="151" spans="8:10" ht="28.8" x14ac:dyDescent="0.3">
      <c r="H151" s="16" t="s">
        <v>790</v>
      </c>
      <c r="I151" s="17" t="s">
        <v>71</v>
      </c>
      <c r="J151" s="18"/>
    </row>
    <row r="152" spans="8:10" ht="72" x14ac:dyDescent="0.3">
      <c r="H152" s="16" t="s">
        <v>791</v>
      </c>
      <c r="I152" s="17" t="s">
        <v>51</v>
      </c>
      <c r="J152" s="18"/>
    </row>
    <row r="153" spans="8:10" ht="72" x14ac:dyDescent="0.3">
      <c r="H153" s="16" t="s">
        <v>792</v>
      </c>
      <c r="I153" s="17" t="s">
        <v>51</v>
      </c>
      <c r="J153" s="18"/>
    </row>
    <row r="154" spans="8:10" ht="72" x14ac:dyDescent="0.3">
      <c r="H154" s="16" t="s">
        <v>793</v>
      </c>
      <c r="I154" s="17" t="s">
        <v>51</v>
      </c>
      <c r="J154" s="18"/>
    </row>
    <row r="155" spans="8:10" ht="72" x14ac:dyDescent="0.3">
      <c r="H155" s="16" t="s">
        <v>794</v>
      </c>
      <c r="I155" s="17" t="s">
        <v>51</v>
      </c>
      <c r="J155" s="18"/>
    </row>
    <row r="156" spans="8:10" ht="72" x14ac:dyDescent="0.3">
      <c r="H156" s="16" t="s">
        <v>795</v>
      </c>
      <c r="I156" s="17" t="s">
        <v>51</v>
      </c>
      <c r="J156" s="18"/>
    </row>
    <row r="157" spans="8:10" ht="72" x14ac:dyDescent="0.3">
      <c r="H157" s="16" t="s">
        <v>796</v>
      </c>
      <c r="I157" s="17" t="s">
        <v>51</v>
      </c>
      <c r="J157" s="18"/>
    </row>
    <row r="158" spans="8:10" ht="72" x14ac:dyDescent="0.3">
      <c r="H158" s="16" t="s">
        <v>797</v>
      </c>
      <c r="I158" s="17" t="s">
        <v>51</v>
      </c>
      <c r="J158" s="18"/>
    </row>
    <row r="159" spans="8:10" ht="72" x14ac:dyDescent="0.3">
      <c r="H159" s="16" t="s">
        <v>798</v>
      </c>
      <c r="I159" s="17" t="s">
        <v>51</v>
      </c>
      <c r="J159" s="18"/>
    </row>
    <row r="160" spans="8:10" ht="28.8" x14ac:dyDescent="0.3">
      <c r="H160" s="16" t="s">
        <v>500</v>
      </c>
      <c r="I160" s="17" t="s">
        <v>71</v>
      </c>
      <c r="J160" s="18"/>
    </row>
    <row r="161" spans="8:10" ht="14.4" x14ac:dyDescent="0.3">
      <c r="H161" s="16" t="s">
        <v>799</v>
      </c>
      <c r="I161" s="16" t="s">
        <v>85</v>
      </c>
      <c r="J161" s="18"/>
    </row>
    <row r="162" spans="8:10" ht="14.4" x14ac:dyDescent="0.3">
      <c r="H162" s="16" t="s">
        <v>150</v>
      </c>
      <c r="I162" s="16" t="s">
        <v>243</v>
      </c>
      <c r="J162" s="18"/>
    </row>
    <row r="163" spans="8:10" ht="14.4" x14ac:dyDescent="0.3">
      <c r="H163" s="16" t="s">
        <v>800</v>
      </c>
      <c r="I163" s="16" t="s">
        <v>85</v>
      </c>
      <c r="J163" s="18"/>
    </row>
    <row r="164" spans="8:10" ht="14.4" x14ac:dyDescent="0.3">
      <c r="H164" s="16" t="s">
        <v>801</v>
      </c>
      <c r="I164" s="16" t="s">
        <v>120</v>
      </c>
      <c r="J164" s="18"/>
    </row>
    <row r="165" spans="8:10" ht="14.4" x14ac:dyDescent="0.3">
      <c r="H165" s="16" t="s">
        <v>802</v>
      </c>
      <c r="I165" s="16" t="s">
        <v>243</v>
      </c>
      <c r="J165" s="18"/>
    </row>
    <row r="166" spans="8:10" ht="14.4" x14ac:dyDescent="0.3">
      <c r="H166" s="16" t="s">
        <v>803</v>
      </c>
      <c r="I166" s="16" t="s">
        <v>85</v>
      </c>
      <c r="J166" s="18"/>
    </row>
    <row r="167" spans="8:10" ht="100.8" x14ac:dyDescent="0.3">
      <c r="H167" s="16" t="s">
        <v>804</v>
      </c>
      <c r="I167" s="17" t="s">
        <v>535</v>
      </c>
      <c r="J167" s="18"/>
    </row>
    <row r="168" spans="8:10" ht="14.4" x14ac:dyDescent="0.3">
      <c r="H168" s="16" t="s">
        <v>805</v>
      </c>
      <c r="I168" s="16" t="s">
        <v>243</v>
      </c>
      <c r="J168" s="18"/>
    </row>
    <row r="169" spans="8:10" ht="14.4" x14ac:dyDescent="0.3">
      <c r="H169" s="16" t="s">
        <v>806</v>
      </c>
      <c r="I169" s="16" t="s">
        <v>85</v>
      </c>
      <c r="J169" s="18"/>
    </row>
    <row r="170" spans="8:10" ht="14.4" x14ac:dyDescent="0.3">
      <c r="H170" s="16" t="s">
        <v>807</v>
      </c>
      <c r="I170" s="16" t="s">
        <v>85</v>
      </c>
      <c r="J170" s="18"/>
    </row>
    <row r="171" spans="8:10" ht="14.4" x14ac:dyDescent="0.3">
      <c r="H171" s="16" t="s">
        <v>808</v>
      </c>
      <c r="I171" s="16" t="s">
        <v>183</v>
      </c>
      <c r="J171" s="18"/>
    </row>
    <row r="172" spans="8:10" ht="14.4" x14ac:dyDescent="0.3">
      <c r="H172" s="16" t="s">
        <v>809</v>
      </c>
      <c r="I172" s="16" t="s">
        <v>243</v>
      </c>
      <c r="J172" s="18"/>
    </row>
    <row r="173" spans="8:10" ht="14.4" x14ac:dyDescent="0.3">
      <c r="H173" s="16" t="s">
        <v>810</v>
      </c>
      <c r="I173" s="16" t="s">
        <v>85</v>
      </c>
      <c r="J173" s="25" t="s">
        <v>752</v>
      </c>
    </row>
    <row r="174" spans="8:10" ht="14.4" x14ac:dyDescent="0.3">
      <c r="H174" s="16" t="s">
        <v>811</v>
      </c>
      <c r="I174" s="16" t="s">
        <v>120</v>
      </c>
      <c r="J174" s="18"/>
    </row>
    <row r="175" spans="8:10" ht="14.4" x14ac:dyDescent="0.3">
      <c r="H175" s="16" t="s">
        <v>812</v>
      </c>
      <c r="I175" s="16" t="s">
        <v>120</v>
      </c>
      <c r="J175" s="18"/>
    </row>
    <row r="176" spans="8:10" ht="28.8" x14ac:dyDescent="0.3">
      <c r="H176" s="16" t="s">
        <v>813</v>
      </c>
      <c r="I176" s="17" t="s">
        <v>71</v>
      </c>
      <c r="J176" s="18"/>
    </row>
    <row r="177" spans="8:10" ht="28.8" x14ac:dyDescent="0.3">
      <c r="H177" s="16" t="s">
        <v>814</v>
      </c>
      <c r="I177" s="17" t="s">
        <v>71</v>
      </c>
      <c r="J177" s="18"/>
    </row>
    <row r="178" spans="8:10" ht="14.4" x14ac:dyDescent="0.3">
      <c r="H178" s="16" t="s">
        <v>815</v>
      </c>
      <c r="I178" s="16" t="s">
        <v>85</v>
      </c>
      <c r="J178" s="18"/>
    </row>
    <row r="179" spans="8:10" ht="72" x14ac:dyDescent="0.3">
      <c r="H179" s="16" t="s">
        <v>364</v>
      </c>
      <c r="I179" s="17" t="s">
        <v>51</v>
      </c>
      <c r="J179" s="18"/>
    </row>
    <row r="180" spans="8:10" ht="28.8" x14ac:dyDescent="0.3">
      <c r="H180" s="16" t="s">
        <v>816</v>
      </c>
      <c r="I180" s="17" t="s">
        <v>71</v>
      </c>
      <c r="J180" s="18"/>
    </row>
    <row r="181" spans="8:10" ht="14.4" x14ac:dyDescent="0.3">
      <c r="H181" s="16" t="s">
        <v>817</v>
      </c>
      <c r="I181" s="16" t="s">
        <v>120</v>
      </c>
      <c r="J181" s="18"/>
    </row>
    <row r="182" spans="8:10" ht="14.4" x14ac:dyDescent="0.3">
      <c r="H182" s="16" t="s">
        <v>818</v>
      </c>
      <c r="I182" s="16" t="s">
        <v>67</v>
      </c>
      <c r="J182" s="32" t="s">
        <v>819</v>
      </c>
    </row>
    <row r="183" spans="8:10" ht="14.4" x14ac:dyDescent="0.3">
      <c r="H183" s="16" t="s">
        <v>820</v>
      </c>
      <c r="I183" s="16" t="s">
        <v>120</v>
      </c>
      <c r="J183" s="32" t="s">
        <v>821</v>
      </c>
    </row>
    <row r="184" spans="8:10" ht="57.6" x14ac:dyDescent="0.3">
      <c r="H184" s="16" t="s">
        <v>822</v>
      </c>
      <c r="I184" s="17" t="s">
        <v>89</v>
      </c>
      <c r="J184" s="32" t="s">
        <v>823</v>
      </c>
    </row>
    <row r="185" spans="8:10" ht="57.6" x14ac:dyDescent="0.3">
      <c r="H185" s="16" t="s">
        <v>824</v>
      </c>
      <c r="I185" s="17" t="s">
        <v>89</v>
      </c>
      <c r="J185" s="32" t="s">
        <v>825</v>
      </c>
    </row>
    <row r="186" spans="8:10" ht="57.6" x14ac:dyDescent="0.3">
      <c r="H186" s="16" t="s">
        <v>826</v>
      </c>
      <c r="I186" s="17" t="s">
        <v>89</v>
      </c>
      <c r="J186" s="32" t="s">
        <v>827</v>
      </c>
    </row>
    <row r="187" spans="8:10" ht="57.6" x14ac:dyDescent="0.3">
      <c r="H187" s="16" t="s">
        <v>828</v>
      </c>
      <c r="I187" s="17" t="s">
        <v>89</v>
      </c>
      <c r="J187" s="32" t="s">
        <v>829</v>
      </c>
    </row>
    <row r="188" spans="8:10" ht="57.6" x14ac:dyDescent="0.3">
      <c r="H188" s="16" t="s">
        <v>830</v>
      </c>
      <c r="I188" s="17" t="s">
        <v>89</v>
      </c>
      <c r="J188" s="32" t="s">
        <v>831</v>
      </c>
    </row>
    <row r="189" spans="8:10" ht="57.6" x14ac:dyDescent="0.3">
      <c r="H189" s="16" t="s">
        <v>832</v>
      </c>
      <c r="I189" s="17" t="s">
        <v>89</v>
      </c>
      <c r="J189" s="32" t="s">
        <v>833</v>
      </c>
    </row>
    <row r="190" spans="8:10" ht="57.6" x14ac:dyDescent="0.3">
      <c r="H190" s="16" t="s">
        <v>834</v>
      </c>
      <c r="I190" s="17" t="s">
        <v>89</v>
      </c>
      <c r="J190" s="32" t="s">
        <v>835</v>
      </c>
    </row>
    <row r="191" spans="8:10" ht="57.6" x14ac:dyDescent="0.3">
      <c r="H191" s="16" t="s">
        <v>836</v>
      </c>
      <c r="I191" s="17" t="s">
        <v>89</v>
      </c>
      <c r="J191" s="32" t="s">
        <v>837</v>
      </c>
    </row>
    <row r="192" spans="8:10" ht="57.6" x14ac:dyDescent="0.3">
      <c r="H192" s="16" t="s">
        <v>838</v>
      </c>
      <c r="I192" s="17" t="s">
        <v>89</v>
      </c>
      <c r="J192" s="32" t="s">
        <v>839</v>
      </c>
    </row>
    <row r="193" spans="8:10" ht="57.6" x14ac:dyDescent="0.3">
      <c r="H193" s="16" t="s">
        <v>840</v>
      </c>
      <c r="I193" s="17" t="s">
        <v>89</v>
      </c>
      <c r="J193" s="32" t="s">
        <v>841</v>
      </c>
    </row>
    <row r="194" spans="8:10" ht="57.6" x14ac:dyDescent="0.3">
      <c r="H194" s="16" t="s">
        <v>842</v>
      </c>
      <c r="I194" s="17" t="s">
        <v>89</v>
      </c>
      <c r="J194" s="32" t="s">
        <v>843</v>
      </c>
    </row>
    <row r="195" spans="8:10" ht="57.6" x14ac:dyDescent="0.3">
      <c r="H195" s="16" t="s">
        <v>844</v>
      </c>
      <c r="I195" s="17" t="s">
        <v>89</v>
      </c>
      <c r="J195" s="32" t="s">
        <v>845</v>
      </c>
    </row>
    <row r="196" spans="8:10" ht="57.6" x14ac:dyDescent="0.3">
      <c r="H196" s="16" t="s">
        <v>846</v>
      </c>
      <c r="I196" s="17" t="s">
        <v>89</v>
      </c>
      <c r="J196" s="32" t="s">
        <v>847</v>
      </c>
    </row>
    <row r="197" spans="8:10" ht="57.6" x14ac:dyDescent="0.3">
      <c r="H197" s="16" t="s">
        <v>848</v>
      </c>
      <c r="I197" s="17" t="s">
        <v>89</v>
      </c>
      <c r="J197" s="32" t="s">
        <v>849</v>
      </c>
    </row>
    <row r="198" spans="8:10" ht="57.6" x14ac:dyDescent="0.3">
      <c r="H198" s="16" t="s">
        <v>850</v>
      </c>
      <c r="I198" s="17" t="s">
        <v>89</v>
      </c>
      <c r="J198" s="32" t="s">
        <v>851</v>
      </c>
    </row>
    <row r="199" spans="8:10" ht="57.6" x14ac:dyDescent="0.3">
      <c r="H199" s="16" t="s">
        <v>852</v>
      </c>
      <c r="I199" s="17" t="s">
        <v>89</v>
      </c>
      <c r="J199" s="32" t="s">
        <v>853</v>
      </c>
    </row>
    <row r="200" spans="8:10" ht="57.6" x14ac:dyDescent="0.3">
      <c r="H200" s="16" t="s">
        <v>854</v>
      </c>
      <c r="I200" s="17" t="s">
        <v>89</v>
      </c>
      <c r="J200" s="18"/>
    </row>
    <row r="201" spans="8:10" ht="57.6" x14ac:dyDescent="0.3">
      <c r="H201" s="16" t="s">
        <v>855</v>
      </c>
      <c r="I201" s="17" t="s">
        <v>89</v>
      </c>
      <c r="J201" s="32" t="s">
        <v>856</v>
      </c>
    </row>
    <row r="202" spans="8:10" ht="14.4" x14ac:dyDescent="0.3">
      <c r="H202" s="16" t="s">
        <v>702</v>
      </c>
      <c r="I202" s="16" t="s">
        <v>183</v>
      </c>
      <c r="J202" s="32" t="s">
        <v>857</v>
      </c>
    </row>
    <row r="203" spans="8:10" ht="57.6" x14ac:dyDescent="0.3">
      <c r="H203" s="16" t="s">
        <v>858</v>
      </c>
      <c r="I203" s="17" t="s">
        <v>89</v>
      </c>
      <c r="J203" s="32" t="s">
        <v>859</v>
      </c>
    </row>
    <row r="204" spans="8:10" ht="57.6" x14ac:dyDescent="0.3">
      <c r="H204" s="16" t="s">
        <v>860</v>
      </c>
      <c r="I204" s="17" t="s">
        <v>89</v>
      </c>
      <c r="J204" s="32" t="s">
        <v>861</v>
      </c>
    </row>
    <row r="205" spans="8:10" ht="57.6" x14ac:dyDescent="0.3">
      <c r="H205" s="16" t="s">
        <v>862</v>
      </c>
      <c r="I205" s="17" t="s">
        <v>89</v>
      </c>
      <c r="J205" s="32" t="s">
        <v>863</v>
      </c>
    </row>
    <row r="206" spans="8:10" ht="57.6" x14ac:dyDescent="0.3">
      <c r="H206" s="16" t="s">
        <v>864</v>
      </c>
      <c r="I206" s="17" t="s">
        <v>89</v>
      </c>
      <c r="J206" s="32" t="s">
        <v>865</v>
      </c>
    </row>
    <row r="207" spans="8:10" ht="57.6" x14ac:dyDescent="0.3">
      <c r="H207" s="16" t="s">
        <v>866</v>
      </c>
      <c r="I207" s="17" t="s">
        <v>89</v>
      </c>
      <c r="J207" s="32" t="s">
        <v>867</v>
      </c>
    </row>
    <row r="208" spans="8:10" ht="57.6" x14ac:dyDescent="0.3">
      <c r="H208" s="16" t="s">
        <v>868</v>
      </c>
      <c r="I208" s="17" t="s">
        <v>89</v>
      </c>
      <c r="J208" s="32" t="s">
        <v>869</v>
      </c>
    </row>
    <row r="209" spans="8:10" ht="57.6" x14ac:dyDescent="0.3">
      <c r="H209" s="16" t="s">
        <v>870</v>
      </c>
      <c r="I209" s="17" t="s">
        <v>89</v>
      </c>
      <c r="J209" s="32" t="s">
        <v>871</v>
      </c>
    </row>
    <row r="210" spans="8:10" ht="57.6" x14ac:dyDescent="0.3">
      <c r="H210" s="16" t="s">
        <v>872</v>
      </c>
      <c r="I210" s="17" t="s">
        <v>89</v>
      </c>
      <c r="J210" s="32" t="s">
        <v>873</v>
      </c>
    </row>
    <row r="211" spans="8:10" ht="57.6" x14ac:dyDescent="0.3">
      <c r="H211" s="16" t="s">
        <v>874</v>
      </c>
      <c r="I211" s="17" t="s">
        <v>89</v>
      </c>
      <c r="J211" s="32" t="s">
        <v>875</v>
      </c>
    </row>
    <row r="212" spans="8:10" ht="57.6" x14ac:dyDescent="0.3">
      <c r="H212" s="16" t="s">
        <v>876</v>
      </c>
      <c r="I212" s="17" t="s">
        <v>89</v>
      </c>
      <c r="J212" s="32" t="s">
        <v>877</v>
      </c>
    </row>
    <row r="213" spans="8:10" ht="57.6" x14ac:dyDescent="0.3">
      <c r="H213" s="16" t="s">
        <v>878</v>
      </c>
      <c r="I213" s="17" t="s">
        <v>89</v>
      </c>
      <c r="J213" s="32" t="s">
        <v>879</v>
      </c>
    </row>
    <row r="214" spans="8:10" ht="57.6" x14ac:dyDescent="0.3">
      <c r="H214" s="16" t="s">
        <v>880</v>
      </c>
      <c r="I214" s="17" t="s">
        <v>89</v>
      </c>
      <c r="J214" s="32" t="s">
        <v>881</v>
      </c>
    </row>
    <row r="215" spans="8:10" ht="57.6" x14ac:dyDescent="0.3">
      <c r="H215" s="16" t="s">
        <v>882</v>
      </c>
      <c r="I215" s="17" t="s">
        <v>89</v>
      </c>
      <c r="J215" s="32" t="s">
        <v>883</v>
      </c>
    </row>
    <row r="216" spans="8:10" ht="57.6" x14ac:dyDescent="0.3">
      <c r="H216" s="16" t="s">
        <v>884</v>
      </c>
      <c r="I216" s="17" t="s">
        <v>89</v>
      </c>
      <c r="J216" s="32" t="s">
        <v>885</v>
      </c>
    </row>
    <row r="217" spans="8:10" ht="57.6" x14ac:dyDescent="0.3">
      <c r="H217" s="16" t="s">
        <v>886</v>
      </c>
      <c r="I217" s="17" t="s">
        <v>89</v>
      </c>
      <c r="J217" s="32" t="s">
        <v>887</v>
      </c>
    </row>
    <row r="218" spans="8:10" ht="57.6" x14ac:dyDescent="0.3">
      <c r="H218" s="16" t="s">
        <v>888</v>
      </c>
      <c r="I218" s="17" t="s">
        <v>89</v>
      </c>
      <c r="J218" s="32" t="s">
        <v>889</v>
      </c>
    </row>
    <row r="219" spans="8:10" ht="57.6" x14ac:dyDescent="0.3">
      <c r="H219" s="16" t="s">
        <v>890</v>
      </c>
      <c r="I219" s="17" t="s">
        <v>89</v>
      </c>
      <c r="J219" s="32" t="s">
        <v>891</v>
      </c>
    </row>
    <row r="220" spans="8:10" ht="57.6" x14ac:dyDescent="0.3">
      <c r="H220" s="16" t="s">
        <v>892</v>
      </c>
      <c r="I220" s="17" t="s">
        <v>89</v>
      </c>
      <c r="J220" s="32" t="s">
        <v>893</v>
      </c>
    </row>
    <row r="221" spans="8:10" ht="57.6" x14ac:dyDescent="0.3">
      <c r="H221" s="16" t="s">
        <v>894</v>
      </c>
      <c r="I221" s="17" t="s">
        <v>89</v>
      </c>
      <c r="J221" s="32" t="s">
        <v>895</v>
      </c>
    </row>
    <row r="222" spans="8:10" ht="57.6" x14ac:dyDescent="0.3">
      <c r="H222" s="16" t="s">
        <v>896</v>
      </c>
      <c r="I222" s="17" t="s">
        <v>89</v>
      </c>
      <c r="J222" s="32" t="s">
        <v>897</v>
      </c>
    </row>
    <row r="223" spans="8:10" ht="57.6" x14ac:dyDescent="0.3">
      <c r="H223" s="16" t="s">
        <v>898</v>
      </c>
      <c r="I223" s="17" t="s">
        <v>89</v>
      </c>
      <c r="J223" s="32" t="s">
        <v>899</v>
      </c>
    </row>
    <row r="224" spans="8:10" ht="57.6" x14ac:dyDescent="0.3">
      <c r="H224" s="16" t="s">
        <v>900</v>
      </c>
      <c r="I224" s="17" t="s">
        <v>89</v>
      </c>
      <c r="J224" s="32" t="s">
        <v>901</v>
      </c>
    </row>
    <row r="225" spans="8:10" ht="57.6" x14ac:dyDescent="0.3">
      <c r="H225" s="16" t="s">
        <v>902</v>
      </c>
      <c r="I225" s="17" t="s">
        <v>89</v>
      </c>
      <c r="J225" s="18"/>
    </row>
    <row r="226" spans="8:10" ht="57.6" x14ac:dyDescent="0.3">
      <c r="H226" s="16" t="s">
        <v>903</v>
      </c>
      <c r="I226" s="17" t="s">
        <v>89</v>
      </c>
      <c r="J226" s="18"/>
    </row>
    <row r="227" spans="8:10" ht="14.4" x14ac:dyDescent="0.3">
      <c r="H227" s="16" t="s">
        <v>904</v>
      </c>
      <c r="I227" s="16" t="s">
        <v>243</v>
      </c>
      <c r="J227" s="18"/>
    </row>
    <row r="228" spans="8:10" ht="115.2" x14ac:dyDescent="0.3">
      <c r="H228" s="16" t="s">
        <v>905</v>
      </c>
      <c r="I228" s="17" t="s">
        <v>906</v>
      </c>
      <c r="J228" s="18"/>
    </row>
    <row r="229" spans="8:10" ht="28.8" x14ac:dyDescent="0.3">
      <c r="H229" s="16" t="s">
        <v>907</v>
      </c>
      <c r="I229" s="17" t="s">
        <v>71</v>
      </c>
      <c r="J229" s="18"/>
    </row>
    <row r="230" spans="8:10" ht="72" x14ac:dyDescent="0.3">
      <c r="H230" s="16" t="s">
        <v>908</v>
      </c>
      <c r="I230" s="17" t="s">
        <v>51</v>
      </c>
      <c r="J230" s="18"/>
    </row>
    <row r="231" spans="8:10" ht="14.4" x14ac:dyDescent="0.3">
      <c r="H231" s="16" t="s">
        <v>715</v>
      </c>
      <c r="I231" s="16" t="s">
        <v>227</v>
      </c>
      <c r="J231" s="18"/>
    </row>
    <row r="232" spans="8:10" ht="72" x14ac:dyDescent="0.3">
      <c r="H232" s="16" t="s">
        <v>909</v>
      </c>
      <c r="I232" s="17" t="s">
        <v>51</v>
      </c>
      <c r="J232" s="18"/>
    </row>
    <row r="233" spans="8:10" ht="72" x14ac:dyDescent="0.3">
      <c r="H233" s="16" t="s">
        <v>910</v>
      </c>
      <c r="I233" s="17" t="s">
        <v>51</v>
      </c>
      <c r="J233" s="18"/>
    </row>
    <row r="234" spans="8:10" ht="14.4" x14ac:dyDescent="0.3">
      <c r="H234" s="16" t="s">
        <v>911</v>
      </c>
      <c r="I234" s="17" t="s">
        <v>120</v>
      </c>
      <c r="J234" s="18"/>
    </row>
    <row r="235" spans="8:10" ht="14.4" x14ac:dyDescent="0.3">
      <c r="H235" s="16" t="s">
        <v>912</v>
      </c>
      <c r="I235" s="16" t="s">
        <v>85</v>
      </c>
      <c r="J235" s="18"/>
    </row>
    <row r="236" spans="8:10" ht="28.8" x14ac:dyDescent="0.3">
      <c r="H236" s="16" t="s">
        <v>913</v>
      </c>
      <c r="I236" s="17" t="s">
        <v>71</v>
      </c>
      <c r="J236" s="18"/>
    </row>
    <row r="237" spans="8:10" ht="14.4" x14ac:dyDescent="0.3">
      <c r="H237" s="16" t="s">
        <v>914</v>
      </c>
      <c r="I237" s="16" t="s">
        <v>85</v>
      </c>
      <c r="J237" s="18"/>
    </row>
    <row r="238" spans="8:10" ht="72" x14ac:dyDescent="0.3">
      <c r="H238" s="16" t="s">
        <v>915</v>
      </c>
      <c r="I238" s="17" t="s">
        <v>51</v>
      </c>
      <c r="J238" s="18"/>
    </row>
    <row r="239" spans="8:10" ht="14.4" x14ac:dyDescent="0.3">
      <c r="H239" s="16" t="s">
        <v>916</v>
      </c>
      <c r="I239" s="16" t="s">
        <v>85</v>
      </c>
      <c r="J239" s="18"/>
    </row>
    <row r="240" spans="8:10" ht="14.4" x14ac:dyDescent="0.3">
      <c r="H240" s="16" t="s">
        <v>224</v>
      </c>
      <c r="I240" s="16" t="s">
        <v>243</v>
      </c>
      <c r="J240" s="18"/>
    </row>
    <row r="241" spans="8:10" ht="28.8" x14ac:dyDescent="0.3">
      <c r="H241" s="16" t="s">
        <v>917</v>
      </c>
      <c r="I241" s="17" t="s">
        <v>71</v>
      </c>
      <c r="J241" s="32" t="s">
        <v>918</v>
      </c>
    </row>
    <row r="242" spans="8:10" ht="43.2" x14ac:dyDescent="0.3">
      <c r="H242" s="16" t="s">
        <v>733</v>
      </c>
      <c r="I242" s="17" t="s">
        <v>774</v>
      </c>
      <c r="J242" s="32" t="s">
        <v>919</v>
      </c>
    </row>
    <row r="243" spans="8:10" ht="28.8" x14ac:dyDescent="0.3">
      <c r="H243" s="16" t="s">
        <v>920</v>
      </c>
      <c r="I243" s="17" t="s">
        <v>71</v>
      </c>
      <c r="J243" s="32" t="s">
        <v>921</v>
      </c>
    </row>
    <row r="244" spans="8:10" ht="57.6" x14ac:dyDescent="0.3">
      <c r="H244" s="16" t="s">
        <v>922</v>
      </c>
      <c r="I244" s="17" t="s">
        <v>89</v>
      </c>
      <c r="J244" s="32" t="s">
        <v>923</v>
      </c>
    </row>
    <row r="245" spans="8:10" ht="57.6" x14ac:dyDescent="0.3">
      <c r="H245" s="16" t="s">
        <v>924</v>
      </c>
      <c r="I245" s="17" t="s">
        <v>89</v>
      </c>
      <c r="J245" s="32" t="s">
        <v>925</v>
      </c>
    </row>
    <row r="246" spans="8:10" ht="57.6" x14ac:dyDescent="0.3">
      <c r="H246" s="16" t="s">
        <v>926</v>
      </c>
      <c r="I246" s="17" t="s">
        <v>89</v>
      </c>
      <c r="J246" s="18"/>
    </row>
    <row r="247" spans="8:10" ht="57.6" x14ac:dyDescent="0.3">
      <c r="H247" s="16" t="s">
        <v>927</v>
      </c>
      <c r="I247" s="17" t="s">
        <v>89</v>
      </c>
      <c r="J247" s="18"/>
    </row>
    <row r="248" spans="8:10" ht="57.6" x14ac:dyDescent="0.3">
      <c r="H248" s="16" t="s">
        <v>928</v>
      </c>
      <c r="I248" s="17" t="s">
        <v>89</v>
      </c>
      <c r="J248" s="18"/>
    </row>
    <row r="249" spans="8:10" ht="28.8" x14ac:dyDescent="0.3">
      <c r="H249" s="16" t="s">
        <v>929</v>
      </c>
      <c r="I249" s="17" t="s">
        <v>71</v>
      </c>
      <c r="J249" s="18"/>
    </row>
    <row r="250" spans="8:10" ht="14.4" x14ac:dyDescent="0.3">
      <c r="H250" s="16" t="s">
        <v>930</v>
      </c>
      <c r="I250" s="16" t="s">
        <v>243</v>
      </c>
      <c r="J250" s="18"/>
    </row>
    <row r="251" spans="8:10" ht="28.8" x14ac:dyDescent="0.3">
      <c r="H251" s="16" t="s">
        <v>931</v>
      </c>
      <c r="I251" s="17" t="s">
        <v>71</v>
      </c>
      <c r="J251" s="18"/>
    </row>
    <row r="252" spans="8:10" ht="72" x14ac:dyDescent="0.3">
      <c r="H252" s="16" t="s">
        <v>932</v>
      </c>
      <c r="I252" s="17" t="s">
        <v>51</v>
      </c>
      <c r="J252" s="18"/>
    </row>
    <row r="253" spans="8:10" ht="28.8" x14ac:dyDescent="0.3">
      <c r="H253" s="16" t="s">
        <v>933</v>
      </c>
      <c r="I253" s="17" t="s">
        <v>71</v>
      </c>
      <c r="J253" s="18"/>
    </row>
    <row r="254" spans="8:10" ht="14.4" x14ac:dyDescent="0.3">
      <c r="H254" s="16" t="s">
        <v>934</v>
      </c>
      <c r="I254" s="16" t="s">
        <v>120</v>
      </c>
      <c r="J254" s="18"/>
    </row>
    <row r="255" spans="8:10" ht="28.8" x14ac:dyDescent="0.3">
      <c r="H255" s="16" t="s">
        <v>935</v>
      </c>
      <c r="I255" s="17" t="s">
        <v>71</v>
      </c>
      <c r="J255" s="18"/>
    </row>
    <row r="256" spans="8:10" ht="14.4" x14ac:dyDescent="0.3">
      <c r="H256" s="16" t="s">
        <v>936</v>
      </c>
      <c r="I256" s="16" t="s">
        <v>183</v>
      </c>
      <c r="J256" s="18"/>
    </row>
    <row r="257" spans="8:10" ht="86.4" x14ac:dyDescent="0.3">
      <c r="H257" s="16" t="s">
        <v>747</v>
      </c>
      <c r="I257" s="17" t="s">
        <v>937</v>
      </c>
      <c r="J257" s="18"/>
    </row>
    <row r="258" spans="8:10" ht="14.4" x14ac:dyDescent="0.3">
      <c r="H258" s="16" t="s">
        <v>757</v>
      </c>
      <c r="I258" s="16" t="s">
        <v>183</v>
      </c>
      <c r="J258" s="18"/>
    </row>
    <row r="259" spans="8:10" ht="14.4" x14ac:dyDescent="0.3">
      <c r="H259" s="16" t="s">
        <v>761</v>
      </c>
      <c r="I259" s="16" t="s">
        <v>183</v>
      </c>
      <c r="J259" s="18"/>
    </row>
    <row r="260" spans="8:10" ht="28.8" x14ac:dyDescent="0.3">
      <c r="H260" s="16" t="s">
        <v>595</v>
      </c>
      <c r="I260" s="17" t="s">
        <v>71</v>
      </c>
      <c r="J260" s="18"/>
    </row>
    <row r="261" spans="8:10" ht="14.4" x14ac:dyDescent="0.3">
      <c r="H261" s="16" t="s">
        <v>938</v>
      </c>
      <c r="I261" s="16" t="s">
        <v>85</v>
      </c>
      <c r="J261" s="18"/>
    </row>
    <row r="262" spans="8:10" ht="14.4" x14ac:dyDescent="0.3">
      <c r="H262" s="16" t="s">
        <v>767</v>
      </c>
      <c r="I262" s="16" t="s">
        <v>183</v>
      </c>
      <c r="J262" s="18"/>
    </row>
    <row r="263" spans="8:10" ht="14.4" x14ac:dyDescent="0.3">
      <c r="H263" s="16" t="s">
        <v>939</v>
      </c>
      <c r="I263" s="16" t="s">
        <v>183</v>
      </c>
      <c r="J263" s="18"/>
    </row>
    <row r="264" spans="8:10" ht="14.4" x14ac:dyDescent="0.3">
      <c r="H264" s="16" t="s">
        <v>940</v>
      </c>
      <c r="I264" s="16" t="s">
        <v>67</v>
      </c>
      <c r="J264" s="18"/>
    </row>
    <row r="265" spans="8:10" ht="28.8" x14ac:dyDescent="0.3">
      <c r="H265" s="16" t="s">
        <v>941</v>
      </c>
      <c r="I265" s="17" t="s">
        <v>71</v>
      </c>
      <c r="J265" s="18"/>
    </row>
    <row r="266" spans="8:10" ht="14.4" x14ac:dyDescent="0.3">
      <c r="H266" s="16" t="s">
        <v>255</v>
      </c>
      <c r="I266" s="16" t="s">
        <v>243</v>
      </c>
      <c r="J266" s="18"/>
    </row>
    <row r="267" spans="8:10" ht="28.8" x14ac:dyDescent="0.3">
      <c r="H267" s="16" t="s">
        <v>942</v>
      </c>
      <c r="I267" s="16" t="s">
        <v>243</v>
      </c>
      <c r="J267" s="25" t="s">
        <v>943</v>
      </c>
    </row>
    <row r="268" spans="8:10" ht="28.8" x14ac:dyDescent="0.3">
      <c r="H268" s="16" t="s">
        <v>944</v>
      </c>
      <c r="I268" s="16" t="s">
        <v>243</v>
      </c>
      <c r="J268" s="25" t="s">
        <v>945</v>
      </c>
    </row>
    <row r="269" spans="8:10" ht="43.2" x14ac:dyDescent="0.3">
      <c r="H269" s="16" t="s">
        <v>946</v>
      </c>
      <c r="I269" s="16" t="s">
        <v>120</v>
      </c>
      <c r="J269" s="63" t="s">
        <v>947</v>
      </c>
    </row>
    <row r="270" spans="8:10" ht="57.6" x14ac:dyDescent="0.3">
      <c r="H270" s="16" t="s">
        <v>948</v>
      </c>
      <c r="I270" s="17" t="s">
        <v>89</v>
      </c>
      <c r="J270" s="63" t="s">
        <v>949</v>
      </c>
    </row>
    <row r="271" spans="8:10" ht="57.6" x14ac:dyDescent="0.3">
      <c r="H271" s="16" t="s">
        <v>950</v>
      </c>
      <c r="I271" s="17" t="s">
        <v>89</v>
      </c>
      <c r="J271" s="25" t="s">
        <v>951</v>
      </c>
    </row>
    <row r="272" spans="8:10" ht="57.6" x14ac:dyDescent="0.3">
      <c r="H272" s="52" t="s">
        <v>952</v>
      </c>
      <c r="I272" s="64" t="s">
        <v>89</v>
      </c>
      <c r="J272" s="25" t="s">
        <v>953</v>
      </c>
    </row>
    <row r="273" spans="8:10" ht="57.6" x14ac:dyDescent="0.3">
      <c r="H273" s="52" t="s">
        <v>830</v>
      </c>
      <c r="I273" s="64" t="s">
        <v>89</v>
      </c>
      <c r="J273" s="65" t="s">
        <v>954</v>
      </c>
    </row>
    <row r="274" spans="8:10" ht="84.75" customHeight="1" x14ac:dyDescent="0.3">
      <c r="H274" s="16" t="s">
        <v>955</v>
      </c>
      <c r="I274" s="17" t="s">
        <v>89</v>
      </c>
      <c r="J274" s="66" t="s">
        <v>956</v>
      </c>
    </row>
    <row r="275" spans="8:10" ht="57.6" x14ac:dyDescent="0.3">
      <c r="H275" s="16" t="s">
        <v>957</v>
      </c>
      <c r="I275" s="17" t="s">
        <v>89</v>
      </c>
      <c r="J275" s="67" t="s">
        <v>956</v>
      </c>
    </row>
    <row r="276" spans="8:10" ht="76.5" customHeight="1" x14ac:dyDescent="0.3">
      <c r="H276" s="68" t="s">
        <v>717</v>
      </c>
      <c r="I276" s="68" t="s">
        <v>227</v>
      </c>
    </row>
    <row r="277" spans="8:10" ht="76.5" customHeight="1" x14ac:dyDescent="0.3">
      <c r="H277" s="70" t="s">
        <v>958</v>
      </c>
      <c r="I277" s="71" t="s">
        <v>51</v>
      </c>
    </row>
    <row r="278" spans="8:10" ht="19.05" customHeight="1" x14ac:dyDescent="0.3">
      <c r="H278" s="70" t="s">
        <v>959</v>
      </c>
      <c r="I278" s="72" t="s">
        <v>89</v>
      </c>
    </row>
    <row r="279" spans="8:10" ht="57.6" x14ac:dyDescent="0.3">
      <c r="H279" s="16" t="s">
        <v>960</v>
      </c>
      <c r="I279" s="17" t="s">
        <v>89</v>
      </c>
    </row>
    <row r="280" spans="8:10" ht="28.95" customHeight="1" x14ac:dyDescent="0.3">
      <c r="H280" s="16" t="s">
        <v>961</v>
      </c>
      <c r="I280" s="17" t="s">
        <v>89</v>
      </c>
    </row>
  </sheetData>
  <autoFilter ref="A1:AT1" xr:uid="{6D449B70-5DAC-4422-961B-D83EC4799729}"/>
  <sortState xmlns:xlrd2="http://schemas.microsoft.com/office/spreadsheetml/2017/richdata2" ref="X3:Y26">
    <sortCondition ref="Y26"/>
  </sortState>
  <mergeCells count="2">
    <mergeCell ref="AB2:AB23"/>
    <mergeCell ref="AD11:AD23"/>
  </mergeCells>
  <conditionalFormatting sqref="H1:H1048576">
    <cfRule type="duplicateValues" dxfId="0" priority="1"/>
  </conditionalFormatting>
  <pageMargins left="0.7" right="0.7" top="0.75" bottom="0.75" header="0.3" footer="0.3"/>
  <pageSetup orientation="portrait" r:id="rId1"/>
  <customProperties>
    <customPr name="_pios_id" r:id="rId2"/>
  </customProperties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C23C4-F10C-448C-834D-574D9A73C535}">
  <dimension ref="B2:K19"/>
  <sheetViews>
    <sheetView workbookViewId="0">
      <selection activeCell="H36" sqref="H36"/>
    </sheetView>
  </sheetViews>
  <sheetFormatPr defaultRowHeight="14.4" x14ac:dyDescent="0.3"/>
  <cols>
    <col min="2" max="2" width="13.44140625" bestFit="1" customWidth="1"/>
    <col min="3" max="3" width="3.77734375" bestFit="1" customWidth="1"/>
    <col min="4" max="4" width="1.6640625" customWidth="1"/>
    <col min="5" max="5" width="32.44140625" bestFit="1" customWidth="1"/>
    <col min="6" max="6" width="22" customWidth="1"/>
    <col min="7" max="7" width="6.5546875" customWidth="1"/>
    <col min="8" max="8" width="22" customWidth="1"/>
    <col min="9" max="9" width="7.44140625" bestFit="1" customWidth="1"/>
    <col min="10" max="10" width="22" customWidth="1"/>
    <col min="11" max="11" width="7" bestFit="1" customWidth="1"/>
  </cols>
  <sheetData>
    <row r="2" spans="2:11" x14ac:dyDescent="0.3">
      <c r="F2" s="123" t="s">
        <v>1078</v>
      </c>
      <c r="G2" s="124"/>
      <c r="H2" s="123" t="s">
        <v>1065</v>
      </c>
      <c r="I2" s="124"/>
      <c r="J2" s="123" t="s">
        <v>1067</v>
      </c>
      <c r="K2" s="124"/>
    </row>
    <row r="3" spans="2:11" x14ac:dyDescent="0.3">
      <c r="B3" s="112"/>
      <c r="C3" s="112"/>
      <c r="F3" s="99" t="s">
        <v>1050</v>
      </c>
      <c r="G3" s="100" t="s">
        <v>1051</v>
      </c>
      <c r="H3" s="99" t="s">
        <v>1050</v>
      </c>
      <c r="I3" s="100" t="s">
        <v>1051</v>
      </c>
      <c r="J3" s="99" t="s">
        <v>1050</v>
      </c>
      <c r="K3" s="100" t="s">
        <v>1051</v>
      </c>
    </row>
    <row r="4" spans="2:11" x14ac:dyDescent="0.3">
      <c r="B4" s="20" t="s">
        <v>1052</v>
      </c>
      <c r="C4" s="20">
        <v>12</v>
      </c>
      <c r="E4" s="101" t="s">
        <v>1053</v>
      </c>
      <c r="F4" s="102" t="s">
        <v>1054</v>
      </c>
      <c r="G4" s="114">
        <v>0.1</v>
      </c>
      <c r="H4" s="113" t="s">
        <v>1054</v>
      </c>
      <c r="I4" s="116">
        <v>0.1</v>
      </c>
      <c r="J4" s="113" t="s">
        <v>1054</v>
      </c>
      <c r="K4" s="116">
        <v>0.1</v>
      </c>
    </row>
    <row r="5" spans="2:11" x14ac:dyDescent="0.3">
      <c r="B5" s="20" t="s">
        <v>1055</v>
      </c>
      <c r="C5" s="20">
        <v>12</v>
      </c>
      <c r="E5" s="101" t="s">
        <v>1056</v>
      </c>
      <c r="F5" s="102" t="s">
        <v>1057</v>
      </c>
      <c r="G5" s="114">
        <v>1.31</v>
      </c>
      <c r="H5" s="102" t="s">
        <v>1064</v>
      </c>
      <c r="I5" s="114">
        <v>5.7299999999999997E-2</v>
      </c>
      <c r="J5" s="102" t="s">
        <v>1064</v>
      </c>
      <c r="K5" s="114">
        <v>0.06</v>
      </c>
    </row>
    <row r="6" spans="2:11" x14ac:dyDescent="0.3">
      <c r="B6" s="20" t="s">
        <v>24</v>
      </c>
      <c r="C6" s="104" t="s">
        <v>975</v>
      </c>
      <c r="E6" s="101" t="s">
        <v>1058</v>
      </c>
      <c r="F6" s="105" t="s">
        <v>1063</v>
      </c>
      <c r="G6" s="115">
        <v>1.21</v>
      </c>
      <c r="H6" s="105" t="s">
        <v>1066</v>
      </c>
      <c r="I6" s="115">
        <f>2.21-G6</f>
        <v>1</v>
      </c>
      <c r="J6" s="105" t="s">
        <v>1068</v>
      </c>
      <c r="K6" s="115">
        <v>0.91</v>
      </c>
    </row>
    <row r="7" spans="2:11" x14ac:dyDescent="0.3">
      <c r="E7" s="106" t="s">
        <v>1059</v>
      </c>
      <c r="F7" s="107" t="s">
        <v>1060</v>
      </c>
      <c r="G7" s="116">
        <f>SUM(G4:G6)</f>
        <v>2.62</v>
      </c>
      <c r="H7" s="107" t="s">
        <v>1060</v>
      </c>
      <c r="I7" s="116">
        <f>SUM(I4:I6)</f>
        <v>1.1573</v>
      </c>
      <c r="J7" s="107" t="s">
        <v>1060</v>
      </c>
      <c r="K7" s="116">
        <f>SUM(K4:K6)</f>
        <v>1.07</v>
      </c>
    </row>
    <row r="8" spans="2:11" x14ac:dyDescent="0.3">
      <c r="E8" s="109" t="s">
        <v>1061</v>
      </c>
      <c r="F8" s="110" t="s">
        <v>1060</v>
      </c>
      <c r="G8" s="114">
        <f>G7*1.3</f>
        <v>3.4060000000000001</v>
      </c>
      <c r="H8" s="110" t="s">
        <v>1060</v>
      </c>
      <c r="I8" s="114">
        <f>I7*1.3</f>
        <v>1.5044900000000001</v>
      </c>
      <c r="J8" s="110" t="s">
        <v>1060</v>
      </c>
      <c r="K8" s="114">
        <f>K7*1.3</f>
        <v>1.3910000000000002</v>
      </c>
    </row>
    <row r="9" spans="2:11" x14ac:dyDescent="0.3">
      <c r="E9" s="118" t="s">
        <v>1062</v>
      </c>
      <c r="F9" s="119" t="s">
        <v>1060</v>
      </c>
      <c r="G9" s="120">
        <f>G8/12</f>
        <v>0.28383333333333333</v>
      </c>
      <c r="H9" s="119" t="s">
        <v>1060</v>
      </c>
      <c r="I9" s="120">
        <f>I8/12</f>
        <v>0.12537416666666668</v>
      </c>
      <c r="J9" s="119" t="s">
        <v>1060</v>
      </c>
      <c r="K9" s="120">
        <f>K8/12</f>
        <v>0.11591666666666668</v>
      </c>
    </row>
    <row r="11" spans="2:11" x14ac:dyDescent="0.3">
      <c r="H11" s="113" t="s">
        <v>1069</v>
      </c>
      <c r="I11" s="108">
        <v>0</v>
      </c>
      <c r="J11" s="113" t="s">
        <v>1069</v>
      </c>
      <c r="K11" s="108">
        <f>I13</f>
        <v>137990</v>
      </c>
    </row>
    <row r="12" spans="2:11" x14ac:dyDescent="0.3">
      <c r="H12" s="102" t="s">
        <v>1070</v>
      </c>
      <c r="I12" s="103">
        <v>137990</v>
      </c>
      <c r="J12" s="102" t="s">
        <v>1070</v>
      </c>
      <c r="K12" s="103">
        <v>267350</v>
      </c>
    </row>
    <row r="13" spans="2:11" x14ac:dyDescent="0.3">
      <c r="H13" s="117" t="s">
        <v>1071</v>
      </c>
      <c r="I13" s="111">
        <f>I12-I11</f>
        <v>137990</v>
      </c>
      <c r="J13" s="117" t="s">
        <v>1071</v>
      </c>
      <c r="K13" s="111">
        <f>K12-K11</f>
        <v>129360</v>
      </c>
    </row>
    <row r="14" spans="2:11" x14ac:dyDescent="0.3">
      <c r="H14" s="113" t="s">
        <v>1072</v>
      </c>
      <c r="I14" s="108">
        <v>0</v>
      </c>
      <c r="J14" s="113" t="s">
        <v>1072</v>
      </c>
      <c r="K14" s="108">
        <v>1760</v>
      </c>
    </row>
    <row r="15" spans="2:11" x14ac:dyDescent="0.3">
      <c r="H15" s="102" t="s">
        <v>1073</v>
      </c>
      <c r="I15" s="103">
        <v>1760</v>
      </c>
      <c r="J15" s="102" t="s">
        <v>1073</v>
      </c>
      <c r="K15" s="103">
        <v>3480</v>
      </c>
    </row>
    <row r="16" spans="2:11" x14ac:dyDescent="0.3">
      <c r="H16" s="117" t="s">
        <v>1074</v>
      </c>
      <c r="I16" s="111">
        <f>I15-I14</f>
        <v>1760</v>
      </c>
      <c r="J16" s="117" t="s">
        <v>1074</v>
      </c>
      <c r="K16" s="111">
        <f>K15-K14</f>
        <v>1720</v>
      </c>
    </row>
    <row r="17" spans="8:11" x14ac:dyDescent="0.3">
      <c r="H17" s="102" t="s">
        <v>1075</v>
      </c>
      <c r="I17" s="103">
        <v>1.21</v>
      </c>
      <c r="J17" s="113" t="s">
        <v>1075</v>
      </c>
      <c r="K17" s="108">
        <v>2.21</v>
      </c>
    </row>
    <row r="18" spans="8:11" x14ac:dyDescent="0.3">
      <c r="H18" s="102" t="s">
        <v>1076</v>
      </c>
      <c r="I18" s="103">
        <v>2.21</v>
      </c>
      <c r="J18" s="102" t="s">
        <v>1076</v>
      </c>
      <c r="K18" s="103">
        <v>3.12</v>
      </c>
    </row>
    <row r="19" spans="8:11" x14ac:dyDescent="0.3">
      <c r="H19" s="117" t="s">
        <v>1077</v>
      </c>
      <c r="I19" s="111">
        <f>I18-I17</f>
        <v>1</v>
      </c>
      <c r="J19" s="117" t="s">
        <v>1077</v>
      </c>
      <c r="K19" s="111">
        <f>K18-K17</f>
        <v>0.91000000000000014</v>
      </c>
    </row>
  </sheetData>
  <mergeCells count="3">
    <mergeCell ref="F2:G2"/>
    <mergeCell ref="H2:I2"/>
    <mergeCell ref="J2:K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03ED0-3F2B-4085-A5A7-6E64DCDA9710}">
  <dimension ref="A1"/>
  <sheetViews>
    <sheetView workbookViewId="0">
      <selection activeCell="G19" sqref="G19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TEMPLATE</vt:lpstr>
      <vt:lpstr>INPUT</vt:lpstr>
      <vt:lpstr>FBI</vt:lpstr>
      <vt:lpstr>PCI</vt:lpstr>
      <vt:lpstr>PHI</vt:lpstr>
      <vt:lpstr>SCI</vt:lpstr>
      <vt:lpstr>PickList Ref SFDC</vt:lpstr>
      <vt:lpstr>COST_CALCULATION</vt:lpstr>
      <vt:lpstr>_</vt:lpstr>
      <vt:lpstr>FIG1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Apichaya Rochanasmita</dc:creator>
  <cp:lastModifiedBy>Khunakorn Luyaphan</cp:lastModifiedBy>
  <dcterms:created xsi:type="dcterms:W3CDTF">2025-06-24T08:18:28Z</dcterms:created>
  <dcterms:modified xsi:type="dcterms:W3CDTF">2025-07-24T15:00:57Z</dcterms:modified>
</cp:coreProperties>
</file>