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  <sheet state="visible" name="Full 2" sheetId="2" r:id="rId5"/>
  </sheets>
  <definedNames/>
  <calcPr/>
</workbook>
</file>

<file path=xl/sharedStrings.xml><?xml version="1.0" encoding="utf-8"?>
<sst xmlns="http://schemas.openxmlformats.org/spreadsheetml/2006/main" count="411" uniqueCount="154">
  <si>
    <t>ESTIMACIÓ DE L'ESFORÇ</t>
  </si>
  <si>
    <t>ESTIMACIÓ DELS COSTOS</t>
  </si>
  <si>
    <t>ESTAT DELS CASOS D'ÚS</t>
  </si>
  <si>
    <t>Actor</t>
  </si>
  <si>
    <t>Complexitat</t>
  </si>
  <si>
    <t>Pes</t>
  </si>
  <si>
    <t>Distribució de les fases per esforç</t>
  </si>
  <si>
    <t>Distribució de les fases per calendari</t>
  </si>
  <si>
    <t>Inception</t>
  </si>
  <si>
    <t>Elaboration</t>
  </si>
  <si>
    <t>Construction</t>
  </si>
  <si>
    <t>Transition</t>
  </si>
  <si>
    <t>Client</t>
  </si>
  <si>
    <t>Complexa</t>
  </si>
  <si>
    <t>Cas d'ús</t>
  </si>
  <si>
    <t>I#1</t>
  </si>
  <si>
    <t>E#1</t>
  </si>
  <si>
    <t>E#2</t>
  </si>
  <si>
    <t>E#3</t>
  </si>
  <si>
    <t>C#1</t>
  </si>
  <si>
    <t>T#1</t>
  </si>
  <si>
    <t>Rider</t>
  </si>
  <si>
    <t>Registrar-se com a client</t>
  </si>
  <si>
    <t>Identificat</t>
  </si>
  <si>
    <t>Esbossat</t>
  </si>
  <si>
    <t>Analitzat</t>
  </si>
  <si>
    <t>Complet</t>
  </si>
  <si>
    <t>Negoci</t>
  </si>
  <si>
    <t>Registrar-se com a negoci</t>
  </si>
  <si>
    <t>API de Google</t>
  </si>
  <si>
    <t>Simple</t>
  </si>
  <si>
    <t>Iniciar sessió</t>
  </si>
  <si>
    <t>API de pagament</t>
  </si>
  <si>
    <t>Mitjana</t>
  </si>
  <si>
    <t>Estimació de l'esforç per rol (%)</t>
  </si>
  <si>
    <t>Tancar sessió</t>
  </si>
  <si>
    <t>UAW =  ∑a: a∈actors: pes(a)</t>
  </si>
  <si>
    <t>Rol</t>
  </si>
  <si>
    <t>Afegir producte a la cistella</t>
  </si>
  <si>
    <t>Gestor de projecte</t>
  </si>
  <si>
    <t>Eliminar producte de la cistella</t>
  </si>
  <si>
    <t>Dissenyador gràfic</t>
  </si>
  <si>
    <t>Buscar producte</t>
  </si>
  <si>
    <t>Programador senior</t>
  </si>
  <si>
    <t>Filtrar producte per supermercats/botigues</t>
  </si>
  <si>
    <t>Programador junior</t>
  </si>
  <si>
    <t>Filtrar producte per secció</t>
  </si>
  <si>
    <t>Arquitecte de software</t>
  </si>
  <si>
    <t>Finalitzar compra</t>
  </si>
  <si>
    <t>Enginyer de requisits</t>
  </si>
  <si>
    <t>Cancelar compra</t>
  </si>
  <si>
    <t>Tester</t>
  </si>
  <si>
    <t>Donar-se d’alta com a rider</t>
  </si>
  <si>
    <t>Refinat</t>
  </si>
  <si>
    <t>Activar mode rider</t>
  </si>
  <si>
    <t>Seleccionar rider que et porti la compra</t>
  </si>
  <si>
    <t>Puntuar rider que et fa la compra</t>
  </si>
  <si>
    <t>Estimació de l'esforç per rol (hores)</t>
  </si>
  <si>
    <t>Assignar-se encàrrecs</t>
  </si>
  <si>
    <t>Hores / Rol</t>
  </si>
  <si>
    <t>Hores / Persona</t>
  </si>
  <si>
    <t>Veure encàrrecs acceptats</t>
  </si>
  <si>
    <t>Gestionar disponibilitat</t>
  </si>
  <si>
    <t>Cancelar encàrrecs</t>
  </si>
  <si>
    <t>Afegir producte a la llista de disponibles</t>
  </si>
  <si>
    <t>Eliminar producte de la llista de disponibles</t>
  </si>
  <si>
    <t>Modificar producte disponible</t>
  </si>
  <si>
    <t>PLANIFICACIÓ DE FASES</t>
  </si>
  <si>
    <t>Cost per treballador</t>
  </si>
  <si>
    <t>Data inicial</t>
  </si>
  <si>
    <t>Data final</t>
  </si>
  <si>
    <t>Total dies laborables</t>
  </si>
  <si>
    <t>Nº persones</t>
  </si>
  <si>
    <t>Preu / Hora</t>
  </si>
  <si>
    <t>Cost / Persona</t>
  </si>
  <si>
    <t>Cost / Rol</t>
  </si>
  <si>
    <t>SS (40%)</t>
  </si>
  <si>
    <t>Euros fixes</t>
  </si>
  <si>
    <t>Cost total / Persona</t>
  </si>
  <si>
    <t>Costos estructurals (15%)</t>
  </si>
  <si>
    <t>Total / Persona</t>
  </si>
  <si>
    <t>Total / Rol</t>
  </si>
  <si>
    <t>UUCW = ∑c: c∈casosÚs: pes(c)</t>
  </si>
  <si>
    <t>Dies laborables</t>
  </si>
  <si>
    <t>Complexitat tècnica</t>
  </si>
  <si>
    <t>Prioritat</t>
  </si>
  <si>
    <t>Pes * Prioritat / 100</t>
  </si>
  <si>
    <t>Data límit</t>
  </si>
  <si>
    <t>Performance</t>
  </si>
  <si>
    <t>Hores d'esforç</t>
  </si>
  <si>
    <t>End User Efficiency</t>
  </si>
  <si>
    <t>Complex Internal Processing</t>
  </si>
  <si>
    <t>Reusability</t>
  </si>
  <si>
    <t>Easy to Install</t>
  </si>
  <si>
    <t>Pressupost final</t>
  </si>
  <si>
    <t>Easy to Use</t>
  </si>
  <si>
    <t>Costos dels treballadors</t>
  </si>
  <si>
    <t>Portability</t>
  </si>
  <si>
    <t>Benefici (40%)</t>
  </si>
  <si>
    <t>Easy to Change</t>
  </si>
  <si>
    <t>Contingències (10%)</t>
  </si>
  <si>
    <t>Concurrency</t>
  </si>
  <si>
    <t>Special Security Features</t>
  </si>
  <si>
    <t>TCF = 0,6 + (∑f: f∈fTec: (pes(f) * prioritat(f)) / 100)</t>
  </si>
  <si>
    <t>Factor d'entorn</t>
  </si>
  <si>
    <t>Avaluació</t>
  </si>
  <si>
    <t>Pes * Avaluació</t>
  </si>
  <si>
    <t>ID</t>
  </si>
  <si>
    <t>Activitat</t>
  </si>
  <si>
    <t>Duració (dies)</t>
  </si>
  <si>
    <t>Dependència</t>
  </si>
  <si>
    <t>Familiarity With UML* / UP</t>
  </si>
  <si>
    <t>A</t>
  </si>
  <si>
    <t>Definir visió</t>
  </si>
  <si>
    <t>B</t>
  </si>
  <si>
    <t>Part-Time Workers</t>
  </si>
  <si>
    <t>Definir cas de negoci</t>
  </si>
  <si>
    <t>-</t>
  </si>
  <si>
    <t>Analyst Capability</t>
  </si>
  <si>
    <t>C</t>
  </si>
  <si>
    <t>Definir la situació actual</t>
  </si>
  <si>
    <t>Application Experience</t>
  </si>
  <si>
    <t>D</t>
  </si>
  <si>
    <t>Definir l’arquitectura del software</t>
  </si>
  <si>
    <t>Objected-Oriented Experience</t>
  </si>
  <si>
    <t>E</t>
  </si>
  <si>
    <t>Definir casos d’ús</t>
  </si>
  <si>
    <t>F</t>
  </si>
  <si>
    <t>Motivation</t>
  </si>
  <si>
    <t>Definir stakeholders</t>
  </si>
  <si>
    <t>Difficult Programming Language</t>
  </si>
  <si>
    <t>G</t>
  </si>
  <si>
    <t>Definir riscos de negoci</t>
  </si>
  <si>
    <t>Stable Requirements</t>
  </si>
  <si>
    <t>H</t>
  </si>
  <si>
    <t>Definir riscos de projecte</t>
  </si>
  <si>
    <t>A, D, E</t>
  </si>
  <si>
    <t>ECF = 1,4 + -0,03 * (∑f: f∈fEnv: (pes(f) * avaluació(f)))</t>
  </si>
  <si>
    <t>I</t>
  </si>
  <si>
    <t>Definir pla de desenvolupament</t>
  </si>
  <si>
    <t>G, H</t>
  </si>
  <si>
    <t>J</t>
  </si>
  <si>
    <t>Definir l’ especificació de requisits</t>
  </si>
  <si>
    <t>K</t>
  </si>
  <si>
    <t>Determinar els requisits no funcionals</t>
  </si>
  <si>
    <t>D, J</t>
  </si>
  <si>
    <t>UCP = (UUCW + UAW) * TCF * ECF</t>
  </si>
  <si>
    <t>L</t>
  </si>
  <si>
    <t>Crear mockups</t>
  </si>
  <si>
    <t>PF = Esforç per punt de cas d'ús (valor entre 15 i 30)</t>
  </si>
  <si>
    <t>Estimació temps esforç = UCP * PF (en hores)</t>
  </si>
  <si>
    <t>D=1</t>
  </si>
  <si>
    <t>D=2</t>
  </si>
  <si>
    <t>D=4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</si>
</sst>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#,##0&quot;€&quot;"/>
  </numFmts>
  <fonts count="10">
    <font>
      <sz val="10.0"/>
      <color rgb="FF000000"/>
      <name val="Arial"/>
      <scheme val="minor"/>
    </font>
    <font>
      <color rgb="FFFFFFFF"/>
      <name val="Arial"/>
    </font>
    <font>
      <color theme="1"/>
      <name val="Arial"/>
      <scheme val="minor"/>
    </font>
    <font/>
    <font>
      <color rgb="FF000000"/>
      <name val="Arial"/>
    </font>
    <font>
      <sz val="10.0"/>
      <color rgb="FF333333"/>
      <name val="Arial"/>
    </font>
    <font>
      <color rgb="FF333333"/>
      <name val="Arial"/>
    </font>
    <font>
      <b/>
      <sz val="8.0"/>
      <color rgb="FF000000"/>
      <name val="Arial"/>
    </font>
    <font>
      <sz val="8.0"/>
      <color rgb="FF000000"/>
      <name val="Arial"/>
    </font>
    <font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E69138"/>
        <bgColor rgb="FFE69138"/>
      </patternFill>
    </fill>
    <fill>
      <patternFill patternType="solid">
        <fgColor rgb="FFB45F06"/>
        <bgColor rgb="FFB45F06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</fills>
  <borders count="3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ck">
        <color rgb="FF000000"/>
      </bottom>
    </border>
    <border>
      <right style="thick">
        <color rgb="FF000000"/>
      </righ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1" fillId="4" fontId="2" numFmtId="0" xfId="0" applyAlignment="1" applyBorder="1" applyFill="1" applyFont="1">
      <alignment horizontal="center" readingOrder="0"/>
    </xf>
    <xf borderId="2" fillId="4" fontId="2" numFmtId="0" xfId="0" applyAlignment="1" applyBorder="1" applyFont="1">
      <alignment horizontal="center" readingOrder="0"/>
    </xf>
    <xf borderId="3" fillId="4" fontId="2" numFmtId="0" xfId="0" applyAlignment="1" applyBorder="1" applyFon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5" fontId="2" numFmtId="0" xfId="0" applyAlignment="1" applyBorder="1" applyFont="1">
      <alignment horizontal="center" readingOrder="0"/>
    </xf>
    <xf borderId="5" fillId="5" fontId="2" numFmtId="0" xfId="0" applyAlignment="1" applyBorder="1" applyFont="1">
      <alignment horizontal="center" readingOrder="0"/>
    </xf>
    <xf borderId="6" fillId="0" fontId="3" numFmtId="0" xfId="0" applyBorder="1" applyFont="1"/>
    <xf borderId="7" fillId="0" fontId="3" numFmtId="0" xfId="0" applyBorder="1" applyFont="1"/>
    <xf borderId="0" fillId="0" fontId="2" numFmtId="0" xfId="0" applyFont="1"/>
    <xf borderId="8" fillId="6" fontId="2" numFmtId="0" xfId="0" applyAlignment="1" applyBorder="1" applyFill="1" applyFont="1">
      <alignment horizontal="center" readingOrder="0"/>
    </xf>
    <xf borderId="0" fillId="6" fontId="2" numFmtId="0" xfId="0" applyAlignment="1" applyFont="1">
      <alignment horizontal="center" readingOrder="0"/>
    </xf>
    <xf borderId="9" fillId="6" fontId="2" numFmtId="0" xfId="0" applyAlignment="1" applyBorder="1" applyFont="1">
      <alignment horizontal="center" readingOrder="0"/>
    </xf>
    <xf borderId="10" fillId="4" fontId="2" numFmtId="0" xfId="0" applyAlignment="1" applyBorder="1" applyFont="1">
      <alignment readingOrder="0"/>
    </xf>
    <xf borderId="10" fillId="4" fontId="2" numFmtId="0" xfId="0" applyAlignment="1" applyBorder="1" applyFont="1">
      <alignment horizontal="center" readingOrder="0"/>
    </xf>
    <xf borderId="10" fillId="6" fontId="2" numFmtId="9" xfId="0" applyAlignment="1" applyBorder="1" applyFont="1" applyNumberFormat="1">
      <alignment readingOrder="0"/>
    </xf>
    <xf borderId="11" fillId="6" fontId="2" numFmtId="0" xfId="0" applyAlignment="1" applyBorder="1" applyFont="1">
      <alignment horizontal="center" readingOrder="0"/>
    </xf>
    <xf borderId="11" fillId="7" fontId="2" numFmtId="0" xfId="0" applyAlignment="1" applyBorder="1" applyFill="1" applyFont="1">
      <alignment horizontal="center" readingOrder="0"/>
    </xf>
    <xf borderId="11" fillId="8" fontId="2" numFmtId="0" xfId="0" applyAlignment="1" applyBorder="1" applyFill="1" applyFont="1">
      <alignment horizontal="center" readingOrder="0"/>
    </xf>
    <xf borderId="11" fillId="9" fontId="4" numFmtId="0" xfId="0" applyAlignment="1" applyBorder="1" applyFill="1" applyFont="1">
      <alignment horizontal="center" readingOrder="0"/>
    </xf>
    <xf borderId="11" fillId="10" fontId="2" numFmtId="0" xfId="0" applyAlignment="1" applyBorder="1" applyFill="1" applyFont="1">
      <alignment horizontal="center" readingOrder="0"/>
    </xf>
    <xf borderId="11" fillId="6" fontId="5" numFmtId="0" xfId="0" applyAlignment="1" applyBorder="1" applyFont="1">
      <alignment horizontal="center" readingOrder="0" vertical="center"/>
    </xf>
    <xf borderId="11" fillId="7" fontId="2" numFmtId="0" xfId="0" applyAlignment="1" applyBorder="1" applyFont="1">
      <alignment horizontal="center" readingOrder="0" vertical="center"/>
    </xf>
    <xf borderId="11" fillId="6" fontId="5" numFmtId="0" xfId="0" applyAlignment="1" applyBorder="1" applyFont="1">
      <alignment horizontal="center" readingOrder="0"/>
    </xf>
    <xf borderId="1" fillId="11" fontId="2" numFmtId="0" xfId="0" applyAlignment="1" applyBorder="1" applyFill="1" applyFont="1">
      <alignment horizontal="center" readingOrder="0"/>
    </xf>
    <xf borderId="3" fillId="11" fontId="2" numFmtId="0" xfId="0" applyAlignment="1" applyBorder="1" applyFont="1">
      <alignment horizontal="center"/>
    </xf>
    <xf borderId="11" fillId="9" fontId="2" numFmtId="0" xfId="0" applyAlignment="1" applyBorder="1" applyFont="1">
      <alignment horizontal="center" readingOrder="0"/>
    </xf>
    <xf borderId="10" fillId="6" fontId="6" numFmtId="0" xfId="0" applyAlignment="1" applyBorder="1" applyFont="1">
      <alignment horizontal="center" readingOrder="0" shrinkToFit="0" wrapText="1"/>
    </xf>
    <xf borderId="10" fillId="6" fontId="2" numFmtId="9" xfId="0" applyAlignment="1" applyBorder="1" applyFont="1" applyNumberFormat="1">
      <alignment horizontal="center" readingOrder="0"/>
    </xf>
    <xf borderId="1" fillId="4" fontId="2" numFmtId="0" xfId="0" applyAlignment="1" applyBorder="1" applyFont="1">
      <alignment readingOrder="0"/>
    </xf>
    <xf borderId="2" fillId="4" fontId="2" numFmtId="0" xfId="0" applyAlignment="1" applyBorder="1" applyFont="1">
      <alignment readingOrder="0"/>
    </xf>
    <xf borderId="3" fillId="4" fontId="2" numFmtId="0" xfId="0" applyAlignment="1" applyBorder="1" applyFont="1">
      <alignment readingOrder="0"/>
    </xf>
    <xf borderId="8" fillId="6" fontId="5" numFmtId="0" xfId="0" applyAlignment="1" applyBorder="1" applyFont="1">
      <alignment horizontal="center" readingOrder="0" vertical="center"/>
    </xf>
    <xf borderId="0" fillId="6" fontId="2" numFmtId="0" xfId="0" applyAlignment="1" applyFont="1">
      <alignment horizontal="center" readingOrder="0" vertical="center"/>
    </xf>
    <xf borderId="9" fillId="6" fontId="2" numFmtId="0" xfId="0" applyAlignment="1" applyBorder="1" applyFont="1">
      <alignment horizontal="center" readingOrder="0" vertical="center"/>
    </xf>
    <xf borderId="10" fillId="6" fontId="2" numFmtId="9" xfId="0" applyAlignment="1" applyBorder="1" applyFont="1" applyNumberFormat="1">
      <alignment horizontal="center" readingOrder="0" shrinkToFit="0" vertical="center" wrapText="0"/>
    </xf>
    <xf borderId="10" fillId="6" fontId="2" numFmtId="9" xfId="0" applyAlignment="1" applyBorder="1" applyFont="1" applyNumberFormat="1">
      <alignment horizontal="center" readingOrder="0" vertical="center"/>
    </xf>
    <xf borderId="8" fillId="6" fontId="5" numFmtId="0" xfId="0" applyAlignment="1" applyBorder="1" applyFont="1">
      <alignment horizontal="center" readingOrder="0"/>
    </xf>
    <xf borderId="11" fillId="12" fontId="2" numFmtId="0" xfId="0" applyAlignment="1" applyBorder="1" applyFill="1" applyFont="1">
      <alignment horizontal="center" readingOrder="0"/>
    </xf>
    <xf borderId="0" fillId="3" fontId="6" numFmtId="0" xfId="0" applyAlignment="1" applyFont="1">
      <alignment horizontal="center" readingOrder="0" shrinkToFit="0" wrapText="1"/>
    </xf>
    <xf borderId="10" fillId="11" fontId="2" numFmtId="9" xfId="0" applyAlignment="1" applyBorder="1" applyFont="1" applyNumberFormat="1">
      <alignment horizontal="center" readingOrder="0"/>
    </xf>
    <xf borderId="10" fillId="4" fontId="2" numFmtId="0" xfId="0" applyAlignment="1" applyBorder="1" applyFont="1">
      <alignment horizontal="center" readingOrder="0" vertical="center"/>
    </xf>
    <xf borderId="10" fillId="6" fontId="2" numFmtId="0" xfId="0" applyAlignment="1" applyBorder="1" applyFont="1">
      <alignment horizontal="center" readingOrder="0"/>
    </xf>
    <xf borderId="10" fillId="11" fontId="2" numFmtId="0" xfId="0" applyAlignment="1" applyBorder="1" applyFont="1">
      <alignment horizontal="center" vertical="center"/>
    </xf>
    <xf borderId="10" fillId="6" fontId="2" numFmtId="0" xfId="0" applyAlignment="1" applyBorder="1" applyFont="1">
      <alignment horizontal="center" readingOrder="0" vertical="center"/>
    </xf>
    <xf borderId="12" fillId="6" fontId="5" numFmtId="0" xfId="0" applyAlignment="1" applyBorder="1" applyFont="1">
      <alignment horizontal="center" readingOrder="0"/>
    </xf>
    <xf borderId="12" fillId="7" fontId="2" numFmtId="0" xfId="0" applyAlignment="1" applyBorder="1" applyFont="1">
      <alignment horizontal="center" readingOrder="0"/>
    </xf>
    <xf borderId="12" fillId="8" fontId="2" numFmtId="0" xfId="0" applyAlignment="1" applyBorder="1" applyFont="1">
      <alignment horizontal="center" readingOrder="0"/>
    </xf>
    <xf borderId="12" fillId="12" fontId="2" numFmtId="0" xfId="0" applyAlignment="1" applyBorder="1" applyFont="1">
      <alignment horizontal="center" readingOrder="0"/>
    </xf>
    <xf borderId="12" fillId="1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0" fillId="11" fontId="2" numFmtId="0" xfId="0" applyAlignment="1" applyBorder="1" applyFont="1">
      <alignment horizontal="center"/>
    </xf>
    <xf borderId="10" fillId="11" fontId="2" numFmtId="164" xfId="0" applyAlignment="1" applyBorder="1" applyFont="1" applyNumberFormat="1">
      <alignment horizontal="center" readingOrder="0"/>
    </xf>
    <xf borderId="10" fillId="11" fontId="2" numFmtId="165" xfId="0" applyAlignment="1" applyBorder="1" applyFont="1" applyNumberFormat="1">
      <alignment horizontal="center" readingOrder="0"/>
    </xf>
    <xf borderId="10" fillId="11" fontId="2" numFmtId="0" xfId="0" applyAlignment="1" applyBorder="1" applyFont="1">
      <alignment horizontal="center" readingOrder="0"/>
    </xf>
    <xf borderId="13" fillId="6" fontId="5" numFmtId="0" xfId="0" applyAlignment="1" applyBorder="1" applyFont="1">
      <alignment horizontal="center" readingOrder="0"/>
    </xf>
    <xf borderId="14" fillId="6" fontId="2" numFmtId="0" xfId="0" applyAlignment="1" applyBorder="1" applyFont="1">
      <alignment horizontal="center" readingOrder="0"/>
    </xf>
    <xf borderId="15" fillId="6" fontId="2" numFmtId="0" xfId="0" applyAlignment="1" applyBorder="1" applyFont="1">
      <alignment horizontal="center" readingOrder="0"/>
    </xf>
    <xf borderId="10" fillId="6" fontId="2" numFmtId="166" xfId="0" applyAlignment="1" applyBorder="1" applyFont="1" applyNumberFormat="1">
      <alignment horizontal="center" readingOrder="0"/>
    </xf>
    <xf borderId="10" fillId="6" fontId="2" numFmtId="166" xfId="0" applyAlignment="1" applyBorder="1" applyFont="1" applyNumberFormat="1">
      <alignment horizontal="center"/>
    </xf>
    <xf borderId="13" fillId="11" fontId="2" numFmtId="0" xfId="0" applyAlignment="1" applyBorder="1" applyFont="1">
      <alignment horizontal="center" readingOrder="0"/>
    </xf>
    <xf borderId="14" fillId="0" fontId="3" numFmtId="0" xfId="0" applyBorder="1" applyFont="1"/>
    <xf borderId="15" fillId="11" fontId="2" numFmtId="0" xfId="0" applyAlignment="1" applyBorder="1" applyFont="1">
      <alignment horizontal="center"/>
    </xf>
    <xf borderId="10" fillId="5" fontId="2" numFmtId="0" xfId="0" applyAlignment="1" applyBorder="1" applyFont="1">
      <alignment horizontal="center" readingOrder="0"/>
    </xf>
    <xf borderId="0" fillId="0" fontId="2" numFmtId="0" xfId="0" applyAlignment="1" applyFont="1">
      <alignment vertical="center"/>
    </xf>
    <xf borderId="1" fillId="4" fontId="2" numFmtId="0" xfId="0" applyAlignment="1" applyBorder="1" applyFont="1">
      <alignment horizontal="center" readingOrder="0" vertical="center"/>
    </xf>
    <xf borderId="2" fillId="4" fontId="2" numFmtId="0" xfId="0" applyAlignment="1" applyBorder="1" applyFont="1">
      <alignment horizontal="center" readingOrder="0" vertical="center"/>
    </xf>
    <xf borderId="3" fillId="4" fontId="2" numFmtId="0" xfId="0" applyAlignment="1" applyBorder="1" applyFont="1">
      <alignment horizontal="center" readingOrder="0" vertical="center"/>
    </xf>
    <xf borderId="10" fillId="6" fontId="6" numFmtId="0" xfId="0" applyAlignment="1" applyBorder="1" applyFont="1">
      <alignment horizontal="center" readingOrder="0" shrinkToFit="0" vertical="center" wrapText="1"/>
    </xf>
    <xf borderId="10" fillId="6" fontId="2" numFmtId="166" xfId="0" applyAlignment="1" applyBorder="1" applyFont="1" applyNumberFormat="1">
      <alignment horizontal="center" readingOrder="0" vertical="center"/>
    </xf>
    <xf borderId="10" fillId="6" fontId="2" numFmtId="164" xfId="0" applyAlignment="1" applyBorder="1" applyFont="1" applyNumberFormat="1">
      <alignment horizontal="center" readingOrder="0" vertical="center"/>
    </xf>
    <xf borderId="10" fillId="6" fontId="2" numFmtId="165" xfId="0" applyAlignment="1" applyBorder="1" applyFont="1" applyNumberFormat="1">
      <alignment horizontal="center" readingOrder="0" vertical="center"/>
    </xf>
    <xf borderId="9" fillId="6" fontId="2" numFmtId="0" xfId="0" applyAlignment="1" applyBorder="1" applyFont="1">
      <alignment horizontal="center"/>
    </xf>
    <xf borderId="10" fillId="6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10" fillId="11" fontId="2" numFmtId="166" xfId="0" applyAlignment="1" applyBorder="1" applyFont="1" applyNumberFormat="1">
      <alignment horizontal="center"/>
    </xf>
    <xf borderId="13" fillId="6" fontId="2" numFmtId="0" xfId="0" applyAlignment="1" applyBorder="1" applyFont="1">
      <alignment horizontal="center" readingOrder="0"/>
    </xf>
    <xf borderId="15" fillId="6" fontId="2" numFmtId="0" xfId="0" applyAlignment="1" applyBorder="1" applyFont="1">
      <alignment horizontal="center"/>
    </xf>
    <xf borderId="10" fillId="4" fontId="7" numFmtId="0" xfId="0" applyAlignment="1" applyBorder="1" applyFont="1">
      <alignment horizontal="left" readingOrder="0" shrinkToFit="0" wrapText="1"/>
    </xf>
    <xf borderId="10" fillId="13" fontId="7" numFmtId="0" xfId="0" applyAlignment="1" applyBorder="1" applyFill="1" applyFont="1">
      <alignment horizontal="left" readingOrder="0" shrinkToFit="0" wrapText="1"/>
    </xf>
    <xf borderId="10" fillId="13" fontId="8" numFmtId="0" xfId="0" applyAlignment="1" applyBorder="1" applyFont="1">
      <alignment horizontal="left" readingOrder="0" shrinkToFit="0" wrapText="1"/>
    </xf>
    <xf borderId="10" fillId="6" fontId="7" numFmtId="0" xfId="0" applyAlignment="1" applyBorder="1" applyFont="1">
      <alignment horizontal="left" readingOrder="0" shrinkToFit="0" wrapText="1"/>
    </xf>
    <xf borderId="10" fillId="6" fontId="8" numFmtId="0" xfId="0" applyAlignment="1" applyBorder="1" applyFont="1">
      <alignment horizontal="left" readingOrder="0" shrinkToFit="0" wrapText="1"/>
    </xf>
    <xf borderId="10" fillId="14" fontId="7" numFmtId="0" xfId="0" applyAlignment="1" applyBorder="1" applyFill="1" applyFont="1">
      <alignment horizontal="left" readingOrder="0" shrinkToFit="0" wrapText="1"/>
    </xf>
    <xf borderId="10" fillId="14" fontId="8" numFmtId="0" xfId="0" applyAlignment="1" applyBorder="1" applyFont="1">
      <alignment horizontal="left" readingOrder="0" shrinkToFit="0" wrapText="1"/>
    </xf>
    <xf borderId="15" fillId="11" fontId="2" numFmtId="0" xfId="0" applyBorder="1" applyFont="1"/>
    <xf borderId="10" fillId="11" fontId="2" numFmtId="0" xfId="0" applyAlignment="1" applyBorder="1" applyFont="1">
      <alignment horizontal="center"/>
    </xf>
    <xf borderId="10" fillId="15" fontId="7" numFmtId="0" xfId="0" applyAlignment="1" applyBorder="1" applyFill="1" applyFont="1">
      <alignment horizontal="left" readingOrder="0" shrinkToFit="0" wrapText="1"/>
    </xf>
    <xf borderId="10" fillId="15" fontId="8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center" vertical="center"/>
    </xf>
    <xf borderId="0" fillId="0" fontId="9" numFmtId="0" xfId="0" applyFont="1"/>
    <xf borderId="0" fillId="0" fontId="2" numFmtId="0" xfId="0" applyAlignment="1" applyFont="1">
      <alignment horizontal="center" readingOrder="0" vertical="center"/>
    </xf>
    <xf borderId="16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17" fillId="0" fontId="2" numFmtId="0" xfId="0" applyAlignment="1" applyBorder="1" applyFont="1">
      <alignment horizontal="center" vertical="center"/>
    </xf>
    <xf borderId="18" fillId="0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1" fillId="0" fontId="3" numFmtId="0" xfId="0" applyBorder="1" applyFont="1"/>
    <xf borderId="20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22" fillId="0" fontId="2" numFmtId="0" xfId="0" applyAlignment="1" applyBorder="1" applyFont="1">
      <alignment horizontal="center" vertical="center"/>
    </xf>
    <xf borderId="12" fillId="0" fontId="3" numFmtId="0" xfId="0" applyBorder="1" applyFont="1"/>
    <xf borderId="17" fillId="0" fontId="2" numFmtId="0" xfId="0" applyBorder="1" applyFont="1"/>
    <xf borderId="23" fillId="0" fontId="2" numFmtId="0" xfId="0" applyAlignment="1" applyBorder="1" applyFont="1">
      <alignment horizontal="center" vertical="center"/>
    </xf>
    <xf borderId="24" fillId="0" fontId="2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25" fillId="0" fontId="2" numFmtId="0" xfId="0" applyAlignment="1" applyBorder="1" applyFont="1">
      <alignment horizontal="center" vertical="center"/>
    </xf>
    <xf borderId="16" fillId="0" fontId="9" numFmtId="0" xfId="0" applyBorder="1" applyFont="1"/>
    <xf borderId="19" fillId="0" fontId="2" numFmtId="0" xfId="0" applyBorder="1" applyFont="1"/>
    <xf borderId="26" fillId="0" fontId="2" numFmtId="0" xfId="0" applyAlignment="1" applyBorder="1" applyFont="1">
      <alignment horizontal="center" vertical="center"/>
    </xf>
    <xf borderId="27" fillId="0" fontId="2" numFmtId="0" xfId="0" applyAlignment="1" applyBorder="1" applyFont="1">
      <alignment horizontal="center" vertical="center"/>
    </xf>
    <xf borderId="28" fillId="0" fontId="2" numFmtId="0" xfId="0" applyAlignment="1" applyBorder="1" applyFont="1">
      <alignment horizontal="center" vertical="center"/>
    </xf>
    <xf borderId="19" fillId="0" fontId="9" numFmtId="0" xfId="0" applyBorder="1" applyFont="1"/>
    <xf borderId="28" fillId="0" fontId="9" numFmtId="0" xfId="0" applyBorder="1" applyFont="1"/>
    <xf borderId="29" fillId="0" fontId="2" numFmtId="0" xfId="0" applyAlignment="1" applyBorder="1" applyFont="1">
      <alignment horizontal="center" vertical="center"/>
    </xf>
    <xf borderId="17" fillId="0" fontId="9" numFmtId="0" xfId="0" applyBorder="1" applyFont="1"/>
    <xf borderId="18" fillId="0" fontId="9" numFmtId="0" xfId="0" applyBorder="1" applyFont="1"/>
    <xf borderId="22" fillId="0" fontId="9" numFmtId="0" xfId="0" applyBorder="1" applyFont="1"/>
    <xf borderId="25" fillId="0" fontId="9" numFmtId="0" xfId="0" applyBorder="1" applyFont="1"/>
    <xf borderId="24" fillId="0" fontId="9" numFmtId="0" xfId="0" applyBorder="1" applyFont="1"/>
    <xf borderId="20" fillId="0" fontId="9" numFmtId="0" xfId="0" applyBorder="1" applyFont="1"/>
    <xf borderId="21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3.0"/>
    <col customWidth="1" min="8" max="8" width="16.13"/>
    <col customWidth="1" min="12" max="12" width="19.5"/>
    <col customWidth="1" min="13" max="14" width="16.25"/>
    <col customWidth="1" min="15" max="15" width="16.5"/>
    <col customWidth="1" min="19" max="19" width="16.75"/>
    <col customWidth="1" min="20" max="20" width="20.5"/>
    <col customWidth="1" min="25" max="25" width="42.63"/>
    <col customWidth="1" min="26" max="26" width="16.25"/>
    <col customWidth="1" min="27" max="27" width="18.5"/>
  </cols>
  <sheetData>
    <row r="5">
      <c r="E5" s="1" t="s">
        <v>0</v>
      </c>
      <c r="I5" s="2"/>
      <c r="L5" s="1" t="s">
        <v>1</v>
      </c>
      <c r="Y5" s="1" t="s">
        <v>2</v>
      </c>
      <c r="AF5" s="3"/>
      <c r="AG5" s="3"/>
      <c r="AH5" s="3"/>
      <c r="AI5" s="3"/>
    </row>
    <row r="7">
      <c r="H7" s="4"/>
    </row>
    <row r="8">
      <c r="E8" s="5" t="s">
        <v>3</v>
      </c>
      <c r="F8" s="6" t="s">
        <v>4</v>
      </c>
      <c r="G8" s="7" t="s">
        <v>5</v>
      </c>
      <c r="L8" s="8" t="s">
        <v>6</v>
      </c>
      <c r="M8" s="9"/>
      <c r="N8" s="9"/>
      <c r="O8" s="10"/>
      <c r="S8" s="8" t="s">
        <v>7</v>
      </c>
      <c r="T8" s="9"/>
      <c r="U8" s="9"/>
      <c r="V8" s="10"/>
      <c r="Z8" s="11" t="s">
        <v>8</v>
      </c>
      <c r="AA8" s="12" t="s">
        <v>9</v>
      </c>
      <c r="AB8" s="13"/>
      <c r="AC8" s="14"/>
      <c r="AD8" s="11" t="s">
        <v>10</v>
      </c>
      <c r="AE8" s="11" t="s">
        <v>11</v>
      </c>
      <c r="AF8" s="15"/>
      <c r="AG8" s="15"/>
      <c r="AH8" s="15"/>
      <c r="AI8" s="15"/>
    </row>
    <row r="9">
      <c r="E9" s="16" t="s">
        <v>12</v>
      </c>
      <c r="F9" s="17" t="s">
        <v>13</v>
      </c>
      <c r="G9" s="18">
        <v>3.0</v>
      </c>
      <c r="L9" s="19" t="s">
        <v>8</v>
      </c>
      <c r="M9" s="19" t="s">
        <v>9</v>
      </c>
      <c r="N9" s="19" t="s">
        <v>10</v>
      </c>
      <c r="O9" s="19" t="s">
        <v>11</v>
      </c>
      <c r="S9" s="19" t="s">
        <v>8</v>
      </c>
      <c r="T9" s="19" t="s">
        <v>9</v>
      </c>
      <c r="U9" s="19" t="s">
        <v>10</v>
      </c>
      <c r="V9" s="19" t="s">
        <v>11</v>
      </c>
      <c r="W9" s="15"/>
      <c r="Y9" s="20" t="s">
        <v>14</v>
      </c>
      <c r="Z9" s="20" t="s">
        <v>15</v>
      </c>
      <c r="AA9" s="20" t="s">
        <v>16</v>
      </c>
      <c r="AB9" s="20" t="s">
        <v>17</v>
      </c>
      <c r="AC9" s="20" t="s">
        <v>18</v>
      </c>
      <c r="AD9" s="20" t="s">
        <v>19</v>
      </c>
      <c r="AE9" s="20" t="s">
        <v>20</v>
      </c>
    </row>
    <row r="10">
      <c r="E10" s="16" t="s">
        <v>21</v>
      </c>
      <c r="F10" s="17" t="s">
        <v>13</v>
      </c>
      <c r="G10" s="18">
        <v>3.0</v>
      </c>
      <c r="L10" s="21">
        <v>0.05</v>
      </c>
      <c r="M10" s="21">
        <v>0.2</v>
      </c>
      <c r="N10" s="21">
        <v>0.65</v>
      </c>
      <c r="O10" s="21">
        <v>0.1</v>
      </c>
      <c r="S10" s="21">
        <v>0.08</v>
      </c>
      <c r="T10" s="21">
        <v>0.23</v>
      </c>
      <c r="U10" s="21">
        <v>0.55</v>
      </c>
      <c r="V10" s="21">
        <v>0.14</v>
      </c>
      <c r="W10" s="15"/>
      <c r="Y10" s="22" t="s">
        <v>22</v>
      </c>
      <c r="Z10" s="23" t="s">
        <v>23</v>
      </c>
      <c r="AA10" s="23" t="s">
        <v>23</v>
      </c>
      <c r="AB10" s="23" t="s">
        <v>23</v>
      </c>
      <c r="AC10" s="24" t="s">
        <v>24</v>
      </c>
      <c r="AD10" s="25" t="s">
        <v>25</v>
      </c>
      <c r="AE10" s="26" t="s">
        <v>26</v>
      </c>
      <c r="AF10" s="15"/>
      <c r="AG10" s="15"/>
      <c r="AH10" s="15"/>
      <c r="AI10" s="15"/>
    </row>
    <row r="11">
      <c r="E11" s="16" t="s">
        <v>27</v>
      </c>
      <c r="F11" s="17" t="s">
        <v>13</v>
      </c>
      <c r="G11" s="18">
        <v>3.0</v>
      </c>
      <c r="W11" s="15"/>
      <c r="Y11" s="27" t="s">
        <v>28</v>
      </c>
      <c r="Z11" s="28" t="s">
        <v>23</v>
      </c>
      <c r="AA11" s="28" t="s">
        <v>23</v>
      </c>
      <c r="AB11" s="28" t="s">
        <v>23</v>
      </c>
      <c r="AC11" s="24" t="s">
        <v>24</v>
      </c>
      <c r="AD11" s="25" t="s">
        <v>25</v>
      </c>
      <c r="AE11" s="26" t="s">
        <v>26</v>
      </c>
      <c r="AF11" s="15"/>
      <c r="AG11" s="15"/>
      <c r="AH11" s="15"/>
      <c r="AI11" s="15"/>
    </row>
    <row r="12">
      <c r="E12" s="16" t="s">
        <v>29</v>
      </c>
      <c r="F12" s="17" t="s">
        <v>30</v>
      </c>
      <c r="G12" s="18">
        <v>1.0</v>
      </c>
      <c r="W12" s="15"/>
      <c r="Y12" s="29" t="s">
        <v>31</v>
      </c>
      <c r="Z12" s="23" t="s">
        <v>23</v>
      </c>
      <c r="AA12" s="23" t="s">
        <v>23</v>
      </c>
      <c r="AB12" s="23" t="s">
        <v>23</v>
      </c>
      <c r="AC12" s="24" t="s">
        <v>24</v>
      </c>
      <c r="AD12" s="25" t="s">
        <v>25</v>
      </c>
      <c r="AE12" s="26" t="s">
        <v>26</v>
      </c>
      <c r="AF12" s="15"/>
      <c r="AG12" s="15"/>
      <c r="AH12" s="15"/>
      <c r="AI12" s="15"/>
    </row>
    <row r="13">
      <c r="E13" s="16" t="s">
        <v>32</v>
      </c>
      <c r="F13" s="17" t="s">
        <v>33</v>
      </c>
      <c r="G13" s="18">
        <v>2.0</v>
      </c>
      <c r="L13" s="8" t="s">
        <v>34</v>
      </c>
      <c r="M13" s="9"/>
      <c r="N13" s="9"/>
      <c r="O13" s="9"/>
      <c r="P13" s="10"/>
      <c r="W13" s="15"/>
      <c r="Y13" s="29" t="s">
        <v>35</v>
      </c>
      <c r="Z13" s="23" t="s">
        <v>23</v>
      </c>
      <c r="AA13" s="23" t="s">
        <v>23</v>
      </c>
      <c r="AB13" s="23" t="s">
        <v>23</v>
      </c>
      <c r="AC13" s="24" t="s">
        <v>24</v>
      </c>
      <c r="AD13" s="25" t="s">
        <v>25</v>
      </c>
      <c r="AE13" s="26" t="s">
        <v>26</v>
      </c>
      <c r="AF13" s="15"/>
      <c r="AG13" s="15"/>
      <c r="AH13" s="15"/>
      <c r="AI13" s="15"/>
    </row>
    <row r="14">
      <c r="E14" s="30" t="s">
        <v>36</v>
      </c>
      <c r="F14" s="9"/>
      <c r="G14" s="31">
        <f>SUM(G9:G13)</f>
        <v>12</v>
      </c>
      <c r="L14" s="20" t="s">
        <v>37</v>
      </c>
      <c r="M14" s="20" t="s">
        <v>8</v>
      </c>
      <c r="N14" s="20" t="s">
        <v>9</v>
      </c>
      <c r="O14" s="20" t="s">
        <v>10</v>
      </c>
      <c r="P14" s="20" t="s">
        <v>11</v>
      </c>
      <c r="W14" s="15"/>
      <c r="Y14" s="29" t="s">
        <v>38</v>
      </c>
      <c r="Z14" s="32" t="s">
        <v>25</v>
      </c>
      <c r="AA14" s="26" t="s">
        <v>26</v>
      </c>
      <c r="AB14" s="26" t="s">
        <v>26</v>
      </c>
      <c r="AC14" s="26" t="s">
        <v>26</v>
      </c>
      <c r="AD14" s="26" t="s">
        <v>26</v>
      </c>
      <c r="AE14" s="26" t="s">
        <v>26</v>
      </c>
      <c r="AF14" s="15"/>
      <c r="AG14" s="15"/>
      <c r="AH14" s="15"/>
      <c r="AI14" s="15"/>
    </row>
    <row r="15">
      <c r="L15" s="33" t="s">
        <v>39</v>
      </c>
      <c r="M15" s="34">
        <v>0.2</v>
      </c>
      <c r="N15" s="34">
        <v>0.15</v>
      </c>
      <c r="O15" s="34">
        <v>0.15</v>
      </c>
      <c r="P15" s="34">
        <v>0.6</v>
      </c>
      <c r="W15" s="15"/>
      <c r="Y15" s="29" t="s">
        <v>40</v>
      </c>
      <c r="Z15" s="32" t="s">
        <v>25</v>
      </c>
      <c r="AA15" s="26" t="s">
        <v>26</v>
      </c>
      <c r="AB15" s="26" t="s">
        <v>26</v>
      </c>
      <c r="AC15" s="26" t="s">
        <v>26</v>
      </c>
      <c r="AD15" s="26" t="s">
        <v>26</v>
      </c>
      <c r="AE15" s="26" t="s">
        <v>26</v>
      </c>
      <c r="AF15" s="15"/>
      <c r="AG15" s="15"/>
      <c r="AH15" s="15"/>
      <c r="AI15" s="15"/>
    </row>
    <row r="16">
      <c r="L16" s="33" t="s">
        <v>41</v>
      </c>
      <c r="M16" s="34">
        <v>0.05</v>
      </c>
      <c r="N16" s="34">
        <v>0.05</v>
      </c>
      <c r="O16" s="34">
        <v>0.05</v>
      </c>
      <c r="P16" s="34">
        <v>0.1</v>
      </c>
      <c r="W16" s="15"/>
      <c r="Y16" s="29" t="s">
        <v>42</v>
      </c>
      <c r="Z16" s="24" t="s">
        <v>24</v>
      </c>
      <c r="AA16" s="32" t="s">
        <v>25</v>
      </c>
      <c r="AB16" s="32" t="s">
        <v>25</v>
      </c>
      <c r="AC16" s="32" t="s">
        <v>25</v>
      </c>
      <c r="AD16" s="26" t="s">
        <v>26</v>
      </c>
      <c r="AE16" s="26" t="s">
        <v>26</v>
      </c>
      <c r="AF16" s="15"/>
      <c r="AG16" s="15"/>
      <c r="AH16" s="15"/>
      <c r="AI16" s="15"/>
    </row>
    <row r="17">
      <c r="E17" s="35" t="s">
        <v>14</v>
      </c>
      <c r="F17" s="36" t="s">
        <v>4</v>
      </c>
      <c r="G17" s="37" t="s">
        <v>5</v>
      </c>
      <c r="L17" s="33" t="s">
        <v>43</v>
      </c>
      <c r="M17" s="34">
        <v>0.0</v>
      </c>
      <c r="N17" s="34">
        <v>0.15</v>
      </c>
      <c r="O17" s="34">
        <v>0.3</v>
      </c>
      <c r="P17" s="34">
        <v>0.05</v>
      </c>
      <c r="W17" s="15"/>
      <c r="Y17" s="29" t="s">
        <v>44</v>
      </c>
      <c r="Z17" s="24" t="s">
        <v>24</v>
      </c>
      <c r="AA17" s="32" t="s">
        <v>25</v>
      </c>
      <c r="AB17" s="32" t="s">
        <v>25</v>
      </c>
      <c r="AC17" s="32" t="s">
        <v>25</v>
      </c>
      <c r="AD17" s="26" t="s">
        <v>26</v>
      </c>
      <c r="AE17" s="26" t="s">
        <v>26</v>
      </c>
      <c r="AF17" s="15"/>
      <c r="AG17" s="15"/>
      <c r="AH17" s="15"/>
      <c r="AI17" s="15"/>
    </row>
    <row r="18">
      <c r="E18" s="16" t="s">
        <v>22</v>
      </c>
      <c r="F18" s="17" t="s">
        <v>30</v>
      </c>
      <c r="G18" s="18">
        <v>5.0</v>
      </c>
      <c r="L18" s="33" t="s">
        <v>45</v>
      </c>
      <c r="M18" s="34">
        <v>0.0</v>
      </c>
      <c r="N18" s="34">
        <v>0.1</v>
      </c>
      <c r="O18" s="34">
        <v>0.15</v>
      </c>
      <c r="P18" s="34">
        <v>0.05</v>
      </c>
      <c r="W18" s="15"/>
      <c r="Y18" s="29" t="s">
        <v>46</v>
      </c>
      <c r="Z18" s="24" t="s">
        <v>24</v>
      </c>
      <c r="AA18" s="32" t="s">
        <v>25</v>
      </c>
      <c r="AB18" s="32" t="s">
        <v>25</v>
      </c>
      <c r="AC18" s="32" t="s">
        <v>25</v>
      </c>
      <c r="AD18" s="26" t="s">
        <v>26</v>
      </c>
      <c r="AE18" s="26" t="s">
        <v>26</v>
      </c>
      <c r="AF18" s="15"/>
      <c r="AG18" s="15"/>
      <c r="AH18" s="15"/>
      <c r="AI18" s="15"/>
    </row>
    <row r="19">
      <c r="E19" s="38" t="s">
        <v>28</v>
      </c>
      <c r="F19" s="39" t="s">
        <v>30</v>
      </c>
      <c r="G19" s="40">
        <v>5.0</v>
      </c>
      <c r="L19" s="33" t="s">
        <v>47</v>
      </c>
      <c r="M19" s="41">
        <v>0.1</v>
      </c>
      <c r="N19" s="42">
        <v>0.2</v>
      </c>
      <c r="O19" s="42">
        <v>0.15</v>
      </c>
      <c r="P19" s="42">
        <v>0.1</v>
      </c>
      <c r="W19" s="15"/>
      <c r="Y19" s="29" t="s">
        <v>48</v>
      </c>
      <c r="Z19" s="32" t="s">
        <v>25</v>
      </c>
      <c r="AA19" s="26" t="s">
        <v>26</v>
      </c>
      <c r="AB19" s="26" t="s">
        <v>26</v>
      </c>
      <c r="AC19" s="26" t="s">
        <v>26</v>
      </c>
      <c r="AD19" s="26" t="s">
        <v>26</v>
      </c>
      <c r="AE19" s="26" t="s">
        <v>26</v>
      </c>
      <c r="AF19" s="15"/>
      <c r="AG19" s="15"/>
      <c r="AH19" s="15"/>
      <c r="AI19" s="15"/>
    </row>
    <row r="20">
      <c r="E20" s="43" t="s">
        <v>31</v>
      </c>
      <c r="F20" s="17" t="s">
        <v>30</v>
      </c>
      <c r="G20" s="18">
        <v>5.0</v>
      </c>
      <c r="L20" s="33" t="s">
        <v>49</v>
      </c>
      <c r="M20" s="34">
        <v>0.65</v>
      </c>
      <c r="N20" s="34">
        <v>0.3</v>
      </c>
      <c r="O20" s="34">
        <v>0.05</v>
      </c>
      <c r="P20" s="34">
        <v>0.1</v>
      </c>
      <c r="W20" s="15"/>
      <c r="Y20" s="29" t="s">
        <v>50</v>
      </c>
      <c r="Z20" s="32" t="s">
        <v>25</v>
      </c>
      <c r="AA20" s="26" t="s">
        <v>26</v>
      </c>
      <c r="AB20" s="26" t="s">
        <v>26</v>
      </c>
      <c r="AC20" s="26" t="s">
        <v>26</v>
      </c>
      <c r="AD20" s="26" t="s">
        <v>26</v>
      </c>
      <c r="AE20" s="26" t="s">
        <v>26</v>
      </c>
      <c r="AF20" s="15"/>
      <c r="AG20" s="15"/>
      <c r="AH20" s="15"/>
      <c r="AI20" s="15"/>
    </row>
    <row r="21">
      <c r="E21" s="43" t="s">
        <v>35</v>
      </c>
      <c r="F21" s="17" t="s">
        <v>30</v>
      </c>
      <c r="G21" s="18">
        <v>5.0</v>
      </c>
      <c r="L21" s="33" t="s">
        <v>51</v>
      </c>
      <c r="M21" s="34">
        <v>0.0</v>
      </c>
      <c r="N21" s="34">
        <v>0.05</v>
      </c>
      <c r="O21" s="34">
        <v>0.15</v>
      </c>
      <c r="P21" s="34">
        <v>0.0</v>
      </c>
      <c r="W21" s="15"/>
      <c r="Y21" s="29" t="s">
        <v>52</v>
      </c>
      <c r="Z21" s="23" t="s">
        <v>23</v>
      </c>
      <c r="AA21" s="24" t="s">
        <v>24</v>
      </c>
      <c r="AB21" s="44" t="s">
        <v>53</v>
      </c>
      <c r="AC21" s="32" t="s">
        <v>25</v>
      </c>
      <c r="AD21" s="26" t="s">
        <v>26</v>
      </c>
      <c r="AE21" s="26" t="s">
        <v>26</v>
      </c>
      <c r="AF21" s="15"/>
      <c r="AG21" s="15"/>
      <c r="AH21" s="15"/>
      <c r="AI21" s="15"/>
    </row>
    <row r="22">
      <c r="E22" s="43" t="s">
        <v>38</v>
      </c>
      <c r="F22" s="17" t="s">
        <v>30</v>
      </c>
      <c r="G22" s="18">
        <v>5.0</v>
      </c>
      <c r="L22" s="45"/>
      <c r="M22" s="46">
        <f t="shared" ref="M22:P22" si="1">SUM(M15:M21)</f>
        <v>1</v>
      </c>
      <c r="N22" s="46">
        <f t="shared" si="1"/>
        <v>1</v>
      </c>
      <c r="O22" s="46">
        <f t="shared" si="1"/>
        <v>1</v>
      </c>
      <c r="P22" s="46">
        <f t="shared" si="1"/>
        <v>1</v>
      </c>
      <c r="W22" s="15"/>
      <c r="Y22" s="29" t="s">
        <v>54</v>
      </c>
      <c r="Z22" s="23" t="s">
        <v>23</v>
      </c>
      <c r="AA22" s="24" t="s">
        <v>24</v>
      </c>
      <c r="AB22" s="44" t="s">
        <v>53</v>
      </c>
      <c r="AC22" s="32" t="s">
        <v>25</v>
      </c>
      <c r="AD22" s="26" t="s">
        <v>26</v>
      </c>
      <c r="AE22" s="26" t="s">
        <v>26</v>
      </c>
      <c r="AF22" s="15"/>
      <c r="AG22" s="15"/>
      <c r="AH22" s="15"/>
      <c r="AI22" s="15"/>
    </row>
    <row r="23">
      <c r="E23" s="43" t="s">
        <v>40</v>
      </c>
      <c r="F23" s="17" t="s">
        <v>30</v>
      </c>
      <c r="G23" s="18">
        <v>5.0</v>
      </c>
      <c r="W23" s="15"/>
      <c r="Y23" s="27" t="s">
        <v>55</v>
      </c>
      <c r="Z23" s="28" t="s">
        <v>23</v>
      </c>
      <c r="AA23" s="24" t="s">
        <v>24</v>
      </c>
      <c r="AB23" s="44" t="s">
        <v>53</v>
      </c>
      <c r="AC23" s="32" t="s">
        <v>25</v>
      </c>
      <c r="AD23" s="26" t="s">
        <v>26</v>
      </c>
      <c r="AE23" s="26" t="s">
        <v>26</v>
      </c>
      <c r="AF23" s="15"/>
      <c r="AG23" s="15"/>
      <c r="AH23" s="15"/>
      <c r="AI23" s="15"/>
    </row>
    <row r="24">
      <c r="E24" s="43" t="s">
        <v>42</v>
      </c>
      <c r="F24" s="17" t="s">
        <v>33</v>
      </c>
      <c r="G24" s="18">
        <v>10.0</v>
      </c>
      <c r="W24" s="15"/>
      <c r="Y24" s="29" t="s">
        <v>56</v>
      </c>
      <c r="Z24" s="23" t="s">
        <v>23</v>
      </c>
      <c r="AA24" s="24" t="s">
        <v>24</v>
      </c>
      <c r="AB24" s="44" t="s">
        <v>53</v>
      </c>
      <c r="AC24" s="32" t="s">
        <v>25</v>
      </c>
      <c r="AD24" s="26" t="s">
        <v>26</v>
      </c>
      <c r="AE24" s="26" t="s">
        <v>26</v>
      </c>
      <c r="AF24" s="15"/>
      <c r="AG24" s="15"/>
      <c r="AH24" s="15"/>
      <c r="AI24" s="15"/>
    </row>
    <row r="25">
      <c r="E25" s="43" t="s">
        <v>44</v>
      </c>
      <c r="F25" s="17" t="s">
        <v>33</v>
      </c>
      <c r="G25" s="18">
        <v>10.0</v>
      </c>
      <c r="L25" s="8" t="s">
        <v>57</v>
      </c>
      <c r="M25" s="9"/>
      <c r="N25" s="9"/>
      <c r="O25" s="9"/>
      <c r="P25" s="9"/>
      <c r="Q25" s="9"/>
      <c r="R25" s="10"/>
      <c r="W25" s="15"/>
      <c r="Y25" s="29" t="s">
        <v>58</v>
      </c>
      <c r="Z25" s="44" t="s">
        <v>53</v>
      </c>
      <c r="AA25" s="44" t="s">
        <v>53</v>
      </c>
      <c r="AB25" s="44" t="s">
        <v>53</v>
      </c>
      <c r="AC25" s="44" t="s">
        <v>53</v>
      </c>
      <c r="AD25" s="26" t="s">
        <v>26</v>
      </c>
      <c r="AE25" s="26" t="s">
        <v>26</v>
      </c>
      <c r="AF25" s="15"/>
      <c r="AG25" s="15"/>
      <c r="AH25" s="15"/>
      <c r="AI25" s="15"/>
    </row>
    <row r="26">
      <c r="E26" s="43" t="s">
        <v>46</v>
      </c>
      <c r="F26" s="17" t="s">
        <v>33</v>
      </c>
      <c r="G26" s="18">
        <v>10.0</v>
      </c>
      <c r="L26" s="20" t="s">
        <v>37</v>
      </c>
      <c r="M26" s="20" t="s">
        <v>8</v>
      </c>
      <c r="N26" s="20" t="s">
        <v>9</v>
      </c>
      <c r="O26" s="20" t="s">
        <v>10</v>
      </c>
      <c r="P26" s="20" t="s">
        <v>11</v>
      </c>
      <c r="Q26" s="47" t="s">
        <v>59</v>
      </c>
      <c r="R26" s="47" t="s">
        <v>60</v>
      </c>
      <c r="W26" s="15"/>
      <c r="Y26" s="29" t="s">
        <v>61</v>
      </c>
      <c r="Z26" s="24" t="s">
        <v>24</v>
      </c>
      <c r="AA26" s="24" t="s">
        <v>24</v>
      </c>
      <c r="AB26" s="44" t="s">
        <v>53</v>
      </c>
      <c r="AC26" s="44" t="s">
        <v>53</v>
      </c>
      <c r="AD26" s="26" t="s">
        <v>26</v>
      </c>
      <c r="AE26" s="26" t="s">
        <v>26</v>
      </c>
      <c r="AF26" s="15"/>
      <c r="AG26" s="15"/>
      <c r="AH26" s="15"/>
      <c r="AI26" s="15"/>
    </row>
    <row r="27">
      <c r="E27" s="43" t="s">
        <v>48</v>
      </c>
      <c r="F27" s="17" t="s">
        <v>33</v>
      </c>
      <c r="G27" s="18">
        <v>10.0</v>
      </c>
      <c r="L27" s="33" t="s">
        <v>39</v>
      </c>
      <c r="M27" s="48">
        <v>24.8577</v>
      </c>
      <c r="N27" s="48">
        <v>74.5731</v>
      </c>
      <c r="O27" s="17">
        <v>242.362575</v>
      </c>
      <c r="P27" s="48">
        <v>149.1462</v>
      </c>
      <c r="Q27" s="49">
        <f t="shared" ref="Q27:Q33" si="2">SUM(M27:P27)</f>
        <v>490.939575</v>
      </c>
      <c r="R27" s="49">
        <f t="shared" ref="R27:R29" si="3">Q27</f>
        <v>490.939575</v>
      </c>
      <c r="W27" s="15"/>
      <c r="Y27" s="29" t="s">
        <v>62</v>
      </c>
      <c r="Z27" s="24" t="s">
        <v>24</v>
      </c>
      <c r="AA27" s="24" t="s">
        <v>24</v>
      </c>
      <c r="AB27" s="44" t="s">
        <v>53</v>
      </c>
      <c r="AC27" s="44" t="s">
        <v>53</v>
      </c>
      <c r="AD27" s="26" t="s">
        <v>26</v>
      </c>
      <c r="AE27" s="26" t="s">
        <v>26</v>
      </c>
      <c r="AF27" s="15"/>
      <c r="AG27" s="15"/>
      <c r="AH27" s="15"/>
      <c r="AI27" s="15"/>
    </row>
    <row r="28">
      <c r="E28" s="43" t="s">
        <v>50</v>
      </c>
      <c r="F28" s="17" t="s">
        <v>30</v>
      </c>
      <c r="G28" s="18">
        <v>5.0</v>
      </c>
      <c r="L28" s="33" t="s">
        <v>41</v>
      </c>
      <c r="M28" s="48">
        <v>6.214425</v>
      </c>
      <c r="N28" s="48">
        <v>24.8577</v>
      </c>
      <c r="O28" s="48">
        <v>80.787525</v>
      </c>
      <c r="P28" s="48">
        <v>24.8577</v>
      </c>
      <c r="Q28" s="49">
        <f t="shared" si="2"/>
        <v>136.71735</v>
      </c>
      <c r="R28" s="49">
        <f t="shared" si="3"/>
        <v>136.71735</v>
      </c>
      <c r="W28" s="15"/>
      <c r="Y28" s="29" t="s">
        <v>63</v>
      </c>
      <c r="Z28" s="44" t="s">
        <v>53</v>
      </c>
      <c r="AA28" s="44" t="s">
        <v>53</v>
      </c>
      <c r="AB28" s="44" t="s">
        <v>53</v>
      </c>
      <c r="AC28" s="44" t="s">
        <v>53</v>
      </c>
      <c r="AD28" s="26" t="s">
        <v>26</v>
      </c>
      <c r="AE28" s="26" t="s">
        <v>26</v>
      </c>
      <c r="AF28" s="15"/>
      <c r="AG28" s="15"/>
      <c r="AH28" s="15"/>
      <c r="AI28" s="15"/>
    </row>
    <row r="29">
      <c r="E29" s="43" t="s">
        <v>52</v>
      </c>
      <c r="F29" s="17" t="s">
        <v>30</v>
      </c>
      <c r="G29" s="18">
        <v>5.0</v>
      </c>
      <c r="L29" s="33" t="s">
        <v>43</v>
      </c>
      <c r="M29" s="48">
        <v>0.0</v>
      </c>
      <c r="N29" s="48">
        <v>74.5731</v>
      </c>
      <c r="O29" s="48">
        <v>484.72515</v>
      </c>
      <c r="P29" s="48">
        <v>12.42885</v>
      </c>
      <c r="Q29" s="49">
        <f t="shared" si="2"/>
        <v>571.7271</v>
      </c>
      <c r="R29" s="49">
        <f t="shared" si="3"/>
        <v>571.7271</v>
      </c>
      <c r="W29" s="15"/>
      <c r="Y29" s="29" t="s">
        <v>64</v>
      </c>
      <c r="Z29" s="23" t="s">
        <v>23</v>
      </c>
      <c r="AA29" s="23" t="s">
        <v>23</v>
      </c>
      <c r="AB29" s="24" t="s">
        <v>24</v>
      </c>
      <c r="AC29" s="44" t="s">
        <v>53</v>
      </c>
      <c r="AD29" s="26" t="s">
        <v>26</v>
      </c>
      <c r="AE29" s="26" t="s">
        <v>26</v>
      </c>
      <c r="AF29" s="15"/>
      <c r="AG29" s="15"/>
      <c r="AH29" s="15"/>
      <c r="AI29" s="15"/>
    </row>
    <row r="30">
      <c r="E30" s="43" t="s">
        <v>54</v>
      </c>
      <c r="F30" s="17" t="s">
        <v>30</v>
      </c>
      <c r="G30" s="18">
        <v>5.0</v>
      </c>
      <c r="L30" s="33" t="s">
        <v>45</v>
      </c>
      <c r="M30" s="48">
        <v>0.0</v>
      </c>
      <c r="N30" s="48">
        <v>49.7154</v>
      </c>
      <c r="O30" s="17">
        <v>242.362575</v>
      </c>
      <c r="P30" s="48">
        <v>12.42885</v>
      </c>
      <c r="Q30" s="49">
        <f t="shared" si="2"/>
        <v>304.506825</v>
      </c>
      <c r="R30" s="49">
        <f>Q30/2</f>
        <v>152.2534125</v>
      </c>
      <c r="W30" s="15"/>
      <c r="Y30" s="29" t="s">
        <v>65</v>
      </c>
      <c r="Z30" s="23" t="s">
        <v>23</v>
      </c>
      <c r="AA30" s="23" t="s">
        <v>23</v>
      </c>
      <c r="AB30" s="24" t="s">
        <v>24</v>
      </c>
      <c r="AC30" s="44" t="s">
        <v>53</v>
      </c>
      <c r="AD30" s="26" t="s">
        <v>26</v>
      </c>
      <c r="AE30" s="26" t="s">
        <v>26</v>
      </c>
      <c r="AF30" s="15"/>
      <c r="AG30" s="15"/>
      <c r="AH30" s="15"/>
      <c r="AI30" s="15"/>
    </row>
    <row r="31">
      <c r="E31" s="38" t="s">
        <v>55</v>
      </c>
      <c r="F31" s="39" t="s">
        <v>30</v>
      </c>
      <c r="G31" s="40">
        <v>5.0</v>
      </c>
      <c r="L31" s="33" t="s">
        <v>47</v>
      </c>
      <c r="M31" s="50">
        <v>12.42885</v>
      </c>
      <c r="N31" s="50">
        <v>99.4308</v>
      </c>
      <c r="O31" s="50">
        <v>242.362575</v>
      </c>
      <c r="P31" s="50">
        <v>24.8577</v>
      </c>
      <c r="Q31" s="49">
        <f t="shared" si="2"/>
        <v>379.079925</v>
      </c>
      <c r="R31" s="49">
        <f t="shared" ref="R31:R33" si="4">Q31</f>
        <v>379.079925</v>
      </c>
      <c r="Y31" s="51" t="s">
        <v>66</v>
      </c>
      <c r="Z31" s="52" t="s">
        <v>23</v>
      </c>
      <c r="AA31" s="52" t="s">
        <v>23</v>
      </c>
      <c r="AB31" s="53" t="s">
        <v>24</v>
      </c>
      <c r="AC31" s="54" t="s">
        <v>53</v>
      </c>
      <c r="AD31" s="55" t="s">
        <v>26</v>
      </c>
      <c r="AE31" s="55" t="s">
        <v>26</v>
      </c>
      <c r="AF31" s="15"/>
      <c r="AG31" s="15"/>
      <c r="AH31" s="15"/>
      <c r="AI31" s="15"/>
    </row>
    <row r="32">
      <c r="E32" s="43" t="s">
        <v>56</v>
      </c>
      <c r="F32" s="17" t="s">
        <v>30</v>
      </c>
      <c r="G32" s="18">
        <v>5.0</v>
      </c>
      <c r="L32" s="33" t="s">
        <v>49</v>
      </c>
      <c r="M32" s="48">
        <v>80.787525</v>
      </c>
      <c r="N32" s="48">
        <v>149.1462</v>
      </c>
      <c r="O32" s="48">
        <v>80.787525</v>
      </c>
      <c r="P32" s="48">
        <v>24.8577</v>
      </c>
      <c r="Q32" s="49">
        <f t="shared" si="2"/>
        <v>335.57895</v>
      </c>
      <c r="R32" s="49">
        <f t="shared" si="4"/>
        <v>335.57895</v>
      </c>
    </row>
    <row r="33">
      <c r="E33" s="43" t="s">
        <v>58</v>
      </c>
      <c r="F33" s="17" t="s">
        <v>30</v>
      </c>
      <c r="G33" s="18">
        <v>5.0</v>
      </c>
      <c r="L33" s="33" t="s">
        <v>51</v>
      </c>
      <c r="M33" s="48">
        <v>0.0</v>
      </c>
      <c r="N33" s="48">
        <v>24.8577</v>
      </c>
      <c r="O33" s="17">
        <v>242.362575</v>
      </c>
      <c r="P33" s="48">
        <v>0.0</v>
      </c>
      <c r="Q33" s="49">
        <f t="shared" si="2"/>
        <v>267.220275</v>
      </c>
      <c r="R33" s="49">
        <f t="shared" si="4"/>
        <v>267.220275</v>
      </c>
    </row>
    <row r="34">
      <c r="E34" s="43" t="s">
        <v>61</v>
      </c>
      <c r="F34" s="17" t="s">
        <v>30</v>
      </c>
      <c r="G34" s="18">
        <v>5.0</v>
      </c>
      <c r="L34" s="56"/>
      <c r="M34" s="57">
        <f t="shared" ref="M34:P34" si="5">SUM(M27:M33)</f>
        <v>124.2885</v>
      </c>
      <c r="N34" s="57">
        <f t="shared" si="5"/>
        <v>497.154</v>
      </c>
      <c r="O34" s="57">
        <f t="shared" si="5"/>
        <v>1615.7505</v>
      </c>
      <c r="P34" s="57">
        <f t="shared" si="5"/>
        <v>248.577</v>
      </c>
      <c r="Y34" s="1" t="s">
        <v>67</v>
      </c>
      <c r="AD34" s="15"/>
      <c r="AE34" s="15"/>
    </row>
    <row r="35">
      <c r="E35" s="43" t="s">
        <v>62</v>
      </c>
      <c r="F35" s="17" t="s">
        <v>30</v>
      </c>
      <c r="G35" s="18">
        <v>5.0</v>
      </c>
    </row>
    <row r="36">
      <c r="E36" s="43" t="s">
        <v>63</v>
      </c>
      <c r="F36" s="17" t="s">
        <v>33</v>
      </c>
      <c r="G36" s="18">
        <v>10.0</v>
      </c>
    </row>
    <row r="37">
      <c r="E37" s="43" t="s">
        <v>64</v>
      </c>
      <c r="F37" s="17" t="s">
        <v>30</v>
      </c>
      <c r="G37" s="18">
        <v>5.0</v>
      </c>
      <c r="L37" s="8" t="s">
        <v>68</v>
      </c>
      <c r="M37" s="9"/>
      <c r="N37" s="9"/>
      <c r="O37" s="9"/>
      <c r="P37" s="9"/>
      <c r="Q37" s="9"/>
      <c r="R37" s="9"/>
      <c r="S37" s="9"/>
      <c r="T37" s="9"/>
      <c r="U37" s="9"/>
      <c r="V37" s="10"/>
      <c r="Y37" s="20" t="s">
        <v>69</v>
      </c>
      <c r="Z37" s="20" t="s">
        <v>70</v>
      </c>
      <c r="AA37" s="20" t="s">
        <v>71</v>
      </c>
    </row>
    <row r="38">
      <c r="E38" s="43" t="s">
        <v>65</v>
      </c>
      <c r="F38" s="17" t="s">
        <v>30</v>
      </c>
      <c r="G38" s="18">
        <v>5.0</v>
      </c>
      <c r="L38" s="20" t="s">
        <v>37</v>
      </c>
      <c r="M38" s="20" t="s">
        <v>72</v>
      </c>
      <c r="N38" s="20" t="s">
        <v>73</v>
      </c>
      <c r="O38" s="20" t="s">
        <v>74</v>
      </c>
      <c r="P38" s="20" t="s">
        <v>75</v>
      </c>
      <c r="Q38" s="20" t="s">
        <v>76</v>
      </c>
      <c r="R38" s="20" t="s">
        <v>77</v>
      </c>
      <c r="S38" s="20" t="s">
        <v>78</v>
      </c>
      <c r="T38" s="20" t="s">
        <v>79</v>
      </c>
      <c r="U38" s="20" t="s">
        <v>80</v>
      </c>
      <c r="V38" s="20" t="s">
        <v>81</v>
      </c>
      <c r="Y38" s="58">
        <v>44847.0</v>
      </c>
      <c r="Z38" s="59">
        <v>45016.0</v>
      </c>
      <c r="AA38" s="60">
        <v>141.0</v>
      </c>
    </row>
    <row r="39">
      <c r="E39" s="61" t="s">
        <v>66</v>
      </c>
      <c r="F39" s="62" t="s">
        <v>30</v>
      </c>
      <c r="G39" s="63">
        <v>5.0</v>
      </c>
      <c r="L39" s="33" t="s">
        <v>39</v>
      </c>
      <c r="M39" s="48">
        <v>1.0</v>
      </c>
      <c r="N39" s="64">
        <v>23.0</v>
      </c>
      <c r="O39" s="65">
        <f t="shared" ref="O39:O45" si="6">P39/M39</f>
        <v>11291.61023</v>
      </c>
      <c r="P39" s="65">
        <f t="shared" ref="P39:P45" si="7">N39*Q27</f>
        <v>11291.61023</v>
      </c>
      <c r="Q39" s="65">
        <f t="shared" ref="Q39:Q45" si="8">0.4*P39</f>
        <v>4516.64409</v>
      </c>
      <c r="R39" s="48">
        <v>200.0</v>
      </c>
      <c r="S39" s="65">
        <f t="shared" ref="S39:S45" si="9">O39+Q39+R39</f>
        <v>16008.25432</v>
      </c>
      <c r="T39" s="65">
        <f t="shared" ref="T39:T45" si="10">0.15*S39</f>
        <v>2401.238147</v>
      </c>
      <c r="U39" s="65">
        <f t="shared" ref="U39:U45" si="11">S39+T39</f>
        <v>18409.49246</v>
      </c>
      <c r="V39" s="65">
        <f t="shared" ref="V39:V45" si="12">U39*M39</f>
        <v>18409.49246</v>
      </c>
    </row>
    <row r="40">
      <c r="E40" s="66" t="s">
        <v>82</v>
      </c>
      <c r="F40" s="67"/>
      <c r="G40" s="68">
        <f>SUM(G18:G39)</f>
        <v>135</v>
      </c>
      <c r="L40" s="33" t="s">
        <v>41</v>
      </c>
      <c r="M40" s="48">
        <v>1.0</v>
      </c>
      <c r="N40" s="64">
        <v>12.0</v>
      </c>
      <c r="O40" s="65">
        <f t="shared" si="6"/>
        <v>1640.6082</v>
      </c>
      <c r="P40" s="65">
        <f t="shared" si="7"/>
        <v>1640.6082</v>
      </c>
      <c r="Q40" s="65">
        <f t="shared" si="8"/>
        <v>656.24328</v>
      </c>
      <c r="R40" s="48">
        <v>200.0</v>
      </c>
      <c r="S40" s="65">
        <f t="shared" si="9"/>
        <v>2496.85148</v>
      </c>
      <c r="T40" s="65">
        <f t="shared" si="10"/>
        <v>374.527722</v>
      </c>
      <c r="U40" s="65">
        <f t="shared" si="11"/>
        <v>2871.379202</v>
      </c>
      <c r="V40" s="65">
        <f t="shared" si="12"/>
        <v>2871.379202</v>
      </c>
    </row>
    <row r="41">
      <c r="L41" s="33" t="s">
        <v>43</v>
      </c>
      <c r="M41" s="48">
        <v>1.0</v>
      </c>
      <c r="N41" s="64">
        <v>19.0</v>
      </c>
      <c r="O41" s="65">
        <f t="shared" si="6"/>
        <v>10862.8149</v>
      </c>
      <c r="P41" s="65">
        <f t="shared" si="7"/>
        <v>10862.8149</v>
      </c>
      <c r="Q41" s="65">
        <f t="shared" si="8"/>
        <v>4345.12596</v>
      </c>
      <c r="R41" s="48">
        <v>200.0</v>
      </c>
      <c r="S41" s="65">
        <f t="shared" si="9"/>
        <v>15407.94086</v>
      </c>
      <c r="T41" s="65">
        <f t="shared" si="10"/>
        <v>2311.191129</v>
      </c>
      <c r="U41" s="65">
        <f t="shared" si="11"/>
        <v>17719.13199</v>
      </c>
      <c r="V41" s="65">
        <f t="shared" si="12"/>
        <v>17719.13199</v>
      </c>
      <c r="Z41" s="69" t="s">
        <v>8</v>
      </c>
      <c r="AA41" s="69" t="s">
        <v>9</v>
      </c>
      <c r="AB41" s="69" t="s">
        <v>10</v>
      </c>
      <c r="AC41" s="69" t="s">
        <v>11</v>
      </c>
    </row>
    <row r="42">
      <c r="L42" s="33" t="s">
        <v>45</v>
      </c>
      <c r="M42" s="48">
        <v>2.0</v>
      </c>
      <c r="N42" s="64">
        <v>10.0</v>
      </c>
      <c r="O42" s="65">
        <f t="shared" si="6"/>
        <v>1522.534125</v>
      </c>
      <c r="P42" s="65">
        <f t="shared" si="7"/>
        <v>3045.06825</v>
      </c>
      <c r="Q42" s="65">
        <f t="shared" si="8"/>
        <v>1218.0273</v>
      </c>
      <c r="R42" s="48">
        <v>200.0</v>
      </c>
      <c r="S42" s="65">
        <f t="shared" si="9"/>
        <v>2940.561425</v>
      </c>
      <c r="T42" s="65">
        <f t="shared" si="10"/>
        <v>441.0842138</v>
      </c>
      <c r="U42" s="65">
        <f t="shared" si="11"/>
        <v>3381.645639</v>
      </c>
      <c r="V42" s="65">
        <f t="shared" si="12"/>
        <v>6763.291278</v>
      </c>
      <c r="Y42" s="20" t="s">
        <v>83</v>
      </c>
      <c r="Z42" s="48">
        <v>11.0</v>
      </c>
      <c r="AA42" s="48">
        <v>32.0</v>
      </c>
      <c r="AB42" s="48">
        <v>78.0</v>
      </c>
      <c r="AC42" s="48">
        <v>20.0</v>
      </c>
    </row>
    <row r="43">
      <c r="A43" s="70"/>
      <c r="B43" s="70"/>
      <c r="C43" s="70"/>
      <c r="D43" s="70"/>
      <c r="E43" s="71" t="s">
        <v>84</v>
      </c>
      <c r="F43" s="72" t="s">
        <v>5</v>
      </c>
      <c r="G43" s="72" t="s">
        <v>85</v>
      </c>
      <c r="H43" s="73" t="s">
        <v>86</v>
      </c>
      <c r="I43" s="70"/>
      <c r="J43" s="70"/>
      <c r="K43" s="70"/>
      <c r="L43" s="74" t="s">
        <v>47</v>
      </c>
      <c r="M43" s="50">
        <v>1.0</v>
      </c>
      <c r="N43" s="75">
        <v>17.0</v>
      </c>
      <c r="O43" s="65">
        <f t="shared" si="6"/>
        <v>6444.358725</v>
      </c>
      <c r="P43" s="65">
        <f t="shared" si="7"/>
        <v>6444.358725</v>
      </c>
      <c r="Q43" s="65">
        <f t="shared" si="8"/>
        <v>2577.74349</v>
      </c>
      <c r="R43" s="50">
        <v>200.0</v>
      </c>
      <c r="S43" s="65">
        <f t="shared" si="9"/>
        <v>9222.102215</v>
      </c>
      <c r="T43" s="65">
        <f t="shared" si="10"/>
        <v>1383.315332</v>
      </c>
      <c r="U43" s="65">
        <f t="shared" si="11"/>
        <v>10605.41755</v>
      </c>
      <c r="V43" s="65">
        <f t="shared" si="12"/>
        <v>10605.41755</v>
      </c>
      <c r="W43" s="70"/>
      <c r="X43" s="70"/>
      <c r="Y43" s="20" t="s">
        <v>87</v>
      </c>
      <c r="Z43" s="76">
        <v>44859.0</v>
      </c>
      <c r="AA43" s="76">
        <v>44897.0</v>
      </c>
      <c r="AB43" s="77">
        <v>44993.0</v>
      </c>
      <c r="AC43" s="77">
        <v>45016.0</v>
      </c>
      <c r="AD43" s="70"/>
      <c r="AE43" s="70"/>
      <c r="AF43" s="70"/>
      <c r="AG43" s="70"/>
      <c r="AH43" s="70"/>
      <c r="AI43" s="70"/>
    </row>
    <row r="44">
      <c r="E44" s="16" t="s">
        <v>88</v>
      </c>
      <c r="F44" s="17">
        <v>1.0</v>
      </c>
      <c r="G44" s="17">
        <v>3.0</v>
      </c>
      <c r="H44" s="78">
        <f t="shared" ref="H44:H53" si="14">F44*G44/100</f>
        <v>0.03</v>
      </c>
      <c r="L44" s="33" t="s">
        <v>49</v>
      </c>
      <c r="M44" s="48">
        <v>1.0</v>
      </c>
      <c r="N44" s="64">
        <v>14.0</v>
      </c>
      <c r="O44" s="65">
        <f t="shared" si="6"/>
        <v>4698.1053</v>
      </c>
      <c r="P44" s="65">
        <f t="shared" si="7"/>
        <v>4698.1053</v>
      </c>
      <c r="Q44" s="65">
        <f t="shared" si="8"/>
        <v>1879.24212</v>
      </c>
      <c r="R44" s="48">
        <v>200.0</v>
      </c>
      <c r="S44" s="65">
        <f t="shared" si="9"/>
        <v>6777.34742</v>
      </c>
      <c r="T44" s="65">
        <f t="shared" si="10"/>
        <v>1016.602113</v>
      </c>
      <c r="U44" s="65">
        <f t="shared" si="11"/>
        <v>7793.949533</v>
      </c>
      <c r="V44" s="65">
        <f t="shared" si="12"/>
        <v>7793.949533</v>
      </c>
      <c r="Y44" s="20" t="s">
        <v>89</v>
      </c>
      <c r="Z44" s="79">
        <f t="shared" ref="Z44:AC44" si="13">M34</f>
        <v>124.2885</v>
      </c>
      <c r="AA44" s="79">
        <f t="shared" si="13"/>
        <v>497.154</v>
      </c>
      <c r="AB44" s="79">
        <f t="shared" si="13"/>
        <v>1615.7505</v>
      </c>
      <c r="AC44" s="79">
        <f t="shared" si="13"/>
        <v>248.577</v>
      </c>
    </row>
    <row r="45">
      <c r="E45" s="16" t="s">
        <v>90</v>
      </c>
      <c r="F45" s="17">
        <v>1.0</v>
      </c>
      <c r="G45" s="17">
        <v>3.0</v>
      </c>
      <c r="H45" s="78">
        <f t="shared" si="14"/>
        <v>0.03</v>
      </c>
      <c r="L45" s="33" t="s">
        <v>51</v>
      </c>
      <c r="M45" s="48">
        <v>1.0</v>
      </c>
      <c r="N45" s="64">
        <v>11.0</v>
      </c>
      <c r="O45" s="65">
        <f t="shared" si="6"/>
        <v>2939.423025</v>
      </c>
      <c r="P45" s="65">
        <f t="shared" si="7"/>
        <v>2939.423025</v>
      </c>
      <c r="Q45" s="65">
        <f t="shared" si="8"/>
        <v>1175.76921</v>
      </c>
      <c r="R45" s="48">
        <v>200.0</v>
      </c>
      <c r="S45" s="65">
        <f t="shared" si="9"/>
        <v>4315.192235</v>
      </c>
      <c r="T45" s="65">
        <f t="shared" si="10"/>
        <v>647.2788353</v>
      </c>
      <c r="U45" s="65">
        <f t="shared" si="11"/>
        <v>4962.47107</v>
      </c>
      <c r="V45" s="65">
        <f t="shared" si="12"/>
        <v>4962.47107</v>
      </c>
    </row>
    <row r="46">
      <c r="E46" s="16" t="s">
        <v>91</v>
      </c>
      <c r="F46" s="17">
        <v>1.0</v>
      </c>
      <c r="G46" s="17">
        <v>3.0</v>
      </c>
      <c r="H46" s="78">
        <f t="shared" si="14"/>
        <v>0.03</v>
      </c>
      <c r="U46" s="15"/>
    </row>
    <row r="47">
      <c r="E47" s="16" t="s">
        <v>92</v>
      </c>
      <c r="F47" s="17">
        <v>1.0</v>
      </c>
      <c r="G47" s="17">
        <v>3.0</v>
      </c>
      <c r="H47" s="78">
        <f t="shared" si="14"/>
        <v>0.03</v>
      </c>
      <c r="Y47" s="80"/>
    </row>
    <row r="48">
      <c r="E48" s="16" t="s">
        <v>93</v>
      </c>
      <c r="F48" s="17">
        <v>0.5</v>
      </c>
      <c r="G48" s="17">
        <v>5.0</v>
      </c>
      <c r="H48" s="78">
        <f t="shared" si="14"/>
        <v>0.025</v>
      </c>
      <c r="L48" s="8" t="s">
        <v>94</v>
      </c>
      <c r="M48" s="10"/>
    </row>
    <row r="49">
      <c r="E49" s="16" t="s">
        <v>95</v>
      </c>
      <c r="F49" s="17">
        <v>0.5</v>
      </c>
      <c r="G49" s="17">
        <v>5.0</v>
      </c>
      <c r="H49" s="78">
        <f t="shared" si="14"/>
        <v>0.025</v>
      </c>
      <c r="L49" s="48" t="s">
        <v>96</v>
      </c>
      <c r="M49" s="81">
        <f>SUM(V39:V45)</f>
        <v>69125.13308</v>
      </c>
    </row>
    <row r="50">
      <c r="E50" s="16" t="s">
        <v>97</v>
      </c>
      <c r="F50" s="17">
        <v>2.0</v>
      </c>
      <c r="G50" s="17">
        <v>4.0</v>
      </c>
      <c r="H50" s="78">
        <f t="shared" si="14"/>
        <v>0.08</v>
      </c>
      <c r="L50" s="48" t="s">
        <v>98</v>
      </c>
      <c r="M50" s="81">
        <f>0.4*M49</f>
        <v>27650.05323</v>
      </c>
    </row>
    <row r="51">
      <c r="E51" s="16" t="s">
        <v>99</v>
      </c>
      <c r="F51" s="17">
        <v>1.0</v>
      </c>
      <c r="G51" s="17">
        <v>3.0</v>
      </c>
      <c r="H51" s="78">
        <f t="shared" si="14"/>
        <v>0.03</v>
      </c>
      <c r="L51" s="48" t="s">
        <v>100</v>
      </c>
      <c r="M51" s="81">
        <f>0.1*M49</f>
        <v>6912.513308</v>
      </c>
    </row>
    <row r="52">
      <c r="E52" s="16" t="s">
        <v>101</v>
      </c>
      <c r="F52" s="17">
        <v>1.0</v>
      </c>
      <c r="G52" s="17">
        <v>2.0</v>
      </c>
      <c r="H52" s="78">
        <f t="shared" si="14"/>
        <v>0.02</v>
      </c>
      <c r="L52" s="48" t="s">
        <v>94</v>
      </c>
      <c r="M52" s="81">
        <f>SUM(M49:M51)</f>
        <v>103687.6996</v>
      </c>
    </row>
    <row r="53">
      <c r="E53" s="82" t="s">
        <v>102</v>
      </c>
      <c r="F53" s="62">
        <v>1.0</v>
      </c>
      <c r="G53" s="62">
        <v>5.0</v>
      </c>
      <c r="H53" s="83">
        <f t="shared" si="14"/>
        <v>0.05</v>
      </c>
    </row>
    <row r="54">
      <c r="E54" s="66" t="s">
        <v>103</v>
      </c>
      <c r="F54" s="67"/>
      <c r="G54" s="67"/>
      <c r="H54" s="68">
        <f>0.6+SUM(H44:H53)</f>
        <v>0.95</v>
      </c>
    </row>
    <row r="57">
      <c r="E57" s="5" t="s">
        <v>104</v>
      </c>
      <c r="F57" s="6" t="s">
        <v>5</v>
      </c>
      <c r="G57" s="6" t="s">
        <v>105</v>
      </c>
      <c r="H57" s="7" t="s">
        <v>106</v>
      </c>
      <c r="L57" s="84" t="s">
        <v>107</v>
      </c>
      <c r="M57" s="84" t="s">
        <v>108</v>
      </c>
      <c r="N57" s="84" t="s">
        <v>109</v>
      </c>
      <c r="O57" s="84" t="s">
        <v>37</v>
      </c>
      <c r="P57" s="84" t="s">
        <v>110</v>
      </c>
    </row>
    <row r="58">
      <c r="E58" s="16" t="s">
        <v>111</v>
      </c>
      <c r="F58" s="17">
        <v>1.5</v>
      </c>
      <c r="G58" s="17">
        <v>5.0</v>
      </c>
      <c r="H58" s="78">
        <f t="shared" ref="H58:H65" si="15">F58*G58</f>
        <v>7.5</v>
      </c>
      <c r="L58" s="85" t="s">
        <v>112</v>
      </c>
      <c r="M58" s="86" t="s">
        <v>113</v>
      </c>
      <c r="N58" s="86">
        <v>1.0</v>
      </c>
      <c r="O58" s="86" t="s">
        <v>39</v>
      </c>
      <c r="P58" s="86" t="s">
        <v>114</v>
      </c>
    </row>
    <row r="59">
      <c r="E59" s="16" t="s">
        <v>115</v>
      </c>
      <c r="F59" s="17">
        <v>-1.0</v>
      </c>
      <c r="G59" s="17">
        <v>1.0</v>
      </c>
      <c r="H59" s="78">
        <f t="shared" si="15"/>
        <v>-1</v>
      </c>
      <c r="L59" s="85" t="s">
        <v>114</v>
      </c>
      <c r="M59" s="86" t="s">
        <v>116</v>
      </c>
      <c r="N59" s="86">
        <v>1.0</v>
      </c>
      <c r="O59" s="86" t="s">
        <v>39</v>
      </c>
      <c r="P59" s="86" t="s">
        <v>117</v>
      </c>
    </row>
    <row r="60">
      <c r="E60" s="16" t="s">
        <v>118</v>
      </c>
      <c r="F60" s="17">
        <v>0.5</v>
      </c>
      <c r="G60" s="17">
        <v>4.0</v>
      </c>
      <c r="H60" s="78">
        <f t="shared" si="15"/>
        <v>2</v>
      </c>
      <c r="L60" s="87" t="s">
        <v>119</v>
      </c>
      <c r="M60" s="88" t="s">
        <v>120</v>
      </c>
      <c r="N60" s="88">
        <v>1.0</v>
      </c>
      <c r="O60" s="88" t="s">
        <v>49</v>
      </c>
      <c r="P60" s="88" t="s">
        <v>114</v>
      </c>
    </row>
    <row r="61">
      <c r="E61" s="16" t="s">
        <v>121</v>
      </c>
      <c r="F61" s="17">
        <v>0.5</v>
      </c>
      <c r="G61" s="17">
        <v>3.0</v>
      </c>
      <c r="H61" s="78">
        <f t="shared" si="15"/>
        <v>1.5</v>
      </c>
      <c r="L61" s="89" t="s">
        <v>122</v>
      </c>
      <c r="M61" s="90" t="s">
        <v>123</v>
      </c>
      <c r="N61" s="90">
        <v>1.0</v>
      </c>
      <c r="O61" s="90" t="s">
        <v>47</v>
      </c>
      <c r="P61" s="90" t="s">
        <v>114</v>
      </c>
    </row>
    <row r="62">
      <c r="E62" s="16" t="s">
        <v>124</v>
      </c>
      <c r="F62" s="17">
        <v>1.0</v>
      </c>
      <c r="G62" s="17">
        <v>4.0</v>
      </c>
      <c r="H62" s="78">
        <f t="shared" si="15"/>
        <v>4</v>
      </c>
      <c r="L62" s="87" t="s">
        <v>125</v>
      </c>
      <c r="M62" s="88" t="s">
        <v>126</v>
      </c>
      <c r="N62" s="88">
        <v>2.0</v>
      </c>
      <c r="O62" s="88" t="s">
        <v>49</v>
      </c>
      <c r="P62" s="88" t="s">
        <v>127</v>
      </c>
    </row>
    <row r="63">
      <c r="E63" s="16" t="s">
        <v>128</v>
      </c>
      <c r="F63" s="17">
        <v>1.0</v>
      </c>
      <c r="G63" s="17">
        <v>2.0</v>
      </c>
      <c r="H63" s="78">
        <f t="shared" si="15"/>
        <v>2</v>
      </c>
      <c r="L63" s="87" t="s">
        <v>127</v>
      </c>
      <c r="M63" s="88" t="s">
        <v>129</v>
      </c>
      <c r="N63" s="88">
        <v>4.0</v>
      </c>
      <c r="O63" s="88" t="s">
        <v>49</v>
      </c>
      <c r="P63" s="88" t="s">
        <v>119</v>
      </c>
    </row>
    <row r="64">
      <c r="E64" s="16" t="s">
        <v>130</v>
      </c>
      <c r="F64" s="17">
        <v>-1.0</v>
      </c>
      <c r="G64" s="17">
        <v>1.0</v>
      </c>
      <c r="H64" s="78">
        <f t="shared" si="15"/>
        <v>-1</v>
      </c>
      <c r="L64" s="89" t="s">
        <v>131</v>
      </c>
      <c r="M64" s="90" t="s">
        <v>132</v>
      </c>
      <c r="N64" s="90">
        <v>1.0</v>
      </c>
      <c r="O64" s="90" t="s">
        <v>47</v>
      </c>
      <c r="P64" s="90" t="s">
        <v>122</v>
      </c>
    </row>
    <row r="65">
      <c r="E65" s="82" t="s">
        <v>133</v>
      </c>
      <c r="F65" s="62">
        <v>2.0</v>
      </c>
      <c r="G65" s="62">
        <v>1.0</v>
      </c>
      <c r="H65" s="83">
        <f t="shared" si="15"/>
        <v>2</v>
      </c>
      <c r="L65" s="85" t="s">
        <v>134</v>
      </c>
      <c r="M65" s="86" t="s">
        <v>135</v>
      </c>
      <c r="N65" s="86">
        <v>1.0</v>
      </c>
      <c r="O65" s="86" t="s">
        <v>39</v>
      </c>
      <c r="P65" s="86" t="s">
        <v>136</v>
      </c>
    </row>
    <row r="66">
      <c r="E66" s="66" t="s">
        <v>137</v>
      </c>
      <c r="F66" s="67"/>
      <c r="G66" s="67"/>
      <c r="H66" s="91">
        <f>1.4+-0.03*SUM(H58:H65)</f>
        <v>0.89</v>
      </c>
      <c r="L66" s="85" t="s">
        <v>138</v>
      </c>
      <c r="M66" s="86" t="s">
        <v>139</v>
      </c>
      <c r="N66" s="86">
        <v>1.0</v>
      </c>
      <c r="O66" s="86" t="s">
        <v>39</v>
      </c>
      <c r="P66" s="86" t="s">
        <v>140</v>
      </c>
    </row>
    <row r="67">
      <c r="L67" s="87" t="s">
        <v>141</v>
      </c>
      <c r="M67" s="88" t="s">
        <v>142</v>
      </c>
      <c r="N67" s="88">
        <v>2.0</v>
      </c>
      <c r="O67" s="88" t="s">
        <v>49</v>
      </c>
      <c r="P67" s="88" t="s">
        <v>125</v>
      </c>
    </row>
    <row r="68">
      <c r="L68" s="87" t="s">
        <v>143</v>
      </c>
      <c r="M68" s="88" t="s">
        <v>144</v>
      </c>
      <c r="N68" s="88">
        <v>1.0</v>
      </c>
      <c r="O68" s="88" t="s">
        <v>49</v>
      </c>
      <c r="P68" s="88" t="s">
        <v>145</v>
      </c>
    </row>
    <row r="69">
      <c r="E69" s="30" t="s">
        <v>146</v>
      </c>
      <c r="F69" s="9"/>
      <c r="G69" s="10"/>
      <c r="H69" s="92">
        <f>(G40+G14)*H54*H66</f>
        <v>124.2885</v>
      </c>
      <c r="L69" s="93" t="s">
        <v>147</v>
      </c>
      <c r="M69" s="94" t="s">
        <v>148</v>
      </c>
      <c r="N69" s="94">
        <v>2.0</v>
      </c>
      <c r="O69" s="94" t="s">
        <v>41</v>
      </c>
      <c r="P69" s="94" t="s">
        <v>125</v>
      </c>
    </row>
    <row r="70">
      <c r="E70" s="30" t="s">
        <v>149</v>
      </c>
      <c r="F70" s="9"/>
      <c r="G70" s="10"/>
      <c r="H70" s="60">
        <v>20.0</v>
      </c>
    </row>
    <row r="71">
      <c r="E71" s="30" t="s">
        <v>150</v>
      </c>
      <c r="F71" s="9"/>
      <c r="G71" s="10"/>
      <c r="H71" s="92">
        <f>H69*H70</f>
        <v>2485.77</v>
      </c>
    </row>
  </sheetData>
  <mergeCells count="18">
    <mergeCell ref="E5:H5"/>
    <mergeCell ref="L5:V5"/>
    <mergeCell ref="Y5:AE5"/>
    <mergeCell ref="L8:O8"/>
    <mergeCell ref="S8:V8"/>
    <mergeCell ref="AA8:AC8"/>
    <mergeCell ref="E14:F14"/>
    <mergeCell ref="E66:G66"/>
    <mergeCell ref="E69:G69"/>
    <mergeCell ref="E70:G70"/>
    <mergeCell ref="E71:G71"/>
    <mergeCell ref="L13:P13"/>
    <mergeCell ref="L25:R25"/>
    <mergeCell ref="Y34:AC34"/>
    <mergeCell ref="L37:V37"/>
    <mergeCell ref="E40:F40"/>
    <mergeCell ref="L48:M48"/>
    <mergeCell ref="E54:G5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.75"/>
    <col customWidth="1" min="3" max="3" width="5.13"/>
    <col customWidth="1" min="4" max="4" width="2.75"/>
    <col customWidth="1" min="5" max="8" width="5.13"/>
    <col customWidth="1" min="9" max="9" width="2.75"/>
    <col customWidth="1" min="10" max="10" width="5.13"/>
    <col customWidth="1" min="11" max="11" width="2.75"/>
    <col customWidth="1" min="12" max="15" width="5.13"/>
    <col customWidth="1" min="16" max="16" width="2.75"/>
    <col customWidth="1" min="17" max="17" width="5.13"/>
    <col customWidth="1" min="18" max="18" width="2.75"/>
    <col customWidth="1" min="19" max="22" width="5.13"/>
    <col customWidth="1" min="23" max="23" width="2.75"/>
    <col customWidth="1" min="24" max="24" width="5.13"/>
    <col customWidth="1" min="25" max="25" width="2.75"/>
    <col customWidth="1" min="26" max="29" width="5.13"/>
    <col customWidth="1" min="30" max="30" width="2.75"/>
    <col customWidth="1" min="31" max="31" width="5.13"/>
    <col customWidth="1" min="32" max="32" width="2.75"/>
    <col customWidth="1" min="33" max="36" width="5.13"/>
    <col customWidth="1" min="37" max="37" width="2.75"/>
    <col customWidth="1" min="38" max="38" width="5.13"/>
    <col customWidth="1" min="39" max="39" width="2.75"/>
    <col customWidth="1" min="40" max="42" width="5.13"/>
  </cols>
  <sheetData>
    <row r="1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</row>
    <row r="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</row>
    <row r="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</row>
    <row r="4">
      <c r="A4" s="95"/>
      <c r="B4" s="95"/>
      <c r="C4" s="95"/>
      <c r="D4" s="95"/>
      <c r="E4" s="95"/>
      <c r="F4" s="95"/>
      <c r="G4" s="95"/>
      <c r="H4" s="95"/>
      <c r="I4" s="95"/>
      <c r="J4" s="97" t="s">
        <v>151</v>
      </c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7" t="s">
        <v>152</v>
      </c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</row>
    <row r="5">
      <c r="A5" s="95"/>
      <c r="B5" s="95"/>
      <c r="C5" s="95"/>
      <c r="D5" s="95"/>
      <c r="E5" s="95"/>
      <c r="F5" s="95"/>
      <c r="G5" s="98"/>
      <c r="H5" s="98"/>
      <c r="I5" s="99">
        <v>2.0</v>
      </c>
      <c r="J5" s="100" t="s">
        <v>112</v>
      </c>
      <c r="K5" s="99">
        <v>2.0</v>
      </c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5"/>
      <c r="AB5" s="98"/>
      <c r="AC5" s="98"/>
      <c r="AD5" s="99">
        <v>9.0</v>
      </c>
      <c r="AE5" s="100" t="s">
        <v>147</v>
      </c>
      <c r="AF5" s="99">
        <v>10.0</v>
      </c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</row>
    <row r="6">
      <c r="A6" s="95"/>
      <c r="B6" s="95"/>
      <c r="C6" s="95"/>
      <c r="D6" s="95"/>
      <c r="E6" s="95"/>
      <c r="F6" s="101"/>
      <c r="G6" s="102"/>
      <c r="H6" s="103"/>
      <c r="I6" s="104"/>
      <c r="J6" s="105"/>
      <c r="K6" s="104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6"/>
      <c r="AA6" s="107"/>
      <c r="AB6" s="102"/>
      <c r="AC6" s="103"/>
      <c r="AD6" s="104"/>
      <c r="AE6" s="105"/>
      <c r="AF6" s="104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</row>
    <row r="7">
      <c r="A7" s="95"/>
      <c r="B7" s="95"/>
      <c r="C7" s="95"/>
      <c r="D7" s="95"/>
      <c r="E7" s="95"/>
      <c r="F7" s="101"/>
      <c r="G7" s="108"/>
      <c r="H7" s="95"/>
      <c r="I7" s="99">
        <v>9.0</v>
      </c>
      <c r="J7" s="109"/>
      <c r="K7" s="99">
        <v>9.0</v>
      </c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110"/>
      <c r="AA7" s="107"/>
      <c r="AB7" s="108"/>
      <c r="AC7" s="95"/>
      <c r="AD7" s="99">
        <v>10.0</v>
      </c>
      <c r="AE7" s="109"/>
      <c r="AF7" s="99">
        <v>11.0</v>
      </c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</row>
    <row r="8">
      <c r="A8" s="95"/>
      <c r="B8" s="95"/>
      <c r="C8" s="95"/>
      <c r="D8" s="95"/>
      <c r="E8" s="95"/>
      <c r="F8" s="101"/>
      <c r="G8" s="108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101"/>
      <c r="AA8" s="107"/>
      <c r="AB8" s="108"/>
      <c r="AC8" s="95"/>
      <c r="AD8" s="95"/>
      <c r="AE8" s="95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</row>
    <row r="9">
      <c r="A9" s="95"/>
      <c r="B9" s="95"/>
      <c r="C9" s="95"/>
      <c r="D9" s="95"/>
      <c r="E9" s="95"/>
      <c r="F9" s="101"/>
      <c r="G9" s="108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101"/>
      <c r="AA9" s="107"/>
      <c r="AB9" s="108"/>
      <c r="AC9" s="95"/>
      <c r="AD9" s="95"/>
      <c r="AE9" s="95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</row>
    <row r="10">
      <c r="A10" s="95"/>
      <c r="B10" s="95"/>
      <c r="C10" s="97" t="s">
        <v>151</v>
      </c>
      <c r="D10" s="95"/>
      <c r="E10" s="95"/>
      <c r="F10" s="101"/>
      <c r="G10" s="108"/>
      <c r="H10" s="95"/>
      <c r="I10" s="95"/>
      <c r="J10" s="97" t="s">
        <v>151</v>
      </c>
      <c r="K10" s="95"/>
      <c r="L10" s="95"/>
      <c r="M10" s="95"/>
      <c r="N10" s="95"/>
      <c r="O10" s="95"/>
      <c r="P10" s="95"/>
      <c r="Q10" s="97" t="s">
        <v>153</v>
      </c>
      <c r="R10" s="95"/>
      <c r="S10" s="95"/>
      <c r="T10" s="95"/>
      <c r="U10" s="95"/>
      <c r="V10" s="95"/>
      <c r="W10" s="95"/>
      <c r="X10" s="97" t="s">
        <v>152</v>
      </c>
      <c r="Y10" s="95"/>
      <c r="Z10" s="101"/>
      <c r="AA10" s="111"/>
      <c r="AB10" s="112"/>
      <c r="AC10" s="98"/>
      <c r="AD10" s="95"/>
      <c r="AE10" s="97" t="s">
        <v>151</v>
      </c>
      <c r="AF10" s="96"/>
      <c r="AG10" s="96"/>
      <c r="AH10" s="96"/>
      <c r="AI10" s="96"/>
      <c r="AJ10" s="96"/>
      <c r="AK10" s="96"/>
      <c r="AL10" s="113" t="s">
        <v>151</v>
      </c>
      <c r="AM10" s="96"/>
      <c r="AN10" s="96"/>
      <c r="AO10" s="96"/>
      <c r="AP10" s="96"/>
      <c r="AQ10" s="96"/>
      <c r="AR10" s="96"/>
    </row>
    <row r="11">
      <c r="A11" s="95"/>
      <c r="B11" s="99">
        <v>1.0</v>
      </c>
      <c r="C11" s="100" t="s">
        <v>114</v>
      </c>
      <c r="D11" s="99">
        <v>1.0</v>
      </c>
      <c r="E11" s="98"/>
      <c r="F11" s="114"/>
      <c r="G11" s="112"/>
      <c r="H11" s="98"/>
      <c r="I11" s="99">
        <v>2.0</v>
      </c>
      <c r="J11" s="100" t="s">
        <v>119</v>
      </c>
      <c r="K11" s="99">
        <v>2.0</v>
      </c>
      <c r="L11" s="98"/>
      <c r="M11" s="98"/>
      <c r="N11" s="98"/>
      <c r="O11" s="98"/>
      <c r="P11" s="99">
        <v>3.0</v>
      </c>
      <c r="Q11" s="100" t="s">
        <v>127</v>
      </c>
      <c r="R11" s="99">
        <v>6.0</v>
      </c>
      <c r="S11" s="98"/>
      <c r="T11" s="98"/>
      <c r="U11" s="98"/>
      <c r="V11" s="98"/>
      <c r="W11" s="99">
        <v>7.0</v>
      </c>
      <c r="X11" s="100" t="s">
        <v>125</v>
      </c>
      <c r="Y11" s="99">
        <v>8.0</v>
      </c>
      <c r="Z11" s="98"/>
      <c r="AA11" s="114"/>
      <c r="AB11" s="112"/>
      <c r="AC11" s="98"/>
      <c r="AD11" s="99">
        <v>9.0</v>
      </c>
      <c r="AE11" s="100" t="s">
        <v>134</v>
      </c>
      <c r="AF11" s="99">
        <v>9.0</v>
      </c>
      <c r="AG11" s="115"/>
      <c r="AH11" s="115"/>
      <c r="AI11" s="115"/>
      <c r="AJ11" s="115"/>
      <c r="AK11" s="99">
        <v>10.0</v>
      </c>
      <c r="AL11" s="100" t="s">
        <v>138</v>
      </c>
      <c r="AM11" s="99">
        <v>10.0</v>
      </c>
      <c r="AN11" s="96"/>
      <c r="AO11" s="96"/>
      <c r="AP11" s="96"/>
      <c r="AQ11" s="96"/>
      <c r="AR11" s="96"/>
    </row>
    <row r="12">
      <c r="A12" s="95"/>
      <c r="B12" s="104"/>
      <c r="C12" s="105"/>
      <c r="D12" s="104"/>
      <c r="E12" s="103"/>
      <c r="F12" s="106"/>
      <c r="G12" s="102"/>
      <c r="H12" s="116"/>
      <c r="I12" s="104"/>
      <c r="J12" s="105"/>
      <c r="K12" s="104"/>
      <c r="L12" s="103"/>
      <c r="M12" s="103"/>
      <c r="N12" s="103"/>
      <c r="O12" s="103"/>
      <c r="P12" s="104"/>
      <c r="Q12" s="105"/>
      <c r="R12" s="104"/>
      <c r="S12" s="103"/>
      <c r="T12" s="103"/>
      <c r="U12" s="103"/>
      <c r="V12" s="103"/>
      <c r="W12" s="104"/>
      <c r="X12" s="105"/>
      <c r="Y12" s="104"/>
      <c r="Z12" s="103"/>
      <c r="AA12" s="117"/>
      <c r="AB12" s="118"/>
      <c r="AC12" s="119"/>
      <c r="AD12" s="104"/>
      <c r="AE12" s="105"/>
      <c r="AF12" s="104"/>
      <c r="AG12" s="120"/>
      <c r="AH12" s="121"/>
      <c r="AI12" s="121"/>
      <c r="AJ12" s="121"/>
      <c r="AK12" s="104"/>
      <c r="AL12" s="105"/>
      <c r="AM12" s="104"/>
      <c r="AN12" s="96"/>
      <c r="AO12" s="96"/>
      <c r="AP12" s="96"/>
      <c r="AQ12" s="96"/>
      <c r="AR12" s="96"/>
    </row>
    <row r="13">
      <c r="A13" s="95"/>
      <c r="B13" s="99">
        <v>1.0</v>
      </c>
      <c r="C13" s="109"/>
      <c r="D13" s="99">
        <v>1.0</v>
      </c>
      <c r="E13" s="95"/>
      <c r="F13" s="101"/>
      <c r="G13" s="108"/>
      <c r="I13" s="99">
        <v>2.0</v>
      </c>
      <c r="J13" s="109"/>
      <c r="K13" s="99">
        <v>2.0</v>
      </c>
      <c r="L13" s="95"/>
      <c r="M13" s="95"/>
      <c r="N13" s="95"/>
      <c r="O13" s="95"/>
      <c r="P13" s="99">
        <v>3.0</v>
      </c>
      <c r="Q13" s="109"/>
      <c r="R13" s="99">
        <v>6.0</v>
      </c>
      <c r="S13" s="95"/>
      <c r="T13" s="95"/>
      <c r="U13" s="95"/>
      <c r="V13" s="95"/>
      <c r="W13" s="99">
        <v>7.0</v>
      </c>
      <c r="X13" s="109"/>
      <c r="Y13" s="99">
        <v>8.0</v>
      </c>
      <c r="Z13" s="101"/>
      <c r="AA13" s="122"/>
      <c r="AB13" s="102"/>
      <c r="AC13" s="103"/>
      <c r="AD13" s="99">
        <v>10.0</v>
      </c>
      <c r="AE13" s="109"/>
      <c r="AF13" s="99">
        <v>10.0</v>
      </c>
      <c r="AG13" s="123"/>
      <c r="AH13" s="124"/>
      <c r="AI13" s="120"/>
      <c r="AJ13" s="120"/>
      <c r="AK13" s="99">
        <v>11.0</v>
      </c>
      <c r="AL13" s="109"/>
      <c r="AM13" s="99">
        <v>11.0</v>
      </c>
      <c r="AN13" s="96"/>
      <c r="AO13" s="96"/>
      <c r="AP13" s="96"/>
      <c r="AQ13" s="96"/>
      <c r="AR13" s="96"/>
    </row>
    <row r="14">
      <c r="A14" s="95"/>
      <c r="E14" s="95"/>
      <c r="F14" s="101"/>
      <c r="G14" s="108"/>
      <c r="K14" s="95"/>
      <c r="L14" s="95"/>
      <c r="M14" s="95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114"/>
      <c r="AA14" s="107"/>
      <c r="AB14" s="108"/>
      <c r="AC14" s="95"/>
      <c r="AD14" s="95"/>
      <c r="AE14" s="95"/>
      <c r="AF14" s="96"/>
      <c r="AG14" s="123"/>
      <c r="AH14" s="125"/>
      <c r="AI14" s="96"/>
      <c r="AJ14" s="96"/>
      <c r="AK14" s="96"/>
      <c r="AL14" s="96"/>
      <c r="AM14" s="96"/>
      <c r="AN14" s="96"/>
      <c r="AO14" s="96"/>
      <c r="AP14" s="96"/>
      <c r="AQ14" s="96"/>
      <c r="AR14" s="96"/>
    </row>
    <row r="15">
      <c r="A15" s="95"/>
      <c r="E15" s="95"/>
      <c r="F15" s="101"/>
      <c r="G15" s="108"/>
      <c r="H15" s="95"/>
      <c r="I15" s="95"/>
      <c r="J15" s="95"/>
      <c r="K15" s="95"/>
      <c r="L15" s="95"/>
      <c r="M15" s="101"/>
      <c r="N15" s="102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1"/>
      <c r="AB15" s="108"/>
      <c r="AC15" s="95"/>
      <c r="AD15" s="95"/>
      <c r="AE15" s="95"/>
      <c r="AF15" s="96"/>
      <c r="AG15" s="123"/>
      <c r="AH15" s="125"/>
      <c r="AI15" s="96"/>
      <c r="AJ15" s="96"/>
      <c r="AK15" s="96"/>
      <c r="AL15" s="96"/>
      <c r="AM15" s="96"/>
      <c r="AN15" s="96"/>
      <c r="AO15" s="96"/>
      <c r="AP15" s="96"/>
      <c r="AQ15" s="96"/>
      <c r="AR15" s="96"/>
    </row>
    <row r="16">
      <c r="A16" s="95"/>
      <c r="E16" s="95"/>
      <c r="F16" s="101"/>
      <c r="G16" s="108"/>
      <c r="H16" s="95"/>
      <c r="I16" s="95"/>
      <c r="J16" s="97" t="s">
        <v>151</v>
      </c>
      <c r="K16" s="95"/>
      <c r="L16" s="95"/>
      <c r="M16" s="101"/>
      <c r="N16" s="108"/>
      <c r="O16" s="95"/>
      <c r="P16" s="95"/>
      <c r="Q16" s="97" t="s">
        <v>151</v>
      </c>
      <c r="R16" s="95"/>
      <c r="S16" s="95"/>
      <c r="T16" s="95"/>
      <c r="U16" s="95"/>
      <c r="V16" s="95"/>
      <c r="W16" s="95"/>
      <c r="X16" s="95"/>
      <c r="Y16" s="95"/>
      <c r="Z16" s="95"/>
      <c r="AA16" s="101"/>
      <c r="AB16" s="108"/>
      <c r="AC16" s="95"/>
      <c r="AD16" s="95"/>
      <c r="AE16" s="97" t="s">
        <v>152</v>
      </c>
      <c r="AF16" s="96"/>
      <c r="AG16" s="123"/>
      <c r="AH16" s="125"/>
      <c r="AI16" s="96"/>
      <c r="AJ16" s="96"/>
      <c r="AK16" s="95"/>
      <c r="AL16" s="97" t="s">
        <v>151</v>
      </c>
      <c r="AM16" s="95"/>
      <c r="AN16" s="96"/>
      <c r="AO16" s="96"/>
      <c r="AP16" s="96"/>
      <c r="AQ16" s="96"/>
      <c r="AR16" s="96"/>
    </row>
    <row r="17">
      <c r="A17" s="95"/>
      <c r="E17" s="95"/>
      <c r="F17" s="101"/>
      <c r="G17" s="112"/>
      <c r="H17" s="98"/>
      <c r="I17" s="99">
        <v>2.0</v>
      </c>
      <c r="J17" s="100" t="s">
        <v>122</v>
      </c>
      <c r="K17" s="99">
        <v>2.0</v>
      </c>
      <c r="L17" s="98"/>
      <c r="M17" s="114"/>
      <c r="N17" s="112"/>
      <c r="O17" s="98"/>
      <c r="P17" s="99">
        <v>3.0</v>
      </c>
      <c r="Q17" s="100" t="s">
        <v>131</v>
      </c>
      <c r="R17" s="99">
        <v>3.0</v>
      </c>
      <c r="S17" s="98"/>
      <c r="T17" s="98"/>
      <c r="U17" s="98"/>
      <c r="V17" s="98"/>
      <c r="W17" s="98"/>
      <c r="X17" s="98"/>
      <c r="Y17" s="98"/>
      <c r="Z17" s="98"/>
      <c r="AA17" s="101"/>
      <c r="AB17" s="112"/>
      <c r="AC17" s="98"/>
      <c r="AD17" s="99">
        <v>9.0</v>
      </c>
      <c r="AE17" s="100" t="s">
        <v>141</v>
      </c>
      <c r="AF17" s="99">
        <v>10.0</v>
      </c>
      <c r="AG17" s="126"/>
      <c r="AH17" s="127"/>
      <c r="AI17" s="115"/>
      <c r="AJ17" s="115"/>
      <c r="AK17" s="99">
        <v>11.0</v>
      </c>
      <c r="AL17" s="100" t="s">
        <v>143</v>
      </c>
      <c r="AM17" s="99">
        <v>11.0</v>
      </c>
      <c r="AN17" s="96"/>
      <c r="AO17" s="96"/>
      <c r="AP17" s="96"/>
      <c r="AQ17" s="96"/>
      <c r="AR17" s="96"/>
    </row>
    <row r="18">
      <c r="A18" s="95"/>
      <c r="B18" s="95"/>
      <c r="C18" s="95"/>
      <c r="D18" s="95"/>
      <c r="E18" s="95"/>
      <c r="F18" s="95"/>
      <c r="G18" s="103"/>
      <c r="H18" s="103"/>
      <c r="I18" s="104"/>
      <c r="J18" s="105"/>
      <c r="K18" s="104"/>
      <c r="L18" s="103"/>
      <c r="M18" s="106"/>
      <c r="N18" s="102"/>
      <c r="O18" s="103"/>
      <c r="P18" s="104"/>
      <c r="Q18" s="105"/>
      <c r="R18" s="104"/>
      <c r="S18" s="103"/>
      <c r="T18" s="103"/>
      <c r="U18" s="103"/>
      <c r="V18" s="103"/>
      <c r="W18" s="103"/>
      <c r="X18" s="103"/>
      <c r="Y18" s="103"/>
      <c r="Z18" s="106"/>
      <c r="AA18" s="108"/>
      <c r="AB18" s="103"/>
      <c r="AC18" s="103"/>
      <c r="AD18" s="104"/>
      <c r="AE18" s="105"/>
      <c r="AF18" s="104"/>
      <c r="AG18" s="128"/>
      <c r="AH18" s="124"/>
      <c r="AI18" s="121"/>
      <c r="AJ18" s="121"/>
      <c r="AK18" s="104"/>
      <c r="AL18" s="105"/>
      <c r="AM18" s="104"/>
      <c r="AN18" s="96"/>
      <c r="AO18" s="96"/>
      <c r="AP18" s="96"/>
      <c r="AQ18" s="96"/>
      <c r="AR18" s="96"/>
    </row>
    <row r="19">
      <c r="A19" s="95"/>
      <c r="B19" s="95"/>
      <c r="C19" s="95"/>
      <c r="D19" s="95"/>
      <c r="E19" s="95"/>
      <c r="F19" s="95"/>
      <c r="G19" s="95"/>
      <c r="H19" s="95"/>
      <c r="I19" s="99">
        <v>9.0</v>
      </c>
      <c r="J19" s="109"/>
      <c r="K19" s="99">
        <v>9.0</v>
      </c>
      <c r="L19" s="95"/>
      <c r="M19" s="101"/>
      <c r="N19" s="108"/>
      <c r="O19" s="95"/>
      <c r="P19" s="99">
        <v>10.0</v>
      </c>
      <c r="Q19" s="109"/>
      <c r="R19" s="99">
        <v>10.0</v>
      </c>
      <c r="S19" s="95"/>
      <c r="T19" s="95"/>
      <c r="U19" s="95"/>
      <c r="V19" s="95"/>
      <c r="W19" s="95"/>
      <c r="X19" s="95"/>
      <c r="Y19" s="95"/>
      <c r="Z19" s="101"/>
      <c r="AA19" s="108"/>
      <c r="AB19" s="95"/>
      <c r="AC19" s="95"/>
      <c r="AD19" s="99">
        <v>9.0</v>
      </c>
      <c r="AE19" s="109"/>
      <c r="AF19" s="99">
        <v>10.0</v>
      </c>
      <c r="AG19" s="123"/>
      <c r="AH19" s="129"/>
      <c r="AI19" s="124"/>
      <c r="AJ19" s="120"/>
      <c r="AK19" s="99">
        <v>11.0</v>
      </c>
      <c r="AL19" s="109"/>
      <c r="AM19" s="99">
        <v>11.0</v>
      </c>
      <c r="AN19" s="96"/>
      <c r="AO19" s="96"/>
      <c r="AP19" s="96"/>
      <c r="AQ19" s="96"/>
      <c r="AR19" s="96"/>
    </row>
    <row r="20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101"/>
      <c r="N20" s="108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101"/>
      <c r="AA20" s="112"/>
      <c r="AB20" s="98"/>
      <c r="AC20" s="98"/>
      <c r="AD20" s="98"/>
      <c r="AE20" s="98"/>
      <c r="AF20" s="115"/>
      <c r="AG20" s="126"/>
      <c r="AH20" s="129"/>
      <c r="AI20" s="125"/>
      <c r="AJ20" s="96"/>
      <c r="AK20" s="96"/>
      <c r="AL20" s="96"/>
      <c r="AM20" s="96"/>
      <c r="AN20" s="96"/>
      <c r="AO20" s="96"/>
      <c r="AQ20" s="96"/>
      <c r="AR20" s="96"/>
    </row>
    <row r="21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101"/>
      <c r="N21" s="112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119"/>
      <c r="AB21" s="119"/>
      <c r="AC21" s="119"/>
      <c r="AD21" s="119"/>
      <c r="AE21" s="119"/>
      <c r="AF21" s="121"/>
      <c r="AG21" s="121"/>
      <c r="AH21" s="126"/>
      <c r="AI21" s="125"/>
      <c r="AJ21" s="96"/>
      <c r="AK21" s="96"/>
      <c r="AL21" s="96"/>
      <c r="AM21" s="96"/>
      <c r="AN21" s="96"/>
      <c r="AO21" s="96"/>
      <c r="AP21" s="96"/>
      <c r="AQ21" s="96"/>
      <c r="AR21" s="96"/>
    </row>
    <row r="2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103"/>
      <c r="O22" s="103"/>
      <c r="P22" s="116"/>
      <c r="Q22" s="116"/>
      <c r="R22" s="116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20"/>
      <c r="AG22" s="120"/>
      <c r="AH22" s="120"/>
      <c r="AI22" s="96"/>
      <c r="AJ22" s="96"/>
      <c r="AK22" s="96"/>
      <c r="AL22" s="96"/>
      <c r="AM22" s="96"/>
      <c r="AN22" s="96"/>
      <c r="AO22" s="96"/>
      <c r="AP22" s="96"/>
      <c r="AQ22" s="96"/>
      <c r="AR22" s="96"/>
    </row>
    <row r="23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</row>
    <row r="24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</row>
    <row r="25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</row>
    <row r="26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</row>
    <row r="27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</row>
    <row r="28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</row>
    <row r="29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</row>
    <row r="30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</row>
    <row r="31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</row>
    <row r="32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</row>
    <row r="33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</row>
    <row r="34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</row>
    <row r="35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</row>
    <row r="36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</row>
    <row r="37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</row>
    <row r="38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</row>
    <row r="39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</row>
    <row r="40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</row>
    <row r="41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</row>
    <row r="42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</row>
    <row r="43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</row>
    <row r="44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</row>
    <row r="45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</row>
    <row r="46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</row>
    <row r="47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</row>
    <row r="48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</row>
    <row r="49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</row>
    <row r="50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</row>
    <row r="51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</row>
    <row r="52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</row>
    <row r="53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</row>
    <row r="54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</row>
    <row r="55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</row>
    <row r="56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</row>
    <row r="57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</row>
    <row r="58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</row>
    <row r="59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</row>
    <row r="60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</row>
    <row r="61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</row>
    <row r="62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</row>
    <row r="63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</row>
    <row r="64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</row>
    <row r="65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</row>
    <row r="66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</row>
    <row r="67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</row>
    <row r="68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</row>
    <row r="69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</row>
    <row r="70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</row>
    <row r="71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</row>
    <row r="72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</row>
    <row r="73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</row>
    <row r="74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</row>
    <row r="7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</row>
    <row r="76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</row>
    <row r="77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</row>
    <row r="78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</row>
    <row r="79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</row>
    <row r="80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</row>
    <row r="81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</row>
    <row r="82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</row>
    <row r="83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</row>
    <row r="84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</row>
    <row r="85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</row>
    <row r="86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</row>
    <row r="87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</row>
    <row r="88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</row>
    <row r="89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</row>
    <row r="90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</row>
    <row r="91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</row>
    <row r="92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</row>
    <row r="93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</row>
    <row r="94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96"/>
      <c r="AR94" s="96"/>
    </row>
    <row r="95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</row>
    <row r="96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</row>
    <row r="97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</row>
    <row r="98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</row>
    <row r="99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</row>
    <row r="100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</row>
    <row r="101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</row>
    <row r="102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</row>
    <row r="103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</row>
    <row r="104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</row>
    <row r="105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</row>
    <row r="106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96"/>
      <c r="AR106" s="96"/>
    </row>
    <row r="107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</row>
    <row r="108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</row>
    <row r="109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</row>
    <row r="110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</row>
    <row r="111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</row>
    <row r="112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</row>
    <row r="113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</row>
    <row r="114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</row>
    <row r="115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</row>
    <row r="116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</row>
    <row r="117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</row>
    <row r="118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</row>
    <row r="119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</row>
    <row r="120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</row>
    <row r="121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</row>
    <row r="122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</row>
    <row r="123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</row>
    <row r="124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</row>
    <row r="125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</row>
    <row r="126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</row>
    <row r="127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</row>
    <row r="128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</row>
    <row r="129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</row>
    <row r="130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</row>
    <row r="131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</row>
    <row r="132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</row>
    <row r="133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</row>
    <row r="134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</row>
    <row r="135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</row>
    <row r="136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</row>
    <row r="137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</row>
    <row r="138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</row>
    <row r="139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</row>
    <row r="140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</row>
    <row r="141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</row>
    <row r="142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</row>
    <row r="143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</row>
    <row r="144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</row>
    <row r="145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</row>
    <row r="146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</row>
    <row r="147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</row>
    <row r="148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</row>
    <row r="149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</row>
    <row r="150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</row>
    <row r="151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</row>
    <row r="152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</row>
    <row r="153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</row>
    <row r="154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</row>
    <row r="155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</row>
    <row r="156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</row>
    <row r="157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</row>
    <row r="158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</row>
    <row r="159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</row>
    <row r="160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</row>
    <row r="161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</row>
    <row r="162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</row>
    <row r="163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</row>
    <row r="164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</row>
    <row r="165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</row>
    <row r="166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</row>
    <row r="167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</row>
    <row r="168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</row>
    <row r="169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</row>
    <row r="170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</row>
    <row r="171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</row>
    <row r="172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</row>
    <row r="173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</row>
    <row r="174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</row>
    <row r="175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</row>
    <row r="176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</row>
    <row r="177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</row>
    <row r="178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</row>
    <row r="179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</row>
    <row r="180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</row>
    <row r="181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</row>
    <row r="182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</row>
    <row r="183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</row>
    <row r="184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</row>
    <row r="185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</row>
    <row r="186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</row>
    <row r="187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</row>
    <row r="188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</row>
    <row r="189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</row>
    <row r="190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</row>
    <row r="191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</row>
    <row r="192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</row>
    <row r="193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</row>
    <row r="194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</row>
    <row r="195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</row>
    <row r="196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</row>
    <row r="197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</row>
    <row r="198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</row>
    <row r="199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</row>
    <row r="200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</row>
    <row r="201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</row>
    <row r="202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</row>
    <row r="203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</row>
    <row r="204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</row>
    <row r="205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</row>
    <row r="206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</row>
    <row r="207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</row>
    <row r="208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</row>
    <row r="209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</row>
    <row r="210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</row>
    <row r="211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</row>
    <row r="212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</row>
    <row r="213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</row>
    <row r="214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</row>
    <row r="215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</row>
    <row r="216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</row>
    <row r="217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</row>
    <row r="218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</row>
    <row r="219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</row>
    <row r="220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</row>
    <row r="221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</row>
    <row r="222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</row>
    <row r="223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</row>
    <row r="224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</row>
    <row r="225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</row>
    <row r="226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</row>
    <row r="227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</row>
    <row r="228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</row>
    <row r="229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</row>
    <row r="230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</row>
    <row r="231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</row>
    <row r="232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</row>
    <row r="233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</row>
    <row r="234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</row>
    <row r="235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</row>
    <row r="236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</row>
    <row r="237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</row>
    <row r="238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</row>
    <row r="239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</row>
    <row r="240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</row>
    <row r="241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</row>
    <row r="242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</row>
    <row r="243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</row>
    <row r="244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</row>
    <row r="245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</row>
    <row r="246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</row>
    <row r="247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</row>
    <row r="248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</row>
    <row r="249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</row>
    <row r="250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</row>
    <row r="251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</row>
    <row r="252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</row>
    <row r="253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</row>
    <row r="254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</row>
    <row r="255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</row>
    <row r="256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</row>
    <row r="257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</row>
    <row r="258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</row>
    <row r="259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</row>
    <row r="260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</row>
    <row r="261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</row>
    <row r="262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</row>
    <row r="263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</row>
    <row r="264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</row>
    <row r="265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</row>
    <row r="266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</row>
    <row r="267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</row>
    <row r="268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</row>
    <row r="269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</row>
    <row r="270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</row>
    <row r="271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</row>
    <row r="272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</row>
    <row r="273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</row>
    <row r="274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</row>
    <row r="275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</row>
    <row r="276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</row>
    <row r="277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</row>
    <row r="278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</row>
    <row r="279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</row>
    <row r="280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</row>
    <row r="281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</row>
    <row r="282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</row>
    <row r="283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</row>
    <row r="284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</row>
    <row r="285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</row>
    <row r="286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</row>
    <row r="287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</row>
    <row r="288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</row>
    <row r="289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</row>
    <row r="290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</row>
    <row r="291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</row>
    <row r="292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</row>
    <row r="293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</row>
    <row r="294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</row>
    <row r="295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</row>
    <row r="296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</row>
    <row r="297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</row>
    <row r="298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</row>
    <row r="299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</row>
    <row r="300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</row>
    <row r="301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</row>
    <row r="302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</row>
    <row r="303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</row>
    <row r="304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</row>
    <row r="305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</row>
    <row r="306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</row>
    <row r="307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</row>
    <row r="308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</row>
    <row r="309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</row>
    <row r="310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</row>
    <row r="311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</row>
    <row r="312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</row>
    <row r="313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</row>
    <row r="314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</row>
    <row r="315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</row>
    <row r="316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</row>
    <row r="317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</row>
    <row r="318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</row>
    <row r="319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</row>
    <row r="320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</row>
    <row r="321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</row>
    <row r="322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</row>
    <row r="323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</row>
    <row r="324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</row>
    <row r="325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</row>
    <row r="326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</row>
    <row r="327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</row>
    <row r="328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</row>
    <row r="329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</row>
    <row r="330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</row>
    <row r="331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</row>
    <row r="332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</row>
    <row r="333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</row>
    <row r="334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</row>
    <row r="335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</row>
    <row r="336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</row>
    <row r="337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</row>
    <row r="338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</row>
    <row r="339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</row>
    <row r="340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</row>
    <row r="341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</row>
    <row r="342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</row>
    <row r="343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</row>
    <row r="344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</row>
    <row r="345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</row>
    <row r="346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</row>
    <row r="347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</row>
    <row r="348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</row>
    <row r="349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</row>
    <row r="350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</row>
    <row r="351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</row>
    <row r="352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</row>
    <row r="353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</row>
    <row r="354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</row>
    <row r="355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</row>
    <row r="356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</row>
    <row r="357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</row>
    <row r="358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</row>
    <row r="359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</row>
    <row r="360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</row>
    <row r="361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</row>
    <row r="362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</row>
    <row r="363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</row>
    <row r="364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</row>
    <row r="365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</row>
    <row r="366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</row>
    <row r="367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</row>
    <row r="368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</row>
    <row r="369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</row>
    <row r="370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</row>
    <row r="371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</row>
    <row r="372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</row>
    <row r="373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</row>
    <row r="374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</row>
    <row r="375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</row>
    <row r="376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</row>
    <row r="377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</row>
    <row r="378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</row>
    <row r="379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</row>
    <row r="380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</row>
    <row r="381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</row>
    <row r="382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</row>
    <row r="383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</row>
    <row r="384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</row>
    <row r="385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</row>
    <row r="386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</row>
    <row r="387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</row>
    <row r="388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</row>
    <row r="389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</row>
    <row r="390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</row>
    <row r="391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</row>
    <row r="392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</row>
    <row r="393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</row>
    <row r="394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</row>
    <row r="395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</row>
    <row r="396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</row>
    <row r="397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</row>
    <row r="398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</row>
    <row r="399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</row>
    <row r="400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</row>
    <row r="401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</row>
    <row r="402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</row>
    <row r="403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</row>
    <row r="404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6"/>
      <c r="AQ404" s="96"/>
      <c r="AR404" s="96"/>
    </row>
    <row r="405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6"/>
      <c r="AQ405" s="96"/>
      <c r="AR405" s="96"/>
    </row>
    <row r="406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6"/>
      <c r="AQ406" s="96"/>
      <c r="AR406" s="96"/>
    </row>
    <row r="407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6"/>
      <c r="AQ407" s="96"/>
      <c r="AR407" s="96"/>
    </row>
    <row r="408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6"/>
      <c r="AQ408" s="96"/>
      <c r="AR408" s="96"/>
    </row>
    <row r="409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6"/>
      <c r="AQ409" s="96"/>
      <c r="AR409" s="96"/>
    </row>
    <row r="410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6"/>
      <c r="AQ410" s="96"/>
      <c r="AR410" s="96"/>
    </row>
    <row r="411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6"/>
      <c r="AQ411" s="96"/>
      <c r="AR411" s="96"/>
    </row>
    <row r="412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6"/>
      <c r="AG412" s="96"/>
      <c r="AH412" s="96"/>
      <c r="AI412" s="96"/>
      <c r="AJ412" s="96"/>
      <c r="AK412" s="96"/>
      <c r="AL412" s="96"/>
      <c r="AM412" s="96"/>
      <c r="AN412" s="96"/>
      <c r="AO412" s="96"/>
      <c r="AP412" s="96"/>
      <c r="AQ412" s="96"/>
      <c r="AR412" s="96"/>
    </row>
    <row r="413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6"/>
      <c r="AQ413" s="96"/>
      <c r="AR413" s="96"/>
    </row>
    <row r="414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6"/>
      <c r="AQ414" s="96"/>
      <c r="AR414" s="96"/>
    </row>
    <row r="415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6"/>
      <c r="AQ415" s="96"/>
      <c r="AR415" s="96"/>
    </row>
    <row r="416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6"/>
      <c r="AQ416" s="96"/>
      <c r="AR416" s="96"/>
    </row>
    <row r="417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6"/>
      <c r="AQ417" s="96"/>
      <c r="AR417" s="96"/>
    </row>
    <row r="418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6"/>
      <c r="AQ418" s="96"/>
      <c r="AR418" s="96"/>
    </row>
    <row r="419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6"/>
      <c r="AQ419" s="96"/>
      <c r="AR419" s="96"/>
    </row>
    <row r="420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6"/>
      <c r="AQ420" s="96"/>
      <c r="AR420" s="96"/>
    </row>
    <row r="421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  <c r="AF421" s="96"/>
      <c r="AG421" s="96"/>
      <c r="AH421" s="96"/>
      <c r="AI421" s="96"/>
      <c r="AJ421" s="96"/>
      <c r="AK421" s="96"/>
      <c r="AL421" s="96"/>
      <c r="AM421" s="96"/>
      <c r="AN421" s="96"/>
      <c r="AO421" s="96"/>
      <c r="AP421" s="96"/>
      <c r="AQ421" s="96"/>
      <c r="AR421" s="96"/>
    </row>
    <row r="422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  <c r="AF422" s="96"/>
      <c r="AG422" s="96"/>
      <c r="AH422" s="96"/>
      <c r="AI422" s="96"/>
      <c r="AJ422" s="96"/>
      <c r="AK422" s="96"/>
      <c r="AL422" s="96"/>
      <c r="AM422" s="96"/>
      <c r="AN422" s="96"/>
      <c r="AO422" s="96"/>
      <c r="AP422" s="96"/>
      <c r="AQ422" s="96"/>
      <c r="AR422" s="96"/>
    </row>
    <row r="423">
      <c r="A423" s="95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6"/>
      <c r="AG423" s="96"/>
      <c r="AH423" s="96"/>
      <c r="AI423" s="96"/>
      <c r="AJ423" s="96"/>
      <c r="AK423" s="96"/>
      <c r="AL423" s="96"/>
      <c r="AM423" s="96"/>
      <c r="AN423" s="96"/>
      <c r="AO423" s="96"/>
      <c r="AP423" s="96"/>
      <c r="AQ423" s="96"/>
      <c r="AR423" s="96"/>
    </row>
    <row r="424">
      <c r="A424" s="95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  <c r="AE424" s="95"/>
      <c r="AF424" s="96"/>
      <c r="AG424" s="96"/>
      <c r="AH424" s="96"/>
      <c r="AI424" s="96"/>
      <c r="AJ424" s="96"/>
      <c r="AK424" s="96"/>
      <c r="AL424" s="96"/>
      <c r="AM424" s="96"/>
      <c r="AN424" s="96"/>
      <c r="AO424" s="96"/>
      <c r="AP424" s="96"/>
      <c r="AQ424" s="96"/>
      <c r="AR424" s="96"/>
    </row>
    <row r="425">
      <c r="A425" s="95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  <c r="AE425" s="95"/>
      <c r="AF425" s="96"/>
      <c r="AG425" s="96"/>
      <c r="AH425" s="96"/>
      <c r="AI425" s="96"/>
      <c r="AJ425" s="96"/>
      <c r="AK425" s="96"/>
      <c r="AL425" s="96"/>
      <c r="AM425" s="96"/>
      <c r="AN425" s="96"/>
      <c r="AO425" s="96"/>
      <c r="AP425" s="96"/>
      <c r="AQ425" s="96"/>
      <c r="AR425" s="96"/>
    </row>
    <row r="426">
      <c r="A426" s="95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  <c r="AE426" s="95"/>
      <c r="AF426" s="96"/>
      <c r="AG426" s="96"/>
      <c r="AH426" s="96"/>
      <c r="AI426" s="96"/>
      <c r="AJ426" s="96"/>
      <c r="AK426" s="96"/>
      <c r="AL426" s="96"/>
      <c r="AM426" s="96"/>
      <c r="AN426" s="96"/>
      <c r="AO426" s="96"/>
      <c r="AP426" s="96"/>
      <c r="AQ426" s="96"/>
      <c r="AR426" s="96"/>
    </row>
    <row r="427">
      <c r="A427" s="95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  <c r="AF427" s="96"/>
      <c r="AG427" s="96"/>
      <c r="AH427" s="96"/>
      <c r="AI427" s="96"/>
      <c r="AJ427" s="96"/>
      <c r="AK427" s="96"/>
      <c r="AL427" s="96"/>
      <c r="AM427" s="96"/>
      <c r="AN427" s="96"/>
      <c r="AO427" s="96"/>
      <c r="AP427" s="96"/>
      <c r="AQ427" s="96"/>
      <c r="AR427" s="96"/>
    </row>
    <row r="428">
      <c r="A428" s="95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  <c r="AF428" s="96"/>
      <c r="AG428" s="96"/>
      <c r="AH428" s="96"/>
      <c r="AI428" s="96"/>
      <c r="AJ428" s="96"/>
      <c r="AK428" s="96"/>
      <c r="AL428" s="96"/>
      <c r="AM428" s="96"/>
      <c r="AN428" s="96"/>
      <c r="AO428" s="96"/>
      <c r="AP428" s="96"/>
      <c r="AQ428" s="96"/>
      <c r="AR428" s="96"/>
    </row>
    <row r="429">
      <c r="A429" s="95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6"/>
      <c r="AG429" s="96"/>
      <c r="AH429" s="96"/>
      <c r="AI429" s="96"/>
      <c r="AJ429" s="96"/>
      <c r="AK429" s="96"/>
      <c r="AL429" s="96"/>
      <c r="AM429" s="96"/>
      <c r="AN429" s="96"/>
      <c r="AO429" s="96"/>
      <c r="AP429" s="96"/>
      <c r="AQ429" s="96"/>
      <c r="AR429" s="96"/>
    </row>
    <row r="430">
      <c r="A430" s="95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  <c r="AP430" s="96"/>
      <c r="AQ430" s="96"/>
      <c r="AR430" s="96"/>
    </row>
    <row r="431">
      <c r="A431" s="95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6"/>
      <c r="AG431" s="96"/>
      <c r="AH431" s="96"/>
      <c r="AI431" s="96"/>
      <c r="AJ431" s="96"/>
      <c r="AK431" s="96"/>
      <c r="AL431" s="96"/>
      <c r="AM431" s="96"/>
      <c r="AN431" s="96"/>
      <c r="AO431" s="96"/>
      <c r="AP431" s="96"/>
      <c r="AQ431" s="96"/>
      <c r="AR431" s="96"/>
    </row>
    <row r="432">
      <c r="A432" s="95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6"/>
      <c r="AG432" s="96"/>
      <c r="AH432" s="96"/>
      <c r="AI432" s="96"/>
      <c r="AJ432" s="96"/>
      <c r="AK432" s="96"/>
      <c r="AL432" s="96"/>
      <c r="AM432" s="96"/>
      <c r="AN432" s="96"/>
      <c r="AO432" s="96"/>
      <c r="AP432" s="96"/>
      <c r="AQ432" s="96"/>
      <c r="AR432" s="96"/>
    </row>
    <row r="433">
      <c r="A433" s="95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  <c r="AF433" s="96"/>
      <c r="AG433" s="96"/>
      <c r="AH433" s="96"/>
      <c r="AI433" s="96"/>
      <c r="AJ433" s="96"/>
      <c r="AK433" s="96"/>
      <c r="AL433" s="96"/>
      <c r="AM433" s="96"/>
      <c r="AN433" s="96"/>
      <c r="AO433" s="96"/>
      <c r="AP433" s="96"/>
      <c r="AQ433" s="96"/>
      <c r="AR433" s="96"/>
    </row>
    <row r="434">
      <c r="A434" s="95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  <c r="AF434" s="96"/>
      <c r="AG434" s="96"/>
      <c r="AH434" s="96"/>
      <c r="AI434" s="96"/>
      <c r="AJ434" s="96"/>
      <c r="AK434" s="96"/>
      <c r="AL434" s="96"/>
      <c r="AM434" s="96"/>
      <c r="AN434" s="96"/>
      <c r="AO434" s="96"/>
      <c r="AP434" s="96"/>
      <c r="AQ434" s="96"/>
      <c r="AR434" s="96"/>
    </row>
    <row r="435">
      <c r="A435" s="95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  <c r="AF435" s="96"/>
      <c r="AG435" s="96"/>
      <c r="AH435" s="96"/>
      <c r="AI435" s="96"/>
      <c r="AJ435" s="96"/>
      <c r="AK435" s="96"/>
      <c r="AL435" s="96"/>
      <c r="AM435" s="96"/>
      <c r="AN435" s="96"/>
      <c r="AO435" s="96"/>
      <c r="AP435" s="96"/>
      <c r="AQ435" s="96"/>
      <c r="AR435" s="96"/>
    </row>
    <row r="436">
      <c r="A436" s="95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  <c r="AF436" s="96"/>
      <c r="AG436" s="96"/>
      <c r="AH436" s="96"/>
      <c r="AI436" s="96"/>
      <c r="AJ436" s="96"/>
      <c r="AK436" s="96"/>
      <c r="AL436" s="96"/>
      <c r="AM436" s="96"/>
      <c r="AN436" s="96"/>
      <c r="AO436" s="96"/>
      <c r="AP436" s="96"/>
      <c r="AQ436" s="96"/>
      <c r="AR436" s="96"/>
    </row>
    <row r="437">
      <c r="A437" s="95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6"/>
      <c r="AG437" s="96"/>
      <c r="AH437" s="96"/>
      <c r="AI437" s="96"/>
      <c r="AJ437" s="96"/>
      <c r="AK437" s="96"/>
      <c r="AL437" s="96"/>
      <c r="AM437" s="96"/>
      <c r="AN437" s="96"/>
      <c r="AO437" s="96"/>
      <c r="AP437" s="96"/>
      <c r="AQ437" s="96"/>
      <c r="AR437" s="96"/>
    </row>
    <row r="438">
      <c r="A438" s="95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6"/>
      <c r="AG438" s="96"/>
      <c r="AH438" s="96"/>
      <c r="AI438" s="96"/>
      <c r="AJ438" s="96"/>
      <c r="AK438" s="96"/>
      <c r="AL438" s="96"/>
      <c r="AM438" s="96"/>
      <c r="AN438" s="96"/>
      <c r="AO438" s="96"/>
      <c r="AP438" s="96"/>
      <c r="AQ438" s="96"/>
      <c r="AR438" s="96"/>
    </row>
    <row r="439">
      <c r="A439" s="95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6"/>
      <c r="AG439" s="96"/>
      <c r="AH439" s="96"/>
      <c r="AI439" s="96"/>
      <c r="AJ439" s="96"/>
      <c r="AK439" s="96"/>
      <c r="AL439" s="96"/>
      <c r="AM439" s="96"/>
      <c r="AN439" s="96"/>
      <c r="AO439" s="96"/>
      <c r="AP439" s="96"/>
      <c r="AQ439" s="96"/>
      <c r="AR439" s="96"/>
    </row>
    <row r="440">
      <c r="A440" s="95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6"/>
      <c r="AG440" s="96"/>
      <c r="AH440" s="96"/>
      <c r="AI440" s="96"/>
      <c r="AJ440" s="96"/>
      <c r="AK440" s="96"/>
      <c r="AL440" s="96"/>
      <c r="AM440" s="96"/>
      <c r="AN440" s="96"/>
      <c r="AO440" s="96"/>
      <c r="AP440" s="96"/>
      <c r="AQ440" s="96"/>
      <c r="AR440" s="96"/>
    </row>
    <row r="441">
      <c r="A441" s="95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  <c r="AP441" s="96"/>
      <c r="AQ441" s="96"/>
      <c r="AR441" s="96"/>
    </row>
    <row r="442">
      <c r="A442" s="95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6"/>
      <c r="AG442" s="96"/>
      <c r="AH442" s="96"/>
      <c r="AI442" s="96"/>
      <c r="AJ442" s="96"/>
      <c r="AK442" s="96"/>
      <c r="AL442" s="96"/>
      <c r="AM442" s="96"/>
      <c r="AN442" s="96"/>
      <c r="AO442" s="96"/>
      <c r="AP442" s="96"/>
      <c r="AQ442" s="96"/>
      <c r="AR442" s="96"/>
    </row>
    <row r="443">
      <c r="A443" s="95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6"/>
      <c r="AG443" s="96"/>
      <c r="AH443" s="96"/>
      <c r="AI443" s="96"/>
      <c r="AJ443" s="96"/>
      <c r="AK443" s="96"/>
      <c r="AL443" s="96"/>
      <c r="AM443" s="96"/>
      <c r="AN443" s="96"/>
      <c r="AO443" s="96"/>
      <c r="AP443" s="96"/>
      <c r="AQ443" s="96"/>
      <c r="AR443" s="96"/>
    </row>
    <row r="444">
      <c r="A444" s="95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6"/>
      <c r="AG444" s="96"/>
      <c r="AH444" s="96"/>
      <c r="AI444" s="96"/>
      <c r="AJ444" s="96"/>
      <c r="AK444" s="96"/>
      <c r="AL444" s="96"/>
      <c r="AM444" s="96"/>
      <c r="AN444" s="96"/>
      <c r="AO444" s="96"/>
      <c r="AP444" s="96"/>
      <c r="AQ444" s="96"/>
      <c r="AR444" s="96"/>
    </row>
    <row r="445">
      <c r="A445" s="95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6"/>
      <c r="AG445" s="96"/>
      <c r="AH445" s="96"/>
      <c r="AI445" s="96"/>
      <c r="AJ445" s="96"/>
      <c r="AK445" s="96"/>
      <c r="AL445" s="96"/>
      <c r="AM445" s="96"/>
      <c r="AN445" s="96"/>
      <c r="AO445" s="96"/>
      <c r="AP445" s="96"/>
      <c r="AQ445" s="96"/>
      <c r="AR445" s="96"/>
    </row>
    <row r="446">
      <c r="A446" s="95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6"/>
      <c r="AG446" s="96"/>
      <c r="AH446" s="96"/>
      <c r="AI446" s="96"/>
      <c r="AJ446" s="96"/>
      <c r="AK446" s="96"/>
      <c r="AL446" s="96"/>
      <c r="AM446" s="96"/>
      <c r="AN446" s="96"/>
      <c r="AO446" s="96"/>
      <c r="AP446" s="96"/>
      <c r="AQ446" s="96"/>
      <c r="AR446" s="96"/>
    </row>
    <row r="447">
      <c r="A447" s="95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6"/>
      <c r="AG447" s="96"/>
      <c r="AH447" s="96"/>
      <c r="AI447" s="96"/>
      <c r="AJ447" s="96"/>
      <c r="AK447" s="96"/>
      <c r="AL447" s="96"/>
      <c r="AM447" s="96"/>
      <c r="AN447" s="96"/>
      <c r="AO447" s="96"/>
      <c r="AP447" s="96"/>
      <c r="AQ447" s="96"/>
      <c r="AR447" s="96"/>
    </row>
    <row r="448">
      <c r="A448" s="95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6"/>
      <c r="AG448" s="96"/>
      <c r="AH448" s="96"/>
      <c r="AI448" s="96"/>
      <c r="AJ448" s="96"/>
      <c r="AK448" s="96"/>
      <c r="AL448" s="96"/>
      <c r="AM448" s="96"/>
      <c r="AN448" s="96"/>
      <c r="AO448" s="96"/>
      <c r="AP448" s="96"/>
      <c r="AQ448" s="96"/>
      <c r="AR448" s="96"/>
    </row>
    <row r="449">
      <c r="A449" s="95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6"/>
      <c r="AG449" s="96"/>
      <c r="AH449" s="96"/>
      <c r="AI449" s="96"/>
      <c r="AJ449" s="96"/>
      <c r="AK449" s="96"/>
      <c r="AL449" s="96"/>
      <c r="AM449" s="96"/>
      <c r="AN449" s="96"/>
      <c r="AO449" s="96"/>
      <c r="AP449" s="96"/>
      <c r="AQ449" s="96"/>
      <c r="AR449" s="96"/>
    </row>
    <row r="450">
      <c r="A450" s="95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6"/>
      <c r="AG450" s="96"/>
      <c r="AH450" s="96"/>
      <c r="AI450" s="96"/>
      <c r="AJ450" s="96"/>
      <c r="AK450" s="96"/>
      <c r="AL450" s="96"/>
      <c r="AM450" s="96"/>
      <c r="AN450" s="96"/>
      <c r="AO450" s="96"/>
      <c r="AP450" s="96"/>
      <c r="AQ450" s="96"/>
      <c r="AR450" s="96"/>
    </row>
    <row r="451">
      <c r="A451" s="95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6"/>
      <c r="AG451" s="96"/>
      <c r="AH451" s="96"/>
      <c r="AI451" s="96"/>
      <c r="AJ451" s="96"/>
      <c r="AK451" s="96"/>
      <c r="AL451" s="96"/>
      <c r="AM451" s="96"/>
      <c r="AN451" s="96"/>
      <c r="AO451" s="96"/>
      <c r="AP451" s="96"/>
      <c r="AQ451" s="96"/>
      <c r="AR451" s="96"/>
    </row>
    <row r="452">
      <c r="A452" s="95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  <c r="AF452" s="96"/>
      <c r="AG452" s="96"/>
      <c r="AH452" s="96"/>
      <c r="AI452" s="96"/>
      <c r="AJ452" s="96"/>
      <c r="AK452" s="96"/>
      <c r="AL452" s="96"/>
      <c r="AM452" s="96"/>
      <c r="AN452" s="96"/>
      <c r="AO452" s="96"/>
      <c r="AP452" s="96"/>
      <c r="AQ452" s="96"/>
      <c r="AR452" s="96"/>
    </row>
    <row r="453">
      <c r="A453" s="95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6"/>
      <c r="AG453" s="96"/>
      <c r="AH453" s="96"/>
      <c r="AI453" s="96"/>
      <c r="AJ453" s="96"/>
      <c r="AK453" s="96"/>
      <c r="AL453" s="96"/>
      <c r="AM453" s="96"/>
      <c r="AN453" s="96"/>
      <c r="AO453" s="96"/>
      <c r="AP453" s="96"/>
      <c r="AQ453" s="96"/>
      <c r="AR453" s="96"/>
    </row>
    <row r="454">
      <c r="A454" s="95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6"/>
      <c r="AG454" s="96"/>
      <c r="AH454" s="96"/>
      <c r="AI454" s="96"/>
      <c r="AJ454" s="96"/>
      <c r="AK454" s="96"/>
      <c r="AL454" s="96"/>
      <c r="AM454" s="96"/>
      <c r="AN454" s="96"/>
      <c r="AO454" s="96"/>
      <c r="AP454" s="96"/>
      <c r="AQ454" s="96"/>
      <c r="AR454" s="96"/>
    </row>
    <row r="455">
      <c r="A455" s="95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  <c r="AE455" s="95"/>
      <c r="AF455" s="96"/>
      <c r="AG455" s="96"/>
      <c r="AH455" s="96"/>
      <c r="AI455" s="96"/>
      <c r="AJ455" s="96"/>
      <c r="AK455" s="96"/>
      <c r="AL455" s="96"/>
      <c r="AM455" s="96"/>
      <c r="AN455" s="96"/>
      <c r="AO455" s="96"/>
      <c r="AP455" s="96"/>
      <c r="AQ455" s="96"/>
      <c r="AR455" s="96"/>
    </row>
    <row r="456">
      <c r="A456" s="95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6"/>
      <c r="AG456" s="96"/>
      <c r="AH456" s="96"/>
      <c r="AI456" s="96"/>
      <c r="AJ456" s="96"/>
      <c r="AK456" s="96"/>
      <c r="AL456" s="96"/>
      <c r="AM456" s="96"/>
      <c r="AN456" s="96"/>
      <c r="AO456" s="96"/>
      <c r="AP456" s="96"/>
      <c r="AQ456" s="96"/>
      <c r="AR456" s="96"/>
    </row>
    <row r="457">
      <c r="A457" s="95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  <c r="AE457" s="95"/>
      <c r="AF457" s="96"/>
      <c r="AG457" s="96"/>
      <c r="AH457" s="96"/>
      <c r="AI457" s="96"/>
      <c r="AJ457" s="96"/>
      <c r="AK457" s="96"/>
      <c r="AL457" s="96"/>
      <c r="AM457" s="96"/>
      <c r="AN457" s="96"/>
      <c r="AO457" s="96"/>
      <c r="AP457" s="96"/>
      <c r="AQ457" s="96"/>
      <c r="AR457" s="96"/>
    </row>
    <row r="458">
      <c r="A458" s="95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  <c r="AE458" s="95"/>
      <c r="AF458" s="96"/>
      <c r="AG458" s="96"/>
      <c r="AH458" s="96"/>
      <c r="AI458" s="96"/>
      <c r="AJ458" s="96"/>
      <c r="AK458" s="96"/>
      <c r="AL458" s="96"/>
      <c r="AM458" s="96"/>
      <c r="AN458" s="96"/>
      <c r="AO458" s="96"/>
      <c r="AP458" s="96"/>
      <c r="AQ458" s="96"/>
      <c r="AR458" s="96"/>
    </row>
    <row r="459">
      <c r="A459" s="95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  <c r="AF459" s="96"/>
      <c r="AG459" s="96"/>
      <c r="AH459" s="96"/>
      <c r="AI459" s="96"/>
      <c r="AJ459" s="96"/>
      <c r="AK459" s="96"/>
      <c r="AL459" s="96"/>
      <c r="AM459" s="96"/>
      <c r="AN459" s="96"/>
      <c r="AO459" s="96"/>
      <c r="AP459" s="96"/>
      <c r="AQ459" s="96"/>
      <c r="AR459" s="96"/>
    </row>
    <row r="460">
      <c r="A460" s="95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  <c r="AE460" s="95"/>
      <c r="AF460" s="96"/>
      <c r="AG460" s="96"/>
      <c r="AH460" s="96"/>
      <c r="AI460" s="96"/>
      <c r="AJ460" s="96"/>
      <c r="AK460" s="96"/>
      <c r="AL460" s="96"/>
      <c r="AM460" s="96"/>
      <c r="AN460" s="96"/>
      <c r="AO460" s="96"/>
      <c r="AP460" s="96"/>
      <c r="AQ460" s="96"/>
      <c r="AR460" s="96"/>
    </row>
    <row r="461">
      <c r="A461" s="95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  <c r="AF461" s="96"/>
      <c r="AG461" s="96"/>
      <c r="AH461" s="96"/>
      <c r="AI461" s="96"/>
      <c r="AJ461" s="96"/>
      <c r="AK461" s="96"/>
      <c r="AL461" s="96"/>
      <c r="AM461" s="96"/>
      <c r="AN461" s="96"/>
      <c r="AO461" s="96"/>
      <c r="AP461" s="96"/>
      <c r="AQ461" s="96"/>
      <c r="AR461" s="96"/>
    </row>
    <row r="462">
      <c r="A462" s="95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  <c r="AE462" s="95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</row>
    <row r="463">
      <c r="A463" s="95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</row>
    <row r="464">
      <c r="A464" s="95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  <c r="AE464" s="95"/>
      <c r="AF464" s="96"/>
      <c r="AG464" s="96"/>
      <c r="AH464" s="96"/>
      <c r="AI464" s="96"/>
      <c r="AJ464" s="96"/>
      <c r="AK464" s="96"/>
      <c r="AL464" s="96"/>
      <c r="AM464" s="96"/>
      <c r="AN464" s="96"/>
      <c r="AO464" s="96"/>
      <c r="AP464" s="96"/>
      <c r="AQ464" s="96"/>
      <c r="AR464" s="96"/>
    </row>
    <row r="465">
      <c r="A465" s="95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6"/>
      <c r="AG465" s="96"/>
      <c r="AH465" s="96"/>
      <c r="AI465" s="96"/>
      <c r="AJ465" s="96"/>
      <c r="AK465" s="96"/>
      <c r="AL465" s="96"/>
      <c r="AM465" s="96"/>
      <c r="AN465" s="96"/>
      <c r="AO465" s="96"/>
      <c r="AP465" s="96"/>
      <c r="AQ465" s="96"/>
      <c r="AR465" s="96"/>
    </row>
    <row r="466">
      <c r="A466" s="95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</row>
    <row r="467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6"/>
      <c r="AG467" s="96"/>
      <c r="AH467" s="96"/>
      <c r="AI467" s="96"/>
      <c r="AJ467" s="96"/>
      <c r="AK467" s="96"/>
      <c r="AL467" s="96"/>
      <c r="AM467" s="96"/>
      <c r="AN467" s="96"/>
      <c r="AO467" s="96"/>
      <c r="AP467" s="96"/>
      <c r="AQ467" s="96"/>
      <c r="AR467" s="96"/>
    </row>
    <row r="468">
      <c r="A468" s="95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  <c r="AF468" s="96"/>
      <c r="AG468" s="96"/>
      <c r="AH468" s="96"/>
      <c r="AI468" s="96"/>
      <c r="AJ468" s="96"/>
      <c r="AK468" s="96"/>
      <c r="AL468" s="96"/>
      <c r="AM468" s="96"/>
      <c r="AN468" s="96"/>
      <c r="AO468" s="96"/>
      <c r="AP468" s="96"/>
      <c r="AQ468" s="96"/>
      <c r="AR468" s="96"/>
    </row>
    <row r="469">
      <c r="A469" s="95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  <c r="AE469" s="95"/>
      <c r="AF469" s="96"/>
      <c r="AG469" s="96"/>
      <c r="AH469" s="96"/>
      <c r="AI469" s="96"/>
      <c r="AJ469" s="96"/>
      <c r="AK469" s="96"/>
      <c r="AL469" s="96"/>
      <c r="AM469" s="96"/>
      <c r="AN469" s="96"/>
      <c r="AO469" s="96"/>
      <c r="AP469" s="96"/>
      <c r="AQ469" s="96"/>
      <c r="AR469" s="96"/>
    </row>
    <row r="470">
      <c r="A470" s="95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  <c r="AE470" s="95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</row>
    <row r="471">
      <c r="A471" s="95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  <c r="AE471" s="95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</row>
    <row r="472">
      <c r="A472" s="95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  <c r="AE472" s="95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</row>
    <row r="473">
      <c r="A473" s="95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  <c r="AE473" s="95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</row>
    <row r="474">
      <c r="A474" s="95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  <c r="AE474" s="95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</row>
    <row r="475">
      <c r="A475" s="95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  <c r="AC475" s="95"/>
      <c r="AD475" s="95"/>
      <c r="AE475" s="95"/>
      <c r="AF475" s="96"/>
      <c r="AG475" s="96"/>
      <c r="AH475" s="96"/>
      <c r="AI475" s="96"/>
      <c r="AJ475" s="96"/>
      <c r="AK475" s="96"/>
      <c r="AL475" s="96"/>
      <c r="AM475" s="96"/>
      <c r="AN475" s="96"/>
      <c r="AO475" s="96"/>
      <c r="AP475" s="96"/>
      <c r="AQ475" s="96"/>
      <c r="AR475" s="96"/>
    </row>
    <row r="476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  <c r="AC476" s="95"/>
      <c r="AD476" s="95"/>
      <c r="AE476" s="95"/>
      <c r="AF476" s="96"/>
      <c r="AG476" s="96"/>
      <c r="AH476" s="96"/>
      <c r="AI476" s="96"/>
      <c r="AJ476" s="96"/>
      <c r="AK476" s="96"/>
      <c r="AL476" s="96"/>
      <c r="AM476" s="96"/>
      <c r="AN476" s="96"/>
      <c r="AO476" s="96"/>
      <c r="AP476" s="96"/>
      <c r="AQ476" s="96"/>
      <c r="AR476" s="96"/>
    </row>
    <row r="477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  <c r="AC477" s="95"/>
      <c r="AD477" s="95"/>
      <c r="AE477" s="95"/>
      <c r="AF477" s="96"/>
      <c r="AG477" s="96"/>
      <c r="AH477" s="96"/>
      <c r="AI477" s="96"/>
      <c r="AJ477" s="96"/>
      <c r="AK477" s="96"/>
      <c r="AL477" s="96"/>
      <c r="AM477" s="96"/>
      <c r="AN477" s="96"/>
      <c r="AO477" s="96"/>
      <c r="AP477" s="96"/>
      <c r="AQ477" s="96"/>
      <c r="AR477" s="96"/>
    </row>
    <row r="478">
      <c r="A478" s="95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  <c r="AC478" s="95"/>
      <c r="AD478" s="95"/>
      <c r="AE478" s="95"/>
      <c r="AF478" s="96"/>
      <c r="AG478" s="96"/>
      <c r="AH478" s="96"/>
      <c r="AI478" s="96"/>
      <c r="AJ478" s="96"/>
      <c r="AK478" s="96"/>
      <c r="AL478" s="96"/>
      <c r="AM478" s="96"/>
      <c r="AN478" s="96"/>
      <c r="AO478" s="96"/>
      <c r="AP478" s="96"/>
      <c r="AQ478" s="96"/>
      <c r="AR478" s="96"/>
    </row>
    <row r="479">
      <c r="A479" s="95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  <c r="AC479" s="95"/>
      <c r="AD479" s="95"/>
      <c r="AE479" s="95"/>
      <c r="AF479" s="96"/>
      <c r="AG479" s="96"/>
      <c r="AH479" s="96"/>
      <c r="AI479" s="96"/>
      <c r="AJ479" s="96"/>
      <c r="AK479" s="96"/>
      <c r="AL479" s="96"/>
      <c r="AM479" s="96"/>
      <c r="AN479" s="96"/>
      <c r="AO479" s="96"/>
      <c r="AP479" s="96"/>
      <c r="AQ479" s="96"/>
      <c r="AR479" s="96"/>
    </row>
    <row r="480">
      <c r="A480" s="95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  <c r="AC480" s="95"/>
      <c r="AD480" s="95"/>
      <c r="AE480" s="95"/>
      <c r="AF480" s="96"/>
      <c r="AG480" s="96"/>
      <c r="AH480" s="96"/>
      <c r="AI480" s="96"/>
      <c r="AJ480" s="96"/>
      <c r="AK480" s="96"/>
      <c r="AL480" s="96"/>
      <c r="AM480" s="96"/>
      <c r="AN480" s="96"/>
      <c r="AO480" s="96"/>
      <c r="AP480" s="96"/>
      <c r="AQ480" s="96"/>
      <c r="AR480" s="96"/>
    </row>
    <row r="481">
      <c r="A481" s="95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  <c r="AC481" s="95"/>
      <c r="AD481" s="95"/>
      <c r="AE481" s="95"/>
      <c r="AF481" s="96"/>
      <c r="AG481" s="96"/>
      <c r="AH481" s="96"/>
      <c r="AI481" s="96"/>
      <c r="AJ481" s="96"/>
      <c r="AK481" s="96"/>
      <c r="AL481" s="96"/>
      <c r="AM481" s="96"/>
      <c r="AN481" s="96"/>
      <c r="AO481" s="96"/>
      <c r="AP481" s="96"/>
      <c r="AQ481" s="96"/>
      <c r="AR481" s="96"/>
    </row>
    <row r="482">
      <c r="A482" s="95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  <c r="AC482" s="95"/>
      <c r="AD482" s="95"/>
      <c r="AE482" s="95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</row>
    <row r="483">
      <c r="A483" s="95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  <c r="AC483" s="95"/>
      <c r="AD483" s="95"/>
      <c r="AE483" s="95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</row>
    <row r="484">
      <c r="A484" s="95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  <c r="AC484" s="95"/>
      <c r="AD484" s="95"/>
      <c r="AE484" s="95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</row>
    <row r="485">
      <c r="A485" s="95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  <c r="AC485" s="95"/>
      <c r="AD485" s="95"/>
      <c r="AE485" s="95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</row>
    <row r="486">
      <c r="A486" s="95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  <c r="AC486" s="95"/>
      <c r="AD486" s="95"/>
      <c r="AE486" s="95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</row>
    <row r="487">
      <c r="A487" s="95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  <c r="AC487" s="95"/>
      <c r="AD487" s="95"/>
      <c r="AE487" s="95"/>
      <c r="AF487" s="96"/>
      <c r="AG487" s="96"/>
      <c r="AH487" s="96"/>
      <c r="AI487" s="96"/>
      <c r="AJ487" s="96"/>
      <c r="AK487" s="96"/>
      <c r="AL487" s="96"/>
      <c r="AM487" s="96"/>
      <c r="AN487" s="96"/>
      <c r="AO487" s="96"/>
      <c r="AP487" s="96"/>
      <c r="AQ487" s="96"/>
      <c r="AR487" s="96"/>
    </row>
    <row r="488">
      <c r="A488" s="95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  <c r="AC488" s="95"/>
      <c r="AD488" s="95"/>
      <c r="AE488" s="95"/>
      <c r="AF488" s="96"/>
      <c r="AG488" s="96"/>
      <c r="AH488" s="96"/>
      <c r="AI488" s="96"/>
      <c r="AJ488" s="96"/>
      <c r="AK488" s="96"/>
      <c r="AL488" s="96"/>
      <c r="AM488" s="96"/>
      <c r="AN488" s="96"/>
      <c r="AO488" s="96"/>
      <c r="AP488" s="96"/>
      <c r="AQ488" s="96"/>
      <c r="AR488" s="96"/>
    </row>
    <row r="489">
      <c r="A489" s="95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  <c r="AC489" s="95"/>
      <c r="AD489" s="95"/>
      <c r="AE489" s="95"/>
      <c r="AF489" s="96"/>
      <c r="AG489" s="96"/>
      <c r="AH489" s="96"/>
      <c r="AI489" s="96"/>
      <c r="AJ489" s="96"/>
      <c r="AK489" s="96"/>
      <c r="AL489" s="96"/>
      <c r="AM489" s="96"/>
      <c r="AN489" s="96"/>
      <c r="AO489" s="96"/>
      <c r="AP489" s="96"/>
      <c r="AQ489" s="96"/>
      <c r="AR489" s="96"/>
    </row>
    <row r="490">
      <c r="A490" s="95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  <c r="AC490" s="95"/>
      <c r="AD490" s="95"/>
      <c r="AE490" s="95"/>
      <c r="AF490" s="96"/>
      <c r="AG490" s="96"/>
      <c r="AH490" s="96"/>
      <c r="AI490" s="96"/>
      <c r="AJ490" s="96"/>
      <c r="AK490" s="96"/>
      <c r="AL490" s="96"/>
      <c r="AM490" s="96"/>
      <c r="AN490" s="96"/>
      <c r="AO490" s="96"/>
      <c r="AP490" s="96"/>
      <c r="AQ490" s="96"/>
      <c r="AR490" s="96"/>
    </row>
    <row r="491">
      <c r="A491" s="95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  <c r="AC491" s="95"/>
      <c r="AD491" s="95"/>
      <c r="AE491" s="95"/>
      <c r="AF491" s="96"/>
      <c r="AG491" s="96"/>
      <c r="AH491" s="96"/>
      <c r="AI491" s="96"/>
      <c r="AJ491" s="96"/>
      <c r="AK491" s="96"/>
      <c r="AL491" s="96"/>
      <c r="AM491" s="96"/>
      <c r="AN491" s="96"/>
      <c r="AO491" s="96"/>
      <c r="AP491" s="96"/>
      <c r="AQ491" s="96"/>
      <c r="AR491" s="96"/>
    </row>
    <row r="492">
      <c r="A492" s="95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  <c r="AC492" s="95"/>
      <c r="AD492" s="95"/>
      <c r="AE492" s="95"/>
      <c r="AF492" s="96"/>
      <c r="AG492" s="96"/>
      <c r="AH492" s="96"/>
      <c r="AI492" s="96"/>
      <c r="AJ492" s="96"/>
      <c r="AK492" s="96"/>
      <c r="AL492" s="96"/>
      <c r="AM492" s="96"/>
      <c r="AN492" s="96"/>
      <c r="AO492" s="96"/>
      <c r="AP492" s="96"/>
      <c r="AQ492" s="96"/>
      <c r="AR492" s="96"/>
    </row>
    <row r="493">
      <c r="A493" s="95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  <c r="AD493" s="95"/>
      <c r="AE493" s="95"/>
      <c r="AF493" s="96"/>
      <c r="AG493" s="96"/>
      <c r="AH493" s="96"/>
      <c r="AI493" s="96"/>
      <c r="AJ493" s="96"/>
      <c r="AK493" s="96"/>
      <c r="AL493" s="96"/>
      <c r="AM493" s="96"/>
      <c r="AN493" s="96"/>
      <c r="AO493" s="96"/>
      <c r="AP493" s="96"/>
      <c r="AQ493" s="96"/>
      <c r="AR493" s="96"/>
    </row>
    <row r="494">
      <c r="A494" s="95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  <c r="AE494" s="95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</row>
    <row r="495">
      <c r="A495" s="95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  <c r="AC495" s="95"/>
      <c r="AD495" s="95"/>
      <c r="AE495" s="95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</row>
    <row r="496">
      <c r="A496" s="95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  <c r="AC496" s="95"/>
      <c r="AD496" s="95"/>
      <c r="AE496" s="95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</row>
    <row r="497">
      <c r="A497" s="95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  <c r="AD497" s="95"/>
      <c r="AE497" s="95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</row>
    <row r="498">
      <c r="A498" s="95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  <c r="AD498" s="95"/>
      <c r="AE498" s="95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</row>
    <row r="499">
      <c r="A499" s="95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  <c r="AC499" s="95"/>
      <c r="AD499" s="95"/>
      <c r="AE499" s="95"/>
      <c r="AF499" s="96"/>
      <c r="AG499" s="96"/>
      <c r="AH499" s="96"/>
      <c r="AI499" s="96"/>
      <c r="AJ499" s="96"/>
      <c r="AK499" s="96"/>
      <c r="AL499" s="96"/>
      <c r="AM499" s="96"/>
      <c r="AN499" s="96"/>
      <c r="AO499" s="96"/>
      <c r="AP499" s="96"/>
      <c r="AQ499" s="96"/>
      <c r="AR499" s="96"/>
    </row>
    <row r="500">
      <c r="A500" s="95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  <c r="AC500" s="95"/>
      <c r="AD500" s="95"/>
      <c r="AE500" s="95"/>
      <c r="AF500" s="96"/>
      <c r="AG500" s="96"/>
      <c r="AH500" s="96"/>
      <c r="AI500" s="96"/>
      <c r="AJ500" s="96"/>
      <c r="AK500" s="96"/>
      <c r="AL500" s="96"/>
      <c r="AM500" s="96"/>
      <c r="AN500" s="96"/>
      <c r="AO500" s="96"/>
      <c r="AP500" s="96"/>
      <c r="AQ500" s="96"/>
      <c r="AR500" s="96"/>
    </row>
    <row r="501">
      <c r="A501" s="95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  <c r="AE501" s="95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</row>
    <row r="502">
      <c r="A502" s="95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  <c r="AC502" s="95"/>
      <c r="AD502" s="95"/>
      <c r="AE502" s="95"/>
      <c r="AF502" s="96"/>
      <c r="AG502" s="96"/>
      <c r="AH502" s="96"/>
      <c r="AI502" s="96"/>
      <c r="AJ502" s="96"/>
      <c r="AK502" s="96"/>
      <c r="AL502" s="96"/>
      <c r="AM502" s="96"/>
      <c r="AN502" s="96"/>
      <c r="AO502" s="96"/>
      <c r="AP502" s="96"/>
      <c r="AQ502" s="96"/>
      <c r="AR502" s="96"/>
    </row>
    <row r="503">
      <c r="A503" s="95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  <c r="AC503" s="95"/>
      <c r="AD503" s="95"/>
      <c r="AE503" s="95"/>
      <c r="AF503" s="96"/>
      <c r="AG503" s="96"/>
      <c r="AH503" s="96"/>
      <c r="AI503" s="96"/>
      <c r="AJ503" s="96"/>
      <c r="AK503" s="96"/>
      <c r="AL503" s="96"/>
      <c r="AM503" s="96"/>
      <c r="AN503" s="96"/>
      <c r="AO503" s="96"/>
      <c r="AP503" s="96"/>
      <c r="AQ503" s="96"/>
      <c r="AR503" s="96"/>
    </row>
    <row r="504">
      <c r="A504" s="95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  <c r="AC504" s="95"/>
      <c r="AD504" s="95"/>
      <c r="AE504" s="95"/>
      <c r="AF504" s="96"/>
      <c r="AG504" s="96"/>
      <c r="AH504" s="96"/>
      <c r="AI504" s="96"/>
      <c r="AJ504" s="96"/>
      <c r="AK504" s="96"/>
      <c r="AL504" s="96"/>
      <c r="AM504" s="96"/>
      <c r="AN504" s="96"/>
      <c r="AO504" s="96"/>
      <c r="AP504" s="96"/>
      <c r="AQ504" s="96"/>
      <c r="AR504" s="96"/>
    </row>
    <row r="505">
      <c r="A505" s="95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  <c r="AC505" s="95"/>
      <c r="AD505" s="95"/>
      <c r="AE505" s="95"/>
      <c r="AF505" s="96"/>
      <c r="AG505" s="96"/>
      <c r="AH505" s="96"/>
      <c r="AI505" s="96"/>
      <c r="AJ505" s="96"/>
      <c r="AK505" s="96"/>
      <c r="AL505" s="96"/>
      <c r="AM505" s="96"/>
      <c r="AN505" s="96"/>
      <c r="AO505" s="96"/>
      <c r="AP505" s="96"/>
      <c r="AQ505" s="96"/>
      <c r="AR505" s="96"/>
    </row>
    <row r="506">
      <c r="A506" s="95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  <c r="AC506" s="95"/>
      <c r="AD506" s="95"/>
      <c r="AE506" s="95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</row>
    <row r="507">
      <c r="A507" s="95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  <c r="AC507" s="95"/>
      <c r="AD507" s="95"/>
      <c r="AE507" s="95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</row>
    <row r="508">
      <c r="A508" s="95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  <c r="AC508" s="95"/>
      <c r="AD508" s="95"/>
      <c r="AE508" s="95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</row>
    <row r="509">
      <c r="A509" s="95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  <c r="AC509" s="95"/>
      <c r="AD509" s="95"/>
      <c r="AE509" s="95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</row>
    <row r="510">
      <c r="A510" s="95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  <c r="AC510" s="95"/>
      <c r="AD510" s="95"/>
      <c r="AE510" s="95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</row>
    <row r="511">
      <c r="A511" s="95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  <c r="AC511" s="95"/>
      <c r="AD511" s="95"/>
      <c r="AE511" s="95"/>
      <c r="AF511" s="96"/>
      <c r="AG511" s="96"/>
      <c r="AH511" s="96"/>
      <c r="AI511" s="96"/>
      <c r="AJ511" s="96"/>
      <c r="AK511" s="96"/>
      <c r="AL511" s="96"/>
      <c r="AM511" s="96"/>
      <c r="AN511" s="96"/>
      <c r="AO511" s="96"/>
      <c r="AP511" s="96"/>
      <c r="AQ511" s="96"/>
      <c r="AR511" s="96"/>
    </row>
    <row r="512">
      <c r="A512" s="95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  <c r="AC512" s="95"/>
      <c r="AD512" s="95"/>
      <c r="AE512" s="95"/>
      <c r="AF512" s="96"/>
      <c r="AG512" s="96"/>
      <c r="AH512" s="96"/>
      <c r="AI512" s="96"/>
      <c r="AJ512" s="96"/>
      <c r="AK512" s="96"/>
      <c r="AL512" s="96"/>
      <c r="AM512" s="96"/>
      <c r="AN512" s="96"/>
      <c r="AO512" s="96"/>
      <c r="AP512" s="96"/>
      <c r="AQ512" s="96"/>
      <c r="AR512" s="96"/>
    </row>
    <row r="513">
      <c r="A513" s="95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  <c r="AC513" s="95"/>
      <c r="AD513" s="95"/>
      <c r="AE513" s="95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</row>
    <row r="514">
      <c r="A514" s="95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  <c r="AC514" s="95"/>
      <c r="AD514" s="95"/>
      <c r="AE514" s="95"/>
      <c r="AF514" s="96"/>
      <c r="AG514" s="96"/>
      <c r="AH514" s="96"/>
      <c r="AI514" s="96"/>
      <c r="AJ514" s="96"/>
      <c r="AK514" s="96"/>
      <c r="AL514" s="96"/>
      <c r="AM514" s="96"/>
      <c r="AN514" s="96"/>
      <c r="AO514" s="96"/>
      <c r="AP514" s="96"/>
      <c r="AQ514" s="96"/>
      <c r="AR514" s="96"/>
    </row>
    <row r="515">
      <c r="A515" s="95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  <c r="AC515" s="95"/>
      <c r="AD515" s="95"/>
      <c r="AE515" s="95"/>
      <c r="AF515" s="96"/>
      <c r="AG515" s="96"/>
      <c r="AH515" s="96"/>
      <c r="AI515" s="96"/>
      <c r="AJ515" s="96"/>
      <c r="AK515" s="96"/>
      <c r="AL515" s="96"/>
      <c r="AM515" s="96"/>
      <c r="AN515" s="96"/>
      <c r="AO515" s="96"/>
      <c r="AP515" s="96"/>
      <c r="AQ515" s="96"/>
      <c r="AR515" s="96"/>
    </row>
    <row r="516">
      <c r="A516" s="95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  <c r="AC516" s="95"/>
      <c r="AD516" s="95"/>
      <c r="AE516" s="95"/>
      <c r="AF516" s="96"/>
      <c r="AG516" s="96"/>
      <c r="AH516" s="96"/>
      <c r="AI516" s="96"/>
      <c r="AJ516" s="96"/>
      <c r="AK516" s="96"/>
      <c r="AL516" s="96"/>
      <c r="AM516" s="96"/>
      <c r="AN516" s="96"/>
      <c r="AO516" s="96"/>
      <c r="AP516" s="96"/>
      <c r="AQ516" s="96"/>
      <c r="AR516" s="96"/>
    </row>
    <row r="517">
      <c r="A517" s="95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  <c r="AC517" s="95"/>
      <c r="AD517" s="95"/>
      <c r="AE517" s="95"/>
      <c r="AF517" s="96"/>
      <c r="AG517" s="96"/>
      <c r="AH517" s="96"/>
      <c r="AI517" s="96"/>
      <c r="AJ517" s="96"/>
      <c r="AK517" s="96"/>
      <c r="AL517" s="96"/>
      <c r="AM517" s="96"/>
      <c r="AN517" s="96"/>
      <c r="AO517" s="96"/>
      <c r="AP517" s="96"/>
      <c r="AQ517" s="96"/>
      <c r="AR517" s="96"/>
    </row>
    <row r="518">
      <c r="A518" s="95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  <c r="AC518" s="95"/>
      <c r="AD518" s="95"/>
      <c r="AE518" s="95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</row>
    <row r="519">
      <c r="A519" s="95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  <c r="AC519" s="95"/>
      <c r="AD519" s="95"/>
      <c r="AE519" s="95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</row>
    <row r="520">
      <c r="A520" s="95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  <c r="AC520" s="95"/>
      <c r="AD520" s="95"/>
      <c r="AE520" s="95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</row>
    <row r="521">
      <c r="A521" s="95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  <c r="AC521" s="95"/>
      <c r="AD521" s="95"/>
      <c r="AE521" s="95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</row>
    <row r="522">
      <c r="A522" s="95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  <c r="AC522" s="95"/>
      <c r="AD522" s="95"/>
      <c r="AE522" s="95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</row>
    <row r="523">
      <c r="A523" s="95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  <c r="AC523" s="95"/>
      <c r="AD523" s="95"/>
      <c r="AE523" s="95"/>
      <c r="AF523" s="96"/>
      <c r="AG523" s="96"/>
      <c r="AH523" s="96"/>
      <c r="AI523" s="96"/>
      <c r="AJ523" s="96"/>
      <c r="AK523" s="96"/>
      <c r="AL523" s="96"/>
      <c r="AM523" s="96"/>
      <c r="AN523" s="96"/>
      <c r="AO523" s="96"/>
      <c r="AP523" s="96"/>
      <c r="AQ523" s="96"/>
      <c r="AR523" s="96"/>
    </row>
    <row r="524">
      <c r="A524" s="95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  <c r="AC524" s="95"/>
      <c r="AD524" s="95"/>
      <c r="AE524" s="95"/>
      <c r="AF524" s="96"/>
      <c r="AG524" s="96"/>
      <c r="AH524" s="96"/>
      <c r="AI524" s="96"/>
      <c r="AJ524" s="96"/>
      <c r="AK524" s="96"/>
      <c r="AL524" s="96"/>
      <c r="AM524" s="96"/>
      <c r="AN524" s="96"/>
      <c r="AO524" s="96"/>
      <c r="AP524" s="96"/>
      <c r="AQ524" s="96"/>
      <c r="AR524" s="96"/>
    </row>
    <row r="525">
      <c r="A525" s="95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  <c r="AD525" s="95"/>
      <c r="AE525" s="95"/>
      <c r="AF525" s="96"/>
      <c r="AG525" s="96"/>
      <c r="AH525" s="96"/>
      <c r="AI525" s="96"/>
      <c r="AJ525" s="96"/>
      <c r="AK525" s="96"/>
      <c r="AL525" s="96"/>
      <c r="AM525" s="96"/>
      <c r="AN525" s="96"/>
      <c r="AO525" s="96"/>
      <c r="AP525" s="96"/>
      <c r="AQ525" s="96"/>
      <c r="AR525" s="96"/>
    </row>
    <row r="526">
      <c r="A526" s="95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  <c r="AD526" s="95"/>
      <c r="AE526" s="95"/>
      <c r="AF526" s="96"/>
      <c r="AG526" s="96"/>
      <c r="AH526" s="96"/>
      <c r="AI526" s="96"/>
      <c r="AJ526" s="96"/>
      <c r="AK526" s="96"/>
      <c r="AL526" s="96"/>
      <c r="AM526" s="96"/>
      <c r="AN526" s="96"/>
      <c r="AO526" s="96"/>
      <c r="AP526" s="96"/>
      <c r="AQ526" s="96"/>
      <c r="AR526" s="96"/>
    </row>
    <row r="527">
      <c r="A527" s="95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  <c r="AE527" s="95"/>
      <c r="AF527" s="96"/>
      <c r="AG527" s="96"/>
      <c r="AH527" s="96"/>
      <c r="AI527" s="96"/>
      <c r="AJ527" s="96"/>
      <c r="AK527" s="96"/>
      <c r="AL527" s="96"/>
      <c r="AM527" s="96"/>
      <c r="AN527" s="96"/>
      <c r="AO527" s="96"/>
      <c r="AP527" s="96"/>
      <c r="AQ527" s="96"/>
      <c r="AR527" s="96"/>
    </row>
    <row r="528">
      <c r="A528" s="95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  <c r="AD528" s="95"/>
      <c r="AE528" s="95"/>
      <c r="AF528" s="96"/>
      <c r="AG528" s="96"/>
      <c r="AH528" s="96"/>
      <c r="AI528" s="96"/>
      <c r="AJ528" s="96"/>
      <c r="AK528" s="96"/>
      <c r="AL528" s="96"/>
      <c r="AM528" s="96"/>
      <c r="AN528" s="96"/>
      <c r="AO528" s="96"/>
      <c r="AP528" s="96"/>
      <c r="AQ528" s="96"/>
      <c r="AR528" s="96"/>
    </row>
    <row r="529">
      <c r="A529" s="95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  <c r="AC529" s="95"/>
      <c r="AD529" s="95"/>
      <c r="AE529" s="95"/>
      <c r="AF529" s="96"/>
      <c r="AG529" s="96"/>
      <c r="AH529" s="96"/>
      <c r="AI529" s="96"/>
      <c r="AJ529" s="96"/>
      <c r="AK529" s="96"/>
      <c r="AL529" s="96"/>
      <c r="AM529" s="96"/>
      <c r="AN529" s="96"/>
      <c r="AO529" s="96"/>
      <c r="AP529" s="96"/>
      <c r="AQ529" s="96"/>
      <c r="AR529" s="96"/>
    </row>
    <row r="530">
      <c r="A530" s="95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  <c r="AC530" s="95"/>
      <c r="AD530" s="95"/>
      <c r="AE530" s="95"/>
      <c r="AF530" s="96"/>
      <c r="AG530" s="96"/>
      <c r="AH530" s="96"/>
      <c r="AI530" s="96"/>
      <c r="AJ530" s="96"/>
      <c r="AK530" s="96"/>
      <c r="AL530" s="96"/>
      <c r="AM530" s="96"/>
      <c r="AN530" s="96"/>
      <c r="AO530" s="96"/>
      <c r="AP530" s="96"/>
      <c r="AQ530" s="96"/>
      <c r="AR530" s="96"/>
    </row>
    <row r="531">
      <c r="A531" s="95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  <c r="AC531" s="95"/>
      <c r="AD531" s="95"/>
      <c r="AE531" s="95"/>
      <c r="AF531" s="96"/>
      <c r="AG531" s="96"/>
      <c r="AH531" s="96"/>
      <c r="AI531" s="96"/>
      <c r="AJ531" s="96"/>
      <c r="AK531" s="96"/>
      <c r="AL531" s="96"/>
      <c r="AM531" s="96"/>
      <c r="AN531" s="96"/>
      <c r="AO531" s="96"/>
      <c r="AP531" s="96"/>
      <c r="AQ531" s="96"/>
      <c r="AR531" s="96"/>
    </row>
    <row r="532">
      <c r="A532" s="95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  <c r="AC532" s="95"/>
      <c r="AD532" s="95"/>
      <c r="AE532" s="95"/>
      <c r="AF532" s="96"/>
      <c r="AG532" s="96"/>
      <c r="AH532" s="96"/>
      <c r="AI532" s="96"/>
      <c r="AJ532" s="96"/>
      <c r="AK532" s="96"/>
      <c r="AL532" s="96"/>
      <c r="AM532" s="96"/>
      <c r="AN532" s="96"/>
      <c r="AO532" s="96"/>
      <c r="AP532" s="96"/>
      <c r="AQ532" s="96"/>
      <c r="AR532" s="96"/>
    </row>
    <row r="533">
      <c r="A533" s="95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  <c r="AC533" s="95"/>
      <c r="AD533" s="95"/>
      <c r="AE533" s="95"/>
      <c r="AF533" s="96"/>
      <c r="AG533" s="96"/>
      <c r="AH533" s="96"/>
      <c r="AI533" s="96"/>
      <c r="AJ533" s="96"/>
      <c r="AK533" s="96"/>
      <c r="AL533" s="96"/>
      <c r="AM533" s="96"/>
      <c r="AN533" s="96"/>
      <c r="AO533" s="96"/>
      <c r="AP533" s="96"/>
      <c r="AQ533" s="96"/>
      <c r="AR533" s="96"/>
    </row>
    <row r="534">
      <c r="A534" s="95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  <c r="AC534" s="95"/>
      <c r="AD534" s="95"/>
      <c r="AE534" s="95"/>
      <c r="AF534" s="96"/>
      <c r="AG534" s="96"/>
      <c r="AH534" s="96"/>
      <c r="AI534" s="96"/>
      <c r="AJ534" s="96"/>
      <c r="AK534" s="96"/>
      <c r="AL534" s="96"/>
      <c r="AM534" s="96"/>
      <c r="AN534" s="96"/>
      <c r="AO534" s="96"/>
      <c r="AP534" s="96"/>
      <c r="AQ534" s="96"/>
      <c r="AR534" s="96"/>
    </row>
    <row r="535">
      <c r="A535" s="95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  <c r="AC535" s="95"/>
      <c r="AD535" s="95"/>
      <c r="AE535" s="95"/>
      <c r="AF535" s="96"/>
      <c r="AG535" s="96"/>
      <c r="AH535" s="96"/>
      <c r="AI535" s="96"/>
      <c r="AJ535" s="96"/>
      <c r="AK535" s="96"/>
      <c r="AL535" s="96"/>
      <c r="AM535" s="96"/>
      <c r="AN535" s="96"/>
      <c r="AO535" s="96"/>
      <c r="AP535" s="96"/>
      <c r="AQ535" s="96"/>
      <c r="AR535" s="96"/>
    </row>
    <row r="536">
      <c r="A536" s="95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  <c r="AC536" s="95"/>
      <c r="AD536" s="95"/>
      <c r="AE536" s="95"/>
      <c r="AF536" s="96"/>
      <c r="AG536" s="96"/>
      <c r="AH536" s="96"/>
      <c r="AI536" s="96"/>
      <c r="AJ536" s="96"/>
      <c r="AK536" s="96"/>
      <c r="AL536" s="96"/>
      <c r="AM536" s="96"/>
      <c r="AN536" s="96"/>
      <c r="AO536" s="96"/>
      <c r="AP536" s="96"/>
      <c r="AQ536" s="96"/>
      <c r="AR536" s="96"/>
    </row>
    <row r="537">
      <c r="A537" s="95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  <c r="AC537" s="95"/>
      <c r="AD537" s="95"/>
      <c r="AE537" s="95"/>
      <c r="AF537" s="96"/>
      <c r="AG537" s="96"/>
      <c r="AH537" s="96"/>
      <c r="AI537" s="96"/>
      <c r="AJ537" s="96"/>
      <c r="AK537" s="96"/>
      <c r="AL537" s="96"/>
      <c r="AM537" s="96"/>
      <c r="AN537" s="96"/>
      <c r="AO537" s="96"/>
      <c r="AP537" s="96"/>
      <c r="AQ537" s="96"/>
      <c r="AR537" s="96"/>
    </row>
    <row r="538">
      <c r="A538" s="95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  <c r="AC538" s="95"/>
      <c r="AD538" s="95"/>
      <c r="AE538" s="95"/>
      <c r="AF538" s="96"/>
      <c r="AG538" s="96"/>
      <c r="AH538" s="96"/>
      <c r="AI538" s="96"/>
      <c r="AJ538" s="96"/>
      <c r="AK538" s="96"/>
      <c r="AL538" s="96"/>
      <c r="AM538" s="96"/>
      <c r="AN538" s="96"/>
      <c r="AO538" s="96"/>
      <c r="AP538" s="96"/>
      <c r="AQ538" s="96"/>
      <c r="AR538" s="96"/>
    </row>
    <row r="539">
      <c r="A539" s="95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  <c r="AC539" s="95"/>
      <c r="AD539" s="95"/>
      <c r="AE539" s="95"/>
      <c r="AF539" s="96"/>
      <c r="AG539" s="96"/>
      <c r="AH539" s="96"/>
      <c r="AI539" s="96"/>
      <c r="AJ539" s="96"/>
      <c r="AK539" s="96"/>
      <c r="AL539" s="96"/>
      <c r="AM539" s="96"/>
      <c r="AN539" s="96"/>
      <c r="AO539" s="96"/>
      <c r="AP539" s="96"/>
      <c r="AQ539" s="96"/>
      <c r="AR539" s="96"/>
    </row>
    <row r="540">
      <c r="A540" s="95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  <c r="AC540" s="95"/>
      <c r="AD540" s="95"/>
      <c r="AE540" s="95"/>
      <c r="AF540" s="96"/>
      <c r="AG540" s="96"/>
      <c r="AH540" s="96"/>
      <c r="AI540" s="96"/>
      <c r="AJ540" s="96"/>
      <c r="AK540" s="96"/>
      <c r="AL540" s="96"/>
      <c r="AM540" s="96"/>
      <c r="AN540" s="96"/>
      <c r="AO540" s="96"/>
      <c r="AP540" s="96"/>
      <c r="AQ540" s="96"/>
      <c r="AR540" s="96"/>
    </row>
    <row r="541">
      <c r="A541" s="95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  <c r="AC541" s="95"/>
      <c r="AD541" s="95"/>
      <c r="AE541" s="95"/>
      <c r="AF541" s="96"/>
      <c r="AG541" s="96"/>
      <c r="AH541" s="96"/>
      <c r="AI541" s="96"/>
      <c r="AJ541" s="96"/>
      <c r="AK541" s="96"/>
      <c r="AL541" s="96"/>
      <c r="AM541" s="96"/>
      <c r="AN541" s="96"/>
      <c r="AO541" s="96"/>
      <c r="AP541" s="96"/>
      <c r="AQ541" s="96"/>
      <c r="AR541" s="96"/>
    </row>
    <row r="542">
      <c r="A542" s="95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  <c r="AC542" s="95"/>
      <c r="AD542" s="95"/>
      <c r="AE542" s="95"/>
      <c r="AF542" s="96"/>
      <c r="AG542" s="96"/>
      <c r="AH542" s="96"/>
      <c r="AI542" s="96"/>
      <c r="AJ542" s="96"/>
      <c r="AK542" s="96"/>
      <c r="AL542" s="96"/>
      <c r="AM542" s="96"/>
      <c r="AN542" s="96"/>
      <c r="AO542" s="96"/>
      <c r="AP542" s="96"/>
      <c r="AQ542" s="96"/>
      <c r="AR542" s="96"/>
    </row>
    <row r="543">
      <c r="A543" s="95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  <c r="AC543" s="95"/>
      <c r="AD543" s="95"/>
      <c r="AE543" s="95"/>
      <c r="AF543" s="96"/>
      <c r="AG543" s="96"/>
      <c r="AH543" s="96"/>
      <c r="AI543" s="96"/>
      <c r="AJ543" s="96"/>
      <c r="AK543" s="96"/>
      <c r="AL543" s="96"/>
      <c r="AM543" s="96"/>
      <c r="AN543" s="96"/>
      <c r="AO543" s="96"/>
      <c r="AP543" s="96"/>
      <c r="AQ543" s="96"/>
      <c r="AR543" s="96"/>
    </row>
    <row r="544">
      <c r="A544" s="95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  <c r="AC544" s="95"/>
      <c r="AD544" s="95"/>
      <c r="AE544" s="95"/>
      <c r="AF544" s="96"/>
      <c r="AG544" s="96"/>
      <c r="AH544" s="96"/>
      <c r="AI544" s="96"/>
      <c r="AJ544" s="96"/>
      <c r="AK544" s="96"/>
      <c r="AL544" s="96"/>
      <c r="AM544" s="96"/>
      <c r="AN544" s="96"/>
      <c r="AO544" s="96"/>
      <c r="AP544" s="96"/>
      <c r="AQ544" s="96"/>
      <c r="AR544" s="96"/>
    </row>
    <row r="545">
      <c r="A545" s="95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  <c r="AC545" s="95"/>
      <c r="AD545" s="95"/>
      <c r="AE545" s="95"/>
      <c r="AF545" s="96"/>
      <c r="AG545" s="96"/>
      <c r="AH545" s="96"/>
      <c r="AI545" s="96"/>
      <c r="AJ545" s="96"/>
      <c r="AK545" s="96"/>
      <c r="AL545" s="96"/>
      <c r="AM545" s="96"/>
      <c r="AN545" s="96"/>
      <c r="AO545" s="96"/>
      <c r="AP545" s="96"/>
      <c r="AQ545" s="96"/>
      <c r="AR545" s="96"/>
    </row>
    <row r="546">
      <c r="A546" s="95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  <c r="AC546" s="95"/>
      <c r="AD546" s="95"/>
      <c r="AE546" s="95"/>
      <c r="AF546" s="96"/>
      <c r="AG546" s="96"/>
      <c r="AH546" s="96"/>
      <c r="AI546" s="96"/>
      <c r="AJ546" s="96"/>
      <c r="AK546" s="96"/>
      <c r="AL546" s="96"/>
      <c r="AM546" s="96"/>
      <c r="AN546" s="96"/>
      <c r="AO546" s="96"/>
      <c r="AP546" s="96"/>
      <c r="AQ546" s="96"/>
      <c r="AR546" s="96"/>
    </row>
    <row r="547">
      <c r="A547" s="95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  <c r="AC547" s="95"/>
      <c r="AD547" s="95"/>
      <c r="AE547" s="95"/>
      <c r="AF547" s="96"/>
      <c r="AG547" s="96"/>
      <c r="AH547" s="96"/>
      <c r="AI547" s="96"/>
      <c r="AJ547" s="96"/>
      <c r="AK547" s="96"/>
      <c r="AL547" s="96"/>
      <c r="AM547" s="96"/>
      <c r="AN547" s="96"/>
      <c r="AO547" s="96"/>
      <c r="AP547" s="96"/>
      <c r="AQ547" s="96"/>
      <c r="AR547" s="96"/>
    </row>
    <row r="548">
      <c r="A548" s="95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  <c r="AC548" s="95"/>
      <c r="AD548" s="95"/>
      <c r="AE548" s="95"/>
      <c r="AF548" s="96"/>
      <c r="AG548" s="96"/>
      <c r="AH548" s="96"/>
      <c r="AI548" s="96"/>
      <c r="AJ548" s="96"/>
      <c r="AK548" s="96"/>
      <c r="AL548" s="96"/>
      <c r="AM548" s="96"/>
      <c r="AN548" s="96"/>
      <c r="AO548" s="96"/>
      <c r="AP548" s="96"/>
      <c r="AQ548" s="96"/>
      <c r="AR548" s="96"/>
    </row>
    <row r="549">
      <c r="A549" s="95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  <c r="AD549" s="95"/>
      <c r="AE549" s="95"/>
      <c r="AF549" s="96"/>
      <c r="AG549" s="96"/>
      <c r="AH549" s="96"/>
      <c r="AI549" s="96"/>
      <c r="AJ549" s="96"/>
      <c r="AK549" s="96"/>
      <c r="AL549" s="96"/>
      <c r="AM549" s="96"/>
      <c r="AN549" s="96"/>
      <c r="AO549" s="96"/>
      <c r="AP549" s="96"/>
      <c r="AQ549" s="96"/>
      <c r="AR549" s="96"/>
    </row>
    <row r="550">
      <c r="A550" s="95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  <c r="AE550" s="95"/>
      <c r="AF550" s="96"/>
      <c r="AG550" s="96"/>
      <c r="AH550" s="96"/>
      <c r="AI550" s="96"/>
      <c r="AJ550" s="96"/>
      <c r="AK550" s="96"/>
      <c r="AL550" s="96"/>
      <c r="AM550" s="96"/>
      <c r="AN550" s="96"/>
      <c r="AO550" s="96"/>
      <c r="AP550" s="96"/>
      <c r="AQ550" s="96"/>
      <c r="AR550" s="96"/>
    </row>
    <row r="551">
      <c r="A551" s="95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  <c r="AC551" s="95"/>
      <c r="AD551" s="95"/>
      <c r="AE551" s="95"/>
      <c r="AF551" s="96"/>
      <c r="AG551" s="96"/>
      <c r="AH551" s="96"/>
      <c r="AI551" s="96"/>
      <c r="AJ551" s="96"/>
      <c r="AK551" s="96"/>
      <c r="AL551" s="96"/>
      <c r="AM551" s="96"/>
      <c r="AN551" s="96"/>
      <c r="AO551" s="96"/>
      <c r="AP551" s="96"/>
      <c r="AQ551" s="96"/>
      <c r="AR551" s="96"/>
    </row>
    <row r="552">
      <c r="A552" s="95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  <c r="AD552" s="95"/>
      <c r="AE552" s="95"/>
      <c r="AF552" s="96"/>
      <c r="AG552" s="96"/>
      <c r="AH552" s="96"/>
      <c r="AI552" s="96"/>
      <c r="AJ552" s="96"/>
      <c r="AK552" s="96"/>
      <c r="AL552" s="96"/>
      <c r="AM552" s="96"/>
      <c r="AN552" s="96"/>
      <c r="AO552" s="96"/>
      <c r="AP552" s="96"/>
      <c r="AQ552" s="96"/>
      <c r="AR552" s="96"/>
    </row>
    <row r="553">
      <c r="A553" s="95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  <c r="AD553" s="95"/>
      <c r="AE553" s="95"/>
      <c r="AF553" s="96"/>
      <c r="AG553" s="96"/>
      <c r="AH553" s="96"/>
      <c r="AI553" s="96"/>
      <c r="AJ553" s="96"/>
      <c r="AK553" s="96"/>
      <c r="AL553" s="96"/>
      <c r="AM553" s="96"/>
      <c r="AN553" s="96"/>
      <c r="AO553" s="96"/>
      <c r="AP553" s="96"/>
      <c r="AQ553" s="96"/>
      <c r="AR553" s="96"/>
    </row>
    <row r="554">
      <c r="A554" s="95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  <c r="AD554" s="95"/>
      <c r="AE554" s="95"/>
      <c r="AF554" s="96"/>
      <c r="AG554" s="96"/>
      <c r="AH554" s="96"/>
      <c r="AI554" s="96"/>
      <c r="AJ554" s="96"/>
      <c r="AK554" s="96"/>
      <c r="AL554" s="96"/>
      <c r="AM554" s="96"/>
      <c r="AN554" s="96"/>
      <c r="AO554" s="96"/>
      <c r="AP554" s="96"/>
      <c r="AQ554" s="96"/>
      <c r="AR554" s="96"/>
    </row>
    <row r="555">
      <c r="A555" s="95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  <c r="AE555" s="95"/>
      <c r="AF555" s="96"/>
      <c r="AG555" s="96"/>
      <c r="AH555" s="96"/>
      <c r="AI555" s="96"/>
      <c r="AJ555" s="96"/>
      <c r="AK555" s="96"/>
      <c r="AL555" s="96"/>
      <c r="AM555" s="96"/>
      <c r="AN555" s="96"/>
      <c r="AO555" s="96"/>
      <c r="AP555" s="96"/>
      <c r="AQ555" s="96"/>
      <c r="AR555" s="96"/>
    </row>
    <row r="556">
      <c r="A556" s="95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  <c r="AC556" s="95"/>
      <c r="AD556" s="95"/>
      <c r="AE556" s="95"/>
      <c r="AF556" s="96"/>
      <c r="AG556" s="96"/>
      <c r="AH556" s="96"/>
      <c r="AI556" s="96"/>
      <c r="AJ556" s="96"/>
      <c r="AK556" s="96"/>
      <c r="AL556" s="96"/>
      <c r="AM556" s="96"/>
      <c r="AN556" s="96"/>
      <c r="AO556" s="96"/>
      <c r="AP556" s="96"/>
      <c r="AQ556" s="96"/>
      <c r="AR556" s="96"/>
    </row>
    <row r="557">
      <c r="A557" s="95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  <c r="AC557" s="95"/>
      <c r="AD557" s="95"/>
      <c r="AE557" s="95"/>
      <c r="AF557" s="96"/>
      <c r="AG557" s="96"/>
      <c r="AH557" s="96"/>
      <c r="AI557" s="96"/>
      <c r="AJ557" s="96"/>
      <c r="AK557" s="96"/>
      <c r="AL557" s="96"/>
      <c r="AM557" s="96"/>
      <c r="AN557" s="96"/>
      <c r="AO557" s="96"/>
      <c r="AP557" s="96"/>
      <c r="AQ557" s="96"/>
      <c r="AR557" s="96"/>
    </row>
    <row r="558">
      <c r="A558" s="95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  <c r="AD558" s="95"/>
      <c r="AE558" s="95"/>
      <c r="AF558" s="96"/>
      <c r="AG558" s="96"/>
      <c r="AH558" s="96"/>
      <c r="AI558" s="96"/>
      <c r="AJ558" s="96"/>
      <c r="AK558" s="96"/>
      <c r="AL558" s="96"/>
      <c r="AM558" s="96"/>
      <c r="AN558" s="96"/>
      <c r="AO558" s="96"/>
      <c r="AP558" s="96"/>
      <c r="AQ558" s="96"/>
      <c r="AR558" s="96"/>
    </row>
    <row r="559">
      <c r="A559" s="95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  <c r="AC559" s="95"/>
      <c r="AD559" s="95"/>
      <c r="AE559" s="95"/>
      <c r="AF559" s="96"/>
      <c r="AG559" s="96"/>
      <c r="AH559" s="96"/>
      <c r="AI559" s="96"/>
      <c r="AJ559" s="96"/>
      <c r="AK559" s="96"/>
      <c r="AL559" s="96"/>
      <c r="AM559" s="96"/>
      <c r="AN559" s="96"/>
      <c r="AO559" s="96"/>
      <c r="AP559" s="96"/>
      <c r="AQ559" s="96"/>
      <c r="AR559" s="96"/>
    </row>
    <row r="560">
      <c r="A560" s="95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  <c r="AC560" s="95"/>
      <c r="AD560" s="95"/>
      <c r="AE560" s="95"/>
      <c r="AF560" s="96"/>
      <c r="AG560" s="96"/>
      <c r="AH560" s="96"/>
      <c r="AI560" s="96"/>
      <c r="AJ560" s="96"/>
      <c r="AK560" s="96"/>
      <c r="AL560" s="96"/>
      <c r="AM560" s="96"/>
      <c r="AN560" s="96"/>
      <c r="AO560" s="96"/>
      <c r="AP560" s="96"/>
      <c r="AQ560" s="96"/>
      <c r="AR560" s="96"/>
    </row>
    <row r="561">
      <c r="A561" s="95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  <c r="AC561" s="95"/>
      <c r="AD561" s="95"/>
      <c r="AE561" s="95"/>
      <c r="AF561" s="96"/>
      <c r="AG561" s="96"/>
      <c r="AH561" s="96"/>
      <c r="AI561" s="96"/>
      <c r="AJ561" s="96"/>
      <c r="AK561" s="96"/>
      <c r="AL561" s="96"/>
      <c r="AM561" s="96"/>
      <c r="AN561" s="96"/>
      <c r="AO561" s="96"/>
      <c r="AP561" s="96"/>
      <c r="AQ561" s="96"/>
      <c r="AR561" s="96"/>
    </row>
    <row r="562">
      <c r="A562" s="95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  <c r="AC562" s="95"/>
      <c r="AD562" s="95"/>
      <c r="AE562" s="95"/>
      <c r="AF562" s="96"/>
      <c r="AG562" s="96"/>
      <c r="AH562" s="96"/>
      <c r="AI562" s="96"/>
      <c r="AJ562" s="96"/>
      <c r="AK562" s="96"/>
      <c r="AL562" s="96"/>
      <c r="AM562" s="96"/>
      <c r="AN562" s="96"/>
      <c r="AO562" s="96"/>
      <c r="AP562" s="96"/>
      <c r="AQ562" s="96"/>
      <c r="AR562" s="96"/>
    </row>
    <row r="563">
      <c r="A563" s="95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  <c r="AC563" s="95"/>
      <c r="AD563" s="95"/>
      <c r="AE563" s="95"/>
      <c r="AF563" s="96"/>
      <c r="AG563" s="96"/>
      <c r="AH563" s="96"/>
      <c r="AI563" s="96"/>
      <c r="AJ563" s="96"/>
      <c r="AK563" s="96"/>
      <c r="AL563" s="96"/>
      <c r="AM563" s="96"/>
      <c r="AN563" s="96"/>
      <c r="AO563" s="96"/>
      <c r="AP563" s="96"/>
      <c r="AQ563" s="96"/>
      <c r="AR563" s="96"/>
    </row>
    <row r="564">
      <c r="A564" s="95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  <c r="AC564" s="95"/>
      <c r="AD564" s="95"/>
      <c r="AE564" s="95"/>
      <c r="AF564" s="96"/>
      <c r="AG564" s="96"/>
      <c r="AH564" s="96"/>
      <c r="AI564" s="96"/>
      <c r="AJ564" s="96"/>
      <c r="AK564" s="96"/>
      <c r="AL564" s="96"/>
      <c r="AM564" s="96"/>
      <c r="AN564" s="96"/>
      <c r="AO564" s="96"/>
      <c r="AP564" s="96"/>
      <c r="AQ564" s="96"/>
      <c r="AR564" s="96"/>
    </row>
    <row r="565">
      <c r="A565" s="95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  <c r="AC565" s="95"/>
      <c r="AD565" s="95"/>
      <c r="AE565" s="95"/>
      <c r="AF565" s="96"/>
      <c r="AG565" s="96"/>
      <c r="AH565" s="96"/>
      <c r="AI565" s="96"/>
      <c r="AJ565" s="96"/>
      <c r="AK565" s="96"/>
      <c r="AL565" s="96"/>
      <c r="AM565" s="96"/>
      <c r="AN565" s="96"/>
      <c r="AO565" s="96"/>
      <c r="AP565" s="96"/>
      <c r="AQ565" s="96"/>
      <c r="AR565" s="96"/>
    </row>
    <row r="566">
      <c r="A566" s="95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  <c r="AC566" s="95"/>
      <c r="AD566" s="95"/>
      <c r="AE566" s="95"/>
      <c r="AF566" s="96"/>
      <c r="AG566" s="96"/>
      <c r="AH566" s="96"/>
      <c r="AI566" s="96"/>
      <c r="AJ566" s="96"/>
      <c r="AK566" s="96"/>
      <c r="AL566" s="96"/>
      <c r="AM566" s="96"/>
      <c r="AN566" s="96"/>
      <c r="AO566" s="96"/>
      <c r="AP566" s="96"/>
      <c r="AQ566" s="96"/>
      <c r="AR566" s="96"/>
    </row>
    <row r="567">
      <c r="A567" s="95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  <c r="AC567" s="95"/>
      <c r="AD567" s="95"/>
      <c r="AE567" s="95"/>
      <c r="AF567" s="96"/>
      <c r="AG567" s="96"/>
      <c r="AH567" s="96"/>
      <c r="AI567" s="96"/>
      <c r="AJ567" s="96"/>
      <c r="AK567" s="96"/>
      <c r="AL567" s="96"/>
      <c r="AM567" s="96"/>
      <c r="AN567" s="96"/>
      <c r="AO567" s="96"/>
      <c r="AP567" s="96"/>
      <c r="AQ567" s="96"/>
      <c r="AR567" s="96"/>
    </row>
    <row r="568">
      <c r="A568" s="95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  <c r="AC568" s="95"/>
      <c r="AD568" s="95"/>
      <c r="AE568" s="95"/>
      <c r="AF568" s="96"/>
      <c r="AG568" s="96"/>
      <c r="AH568" s="96"/>
      <c r="AI568" s="96"/>
      <c r="AJ568" s="96"/>
      <c r="AK568" s="96"/>
      <c r="AL568" s="96"/>
      <c r="AM568" s="96"/>
      <c r="AN568" s="96"/>
      <c r="AO568" s="96"/>
      <c r="AP568" s="96"/>
      <c r="AQ568" s="96"/>
      <c r="AR568" s="96"/>
    </row>
    <row r="569">
      <c r="A569" s="95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  <c r="AC569" s="95"/>
      <c r="AD569" s="95"/>
      <c r="AE569" s="95"/>
      <c r="AF569" s="96"/>
      <c r="AG569" s="96"/>
      <c r="AH569" s="96"/>
      <c r="AI569" s="96"/>
      <c r="AJ569" s="96"/>
      <c r="AK569" s="96"/>
      <c r="AL569" s="96"/>
      <c r="AM569" s="96"/>
      <c r="AN569" s="96"/>
      <c r="AO569" s="96"/>
      <c r="AP569" s="96"/>
      <c r="AQ569" s="96"/>
      <c r="AR569" s="96"/>
    </row>
    <row r="570">
      <c r="A570" s="95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  <c r="AC570" s="95"/>
      <c r="AD570" s="95"/>
      <c r="AE570" s="95"/>
      <c r="AF570" s="96"/>
      <c r="AG570" s="96"/>
      <c r="AH570" s="96"/>
      <c r="AI570" s="96"/>
      <c r="AJ570" s="96"/>
      <c r="AK570" s="96"/>
      <c r="AL570" s="96"/>
      <c r="AM570" s="96"/>
      <c r="AN570" s="96"/>
      <c r="AO570" s="96"/>
      <c r="AP570" s="96"/>
      <c r="AQ570" s="96"/>
      <c r="AR570" s="96"/>
    </row>
    <row r="571">
      <c r="A571" s="95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  <c r="AC571" s="95"/>
      <c r="AD571" s="95"/>
      <c r="AE571" s="95"/>
      <c r="AF571" s="96"/>
      <c r="AG571" s="96"/>
      <c r="AH571" s="96"/>
      <c r="AI571" s="96"/>
      <c r="AJ571" s="96"/>
      <c r="AK571" s="96"/>
      <c r="AL571" s="96"/>
      <c r="AM571" s="96"/>
      <c r="AN571" s="96"/>
      <c r="AO571" s="96"/>
      <c r="AP571" s="96"/>
      <c r="AQ571" s="96"/>
      <c r="AR571" s="96"/>
    </row>
    <row r="572">
      <c r="A572" s="95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  <c r="AC572" s="95"/>
      <c r="AD572" s="95"/>
      <c r="AE572" s="95"/>
      <c r="AF572" s="96"/>
      <c r="AG572" s="96"/>
      <c r="AH572" s="96"/>
      <c r="AI572" s="96"/>
      <c r="AJ572" s="96"/>
      <c r="AK572" s="96"/>
      <c r="AL572" s="96"/>
      <c r="AM572" s="96"/>
      <c r="AN572" s="96"/>
      <c r="AO572" s="96"/>
      <c r="AP572" s="96"/>
      <c r="AQ572" s="96"/>
      <c r="AR572" s="96"/>
    </row>
    <row r="573">
      <c r="A573" s="95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  <c r="AC573" s="95"/>
      <c r="AD573" s="95"/>
      <c r="AE573" s="95"/>
      <c r="AF573" s="96"/>
      <c r="AG573" s="96"/>
      <c r="AH573" s="96"/>
      <c r="AI573" s="96"/>
      <c r="AJ573" s="96"/>
      <c r="AK573" s="96"/>
      <c r="AL573" s="96"/>
      <c r="AM573" s="96"/>
      <c r="AN573" s="96"/>
      <c r="AO573" s="96"/>
      <c r="AP573" s="96"/>
      <c r="AQ573" s="96"/>
      <c r="AR573" s="96"/>
    </row>
    <row r="574">
      <c r="A574" s="95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  <c r="AC574" s="95"/>
      <c r="AD574" s="95"/>
      <c r="AE574" s="95"/>
      <c r="AF574" s="96"/>
      <c r="AG574" s="96"/>
      <c r="AH574" s="96"/>
      <c r="AI574" s="96"/>
      <c r="AJ574" s="96"/>
      <c r="AK574" s="96"/>
      <c r="AL574" s="96"/>
      <c r="AM574" s="96"/>
      <c r="AN574" s="96"/>
      <c r="AO574" s="96"/>
      <c r="AP574" s="96"/>
      <c r="AQ574" s="96"/>
      <c r="AR574" s="96"/>
    </row>
    <row r="575">
      <c r="A575" s="95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  <c r="AC575" s="95"/>
      <c r="AD575" s="95"/>
      <c r="AE575" s="95"/>
      <c r="AF575" s="96"/>
      <c r="AG575" s="96"/>
      <c r="AH575" s="96"/>
      <c r="AI575" s="96"/>
      <c r="AJ575" s="96"/>
      <c r="AK575" s="96"/>
      <c r="AL575" s="96"/>
      <c r="AM575" s="96"/>
      <c r="AN575" s="96"/>
      <c r="AO575" s="96"/>
      <c r="AP575" s="96"/>
      <c r="AQ575" s="96"/>
      <c r="AR575" s="96"/>
    </row>
    <row r="576">
      <c r="A576" s="95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  <c r="AC576" s="95"/>
      <c r="AD576" s="95"/>
      <c r="AE576" s="95"/>
      <c r="AF576" s="96"/>
      <c r="AG576" s="96"/>
      <c r="AH576" s="96"/>
      <c r="AI576" s="96"/>
      <c r="AJ576" s="96"/>
      <c r="AK576" s="96"/>
      <c r="AL576" s="96"/>
      <c r="AM576" s="96"/>
      <c r="AN576" s="96"/>
      <c r="AO576" s="96"/>
      <c r="AP576" s="96"/>
      <c r="AQ576" s="96"/>
      <c r="AR576" s="96"/>
    </row>
    <row r="577">
      <c r="A577" s="95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  <c r="AC577" s="95"/>
      <c r="AD577" s="95"/>
      <c r="AE577" s="95"/>
      <c r="AF577" s="96"/>
      <c r="AG577" s="96"/>
      <c r="AH577" s="96"/>
      <c r="AI577" s="96"/>
      <c r="AJ577" s="96"/>
      <c r="AK577" s="96"/>
      <c r="AL577" s="96"/>
      <c r="AM577" s="96"/>
      <c r="AN577" s="96"/>
      <c r="AO577" s="96"/>
      <c r="AP577" s="96"/>
      <c r="AQ577" s="96"/>
      <c r="AR577" s="96"/>
    </row>
    <row r="578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  <c r="AC578" s="95"/>
      <c r="AD578" s="95"/>
      <c r="AE578" s="95"/>
      <c r="AF578" s="96"/>
      <c r="AG578" s="96"/>
      <c r="AH578" s="96"/>
      <c r="AI578" s="96"/>
      <c r="AJ578" s="96"/>
      <c r="AK578" s="96"/>
      <c r="AL578" s="96"/>
      <c r="AM578" s="96"/>
      <c r="AN578" s="96"/>
      <c r="AO578" s="96"/>
      <c r="AP578" s="96"/>
      <c r="AQ578" s="96"/>
      <c r="AR578" s="96"/>
    </row>
    <row r="579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  <c r="AC579" s="95"/>
      <c r="AD579" s="95"/>
      <c r="AE579" s="95"/>
      <c r="AF579" s="96"/>
      <c r="AG579" s="96"/>
      <c r="AH579" s="96"/>
      <c r="AI579" s="96"/>
      <c r="AJ579" s="96"/>
      <c r="AK579" s="96"/>
      <c r="AL579" s="96"/>
      <c r="AM579" s="96"/>
      <c r="AN579" s="96"/>
      <c r="AO579" s="96"/>
      <c r="AP579" s="96"/>
      <c r="AQ579" s="96"/>
      <c r="AR579" s="96"/>
    </row>
    <row r="580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  <c r="AC580" s="95"/>
      <c r="AD580" s="95"/>
      <c r="AE580" s="95"/>
      <c r="AF580" s="96"/>
      <c r="AG580" s="96"/>
      <c r="AH580" s="96"/>
      <c r="AI580" s="96"/>
      <c r="AJ580" s="96"/>
      <c r="AK580" s="96"/>
      <c r="AL580" s="96"/>
      <c r="AM580" s="96"/>
      <c r="AN580" s="96"/>
      <c r="AO580" s="96"/>
      <c r="AP580" s="96"/>
      <c r="AQ580" s="96"/>
      <c r="AR580" s="96"/>
    </row>
    <row r="581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  <c r="AC581" s="95"/>
      <c r="AD581" s="95"/>
      <c r="AE581" s="95"/>
      <c r="AF581" s="96"/>
      <c r="AG581" s="96"/>
      <c r="AH581" s="96"/>
      <c r="AI581" s="96"/>
      <c r="AJ581" s="96"/>
      <c r="AK581" s="96"/>
      <c r="AL581" s="96"/>
      <c r="AM581" s="96"/>
      <c r="AN581" s="96"/>
      <c r="AO581" s="96"/>
      <c r="AP581" s="96"/>
      <c r="AQ581" s="96"/>
      <c r="AR581" s="96"/>
    </row>
    <row r="582">
      <c r="A582" s="95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  <c r="AC582" s="95"/>
      <c r="AD582" s="95"/>
      <c r="AE582" s="95"/>
      <c r="AF582" s="96"/>
      <c r="AG582" s="96"/>
      <c r="AH582" s="96"/>
      <c r="AI582" s="96"/>
      <c r="AJ582" s="96"/>
      <c r="AK582" s="96"/>
      <c r="AL582" s="96"/>
      <c r="AM582" s="96"/>
      <c r="AN582" s="96"/>
      <c r="AO582" s="96"/>
      <c r="AP582" s="96"/>
      <c r="AQ582" s="96"/>
      <c r="AR582" s="96"/>
    </row>
    <row r="583">
      <c r="A583" s="95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  <c r="AC583" s="95"/>
      <c r="AD583" s="95"/>
      <c r="AE583" s="95"/>
      <c r="AF583" s="96"/>
      <c r="AG583" s="96"/>
      <c r="AH583" s="96"/>
      <c r="AI583" s="96"/>
      <c r="AJ583" s="96"/>
      <c r="AK583" s="96"/>
      <c r="AL583" s="96"/>
      <c r="AM583" s="96"/>
      <c r="AN583" s="96"/>
      <c r="AO583" s="96"/>
      <c r="AP583" s="96"/>
      <c r="AQ583" s="96"/>
      <c r="AR583" s="96"/>
    </row>
    <row r="584">
      <c r="A584" s="95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  <c r="AC584" s="95"/>
      <c r="AD584" s="95"/>
      <c r="AE584" s="95"/>
      <c r="AF584" s="96"/>
      <c r="AG584" s="96"/>
      <c r="AH584" s="96"/>
      <c r="AI584" s="96"/>
      <c r="AJ584" s="96"/>
      <c r="AK584" s="96"/>
      <c r="AL584" s="96"/>
      <c r="AM584" s="96"/>
      <c r="AN584" s="96"/>
      <c r="AO584" s="96"/>
      <c r="AP584" s="96"/>
      <c r="AQ584" s="96"/>
      <c r="AR584" s="96"/>
    </row>
    <row r="585">
      <c r="A585" s="95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  <c r="AC585" s="95"/>
      <c r="AD585" s="95"/>
      <c r="AE585" s="95"/>
      <c r="AF585" s="96"/>
      <c r="AG585" s="96"/>
      <c r="AH585" s="96"/>
      <c r="AI585" s="96"/>
      <c r="AJ585" s="96"/>
      <c r="AK585" s="96"/>
      <c r="AL585" s="96"/>
      <c r="AM585" s="96"/>
      <c r="AN585" s="96"/>
      <c r="AO585" s="96"/>
      <c r="AP585" s="96"/>
      <c r="AQ585" s="96"/>
      <c r="AR585" s="96"/>
    </row>
    <row r="586">
      <c r="A586" s="95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  <c r="AC586" s="95"/>
      <c r="AD586" s="95"/>
      <c r="AE586" s="95"/>
      <c r="AF586" s="96"/>
      <c r="AG586" s="96"/>
      <c r="AH586" s="96"/>
      <c r="AI586" s="96"/>
      <c r="AJ586" s="96"/>
      <c r="AK586" s="96"/>
      <c r="AL586" s="96"/>
      <c r="AM586" s="96"/>
      <c r="AN586" s="96"/>
      <c r="AO586" s="96"/>
      <c r="AP586" s="96"/>
      <c r="AQ586" s="96"/>
      <c r="AR586" s="96"/>
    </row>
    <row r="587">
      <c r="A587" s="95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  <c r="AC587" s="95"/>
      <c r="AD587" s="95"/>
      <c r="AE587" s="95"/>
      <c r="AF587" s="96"/>
      <c r="AG587" s="96"/>
      <c r="AH587" s="96"/>
      <c r="AI587" s="96"/>
      <c r="AJ587" s="96"/>
      <c r="AK587" s="96"/>
      <c r="AL587" s="96"/>
      <c r="AM587" s="96"/>
      <c r="AN587" s="96"/>
      <c r="AO587" s="96"/>
      <c r="AP587" s="96"/>
      <c r="AQ587" s="96"/>
      <c r="AR587" s="96"/>
    </row>
    <row r="588">
      <c r="A588" s="95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  <c r="AC588" s="95"/>
      <c r="AD588" s="95"/>
      <c r="AE588" s="95"/>
      <c r="AF588" s="96"/>
      <c r="AG588" s="96"/>
      <c r="AH588" s="96"/>
      <c r="AI588" s="96"/>
      <c r="AJ588" s="96"/>
      <c r="AK588" s="96"/>
      <c r="AL588" s="96"/>
      <c r="AM588" s="96"/>
      <c r="AN588" s="96"/>
      <c r="AO588" s="96"/>
      <c r="AP588" s="96"/>
      <c r="AQ588" s="96"/>
      <c r="AR588" s="96"/>
    </row>
    <row r="589">
      <c r="A589" s="95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  <c r="AC589" s="95"/>
      <c r="AD589" s="95"/>
      <c r="AE589" s="95"/>
      <c r="AF589" s="96"/>
      <c r="AG589" s="96"/>
      <c r="AH589" s="96"/>
      <c r="AI589" s="96"/>
      <c r="AJ589" s="96"/>
      <c r="AK589" s="96"/>
      <c r="AL589" s="96"/>
      <c r="AM589" s="96"/>
      <c r="AN589" s="96"/>
      <c r="AO589" s="96"/>
      <c r="AP589" s="96"/>
      <c r="AQ589" s="96"/>
      <c r="AR589" s="96"/>
    </row>
    <row r="590">
      <c r="A590" s="95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  <c r="AC590" s="95"/>
      <c r="AD590" s="95"/>
      <c r="AE590" s="95"/>
      <c r="AF590" s="96"/>
      <c r="AG590" s="96"/>
      <c r="AH590" s="96"/>
      <c r="AI590" s="96"/>
      <c r="AJ590" s="96"/>
      <c r="AK590" s="96"/>
      <c r="AL590" s="96"/>
      <c r="AM590" s="96"/>
      <c r="AN590" s="96"/>
      <c r="AO590" s="96"/>
      <c r="AP590" s="96"/>
      <c r="AQ590" s="96"/>
      <c r="AR590" s="96"/>
    </row>
    <row r="591">
      <c r="A591" s="95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  <c r="AC591" s="95"/>
      <c r="AD591" s="95"/>
      <c r="AE591" s="95"/>
      <c r="AF591" s="96"/>
      <c r="AG591" s="96"/>
      <c r="AH591" s="96"/>
      <c r="AI591" s="96"/>
      <c r="AJ591" s="96"/>
      <c r="AK591" s="96"/>
      <c r="AL591" s="96"/>
      <c r="AM591" s="96"/>
      <c r="AN591" s="96"/>
      <c r="AO591" s="96"/>
      <c r="AP591" s="96"/>
      <c r="AQ591" s="96"/>
      <c r="AR591" s="96"/>
    </row>
    <row r="592">
      <c r="A592" s="95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  <c r="AC592" s="95"/>
      <c r="AD592" s="95"/>
      <c r="AE592" s="95"/>
      <c r="AF592" s="96"/>
      <c r="AG592" s="96"/>
      <c r="AH592" s="96"/>
      <c r="AI592" s="96"/>
      <c r="AJ592" s="96"/>
      <c r="AK592" s="96"/>
      <c r="AL592" s="96"/>
      <c r="AM592" s="96"/>
      <c r="AN592" s="96"/>
      <c r="AO592" s="96"/>
      <c r="AP592" s="96"/>
      <c r="AQ592" s="96"/>
      <c r="AR592" s="96"/>
    </row>
    <row r="593">
      <c r="A593" s="95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  <c r="AC593" s="95"/>
      <c r="AD593" s="95"/>
      <c r="AE593" s="95"/>
      <c r="AF593" s="96"/>
      <c r="AG593" s="96"/>
      <c r="AH593" s="96"/>
      <c r="AI593" s="96"/>
      <c r="AJ593" s="96"/>
      <c r="AK593" s="96"/>
      <c r="AL593" s="96"/>
      <c r="AM593" s="96"/>
      <c r="AN593" s="96"/>
      <c r="AO593" s="96"/>
      <c r="AP593" s="96"/>
      <c r="AQ593" s="96"/>
      <c r="AR593" s="96"/>
    </row>
    <row r="594">
      <c r="A594" s="95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  <c r="AC594" s="95"/>
      <c r="AD594" s="95"/>
      <c r="AE594" s="95"/>
      <c r="AF594" s="96"/>
      <c r="AG594" s="96"/>
      <c r="AH594" s="96"/>
      <c r="AI594" s="96"/>
      <c r="AJ594" s="96"/>
      <c r="AK594" s="96"/>
      <c r="AL594" s="96"/>
      <c r="AM594" s="96"/>
      <c r="AN594" s="96"/>
      <c r="AO594" s="96"/>
      <c r="AP594" s="96"/>
      <c r="AQ594" s="96"/>
      <c r="AR594" s="96"/>
    </row>
    <row r="595">
      <c r="A595" s="95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  <c r="AC595" s="95"/>
      <c r="AD595" s="95"/>
      <c r="AE595" s="95"/>
      <c r="AF595" s="96"/>
      <c r="AG595" s="96"/>
      <c r="AH595" s="96"/>
      <c r="AI595" s="96"/>
      <c r="AJ595" s="96"/>
      <c r="AK595" s="96"/>
      <c r="AL595" s="96"/>
      <c r="AM595" s="96"/>
      <c r="AN595" s="96"/>
      <c r="AO595" s="96"/>
      <c r="AP595" s="96"/>
      <c r="AQ595" s="96"/>
      <c r="AR595" s="96"/>
    </row>
    <row r="596">
      <c r="A596" s="95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  <c r="AC596" s="95"/>
      <c r="AD596" s="95"/>
      <c r="AE596" s="95"/>
      <c r="AF596" s="96"/>
      <c r="AG596" s="96"/>
      <c r="AH596" s="96"/>
      <c r="AI596" s="96"/>
      <c r="AJ596" s="96"/>
      <c r="AK596" s="96"/>
      <c r="AL596" s="96"/>
      <c r="AM596" s="96"/>
      <c r="AN596" s="96"/>
      <c r="AO596" s="96"/>
      <c r="AP596" s="96"/>
      <c r="AQ596" s="96"/>
      <c r="AR596" s="96"/>
    </row>
    <row r="597">
      <c r="A597" s="95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  <c r="AC597" s="95"/>
      <c r="AD597" s="95"/>
      <c r="AE597" s="95"/>
      <c r="AF597" s="96"/>
      <c r="AG597" s="96"/>
      <c r="AH597" s="96"/>
      <c r="AI597" s="96"/>
      <c r="AJ597" s="96"/>
      <c r="AK597" s="96"/>
      <c r="AL597" s="96"/>
      <c r="AM597" s="96"/>
      <c r="AN597" s="96"/>
      <c r="AO597" s="96"/>
      <c r="AP597" s="96"/>
      <c r="AQ597" s="96"/>
      <c r="AR597" s="96"/>
    </row>
    <row r="598">
      <c r="A598" s="95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  <c r="AC598" s="95"/>
      <c r="AD598" s="95"/>
      <c r="AE598" s="95"/>
      <c r="AF598" s="96"/>
      <c r="AG598" s="96"/>
      <c r="AH598" s="96"/>
      <c r="AI598" s="96"/>
      <c r="AJ598" s="96"/>
      <c r="AK598" s="96"/>
      <c r="AL598" s="96"/>
      <c r="AM598" s="96"/>
      <c r="AN598" s="96"/>
      <c r="AO598" s="96"/>
      <c r="AP598" s="96"/>
      <c r="AQ598" s="96"/>
      <c r="AR598" s="96"/>
    </row>
    <row r="599">
      <c r="A599" s="95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  <c r="AC599" s="95"/>
      <c r="AD599" s="95"/>
      <c r="AE599" s="95"/>
      <c r="AF599" s="96"/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</row>
    <row r="600">
      <c r="A600" s="95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  <c r="AC600" s="95"/>
      <c r="AD600" s="95"/>
      <c r="AE600" s="95"/>
      <c r="AF600" s="96"/>
      <c r="AG600" s="96"/>
      <c r="AH600" s="96"/>
      <c r="AI600" s="96"/>
      <c r="AJ600" s="96"/>
      <c r="AK600" s="96"/>
      <c r="AL600" s="96"/>
      <c r="AM600" s="96"/>
      <c r="AN600" s="96"/>
      <c r="AO600" s="96"/>
      <c r="AP600" s="96"/>
      <c r="AQ600" s="96"/>
      <c r="AR600" s="96"/>
    </row>
    <row r="601">
      <c r="A601" s="95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  <c r="AC601" s="95"/>
      <c r="AD601" s="95"/>
      <c r="AE601" s="95"/>
      <c r="AF601" s="96"/>
      <c r="AG601" s="96"/>
      <c r="AH601" s="96"/>
      <c r="AI601" s="96"/>
      <c r="AJ601" s="96"/>
      <c r="AK601" s="96"/>
      <c r="AL601" s="96"/>
      <c r="AM601" s="96"/>
      <c r="AN601" s="96"/>
      <c r="AO601" s="96"/>
      <c r="AP601" s="96"/>
      <c r="AQ601" s="96"/>
      <c r="AR601" s="96"/>
    </row>
    <row r="602">
      <c r="A602" s="95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  <c r="AC602" s="95"/>
      <c r="AD602" s="95"/>
      <c r="AE602" s="95"/>
      <c r="AF602" s="96"/>
      <c r="AG602" s="96"/>
      <c r="AH602" s="96"/>
      <c r="AI602" s="96"/>
      <c r="AJ602" s="96"/>
      <c r="AK602" s="96"/>
      <c r="AL602" s="96"/>
      <c r="AM602" s="96"/>
      <c r="AN602" s="96"/>
      <c r="AO602" s="96"/>
      <c r="AP602" s="96"/>
      <c r="AQ602" s="96"/>
      <c r="AR602" s="96"/>
    </row>
    <row r="603">
      <c r="A603" s="95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  <c r="AC603" s="95"/>
      <c r="AD603" s="95"/>
      <c r="AE603" s="95"/>
      <c r="AF603" s="96"/>
      <c r="AG603" s="96"/>
      <c r="AH603" s="96"/>
      <c r="AI603" s="96"/>
      <c r="AJ603" s="96"/>
      <c r="AK603" s="96"/>
      <c r="AL603" s="96"/>
      <c r="AM603" s="96"/>
      <c r="AN603" s="96"/>
      <c r="AO603" s="96"/>
      <c r="AP603" s="96"/>
      <c r="AQ603" s="96"/>
      <c r="AR603" s="96"/>
    </row>
    <row r="604">
      <c r="A604" s="95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  <c r="AC604" s="95"/>
      <c r="AD604" s="95"/>
      <c r="AE604" s="95"/>
      <c r="AF604" s="96"/>
      <c r="AG604" s="96"/>
      <c r="AH604" s="96"/>
      <c r="AI604" s="96"/>
      <c r="AJ604" s="96"/>
      <c r="AK604" s="96"/>
      <c r="AL604" s="96"/>
      <c r="AM604" s="96"/>
      <c r="AN604" s="96"/>
      <c r="AO604" s="96"/>
      <c r="AP604" s="96"/>
      <c r="AQ604" s="96"/>
      <c r="AR604" s="96"/>
    </row>
    <row r="605">
      <c r="A605" s="95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  <c r="AD605" s="95"/>
      <c r="AE605" s="95"/>
      <c r="AF605" s="96"/>
      <c r="AG605" s="96"/>
      <c r="AH605" s="96"/>
      <c r="AI605" s="96"/>
      <c r="AJ605" s="96"/>
      <c r="AK605" s="96"/>
      <c r="AL605" s="96"/>
      <c r="AM605" s="96"/>
      <c r="AN605" s="96"/>
      <c r="AO605" s="96"/>
      <c r="AP605" s="96"/>
      <c r="AQ605" s="96"/>
      <c r="AR605" s="96"/>
    </row>
    <row r="606">
      <c r="A606" s="95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  <c r="AE606" s="95"/>
      <c r="AF606" s="96"/>
      <c r="AG606" s="96"/>
      <c r="AH606" s="96"/>
      <c r="AI606" s="96"/>
      <c r="AJ606" s="96"/>
      <c r="AK606" s="96"/>
      <c r="AL606" s="96"/>
      <c r="AM606" s="96"/>
      <c r="AN606" s="96"/>
      <c r="AO606" s="96"/>
      <c r="AP606" s="96"/>
      <c r="AQ606" s="96"/>
      <c r="AR606" s="96"/>
    </row>
    <row r="607">
      <c r="A607" s="95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  <c r="AC607" s="95"/>
      <c r="AD607" s="95"/>
      <c r="AE607" s="95"/>
      <c r="AF607" s="96"/>
      <c r="AG607" s="96"/>
      <c r="AH607" s="96"/>
      <c r="AI607" s="96"/>
      <c r="AJ607" s="96"/>
      <c r="AK607" s="96"/>
      <c r="AL607" s="96"/>
      <c r="AM607" s="96"/>
      <c r="AN607" s="96"/>
      <c r="AO607" s="96"/>
      <c r="AP607" s="96"/>
      <c r="AQ607" s="96"/>
      <c r="AR607" s="96"/>
    </row>
    <row r="608">
      <c r="A608" s="95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  <c r="AC608" s="95"/>
      <c r="AD608" s="95"/>
      <c r="AE608" s="95"/>
      <c r="AF608" s="96"/>
      <c r="AG608" s="96"/>
      <c r="AH608" s="96"/>
      <c r="AI608" s="96"/>
      <c r="AJ608" s="96"/>
      <c r="AK608" s="96"/>
      <c r="AL608" s="96"/>
      <c r="AM608" s="96"/>
      <c r="AN608" s="96"/>
      <c r="AO608" s="96"/>
      <c r="AP608" s="96"/>
      <c r="AQ608" s="96"/>
      <c r="AR608" s="96"/>
    </row>
    <row r="609">
      <c r="A609" s="95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  <c r="AC609" s="95"/>
      <c r="AD609" s="95"/>
      <c r="AE609" s="95"/>
      <c r="AF609" s="96"/>
      <c r="AG609" s="96"/>
      <c r="AH609" s="96"/>
      <c r="AI609" s="96"/>
      <c r="AJ609" s="96"/>
      <c r="AK609" s="96"/>
      <c r="AL609" s="96"/>
      <c r="AM609" s="96"/>
      <c r="AN609" s="96"/>
      <c r="AO609" s="96"/>
      <c r="AP609" s="96"/>
      <c r="AQ609" s="96"/>
      <c r="AR609" s="96"/>
    </row>
    <row r="610">
      <c r="A610" s="95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  <c r="AC610" s="95"/>
      <c r="AD610" s="95"/>
      <c r="AE610" s="95"/>
      <c r="AF610" s="96"/>
      <c r="AG610" s="96"/>
      <c r="AH610" s="96"/>
      <c r="AI610" s="96"/>
      <c r="AJ610" s="96"/>
      <c r="AK610" s="96"/>
      <c r="AL610" s="96"/>
      <c r="AM610" s="96"/>
      <c r="AN610" s="96"/>
      <c r="AO610" s="96"/>
      <c r="AP610" s="96"/>
      <c r="AQ610" s="96"/>
      <c r="AR610" s="96"/>
    </row>
    <row r="611">
      <c r="A611" s="95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  <c r="AC611" s="95"/>
      <c r="AD611" s="95"/>
      <c r="AE611" s="95"/>
      <c r="AF611" s="96"/>
      <c r="AG611" s="96"/>
      <c r="AH611" s="96"/>
      <c r="AI611" s="96"/>
      <c r="AJ611" s="96"/>
      <c r="AK611" s="96"/>
      <c r="AL611" s="96"/>
      <c r="AM611" s="96"/>
      <c r="AN611" s="96"/>
      <c r="AO611" s="96"/>
      <c r="AP611" s="96"/>
      <c r="AQ611" s="96"/>
      <c r="AR611" s="96"/>
    </row>
    <row r="612">
      <c r="A612" s="95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  <c r="AC612" s="95"/>
      <c r="AD612" s="95"/>
      <c r="AE612" s="95"/>
      <c r="AF612" s="96"/>
      <c r="AG612" s="96"/>
      <c r="AH612" s="96"/>
      <c r="AI612" s="96"/>
      <c r="AJ612" s="96"/>
      <c r="AK612" s="96"/>
      <c r="AL612" s="96"/>
      <c r="AM612" s="96"/>
      <c r="AN612" s="96"/>
      <c r="AO612" s="96"/>
      <c r="AP612" s="96"/>
      <c r="AQ612" s="96"/>
      <c r="AR612" s="96"/>
    </row>
    <row r="613">
      <c r="A613" s="95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  <c r="AC613" s="95"/>
      <c r="AD613" s="95"/>
      <c r="AE613" s="95"/>
      <c r="AF613" s="96"/>
      <c r="AG613" s="96"/>
      <c r="AH613" s="96"/>
      <c r="AI613" s="96"/>
      <c r="AJ613" s="96"/>
      <c r="AK613" s="96"/>
      <c r="AL613" s="96"/>
      <c r="AM613" s="96"/>
      <c r="AN613" s="96"/>
      <c r="AO613" s="96"/>
      <c r="AP613" s="96"/>
      <c r="AQ613" s="96"/>
      <c r="AR613" s="96"/>
    </row>
    <row r="614">
      <c r="A614" s="95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  <c r="AC614" s="95"/>
      <c r="AD614" s="95"/>
      <c r="AE614" s="95"/>
      <c r="AF614" s="96"/>
      <c r="AG614" s="96"/>
      <c r="AH614" s="96"/>
      <c r="AI614" s="96"/>
      <c r="AJ614" s="96"/>
      <c r="AK614" s="96"/>
      <c r="AL614" s="96"/>
      <c r="AM614" s="96"/>
      <c r="AN614" s="96"/>
      <c r="AO614" s="96"/>
      <c r="AP614" s="96"/>
      <c r="AQ614" s="96"/>
      <c r="AR614" s="96"/>
    </row>
    <row r="615">
      <c r="A615" s="95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  <c r="AC615" s="95"/>
      <c r="AD615" s="95"/>
      <c r="AE615" s="95"/>
      <c r="AF615" s="96"/>
      <c r="AG615" s="96"/>
      <c r="AH615" s="96"/>
      <c r="AI615" s="96"/>
      <c r="AJ615" s="96"/>
      <c r="AK615" s="96"/>
      <c r="AL615" s="96"/>
      <c r="AM615" s="96"/>
      <c r="AN615" s="96"/>
      <c r="AO615" s="96"/>
      <c r="AP615" s="96"/>
      <c r="AQ615" s="96"/>
      <c r="AR615" s="96"/>
    </row>
    <row r="616">
      <c r="A616" s="95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  <c r="AC616" s="95"/>
      <c r="AD616" s="95"/>
      <c r="AE616" s="95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</row>
    <row r="617">
      <c r="A617" s="95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  <c r="AC617" s="95"/>
      <c r="AD617" s="95"/>
      <c r="AE617" s="95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</row>
    <row r="618">
      <c r="A618" s="95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  <c r="AC618" s="95"/>
      <c r="AD618" s="95"/>
      <c r="AE618" s="95"/>
      <c r="AF618" s="96"/>
      <c r="AG618" s="96"/>
      <c r="AH618" s="96"/>
      <c r="AI618" s="96"/>
      <c r="AJ618" s="96"/>
      <c r="AK618" s="96"/>
      <c r="AL618" s="96"/>
      <c r="AM618" s="96"/>
      <c r="AN618" s="96"/>
      <c r="AO618" s="96"/>
      <c r="AP618" s="96"/>
      <c r="AQ618" s="96"/>
      <c r="AR618" s="96"/>
    </row>
    <row r="619">
      <c r="A619" s="95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  <c r="AC619" s="95"/>
      <c r="AD619" s="95"/>
      <c r="AE619" s="95"/>
      <c r="AF619" s="96"/>
      <c r="AG619" s="96"/>
      <c r="AH619" s="96"/>
      <c r="AI619" s="96"/>
      <c r="AJ619" s="96"/>
      <c r="AK619" s="96"/>
      <c r="AL619" s="96"/>
      <c r="AM619" s="96"/>
      <c r="AN619" s="96"/>
      <c r="AO619" s="96"/>
      <c r="AP619" s="96"/>
      <c r="AQ619" s="96"/>
      <c r="AR619" s="96"/>
    </row>
    <row r="620">
      <c r="A620" s="95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  <c r="AE620" s="95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</row>
    <row r="621">
      <c r="A621" s="95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  <c r="AC621" s="95"/>
      <c r="AD621" s="95"/>
      <c r="AE621" s="95"/>
      <c r="AF621" s="96"/>
      <c r="AG621" s="96"/>
      <c r="AH621" s="96"/>
      <c r="AI621" s="96"/>
      <c r="AJ621" s="96"/>
      <c r="AK621" s="96"/>
      <c r="AL621" s="96"/>
      <c r="AM621" s="96"/>
      <c r="AN621" s="96"/>
      <c r="AO621" s="96"/>
      <c r="AP621" s="96"/>
      <c r="AQ621" s="96"/>
      <c r="AR621" s="96"/>
    </row>
    <row r="622">
      <c r="A622" s="95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  <c r="AC622" s="95"/>
      <c r="AD622" s="95"/>
      <c r="AE622" s="95"/>
      <c r="AF622" s="96"/>
      <c r="AG622" s="96"/>
      <c r="AH622" s="96"/>
      <c r="AI622" s="96"/>
      <c r="AJ622" s="96"/>
      <c r="AK622" s="96"/>
      <c r="AL622" s="96"/>
      <c r="AM622" s="96"/>
      <c r="AN622" s="96"/>
      <c r="AO622" s="96"/>
      <c r="AP622" s="96"/>
      <c r="AQ622" s="96"/>
      <c r="AR622" s="96"/>
    </row>
    <row r="623">
      <c r="A623" s="95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  <c r="AC623" s="95"/>
      <c r="AD623" s="95"/>
      <c r="AE623" s="95"/>
      <c r="AF623" s="96"/>
      <c r="AG623" s="96"/>
      <c r="AH623" s="96"/>
      <c r="AI623" s="96"/>
      <c r="AJ623" s="96"/>
      <c r="AK623" s="96"/>
      <c r="AL623" s="96"/>
      <c r="AM623" s="96"/>
      <c r="AN623" s="96"/>
      <c r="AO623" s="96"/>
      <c r="AP623" s="96"/>
      <c r="AQ623" s="96"/>
      <c r="AR623" s="96"/>
    </row>
    <row r="624">
      <c r="A624" s="95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  <c r="AC624" s="95"/>
      <c r="AD624" s="95"/>
      <c r="AE624" s="95"/>
      <c r="AF624" s="96"/>
      <c r="AG624" s="96"/>
      <c r="AH624" s="96"/>
      <c r="AI624" s="96"/>
      <c r="AJ624" s="96"/>
      <c r="AK624" s="96"/>
      <c r="AL624" s="96"/>
      <c r="AM624" s="96"/>
      <c r="AN624" s="96"/>
      <c r="AO624" s="96"/>
      <c r="AP624" s="96"/>
      <c r="AQ624" s="96"/>
      <c r="AR624" s="96"/>
    </row>
    <row r="625">
      <c r="A625" s="95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  <c r="AC625" s="95"/>
      <c r="AD625" s="95"/>
      <c r="AE625" s="95"/>
      <c r="AF625" s="96"/>
      <c r="AG625" s="96"/>
      <c r="AH625" s="96"/>
      <c r="AI625" s="96"/>
      <c r="AJ625" s="96"/>
      <c r="AK625" s="96"/>
      <c r="AL625" s="96"/>
      <c r="AM625" s="96"/>
      <c r="AN625" s="96"/>
      <c r="AO625" s="96"/>
      <c r="AP625" s="96"/>
      <c r="AQ625" s="96"/>
      <c r="AR625" s="96"/>
    </row>
    <row r="626">
      <c r="A626" s="95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  <c r="AC626" s="95"/>
      <c r="AD626" s="95"/>
      <c r="AE626" s="95"/>
      <c r="AF626" s="96"/>
      <c r="AG626" s="96"/>
      <c r="AH626" s="96"/>
      <c r="AI626" s="96"/>
      <c r="AJ626" s="96"/>
      <c r="AK626" s="96"/>
      <c r="AL626" s="96"/>
      <c r="AM626" s="96"/>
      <c r="AN626" s="96"/>
      <c r="AO626" s="96"/>
      <c r="AP626" s="96"/>
      <c r="AQ626" s="96"/>
      <c r="AR626" s="96"/>
    </row>
    <row r="627">
      <c r="A627" s="95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  <c r="AE627" s="95"/>
      <c r="AF627" s="96"/>
      <c r="AG627" s="96"/>
      <c r="AH627" s="96"/>
      <c r="AI627" s="96"/>
      <c r="AJ627" s="96"/>
      <c r="AK627" s="96"/>
      <c r="AL627" s="96"/>
      <c r="AM627" s="96"/>
      <c r="AN627" s="96"/>
      <c r="AO627" s="96"/>
      <c r="AP627" s="96"/>
      <c r="AQ627" s="96"/>
      <c r="AR627" s="96"/>
    </row>
    <row r="628">
      <c r="A628" s="95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  <c r="AC628" s="95"/>
      <c r="AD628" s="95"/>
      <c r="AE628" s="95"/>
      <c r="AF628" s="96"/>
      <c r="AG628" s="96"/>
      <c r="AH628" s="96"/>
      <c r="AI628" s="96"/>
      <c r="AJ628" s="96"/>
      <c r="AK628" s="96"/>
      <c r="AL628" s="96"/>
      <c r="AM628" s="96"/>
      <c r="AN628" s="96"/>
      <c r="AO628" s="96"/>
      <c r="AP628" s="96"/>
      <c r="AQ628" s="96"/>
      <c r="AR628" s="96"/>
    </row>
    <row r="629">
      <c r="A629" s="95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  <c r="AC629" s="95"/>
      <c r="AD629" s="95"/>
      <c r="AE629" s="95"/>
      <c r="AF629" s="96"/>
      <c r="AG629" s="96"/>
      <c r="AH629" s="96"/>
      <c r="AI629" s="96"/>
      <c r="AJ629" s="96"/>
      <c r="AK629" s="96"/>
      <c r="AL629" s="96"/>
      <c r="AM629" s="96"/>
      <c r="AN629" s="96"/>
      <c r="AO629" s="96"/>
      <c r="AP629" s="96"/>
      <c r="AQ629" s="96"/>
      <c r="AR629" s="96"/>
    </row>
    <row r="630">
      <c r="A630" s="95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  <c r="AC630" s="95"/>
      <c r="AD630" s="95"/>
      <c r="AE630" s="95"/>
      <c r="AF630" s="96"/>
      <c r="AG630" s="96"/>
      <c r="AH630" s="96"/>
      <c r="AI630" s="96"/>
      <c r="AJ630" s="96"/>
      <c r="AK630" s="96"/>
      <c r="AL630" s="96"/>
      <c r="AM630" s="96"/>
      <c r="AN630" s="96"/>
      <c r="AO630" s="96"/>
      <c r="AP630" s="96"/>
      <c r="AQ630" s="96"/>
      <c r="AR630" s="96"/>
    </row>
    <row r="631">
      <c r="A631" s="95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  <c r="AC631" s="95"/>
      <c r="AD631" s="95"/>
      <c r="AE631" s="95"/>
      <c r="AF631" s="96"/>
      <c r="AG631" s="96"/>
      <c r="AH631" s="96"/>
      <c r="AI631" s="96"/>
      <c r="AJ631" s="96"/>
      <c r="AK631" s="96"/>
      <c r="AL631" s="96"/>
      <c r="AM631" s="96"/>
      <c r="AN631" s="96"/>
      <c r="AO631" s="96"/>
      <c r="AP631" s="96"/>
      <c r="AQ631" s="96"/>
      <c r="AR631" s="96"/>
    </row>
    <row r="632">
      <c r="A632" s="95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  <c r="AC632" s="95"/>
      <c r="AD632" s="95"/>
      <c r="AE632" s="95"/>
      <c r="AF632" s="96"/>
      <c r="AG632" s="96"/>
      <c r="AH632" s="96"/>
      <c r="AI632" s="96"/>
      <c r="AJ632" s="96"/>
      <c r="AK632" s="96"/>
      <c r="AL632" s="96"/>
      <c r="AM632" s="96"/>
      <c r="AN632" s="96"/>
      <c r="AO632" s="96"/>
      <c r="AP632" s="96"/>
      <c r="AQ632" s="96"/>
      <c r="AR632" s="96"/>
    </row>
    <row r="633">
      <c r="A633" s="95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  <c r="AC633" s="95"/>
      <c r="AD633" s="95"/>
      <c r="AE633" s="95"/>
      <c r="AF633" s="96"/>
      <c r="AG633" s="96"/>
      <c r="AH633" s="96"/>
      <c r="AI633" s="96"/>
      <c r="AJ633" s="96"/>
      <c r="AK633" s="96"/>
      <c r="AL633" s="96"/>
      <c r="AM633" s="96"/>
      <c r="AN633" s="96"/>
      <c r="AO633" s="96"/>
      <c r="AP633" s="96"/>
      <c r="AQ633" s="96"/>
      <c r="AR633" s="96"/>
    </row>
    <row r="634">
      <c r="A634" s="95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  <c r="AC634" s="95"/>
      <c r="AD634" s="95"/>
      <c r="AE634" s="95"/>
      <c r="AF634" s="96"/>
      <c r="AG634" s="96"/>
      <c r="AH634" s="96"/>
      <c r="AI634" s="96"/>
      <c r="AJ634" s="96"/>
      <c r="AK634" s="96"/>
      <c r="AL634" s="96"/>
      <c r="AM634" s="96"/>
      <c r="AN634" s="96"/>
      <c r="AO634" s="96"/>
      <c r="AP634" s="96"/>
      <c r="AQ634" s="96"/>
      <c r="AR634" s="96"/>
    </row>
    <row r="635">
      <c r="A635" s="95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  <c r="AC635" s="95"/>
      <c r="AD635" s="95"/>
      <c r="AE635" s="95"/>
      <c r="AF635" s="96"/>
      <c r="AG635" s="96"/>
      <c r="AH635" s="96"/>
      <c r="AI635" s="96"/>
      <c r="AJ635" s="96"/>
      <c r="AK635" s="96"/>
      <c r="AL635" s="96"/>
      <c r="AM635" s="96"/>
      <c r="AN635" s="96"/>
      <c r="AO635" s="96"/>
      <c r="AP635" s="96"/>
      <c r="AQ635" s="96"/>
      <c r="AR635" s="96"/>
    </row>
    <row r="636">
      <c r="A636" s="95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  <c r="AC636" s="95"/>
      <c r="AD636" s="95"/>
      <c r="AE636" s="95"/>
      <c r="AF636" s="96"/>
      <c r="AG636" s="96"/>
      <c r="AH636" s="96"/>
      <c r="AI636" s="96"/>
      <c r="AJ636" s="96"/>
      <c r="AK636" s="96"/>
      <c r="AL636" s="96"/>
      <c r="AM636" s="96"/>
      <c r="AN636" s="96"/>
      <c r="AO636" s="96"/>
      <c r="AP636" s="96"/>
      <c r="AQ636" s="96"/>
      <c r="AR636" s="96"/>
    </row>
    <row r="637">
      <c r="A637" s="95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  <c r="AC637" s="95"/>
      <c r="AD637" s="95"/>
      <c r="AE637" s="95"/>
      <c r="AF637" s="96"/>
      <c r="AG637" s="96"/>
      <c r="AH637" s="96"/>
      <c r="AI637" s="96"/>
      <c r="AJ637" s="96"/>
      <c r="AK637" s="96"/>
      <c r="AL637" s="96"/>
      <c r="AM637" s="96"/>
      <c r="AN637" s="96"/>
      <c r="AO637" s="96"/>
      <c r="AP637" s="96"/>
      <c r="AQ637" s="96"/>
      <c r="AR637" s="96"/>
    </row>
    <row r="638">
      <c r="A638" s="95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  <c r="AC638" s="95"/>
      <c r="AD638" s="95"/>
      <c r="AE638" s="95"/>
      <c r="AF638" s="96"/>
      <c r="AG638" s="96"/>
      <c r="AH638" s="96"/>
      <c r="AI638" s="96"/>
      <c r="AJ638" s="96"/>
      <c r="AK638" s="96"/>
      <c r="AL638" s="96"/>
      <c r="AM638" s="96"/>
      <c r="AN638" s="96"/>
      <c r="AO638" s="96"/>
      <c r="AP638" s="96"/>
      <c r="AQ638" s="96"/>
      <c r="AR638" s="96"/>
    </row>
    <row r="639">
      <c r="A639" s="95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  <c r="AD639" s="95"/>
      <c r="AE639" s="95"/>
      <c r="AF639" s="96"/>
      <c r="AG639" s="96"/>
      <c r="AH639" s="96"/>
      <c r="AI639" s="96"/>
      <c r="AJ639" s="96"/>
      <c r="AK639" s="96"/>
      <c r="AL639" s="96"/>
      <c r="AM639" s="96"/>
      <c r="AN639" s="96"/>
      <c r="AO639" s="96"/>
      <c r="AP639" s="96"/>
      <c r="AQ639" s="96"/>
      <c r="AR639" s="96"/>
    </row>
    <row r="640">
      <c r="A640" s="95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  <c r="AC640" s="95"/>
      <c r="AD640" s="95"/>
      <c r="AE640" s="95"/>
      <c r="AF640" s="96"/>
      <c r="AG640" s="96"/>
      <c r="AH640" s="96"/>
      <c r="AI640" s="96"/>
      <c r="AJ640" s="96"/>
      <c r="AK640" s="96"/>
      <c r="AL640" s="96"/>
      <c r="AM640" s="96"/>
      <c r="AN640" s="96"/>
      <c r="AO640" s="96"/>
      <c r="AP640" s="96"/>
      <c r="AQ640" s="96"/>
      <c r="AR640" s="96"/>
    </row>
    <row r="641">
      <c r="A641" s="95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  <c r="AC641" s="95"/>
      <c r="AD641" s="95"/>
      <c r="AE641" s="95"/>
      <c r="AF641" s="96"/>
      <c r="AG641" s="96"/>
      <c r="AH641" s="96"/>
      <c r="AI641" s="96"/>
      <c r="AJ641" s="96"/>
      <c r="AK641" s="96"/>
      <c r="AL641" s="96"/>
      <c r="AM641" s="96"/>
      <c r="AN641" s="96"/>
      <c r="AO641" s="96"/>
      <c r="AP641" s="96"/>
      <c r="AQ641" s="96"/>
      <c r="AR641" s="96"/>
    </row>
    <row r="642">
      <c r="A642" s="95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  <c r="AC642" s="95"/>
      <c r="AD642" s="95"/>
      <c r="AE642" s="95"/>
      <c r="AF642" s="96"/>
      <c r="AG642" s="96"/>
      <c r="AH642" s="96"/>
      <c r="AI642" s="96"/>
      <c r="AJ642" s="96"/>
      <c r="AK642" s="96"/>
      <c r="AL642" s="96"/>
      <c r="AM642" s="96"/>
      <c r="AN642" s="96"/>
      <c r="AO642" s="96"/>
      <c r="AP642" s="96"/>
      <c r="AQ642" s="96"/>
      <c r="AR642" s="96"/>
    </row>
    <row r="643">
      <c r="A643" s="95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  <c r="AC643" s="95"/>
      <c r="AD643" s="95"/>
      <c r="AE643" s="95"/>
      <c r="AF643" s="96"/>
      <c r="AG643" s="96"/>
      <c r="AH643" s="96"/>
      <c r="AI643" s="96"/>
      <c r="AJ643" s="96"/>
      <c r="AK643" s="96"/>
      <c r="AL643" s="96"/>
      <c r="AM643" s="96"/>
      <c r="AN643" s="96"/>
      <c r="AO643" s="96"/>
      <c r="AP643" s="96"/>
      <c r="AQ643" s="96"/>
      <c r="AR643" s="96"/>
    </row>
    <row r="644">
      <c r="A644" s="95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  <c r="AC644" s="95"/>
      <c r="AD644" s="95"/>
      <c r="AE644" s="95"/>
      <c r="AF644" s="96"/>
      <c r="AG644" s="96"/>
      <c r="AH644" s="96"/>
      <c r="AI644" s="96"/>
      <c r="AJ644" s="96"/>
      <c r="AK644" s="96"/>
      <c r="AL644" s="96"/>
      <c r="AM644" s="96"/>
      <c r="AN644" s="96"/>
      <c r="AO644" s="96"/>
      <c r="AP644" s="96"/>
      <c r="AQ644" s="96"/>
      <c r="AR644" s="96"/>
    </row>
    <row r="645">
      <c r="A645" s="95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  <c r="AC645" s="95"/>
      <c r="AD645" s="95"/>
      <c r="AE645" s="95"/>
      <c r="AF645" s="96"/>
      <c r="AG645" s="96"/>
      <c r="AH645" s="96"/>
      <c r="AI645" s="96"/>
      <c r="AJ645" s="96"/>
      <c r="AK645" s="96"/>
      <c r="AL645" s="96"/>
      <c r="AM645" s="96"/>
      <c r="AN645" s="96"/>
      <c r="AO645" s="96"/>
      <c r="AP645" s="96"/>
      <c r="AQ645" s="96"/>
      <c r="AR645" s="96"/>
    </row>
    <row r="646">
      <c r="A646" s="95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  <c r="AC646" s="95"/>
      <c r="AD646" s="95"/>
      <c r="AE646" s="95"/>
      <c r="AF646" s="96"/>
      <c r="AG646" s="96"/>
      <c r="AH646" s="96"/>
      <c r="AI646" s="96"/>
      <c r="AJ646" s="96"/>
      <c r="AK646" s="96"/>
      <c r="AL646" s="96"/>
      <c r="AM646" s="96"/>
      <c r="AN646" s="96"/>
      <c r="AO646" s="96"/>
      <c r="AP646" s="96"/>
      <c r="AQ646" s="96"/>
      <c r="AR646" s="96"/>
    </row>
    <row r="647">
      <c r="A647" s="95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  <c r="AC647" s="95"/>
      <c r="AD647" s="95"/>
      <c r="AE647" s="95"/>
      <c r="AF647" s="96"/>
      <c r="AG647" s="96"/>
      <c r="AH647" s="96"/>
      <c r="AI647" s="96"/>
      <c r="AJ647" s="96"/>
      <c r="AK647" s="96"/>
      <c r="AL647" s="96"/>
      <c r="AM647" s="96"/>
      <c r="AN647" s="96"/>
      <c r="AO647" s="96"/>
      <c r="AP647" s="96"/>
      <c r="AQ647" s="96"/>
      <c r="AR647" s="96"/>
    </row>
    <row r="648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  <c r="AC648" s="95"/>
      <c r="AD648" s="95"/>
      <c r="AE648" s="95"/>
      <c r="AF648" s="96"/>
      <c r="AG648" s="96"/>
      <c r="AH648" s="96"/>
      <c r="AI648" s="96"/>
      <c r="AJ648" s="96"/>
      <c r="AK648" s="96"/>
      <c r="AL648" s="96"/>
      <c r="AM648" s="96"/>
      <c r="AN648" s="96"/>
      <c r="AO648" s="96"/>
      <c r="AP648" s="96"/>
      <c r="AQ648" s="96"/>
      <c r="AR648" s="96"/>
    </row>
    <row r="649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  <c r="AC649" s="95"/>
      <c r="AD649" s="95"/>
      <c r="AE649" s="95"/>
      <c r="AF649" s="96"/>
      <c r="AG649" s="96"/>
      <c r="AH649" s="96"/>
      <c r="AI649" s="96"/>
      <c r="AJ649" s="96"/>
      <c r="AK649" s="96"/>
      <c r="AL649" s="96"/>
      <c r="AM649" s="96"/>
      <c r="AN649" s="96"/>
      <c r="AO649" s="96"/>
      <c r="AP649" s="96"/>
      <c r="AQ649" s="96"/>
      <c r="AR649" s="96"/>
    </row>
    <row r="650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  <c r="AC650" s="95"/>
      <c r="AD650" s="95"/>
      <c r="AE650" s="95"/>
      <c r="AF650" s="96"/>
      <c r="AG650" s="96"/>
      <c r="AH650" s="96"/>
      <c r="AI650" s="96"/>
      <c r="AJ650" s="96"/>
      <c r="AK650" s="96"/>
      <c r="AL650" s="96"/>
      <c r="AM650" s="96"/>
      <c r="AN650" s="96"/>
      <c r="AO650" s="96"/>
      <c r="AP650" s="96"/>
      <c r="AQ650" s="96"/>
      <c r="AR650" s="96"/>
    </row>
    <row r="651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  <c r="AC651" s="95"/>
      <c r="AD651" s="95"/>
      <c r="AE651" s="95"/>
      <c r="AF651" s="96"/>
      <c r="AG651" s="96"/>
      <c r="AH651" s="96"/>
      <c r="AI651" s="96"/>
      <c r="AJ651" s="96"/>
      <c r="AK651" s="96"/>
      <c r="AL651" s="96"/>
      <c r="AM651" s="96"/>
      <c r="AN651" s="96"/>
      <c r="AO651" s="96"/>
      <c r="AP651" s="96"/>
      <c r="AQ651" s="96"/>
      <c r="AR651" s="96"/>
    </row>
    <row r="652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  <c r="AC652" s="95"/>
      <c r="AD652" s="95"/>
      <c r="AE652" s="95"/>
      <c r="AF652" s="96"/>
      <c r="AG652" s="96"/>
      <c r="AH652" s="96"/>
      <c r="AI652" s="96"/>
      <c r="AJ652" s="96"/>
      <c r="AK652" s="96"/>
      <c r="AL652" s="96"/>
      <c r="AM652" s="96"/>
      <c r="AN652" s="96"/>
      <c r="AO652" s="96"/>
      <c r="AP652" s="96"/>
      <c r="AQ652" s="96"/>
      <c r="AR652" s="96"/>
    </row>
    <row r="653">
      <c r="A653" s="95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  <c r="AC653" s="95"/>
      <c r="AD653" s="95"/>
      <c r="AE653" s="95"/>
      <c r="AF653" s="96"/>
      <c r="AG653" s="96"/>
      <c r="AH653" s="96"/>
      <c r="AI653" s="96"/>
      <c r="AJ653" s="96"/>
      <c r="AK653" s="96"/>
      <c r="AL653" s="96"/>
      <c r="AM653" s="96"/>
      <c r="AN653" s="96"/>
      <c r="AO653" s="96"/>
      <c r="AP653" s="96"/>
      <c r="AQ653" s="96"/>
      <c r="AR653" s="96"/>
    </row>
    <row r="654">
      <c r="A654" s="95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  <c r="AC654" s="95"/>
      <c r="AD654" s="95"/>
      <c r="AE654" s="95"/>
      <c r="AF654" s="96"/>
      <c r="AG654" s="96"/>
      <c r="AH654" s="96"/>
      <c r="AI654" s="96"/>
      <c r="AJ654" s="96"/>
      <c r="AK654" s="96"/>
      <c r="AL654" s="96"/>
      <c r="AM654" s="96"/>
      <c r="AN654" s="96"/>
      <c r="AO654" s="96"/>
      <c r="AP654" s="96"/>
      <c r="AQ654" s="96"/>
      <c r="AR654" s="96"/>
    </row>
    <row r="655">
      <c r="A655" s="95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  <c r="AC655" s="95"/>
      <c r="AD655" s="95"/>
      <c r="AE655" s="95"/>
      <c r="AF655" s="96"/>
      <c r="AG655" s="96"/>
      <c r="AH655" s="96"/>
      <c r="AI655" s="96"/>
      <c r="AJ655" s="96"/>
      <c r="AK655" s="96"/>
      <c r="AL655" s="96"/>
      <c r="AM655" s="96"/>
      <c r="AN655" s="96"/>
      <c r="AO655" s="96"/>
      <c r="AP655" s="96"/>
      <c r="AQ655" s="96"/>
      <c r="AR655" s="96"/>
    </row>
    <row r="656">
      <c r="A656" s="95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  <c r="AC656" s="95"/>
      <c r="AD656" s="95"/>
      <c r="AE656" s="95"/>
      <c r="AF656" s="96"/>
      <c r="AG656" s="96"/>
      <c r="AH656" s="96"/>
      <c r="AI656" s="96"/>
      <c r="AJ656" s="96"/>
      <c r="AK656" s="96"/>
      <c r="AL656" s="96"/>
      <c r="AM656" s="96"/>
      <c r="AN656" s="96"/>
      <c r="AO656" s="96"/>
      <c r="AP656" s="96"/>
      <c r="AQ656" s="96"/>
      <c r="AR656" s="96"/>
    </row>
    <row r="657">
      <c r="A657" s="95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  <c r="AC657" s="95"/>
      <c r="AD657" s="95"/>
      <c r="AE657" s="95"/>
      <c r="AF657" s="96"/>
      <c r="AG657" s="96"/>
      <c r="AH657" s="96"/>
      <c r="AI657" s="96"/>
      <c r="AJ657" s="96"/>
      <c r="AK657" s="96"/>
      <c r="AL657" s="96"/>
      <c r="AM657" s="96"/>
      <c r="AN657" s="96"/>
      <c r="AO657" s="96"/>
      <c r="AP657" s="96"/>
      <c r="AQ657" s="96"/>
      <c r="AR657" s="96"/>
    </row>
    <row r="658">
      <c r="A658" s="95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  <c r="AC658" s="95"/>
      <c r="AD658" s="95"/>
      <c r="AE658" s="95"/>
      <c r="AF658" s="96"/>
      <c r="AG658" s="96"/>
      <c r="AH658" s="96"/>
      <c r="AI658" s="96"/>
      <c r="AJ658" s="96"/>
      <c r="AK658" s="96"/>
      <c r="AL658" s="96"/>
      <c r="AM658" s="96"/>
      <c r="AN658" s="96"/>
      <c r="AO658" s="96"/>
      <c r="AP658" s="96"/>
      <c r="AQ658" s="96"/>
      <c r="AR658" s="96"/>
    </row>
    <row r="659">
      <c r="A659" s="95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  <c r="AB659" s="95"/>
      <c r="AC659" s="95"/>
      <c r="AD659" s="95"/>
      <c r="AE659" s="95"/>
      <c r="AF659" s="96"/>
      <c r="AG659" s="96"/>
      <c r="AH659" s="96"/>
      <c r="AI659" s="96"/>
      <c r="AJ659" s="96"/>
      <c r="AK659" s="96"/>
      <c r="AL659" s="96"/>
      <c r="AM659" s="96"/>
      <c r="AN659" s="96"/>
      <c r="AO659" s="96"/>
      <c r="AP659" s="96"/>
      <c r="AQ659" s="96"/>
      <c r="AR659" s="96"/>
    </row>
    <row r="660">
      <c r="A660" s="95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  <c r="AB660" s="95"/>
      <c r="AC660" s="95"/>
      <c r="AD660" s="95"/>
      <c r="AE660" s="95"/>
      <c r="AF660" s="96"/>
      <c r="AG660" s="96"/>
      <c r="AH660" s="96"/>
      <c r="AI660" s="96"/>
      <c r="AJ660" s="96"/>
      <c r="AK660" s="96"/>
      <c r="AL660" s="96"/>
      <c r="AM660" s="96"/>
      <c r="AN660" s="96"/>
      <c r="AO660" s="96"/>
      <c r="AP660" s="96"/>
      <c r="AQ660" s="96"/>
      <c r="AR660" s="96"/>
    </row>
    <row r="661">
      <c r="A661" s="95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  <c r="AB661" s="95"/>
      <c r="AC661" s="95"/>
      <c r="AD661" s="95"/>
      <c r="AE661" s="95"/>
      <c r="AF661" s="96"/>
      <c r="AG661" s="96"/>
      <c r="AH661" s="96"/>
      <c r="AI661" s="96"/>
      <c r="AJ661" s="96"/>
      <c r="AK661" s="96"/>
      <c r="AL661" s="96"/>
      <c r="AM661" s="96"/>
      <c r="AN661" s="96"/>
      <c r="AO661" s="96"/>
      <c r="AP661" s="96"/>
      <c r="AQ661" s="96"/>
      <c r="AR661" s="96"/>
    </row>
    <row r="662">
      <c r="A662" s="95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  <c r="AE662" s="95"/>
      <c r="AF662" s="96"/>
      <c r="AG662" s="96"/>
      <c r="AH662" s="96"/>
      <c r="AI662" s="96"/>
      <c r="AJ662" s="96"/>
      <c r="AK662" s="96"/>
      <c r="AL662" s="96"/>
      <c r="AM662" s="96"/>
      <c r="AN662" s="96"/>
      <c r="AO662" s="96"/>
      <c r="AP662" s="96"/>
      <c r="AQ662" s="96"/>
      <c r="AR662" s="96"/>
    </row>
    <row r="663">
      <c r="A663" s="95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  <c r="AB663" s="95"/>
      <c r="AC663" s="95"/>
      <c r="AD663" s="95"/>
      <c r="AE663" s="95"/>
      <c r="AF663" s="96"/>
      <c r="AG663" s="96"/>
      <c r="AH663" s="96"/>
      <c r="AI663" s="96"/>
      <c r="AJ663" s="96"/>
      <c r="AK663" s="96"/>
      <c r="AL663" s="96"/>
      <c r="AM663" s="96"/>
      <c r="AN663" s="96"/>
      <c r="AO663" s="96"/>
      <c r="AP663" s="96"/>
      <c r="AQ663" s="96"/>
      <c r="AR663" s="96"/>
    </row>
    <row r="664">
      <c r="A664" s="95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  <c r="AB664" s="95"/>
      <c r="AC664" s="95"/>
      <c r="AD664" s="95"/>
      <c r="AE664" s="95"/>
      <c r="AF664" s="96"/>
      <c r="AG664" s="96"/>
      <c r="AH664" s="96"/>
      <c r="AI664" s="96"/>
      <c r="AJ664" s="96"/>
      <c r="AK664" s="96"/>
      <c r="AL664" s="96"/>
      <c r="AM664" s="96"/>
      <c r="AN664" s="96"/>
      <c r="AO664" s="96"/>
      <c r="AP664" s="96"/>
      <c r="AQ664" s="96"/>
      <c r="AR664" s="96"/>
    </row>
    <row r="665">
      <c r="A665" s="95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  <c r="AB665" s="95"/>
      <c r="AC665" s="95"/>
      <c r="AD665" s="95"/>
      <c r="AE665" s="95"/>
      <c r="AF665" s="96"/>
      <c r="AG665" s="96"/>
      <c r="AH665" s="96"/>
      <c r="AI665" s="96"/>
      <c r="AJ665" s="96"/>
      <c r="AK665" s="96"/>
      <c r="AL665" s="96"/>
      <c r="AM665" s="96"/>
      <c r="AN665" s="96"/>
      <c r="AO665" s="96"/>
      <c r="AP665" s="96"/>
      <c r="AQ665" s="96"/>
      <c r="AR665" s="96"/>
    </row>
    <row r="666">
      <c r="A666" s="95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  <c r="AB666" s="95"/>
      <c r="AC666" s="95"/>
      <c r="AD666" s="95"/>
      <c r="AE666" s="95"/>
      <c r="AF666" s="96"/>
      <c r="AG666" s="96"/>
      <c r="AH666" s="96"/>
      <c r="AI666" s="96"/>
      <c r="AJ666" s="96"/>
      <c r="AK666" s="96"/>
      <c r="AL666" s="96"/>
      <c r="AM666" s="96"/>
      <c r="AN666" s="96"/>
      <c r="AO666" s="96"/>
      <c r="AP666" s="96"/>
      <c r="AQ666" s="96"/>
      <c r="AR666" s="96"/>
    </row>
    <row r="667">
      <c r="A667" s="95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  <c r="AB667" s="95"/>
      <c r="AC667" s="95"/>
      <c r="AD667" s="95"/>
      <c r="AE667" s="95"/>
      <c r="AF667" s="96"/>
      <c r="AG667" s="96"/>
      <c r="AH667" s="96"/>
      <c r="AI667" s="96"/>
      <c r="AJ667" s="96"/>
      <c r="AK667" s="96"/>
      <c r="AL667" s="96"/>
      <c r="AM667" s="96"/>
      <c r="AN667" s="96"/>
      <c r="AO667" s="96"/>
      <c r="AP667" s="96"/>
      <c r="AQ667" s="96"/>
      <c r="AR667" s="96"/>
    </row>
    <row r="668">
      <c r="A668" s="95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  <c r="AB668" s="95"/>
      <c r="AC668" s="95"/>
      <c r="AD668" s="95"/>
      <c r="AE668" s="95"/>
      <c r="AF668" s="96"/>
      <c r="AG668" s="96"/>
      <c r="AH668" s="96"/>
      <c r="AI668" s="96"/>
      <c r="AJ668" s="96"/>
      <c r="AK668" s="96"/>
      <c r="AL668" s="96"/>
      <c r="AM668" s="96"/>
      <c r="AN668" s="96"/>
      <c r="AO668" s="96"/>
      <c r="AP668" s="96"/>
      <c r="AQ668" s="96"/>
      <c r="AR668" s="96"/>
    </row>
    <row r="669">
      <c r="A669" s="95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  <c r="AB669" s="95"/>
      <c r="AC669" s="95"/>
      <c r="AD669" s="95"/>
      <c r="AE669" s="95"/>
      <c r="AF669" s="96"/>
      <c r="AG669" s="96"/>
      <c r="AH669" s="96"/>
      <c r="AI669" s="96"/>
      <c r="AJ669" s="96"/>
      <c r="AK669" s="96"/>
      <c r="AL669" s="96"/>
      <c r="AM669" s="96"/>
      <c r="AN669" s="96"/>
      <c r="AO669" s="96"/>
      <c r="AP669" s="96"/>
      <c r="AQ669" s="96"/>
      <c r="AR669" s="96"/>
    </row>
    <row r="670">
      <c r="A670" s="95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  <c r="AB670" s="95"/>
      <c r="AC670" s="95"/>
      <c r="AD670" s="95"/>
      <c r="AE670" s="95"/>
      <c r="AF670" s="96"/>
      <c r="AG670" s="96"/>
      <c r="AH670" s="96"/>
      <c r="AI670" s="96"/>
      <c r="AJ670" s="96"/>
      <c r="AK670" s="96"/>
      <c r="AL670" s="96"/>
      <c r="AM670" s="96"/>
      <c r="AN670" s="96"/>
      <c r="AO670" s="96"/>
      <c r="AP670" s="96"/>
      <c r="AQ670" s="96"/>
      <c r="AR670" s="96"/>
    </row>
    <row r="671">
      <c r="A671" s="95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  <c r="AB671" s="95"/>
      <c r="AC671" s="95"/>
      <c r="AD671" s="95"/>
      <c r="AE671" s="95"/>
      <c r="AF671" s="96"/>
      <c r="AG671" s="96"/>
      <c r="AH671" s="96"/>
      <c r="AI671" s="96"/>
      <c r="AJ671" s="96"/>
      <c r="AK671" s="96"/>
      <c r="AL671" s="96"/>
      <c r="AM671" s="96"/>
      <c r="AN671" s="96"/>
      <c r="AO671" s="96"/>
      <c r="AP671" s="96"/>
      <c r="AQ671" s="96"/>
      <c r="AR671" s="96"/>
    </row>
    <row r="672">
      <c r="A672" s="95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  <c r="AB672" s="95"/>
      <c r="AC672" s="95"/>
      <c r="AD672" s="95"/>
      <c r="AE672" s="95"/>
      <c r="AF672" s="96"/>
      <c r="AG672" s="96"/>
      <c r="AH672" s="96"/>
      <c r="AI672" s="96"/>
      <c r="AJ672" s="96"/>
      <c r="AK672" s="96"/>
      <c r="AL672" s="96"/>
      <c r="AM672" s="96"/>
      <c r="AN672" s="96"/>
      <c r="AO672" s="96"/>
      <c r="AP672" s="96"/>
      <c r="AQ672" s="96"/>
      <c r="AR672" s="96"/>
    </row>
    <row r="673">
      <c r="A673" s="95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  <c r="AB673" s="95"/>
      <c r="AC673" s="95"/>
      <c r="AD673" s="95"/>
      <c r="AE673" s="95"/>
      <c r="AF673" s="96"/>
      <c r="AG673" s="96"/>
      <c r="AH673" s="96"/>
      <c r="AI673" s="96"/>
      <c r="AJ673" s="96"/>
      <c r="AK673" s="96"/>
      <c r="AL673" s="96"/>
      <c r="AM673" s="96"/>
      <c r="AN673" s="96"/>
      <c r="AO673" s="96"/>
      <c r="AP673" s="96"/>
      <c r="AQ673" s="96"/>
      <c r="AR673" s="96"/>
    </row>
    <row r="674">
      <c r="A674" s="95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  <c r="AB674" s="95"/>
      <c r="AC674" s="95"/>
      <c r="AD674" s="95"/>
      <c r="AE674" s="95"/>
      <c r="AF674" s="96"/>
      <c r="AG674" s="96"/>
      <c r="AH674" s="96"/>
      <c r="AI674" s="96"/>
      <c r="AJ674" s="96"/>
      <c r="AK674" s="96"/>
      <c r="AL674" s="96"/>
      <c r="AM674" s="96"/>
      <c r="AN674" s="96"/>
      <c r="AO674" s="96"/>
      <c r="AP674" s="96"/>
      <c r="AQ674" s="96"/>
      <c r="AR674" s="96"/>
    </row>
    <row r="675">
      <c r="A675" s="95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  <c r="AB675" s="95"/>
      <c r="AC675" s="95"/>
      <c r="AD675" s="95"/>
      <c r="AE675" s="95"/>
      <c r="AF675" s="96"/>
      <c r="AG675" s="96"/>
      <c r="AH675" s="96"/>
      <c r="AI675" s="96"/>
      <c r="AJ675" s="96"/>
      <c r="AK675" s="96"/>
      <c r="AL675" s="96"/>
      <c r="AM675" s="96"/>
      <c r="AN675" s="96"/>
      <c r="AO675" s="96"/>
      <c r="AP675" s="96"/>
      <c r="AQ675" s="96"/>
      <c r="AR675" s="96"/>
    </row>
    <row r="676">
      <c r="A676" s="95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  <c r="AB676" s="95"/>
      <c r="AC676" s="95"/>
      <c r="AD676" s="95"/>
      <c r="AE676" s="95"/>
      <c r="AF676" s="96"/>
      <c r="AG676" s="96"/>
      <c r="AH676" s="96"/>
      <c r="AI676" s="96"/>
      <c r="AJ676" s="96"/>
      <c r="AK676" s="96"/>
      <c r="AL676" s="96"/>
      <c r="AM676" s="96"/>
      <c r="AN676" s="96"/>
      <c r="AO676" s="96"/>
      <c r="AP676" s="96"/>
      <c r="AQ676" s="96"/>
      <c r="AR676" s="96"/>
    </row>
    <row r="677">
      <c r="A677" s="95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  <c r="AB677" s="95"/>
      <c r="AC677" s="95"/>
      <c r="AD677" s="95"/>
      <c r="AE677" s="95"/>
      <c r="AF677" s="96"/>
      <c r="AG677" s="96"/>
      <c r="AH677" s="96"/>
      <c r="AI677" s="96"/>
      <c r="AJ677" s="96"/>
      <c r="AK677" s="96"/>
      <c r="AL677" s="96"/>
      <c r="AM677" s="96"/>
      <c r="AN677" s="96"/>
      <c r="AO677" s="96"/>
      <c r="AP677" s="96"/>
      <c r="AQ677" s="96"/>
      <c r="AR677" s="96"/>
    </row>
    <row r="678">
      <c r="A678" s="95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  <c r="AB678" s="95"/>
      <c r="AC678" s="95"/>
      <c r="AD678" s="95"/>
      <c r="AE678" s="95"/>
      <c r="AF678" s="96"/>
      <c r="AG678" s="96"/>
      <c r="AH678" s="96"/>
      <c r="AI678" s="96"/>
      <c r="AJ678" s="96"/>
      <c r="AK678" s="96"/>
      <c r="AL678" s="96"/>
      <c r="AM678" s="96"/>
      <c r="AN678" s="96"/>
      <c r="AO678" s="96"/>
      <c r="AP678" s="96"/>
      <c r="AQ678" s="96"/>
      <c r="AR678" s="96"/>
    </row>
    <row r="679">
      <c r="A679" s="95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  <c r="AB679" s="95"/>
      <c r="AC679" s="95"/>
      <c r="AD679" s="95"/>
      <c r="AE679" s="95"/>
      <c r="AF679" s="96"/>
      <c r="AG679" s="96"/>
      <c r="AH679" s="96"/>
      <c r="AI679" s="96"/>
      <c r="AJ679" s="96"/>
      <c r="AK679" s="96"/>
      <c r="AL679" s="96"/>
      <c r="AM679" s="96"/>
      <c r="AN679" s="96"/>
      <c r="AO679" s="96"/>
      <c r="AP679" s="96"/>
      <c r="AQ679" s="96"/>
      <c r="AR679" s="96"/>
    </row>
    <row r="680">
      <c r="A680" s="95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  <c r="AB680" s="95"/>
      <c r="AC680" s="95"/>
      <c r="AD680" s="95"/>
      <c r="AE680" s="95"/>
      <c r="AF680" s="96"/>
      <c r="AG680" s="96"/>
      <c r="AH680" s="96"/>
      <c r="AI680" s="96"/>
      <c r="AJ680" s="96"/>
      <c r="AK680" s="96"/>
      <c r="AL680" s="96"/>
      <c r="AM680" s="96"/>
      <c r="AN680" s="96"/>
      <c r="AO680" s="96"/>
      <c r="AP680" s="96"/>
      <c r="AQ680" s="96"/>
      <c r="AR680" s="96"/>
    </row>
    <row r="681">
      <c r="A681" s="95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  <c r="AB681" s="95"/>
      <c r="AC681" s="95"/>
      <c r="AD681" s="95"/>
      <c r="AE681" s="95"/>
      <c r="AF681" s="96"/>
      <c r="AG681" s="96"/>
      <c r="AH681" s="96"/>
      <c r="AI681" s="96"/>
      <c r="AJ681" s="96"/>
      <c r="AK681" s="96"/>
      <c r="AL681" s="96"/>
      <c r="AM681" s="96"/>
      <c r="AN681" s="96"/>
      <c r="AO681" s="96"/>
      <c r="AP681" s="96"/>
      <c r="AQ681" s="96"/>
      <c r="AR681" s="96"/>
    </row>
    <row r="682">
      <c r="A682" s="95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  <c r="AB682" s="95"/>
      <c r="AC682" s="95"/>
      <c r="AD682" s="95"/>
      <c r="AE682" s="95"/>
      <c r="AF682" s="96"/>
      <c r="AG682" s="96"/>
      <c r="AH682" s="96"/>
      <c r="AI682" s="96"/>
      <c r="AJ682" s="96"/>
      <c r="AK682" s="96"/>
      <c r="AL682" s="96"/>
      <c r="AM682" s="96"/>
      <c r="AN682" s="96"/>
      <c r="AO682" s="96"/>
      <c r="AP682" s="96"/>
      <c r="AQ682" s="96"/>
      <c r="AR682" s="96"/>
    </row>
    <row r="683">
      <c r="A683" s="95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  <c r="AB683" s="95"/>
      <c r="AC683" s="95"/>
      <c r="AD683" s="95"/>
      <c r="AE683" s="95"/>
      <c r="AF683" s="96"/>
      <c r="AG683" s="96"/>
      <c r="AH683" s="96"/>
      <c r="AI683" s="96"/>
      <c r="AJ683" s="96"/>
      <c r="AK683" s="96"/>
      <c r="AL683" s="96"/>
      <c r="AM683" s="96"/>
      <c r="AN683" s="96"/>
      <c r="AO683" s="96"/>
      <c r="AP683" s="96"/>
      <c r="AQ683" s="96"/>
      <c r="AR683" s="96"/>
    </row>
    <row r="684">
      <c r="A684" s="95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  <c r="AB684" s="95"/>
      <c r="AC684" s="95"/>
      <c r="AD684" s="95"/>
      <c r="AE684" s="95"/>
      <c r="AF684" s="96"/>
      <c r="AG684" s="96"/>
      <c r="AH684" s="96"/>
      <c r="AI684" s="96"/>
      <c r="AJ684" s="96"/>
      <c r="AK684" s="96"/>
      <c r="AL684" s="96"/>
      <c r="AM684" s="96"/>
      <c r="AN684" s="96"/>
      <c r="AO684" s="96"/>
      <c r="AP684" s="96"/>
      <c r="AQ684" s="96"/>
      <c r="AR684" s="96"/>
    </row>
    <row r="685">
      <c r="A685" s="95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  <c r="AB685" s="95"/>
      <c r="AC685" s="95"/>
      <c r="AD685" s="95"/>
      <c r="AE685" s="95"/>
      <c r="AF685" s="96"/>
      <c r="AG685" s="96"/>
      <c r="AH685" s="96"/>
      <c r="AI685" s="96"/>
      <c r="AJ685" s="96"/>
      <c r="AK685" s="96"/>
      <c r="AL685" s="96"/>
      <c r="AM685" s="96"/>
      <c r="AN685" s="96"/>
      <c r="AO685" s="96"/>
      <c r="AP685" s="96"/>
      <c r="AQ685" s="96"/>
      <c r="AR685" s="96"/>
    </row>
    <row r="686">
      <c r="A686" s="95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  <c r="AB686" s="95"/>
      <c r="AC686" s="95"/>
      <c r="AD686" s="95"/>
      <c r="AE686" s="95"/>
      <c r="AF686" s="96"/>
      <c r="AG686" s="96"/>
      <c r="AH686" s="96"/>
      <c r="AI686" s="96"/>
      <c r="AJ686" s="96"/>
      <c r="AK686" s="96"/>
      <c r="AL686" s="96"/>
      <c r="AM686" s="96"/>
      <c r="AN686" s="96"/>
      <c r="AO686" s="96"/>
      <c r="AP686" s="96"/>
      <c r="AQ686" s="96"/>
      <c r="AR686" s="96"/>
    </row>
    <row r="687">
      <c r="A687" s="95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  <c r="AB687" s="95"/>
      <c r="AC687" s="95"/>
      <c r="AD687" s="95"/>
      <c r="AE687" s="95"/>
      <c r="AF687" s="96"/>
      <c r="AG687" s="96"/>
      <c r="AH687" s="96"/>
      <c r="AI687" s="96"/>
      <c r="AJ687" s="96"/>
      <c r="AK687" s="96"/>
      <c r="AL687" s="96"/>
      <c r="AM687" s="96"/>
      <c r="AN687" s="96"/>
      <c r="AO687" s="96"/>
      <c r="AP687" s="96"/>
      <c r="AQ687" s="96"/>
      <c r="AR687" s="96"/>
    </row>
    <row r="688">
      <c r="A688" s="95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  <c r="AB688" s="95"/>
      <c r="AC688" s="95"/>
      <c r="AD688" s="95"/>
      <c r="AE688" s="95"/>
      <c r="AF688" s="96"/>
      <c r="AG688" s="96"/>
      <c r="AH688" s="96"/>
      <c r="AI688" s="96"/>
      <c r="AJ688" s="96"/>
      <c r="AK688" s="96"/>
      <c r="AL688" s="96"/>
      <c r="AM688" s="96"/>
      <c r="AN688" s="96"/>
      <c r="AO688" s="96"/>
      <c r="AP688" s="96"/>
      <c r="AQ688" s="96"/>
      <c r="AR688" s="96"/>
    </row>
    <row r="689">
      <c r="A689" s="95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  <c r="AB689" s="95"/>
      <c r="AC689" s="95"/>
      <c r="AD689" s="95"/>
      <c r="AE689" s="95"/>
      <c r="AF689" s="96"/>
      <c r="AG689" s="96"/>
      <c r="AH689" s="96"/>
      <c r="AI689" s="96"/>
      <c r="AJ689" s="96"/>
      <c r="AK689" s="96"/>
      <c r="AL689" s="96"/>
      <c r="AM689" s="96"/>
      <c r="AN689" s="96"/>
      <c r="AO689" s="96"/>
      <c r="AP689" s="96"/>
      <c r="AQ689" s="96"/>
      <c r="AR689" s="96"/>
    </row>
    <row r="690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  <c r="AB690" s="95"/>
      <c r="AC690" s="95"/>
      <c r="AD690" s="95"/>
      <c r="AE690" s="95"/>
      <c r="AF690" s="96"/>
      <c r="AG690" s="96"/>
      <c r="AH690" s="96"/>
      <c r="AI690" s="96"/>
      <c r="AJ690" s="96"/>
      <c r="AK690" s="96"/>
      <c r="AL690" s="96"/>
      <c r="AM690" s="96"/>
      <c r="AN690" s="96"/>
      <c r="AO690" s="96"/>
      <c r="AP690" s="96"/>
      <c r="AQ690" s="96"/>
      <c r="AR690" s="96"/>
    </row>
    <row r="691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  <c r="AB691" s="95"/>
      <c r="AC691" s="95"/>
      <c r="AD691" s="95"/>
      <c r="AE691" s="95"/>
      <c r="AF691" s="96"/>
      <c r="AG691" s="96"/>
      <c r="AH691" s="96"/>
      <c r="AI691" s="96"/>
      <c r="AJ691" s="96"/>
      <c r="AK691" s="96"/>
      <c r="AL691" s="96"/>
      <c r="AM691" s="96"/>
      <c r="AN691" s="96"/>
      <c r="AO691" s="96"/>
      <c r="AP691" s="96"/>
      <c r="AQ691" s="96"/>
      <c r="AR691" s="96"/>
    </row>
    <row r="692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  <c r="AB692" s="95"/>
      <c r="AC692" s="95"/>
      <c r="AD692" s="95"/>
      <c r="AE692" s="95"/>
      <c r="AF692" s="96"/>
      <c r="AG692" s="96"/>
      <c r="AH692" s="96"/>
      <c r="AI692" s="96"/>
      <c r="AJ692" s="96"/>
      <c r="AK692" s="96"/>
      <c r="AL692" s="96"/>
      <c r="AM692" s="96"/>
      <c r="AN692" s="96"/>
      <c r="AO692" s="96"/>
      <c r="AP692" s="96"/>
      <c r="AQ692" s="96"/>
      <c r="AR692" s="96"/>
    </row>
    <row r="693">
      <c r="A693" s="95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  <c r="AB693" s="95"/>
      <c r="AC693" s="95"/>
      <c r="AD693" s="95"/>
      <c r="AE693" s="95"/>
      <c r="AF693" s="96"/>
      <c r="AG693" s="96"/>
      <c r="AH693" s="96"/>
      <c r="AI693" s="96"/>
      <c r="AJ693" s="96"/>
      <c r="AK693" s="96"/>
      <c r="AL693" s="96"/>
      <c r="AM693" s="96"/>
      <c r="AN693" s="96"/>
      <c r="AO693" s="96"/>
      <c r="AP693" s="96"/>
      <c r="AQ693" s="96"/>
      <c r="AR693" s="96"/>
    </row>
    <row r="694">
      <c r="A694" s="95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  <c r="AB694" s="95"/>
      <c r="AC694" s="95"/>
      <c r="AD694" s="95"/>
      <c r="AE694" s="95"/>
      <c r="AF694" s="96"/>
      <c r="AG694" s="96"/>
      <c r="AH694" s="96"/>
      <c r="AI694" s="96"/>
      <c r="AJ694" s="96"/>
      <c r="AK694" s="96"/>
      <c r="AL694" s="96"/>
      <c r="AM694" s="96"/>
      <c r="AN694" s="96"/>
      <c r="AO694" s="96"/>
      <c r="AP694" s="96"/>
      <c r="AQ694" s="96"/>
      <c r="AR694" s="96"/>
    </row>
    <row r="695">
      <c r="A695" s="95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  <c r="AB695" s="95"/>
      <c r="AC695" s="95"/>
      <c r="AD695" s="95"/>
      <c r="AE695" s="95"/>
      <c r="AF695" s="96"/>
      <c r="AG695" s="96"/>
      <c r="AH695" s="96"/>
      <c r="AI695" s="96"/>
      <c r="AJ695" s="96"/>
      <c r="AK695" s="96"/>
      <c r="AL695" s="96"/>
      <c r="AM695" s="96"/>
      <c r="AN695" s="96"/>
      <c r="AO695" s="96"/>
      <c r="AP695" s="96"/>
      <c r="AQ695" s="96"/>
      <c r="AR695" s="96"/>
    </row>
    <row r="696">
      <c r="A696" s="95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  <c r="AB696" s="95"/>
      <c r="AC696" s="95"/>
      <c r="AD696" s="95"/>
      <c r="AE696" s="95"/>
      <c r="AF696" s="96"/>
      <c r="AG696" s="96"/>
      <c r="AH696" s="96"/>
      <c r="AI696" s="96"/>
      <c r="AJ696" s="96"/>
      <c r="AK696" s="96"/>
      <c r="AL696" s="96"/>
      <c r="AM696" s="96"/>
      <c r="AN696" s="96"/>
      <c r="AO696" s="96"/>
      <c r="AP696" s="96"/>
      <c r="AQ696" s="96"/>
      <c r="AR696" s="96"/>
    </row>
    <row r="697">
      <c r="A697" s="95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  <c r="AB697" s="95"/>
      <c r="AC697" s="95"/>
      <c r="AD697" s="95"/>
      <c r="AE697" s="95"/>
      <c r="AF697" s="96"/>
      <c r="AG697" s="96"/>
      <c r="AH697" s="96"/>
      <c r="AI697" s="96"/>
      <c r="AJ697" s="96"/>
      <c r="AK697" s="96"/>
      <c r="AL697" s="96"/>
      <c r="AM697" s="96"/>
      <c r="AN697" s="96"/>
      <c r="AO697" s="96"/>
      <c r="AP697" s="96"/>
      <c r="AQ697" s="96"/>
      <c r="AR697" s="96"/>
    </row>
    <row r="698">
      <c r="A698" s="95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  <c r="AB698" s="95"/>
      <c r="AC698" s="95"/>
      <c r="AD698" s="95"/>
      <c r="AE698" s="95"/>
      <c r="AF698" s="96"/>
      <c r="AG698" s="96"/>
      <c r="AH698" s="96"/>
      <c r="AI698" s="96"/>
      <c r="AJ698" s="96"/>
      <c r="AK698" s="96"/>
      <c r="AL698" s="96"/>
      <c r="AM698" s="96"/>
      <c r="AN698" s="96"/>
      <c r="AO698" s="96"/>
      <c r="AP698" s="96"/>
      <c r="AQ698" s="96"/>
      <c r="AR698" s="96"/>
    </row>
    <row r="699">
      <c r="A699" s="95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  <c r="AB699" s="95"/>
      <c r="AC699" s="95"/>
      <c r="AD699" s="95"/>
      <c r="AE699" s="95"/>
      <c r="AF699" s="96"/>
      <c r="AG699" s="96"/>
      <c r="AH699" s="96"/>
      <c r="AI699" s="96"/>
      <c r="AJ699" s="96"/>
      <c r="AK699" s="96"/>
      <c r="AL699" s="96"/>
      <c r="AM699" s="96"/>
      <c r="AN699" s="96"/>
      <c r="AO699" s="96"/>
      <c r="AP699" s="96"/>
      <c r="AQ699" s="96"/>
      <c r="AR699" s="96"/>
    </row>
    <row r="700">
      <c r="A700" s="95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  <c r="AB700" s="95"/>
      <c r="AC700" s="95"/>
      <c r="AD700" s="95"/>
      <c r="AE700" s="95"/>
      <c r="AF700" s="96"/>
      <c r="AG700" s="96"/>
      <c r="AH700" s="96"/>
      <c r="AI700" s="96"/>
      <c r="AJ700" s="96"/>
      <c r="AK700" s="96"/>
      <c r="AL700" s="96"/>
      <c r="AM700" s="96"/>
      <c r="AN700" s="96"/>
      <c r="AO700" s="96"/>
      <c r="AP700" s="96"/>
      <c r="AQ700" s="96"/>
      <c r="AR700" s="96"/>
    </row>
    <row r="701">
      <c r="A701" s="95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  <c r="AB701" s="95"/>
      <c r="AC701" s="95"/>
      <c r="AD701" s="95"/>
      <c r="AE701" s="95"/>
      <c r="AF701" s="96"/>
      <c r="AG701" s="96"/>
      <c r="AH701" s="96"/>
      <c r="AI701" s="96"/>
      <c r="AJ701" s="96"/>
      <c r="AK701" s="96"/>
      <c r="AL701" s="96"/>
      <c r="AM701" s="96"/>
      <c r="AN701" s="96"/>
      <c r="AO701" s="96"/>
      <c r="AP701" s="96"/>
      <c r="AQ701" s="96"/>
      <c r="AR701" s="96"/>
    </row>
    <row r="702">
      <c r="A702" s="95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  <c r="AB702" s="95"/>
      <c r="AC702" s="95"/>
      <c r="AD702" s="95"/>
      <c r="AE702" s="95"/>
      <c r="AF702" s="96"/>
      <c r="AG702" s="96"/>
      <c r="AH702" s="96"/>
      <c r="AI702" s="96"/>
      <c r="AJ702" s="96"/>
      <c r="AK702" s="96"/>
      <c r="AL702" s="96"/>
      <c r="AM702" s="96"/>
      <c r="AN702" s="96"/>
      <c r="AO702" s="96"/>
      <c r="AP702" s="96"/>
      <c r="AQ702" s="96"/>
      <c r="AR702" s="96"/>
    </row>
    <row r="703">
      <c r="A703" s="95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  <c r="AB703" s="95"/>
      <c r="AC703" s="95"/>
      <c r="AD703" s="95"/>
      <c r="AE703" s="95"/>
      <c r="AF703" s="96"/>
      <c r="AG703" s="96"/>
      <c r="AH703" s="96"/>
      <c r="AI703" s="96"/>
      <c r="AJ703" s="96"/>
      <c r="AK703" s="96"/>
      <c r="AL703" s="96"/>
      <c r="AM703" s="96"/>
      <c r="AN703" s="96"/>
      <c r="AO703" s="96"/>
      <c r="AP703" s="96"/>
      <c r="AQ703" s="96"/>
      <c r="AR703" s="96"/>
    </row>
    <row r="704">
      <c r="A704" s="95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  <c r="AB704" s="95"/>
      <c r="AC704" s="95"/>
      <c r="AD704" s="95"/>
      <c r="AE704" s="95"/>
      <c r="AF704" s="96"/>
      <c r="AG704" s="96"/>
      <c r="AH704" s="96"/>
      <c r="AI704" s="96"/>
      <c r="AJ704" s="96"/>
      <c r="AK704" s="96"/>
      <c r="AL704" s="96"/>
      <c r="AM704" s="96"/>
      <c r="AN704" s="96"/>
      <c r="AO704" s="96"/>
      <c r="AP704" s="96"/>
      <c r="AQ704" s="96"/>
      <c r="AR704" s="96"/>
    </row>
    <row r="705">
      <c r="A705" s="95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  <c r="AB705" s="95"/>
      <c r="AC705" s="95"/>
      <c r="AD705" s="95"/>
      <c r="AE705" s="95"/>
      <c r="AF705" s="96"/>
      <c r="AG705" s="96"/>
      <c r="AH705" s="96"/>
      <c r="AI705" s="96"/>
      <c r="AJ705" s="96"/>
      <c r="AK705" s="96"/>
      <c r="AL705" s="96"/>
      <c r="AM705" s="96"/>
      <c r="AN705" s="96"/>
      <c r="AO705" s="96"/>
      <c r="AP705" s="96"/>
      <c r="AQ705" s="96"/>
      <c r="AR705" s="96"/>
    </row>
    <row r="706">
      <c r="A706" s="95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  <c r="AB706" s="95"/>
      <c r="AC706" s="95"/>
      <c r="AD706" s="95"/>
      <c r="AE706" s="95"/>
      <c r="AF706" s="96"/>
      <c r="AG706" s="96"/>
      <c r="AH706" s="96"/>
      <c r="AI706" s="96"/>
      <c r="AJ706" s="96"/>
      <c r="AK706" s="96"/>
      <c r="AL706" s="96"/>
      <c r="AM706" s="96"/>
      <c r="AN706" s="96"/>
      <c r="AO706" s="96"/>
      <c r="AP706" s="96"/>
      <c r="AQ706" s="96"/>
      <c r="AR706" s="96"/>
    </row>
    <row r="707">
      <c r="A707" s="95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  <c r="AB707" s="95"/>
      <c r="AC707" s="95"/>
      <c r="AD707" s="95"/>
      <c r="AE707" s="95"/>
      <c r="AF707" s="96"/>
      <c r="AG707" s="96"/>
      <c r="AH707" s="96"/>
      <c r="AI707" s="96"/>
      <c r="AJ707" s="96"/>
      <c r="AK707" s="96"/>
      <c r="AL707" s="96"/>
      <c r="AM707" s="96"/>
      <c r="AN707" s="96"/>
      <c r="AO707" s="96"/>
      <c r="AP707" s="96"/>
      <c r="AQ707" s="96"/>
      <c r="AR707" s="96"/>
    </row>
    <row r="708">
      <c r="A708" s="95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  <c r="AB708" s="95"/>
      <c r="AC708" s="95"/>
      <c r="AD708" s="95"/>
      <c r="AE708" s="95"/>
      <c r="AF708" s="96"/>
      <c r="AG708" s="96"/>
      <c r="AH708" s="96"/>
      <c r="AI708" s="96"/>
      <c r="AJ708" s="96"/>
      <c r="AK708" s="96"/>
      <c r="AL708" s="96"/>
      <c r="AM708" s="96"/>
      <c r="AN708" s="96"/>
      <c r="AO708" s="96"/>
      <c r="AP708" s="96"/>
      <c r="AQ708" s="96"/>
      <c r="AR708" s="96"/>
    </row>
    <row r="709">
      <c r="A709" s="95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  <c r="AB709" s="95"/>
      <c r="AC709" s="95"/>
      <c r="AD709" s="95"/>
      <c r="AE709" s="95"/>
      <c r="AF709" s="96"/>
      <c r="AG709" s="96"/>
      <c r="AH709" s="96"/>
      <c r="AI709" s="96"/>
      <c r="AJ709" s="96"/>
      <c r="AK709" s="96"/>
      <c r="AL709" s="96"/>
      <c r="AM709" s="96"/>
      <c r="AN709" s="96"/>
      <c r="AO709" s="96"/>
      <c r="AP709" s="96"/>
      <c r="AQ709" s="96"/>
      <c r="AR709" s="96"/>
    </row>
    <row r="710">
      <c r="A710" s="95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  <c r="AB710" s="95"/>
      <c r="AC710" s="95"/>
      <c r="AD710" s="95"/>
      <c r="AE710" s="95"/>
      <c r="AF710" s="96"/>
      <c r="AG710" s="96"/>
      <c r="AH710" s="96"/>
      <c r="AI710" s="96"/>
      <c r="AJ710" s="96"/>
      <c r="AK710" s="96"/>
      <c r="AL710" s="96"/>
      <c r="AM710" s="96"/>
      <c r="AN710" s="96"/>
      <c r="AO710" s="96"/>
      <c r="AP710" s="96"/>
      <c r="AQ710" s="96"/>
      <c r="AR710" s="96"/>
    </row>
    <row r="711">
      <c r="A711" s="95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  <c r="AB711" s="95"/>
      <c r="AC711" s="95"/>
      <c r="AD711" s="95"/>
      <c r="AE711" s="95"/>
      <c r="AF711" s="96"/>
      <c r="AG711" s="96"/>
      <c r="AH711" s="96"/>
      <c r="AI711" s="96"/>
      <c r="AJ711" s="96"/>
      <c r="AK711" s="96"/>
      <c r="AL711" s="96"/>
      <c r="AM711" s="96"/>
      <c r="AN711" s="96"/>
      <c r="AO711" s="96"/>
      <c r="AP711" s="96"/>
      <c r="AQ711" s="96"/>
      <c r="AR711" s="96"/>
    </row>
    <row r="712">
      <c r="A712" s="95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  <c r="AB712" s="95"/>
      <c r="AC712" s="95"/>
      <c r="AD712" s="95"/>
      <c r="AE712" s="95"/>
      <c r="AF712" s="96"/>
      <c r="AG712" s="96"/>
      <c r="AH712" s="96"/>
      <c r="AI712" s="96"/>
      <c r="AJ712" s="96"/>
      <c r="AK712" s="96"/>
      <c r="AL712" s="96"/>
      <c r="AM712" s="96"/>
      <c r="AN712" s="96"/>
      <c r="AO712" s="96"/>
      <c r="AP712" s="96"/>
      <c r="AQ712" s="96"/>
      <c r="AR712" s="96"/>
    </row>
    <row r="713">
      <c r="A713" s="95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  <c r="AB713" s="95"/>
      <c r="AC713" s="95"/>
      <c r="AD713" s="95"/>
      <c r="AE713" s="95"/>
      <c r="AF713" s="96"/>
      <c r="AG713" s="96"/>
      <c r="AH713" s="96"/>
      <c r="AI713" s="96"/>
      <c r="AJ713" s="96"/>
      <c r="AK713" s="96"/>
      <c r="AL713" s="96"/>
      <c r="AM713" s="96"/>
      <c r="AN713" s="96"/>
      <c r="AO713" s="96"/>
      <c r="AP713" s="96"/>
      <c r="AQ713" s="96"/>
      <c r="AR713" s="96"/>
    </row>
    <row r="714">
      <c r="A714" s="95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  <c r="AB714" s="95"/>
      <c r="AC714" s="95"/>
      <c r="AD714" s="95"/>
      <c r="AE714" s="95"/>
      <c r="AF714" s="96"/>
      <c r="AG714" s="96"/>
      <c r="AH714" s="96"/>
      <c r="AI714" s="96"/>
      <c r="AJ714" s="96"/>
      <c r="AK714" s="96"/>
      <c r="AL714" s="96"/>
      <c r="AM714" s="96"/>
      <c r="AN714" s="96"/>
      <c r="AO714" s="96"/>
      <c r="AP714" s="96"/>
      <c r="AQ714" s="96"/>
      <c r="AR714" s="96"/>
    </row>
    <row r="715">
      <c r="A715" s="95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  <c r="AB715" s="95"/>
      <c r="AC715" s="95"/>
      <c r="AD715" s="95"/>
      <c r="AE715" s="95"/>
      <c r="AF715" s="96"/>
      <c r="AG715" s="96"/>
      <c r="AH715" s="96"/>
      <c r="AI715" s="96"/>
      <c r="AJ715" s="96"/>
      <c r="AK715" s="96"/>
      <c r="AL715" s="96"/>
      <c r="AM715" s="96"/>
      <c r="AN715" s="96"/>
      <c r="AO715" s="96"/>
      <c r="AP715" s="96"/>
      <c r="AQ715" s="96"/>
      <c r="AR715" s="96"/>
    </row>
    <row r="716">
      <c r="A716" s="95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  <c r="AB716" s="95"/>
      <c r="AC716" s="95"/>
      <c r="AD716" s="95"/>
      <c r="AE716" s="95"/>
      <c r="AF716" s="96"/>
      <c r="AG716" s="96"/>
      <c r="AH716" s="96"/>
      <c r="AI716" s="96"/>
      <c r="AJ716" s="96"/>
      <c r="AK716" s="96"/>
      <c r="AL716" s="96"/>
      <c r="AM716" s="96"/>
      <c r="AN716" s="96"/>
      <c r="AO716" s="96"/>
      <c r="AP716" s="96"/>
      <c r="AQ716" s="96"/>
      <c r="AR716" s="96"/>
    </row>
    <row r="717">
      <c r="A717" s="95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  <c r="AB717" s="95"/>
      <c r="AC717" s="95"/>
      <c r="AD717" s="95"/>
      <c r="AE717" s="95"/>
      <c r="AF717" s="96"/>
      <c r="AG717" s="96"/>
      <c r="AH717" s="96"/>
      <c r="AI717" s="96"/>
      <c r="AJ717" s="96"/>
      <c r="AK717" s="96"/>
      <c r="AL717" s="96"/>
      <c r="AM717" s="96"/>
      <c r="AN717" s="96"/>
      <c r="AO717" s="96"/>
      <c r="AP717" s="96"/>
      <c r="AQ717" s="96"/>
      <c r="AR717" s="96"/>
    </row>
    <row r="718">
      <c r="A718" s="95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  <c r="AE718" s="95"/>
      <c r="AF718" s="96"/>
      <c r="AG718" s="96"/>
      <c r="AH718" s="96"/>
      <c r="AI718" s="96"/>
      <c r="AJ718" s="96"/>
      <c r="AK718" s="96"/>
      <c r="AL718" s="96"/>
      <c r="AM718" s="96"/>
      <c r="AN718" s="96"/>
      <c r="AO718" s="96"/>
      <c r="AP718" s="96"/>
      <c r="AQ718" s="96"/>
      <c r="AR718" s="96"/>
    </row>
    <row r="719">
      <c r="A719" s="95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  <c r="AB719" s="95"/>
      <c r="AC719" s="95"/>
      <c r="AD719" s="95"/>
      <c r="AE719" s="95"/>
      <c r="AF719" s="96"/>
      <c r="AG719" s="96"/>
      <c r="AH719" s="96"/>
      <c r="AI719" s="96"/>
      <c r="AJ719" s="96"/>
      <c r="AK719" s="96"/>
      <c r="AL719" s="96"/>
      <c r="AM719" s="96"/>
      <c r="AN719" s="96"/>
      <c r="AO719" s="96"/>
      <c r="AP719" s="96"/>
      <c r="AQ719" s="96"/>
      <c r="AR719" s="96"/>
    </row>
    <row r="720">
      <c r="A720" s="95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  <c r="AB720" s="95"/>
      <c r="AC720" s="95"/>
      <c r="AD720" s="95"/>
      <c r="AE720" s="95"/>
      <c r="AF720" s="96"/>
      <c r="AG720" s="96"/>
      <c r="AH720" s="96"/>
      <c r="AI720" s="96"/>
      <c r="AJ720" s="96"/>
      <c r="AK720" s="96"/>
      <c r="AL720" s="96"/>
      <c r="AM720" s="96"/>
      <c r="AN720" s="96"/>
      <c r="AO720" s="96"/>
      <c r="AP720" s="96"/>
      <c r="AQ720" s="96"/>
      <c r="AR720" s="96"/>
    </row>
    <row r="721">
      <c r="A721" s="95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  <c r="AB721" s="95"/>
      <c r="AC721" s="95"/>
      <c r="AD721" s="95"/>
      <c r="AE721" s="95"/>
      <c r="AF721" s="96"/>
      <c r="AG721" s="96"/>
      <c r="AH721" s="96"/>
      <c r="AI721" s="96"/>
      <c r="AJ721" s="96"/>
      <c r="AK721" s="96"/>
      <c r="AL721" s="96"/>
      <c r="AM721" s="96"/>
      <c r="AN721" s="96"/>
      <c r="AO721" s="96"/>
      <c r="AP721" s="96"/>
      <c r="AQ721" s="96"/>
      <c r="AR721" s="96"/>
    </row>
    <row r="722">
      <c r="A722" s="95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  <c r="AB722" s="95"/>
      <c r="AC722" s="95"/>
      <c r="AD722" s="95"/>
      <c r="AE722" s="95"/>
      <c r="AF722" s="96"/>
      <c r="AG722" s="96"/>
      <c r="AH722" s="96"/>
      <c r="AI722" s="96"/>
      <c r="AJ722" s="96"/>
      <c r="AK722" s="96"/>
      <c r="AL722" s="96"/>
      <c r="AM722" s="96"/>
      <c r="AN722" s="96"/>
      <c r="AO722" s="96"/>
      <c r="AP722" s="96"/>
      <c r="AQ722" s="96"/>
      <c r="AR722" s="96"/>
    </row>
    <row r="723">
      <c r="A723" s="95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  <c r="AB723" s="95"/>
      <c r="AC723" s="95"/>
      <c r="AD723" s="95"/>
      <c r="AE723" s="95"/>
      <c r="AF723" s="96"/>
      <c r="AG723" s="96"/>
      <c r="AH723" s="96"/>
      <c r="AI723" s="96"/>
      <c r="AJ723" s="96"/>
      <c r="AK723" s="96"/>
      <c r="AL723" s="96"/>
      <c r="AM723" s="96"/>
      <c r="AN723" s="96"/>
      <c r="AO723" s="96"/>
      <c r="AP723" s="96"/>
      <c r="AQ723" s="96"/>
      <c r="AR723" s="96"/>
    </row>
    <row r="724">
      <c r="A724" s="95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  <c r="AB724" s="95"/>
      <c r="AC724" s="95"/>
      <c r="AD724" s="95"/>
      <c r="AE724" s="95"/>
      <c r="AF724" s="96"/>
      <c r="AG724" s="96"/>
      <c r="AH724" s="96"/>
      <c r="AI724" s="96"/>
      <c r="AJ724" s="96"/>
      <c r="AK724" s="96"/>
      <c r="AL724" s="96"/>
      <c r="AM724" s="96"/>
      <c r="AN724" s="96"/>
      <c r="AO724" s="96"/>
      <c r="AP724" s="96"/>
      <c r="AQ724" s="96"/>
      <c r="AR724" s="96"/>
    </row>
    <row r="725">
      <c r="A725" s="95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  <c r="AB725" s="95"/>
      <c r="AC725" s="95"/>
      <c r="AD725" s="95"/>
      <c r="AE725" s="95"/>
      <c r="AF725" s="96"/>
      <c r="AG725" s="96"/>
      <c r="AH725" s="96"/>
      <c r="AI725" s="96"/>
      <c r="AJ725" s="96"/>
      <c r="AK725" s="96"/>
      <c r="AL725" s="96"/>
      <c r="AM725" s="96"/>
      <c r="AN725" s="96"/>
      <c r="AO725" s="96"/>
      <c r="AP725" s="96"/>
      <c r="AQ725" s="96"/>
      <c r="AR725" s="96"/>
    </row>
    <row r="726">
      <c r="A726" s="95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  <c r="AB726" s="95"/>
      <c r="AC726" s="95"/>
      <c r="AD726" s="95"/>
      <c r="AE726" s="95"/>
      <c r="AF726" s="96"/>
      <c r="AG726" s="96"/>
      <c r="AH726" s="96"/>
      <c r="AI726" s="96"/>
      <c r="AJ726" s="96"/>
      <c r="AK726" s="96"/>
      <c r="AL726" s="96"/>
      <c r="AM726" s="96"/>
      <c r="AN726" s="96"/>
      <c r="AO726" s="96"/>
      <c r="AP726" s="96"/>
      <c r="AQ726" s="96"/>
      <c r="AR726" s="96"/>
    </row>
    <row r="727">
      <c r="A727" s="95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  <c r="AB727" s="95"/>
      <c r="AC727" s="95"/>
      <c r="AD727" s="95"/>
      <c r="AE727" s="95"/>
      <c r="AF727" s="96"/>
      <c r="AG727" s="96"/>
      <c r="AH727" s="96"/>
      <c r="AI727" s="96"/>
      <c r="AJ727" s="96"/>
      <c r="AK727" s="96"/>
      <c r="AL727" s="96"/>
      <c r="AM727" s="96"/>
      <c r="AN727" s="96"/>
      <c r="AO727" s="96"/>
      <c r="AP727" s="96"/>
      <c r="AQ727" s="96"/>
      <c r="AR727" s="96"/>
    </row>
    <row r="728">
      <c r="A728" s="95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  <c r="AB728" s="95"/>
      <c r="AC728" s="95"/>
      <c r="AD728" s="95"/>
      <c r="AE728" s="95"/>
      <c r="AF728" s="96"/>
      <c r="AG728" s="96"/>
      <c r="AH728" s="96"/>
      <c r="AI728" s="96"/>
      <c r="AJ728" s="96"/>
      <c r="AK728" s="96"/>
      <c r="AL728" s="96"/>
      <c r="AM728" s="96"/>
      <c r="AN728" s="96"/>
      <c r="AO728" s="96"/>
      <c r="AP728" s="96"/>
      <c r="AQ728" s="96"/>
      <c r="AR728" s="96"/>
    </row>
    <row r="729">
      <c r="A729" s="95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  <c r="AB729" s="95"/>
      <c r="AC729" s="95"/>
      <c r="AD729" s="95"/>
      <c r="AE729" s="95"/>
      <c r="AF729" s="96"/>
      <c r="AG729" s="96"/>
      <c r="AH729" s="96"/>
      <c r="AI729" s="96"/>
      <c r="AJ729" s="96"/>
      <c r="AK729" s="96"/>
      <c r="AL729" s="96"/>
      <c r="AM729" s="96"/>
      <c r="AN729" s="96"/>
      <c r="AO729" s="96"/>
      <c r="AP729" s="96"/>
      <c r="AQ729" s="96"/>
      <c r="AR729" s="96"/>
    </row>
    <row r="730">
      <c r="A730" s="95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  <c r="AB730" s="95"/>
      <c r="AC730" s="95"/>
      <c r="AD730" s="95"/>
      <c r="AE730" s="95"/>
      <c r="AF730" s="96"/>
      <c r="AG730" s="96"/>
      <c r="AH730" s="96"/>
      <c r="AI730" s="96"/>
      <c r="AJ730" s="96"/>
      <c r="AK730" s="96"/>
      <c r="AL730" s="96"/>
      <c r="AM730" s="96"/>
      <c r="AN730" s="96"/>
      <c r="AO730" s="96"/>
      <c r="AP730" s="96"/>
      <c r="AQ730" s="96"/>
      <c r="AR730" s="96"/>
    </row>
    <row r="731">
      <c r="A731" s="95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  <c r="AB731" s="95"/>
      <c r="AC731" s="95"/>
      <c r="AD731" s="95"/>
      <c r="AE731" s="95"/>
      <c r="AF731" s="96"/>
      <c r="AG731" s="96"/>
      <c r="AH731" s="96"/>
      <c r="AI731" s="96"/>
      <c r="AJ731" s="96"/>
      <c r="AK731" s="96"/>
      <c r="AL731" s="96"/>
      <c r="AM731" s="96"/>
      <c r="AN731" s="96"/>
      <c r="AO731" s="96"/>
      <c r="AP731" s="96"/>
      <c r="AQ731" s="96"/>
      <c r="AR731" s="96"/>
    </row>
    <row r="732">
      <c r="A732" s="95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  <c r="AB732" s="95"/>
      <c r="AC732" s="95"/>
      <c r="AD732" s="95"/>
      <c r="AE732" s="95"/>
      <c r="AF732" s="96"/>
      <c r="AG732" s="96"/>
      <c r="AH732" s="96"/>
      <c r="AI732" s="96"/>
      <c r="AJ732" s="96"/>
      <c r="AK732" s="96"/>
      <c r="AL732" s="96"/>
      <c r="AM732" s="96"/>
      <c r="AN732" s="96"/>
      <c r="AO732" s="96"/>
      <c r="AP732" s="96"/>
      <c r="AQ732" s="96"/>
      <c r="AR732" s="96"/>
    </row>
    <row r="733">
      <c r="A733" s="95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  <c r="AB733" s="95"/>
      <c r="AC733" s="95"/>
      <c r="AD733" s="95"/>
      <c r="AE733" s="95"/>
      <c r="AF733" s="96"/>
      <c r="AG733" s="96"/>
      <c r="AH733" s="96"/>
      <c r="AI733" s="96"/>
      <c r="AJ733" s="96"/>
      <c r="AK733" s="96"/>
      <c r="AL733" s="96"/>
      <c r="AM733" s="96"/>
      <c r="AN733" s="96"/>
      <c r="AO733" s="96"/>
      <c r="AP733" s="96"/>
      <c r="AQ733" s="96"/>
      <c r="AR733" s="96"/>
    </row>
    <row r="734">
      <c r="A734" s="95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  <c r="AB734" s="95"/>
      <c r="AC734" s="95"/>
      <c r="AD734" s="95"/>
      <c r="AE734" s="95"/>
      <c r="AF734" s="96"/>
      <c r="AG734" s="96"/>
      <c r="AH734" s="96"/>
      <c r="AI734" s="96"/>
      <c r="AJ734" s="96"/>
      <c r="AK734" s="96"/>
      <c r="AL734" s="96"/>
      <c r="AM734" s="96"/>
      <c r="AN734" s="96"/>
      <c r="AO734" s="96"/>
      <c r="AP734" s="96"/>
      <c r="AQ734" s="96"/>
      <c r="AR734" s="96"/>
    </row>
    <row r="735">
      <c r="A735" s="95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  <c r="AB735" s="95"/>
      <c r="AC735" s="95"/>
      <c r="AD735" s="95"/>
      <c r="AE735" s="95"/>
      <c r="AF735" s="96"/>
      <c r="AG735" s="96"/>
      <c r="AH735" s="96"/>
      <c r="AI735" s="96"/>
      <c r="AJ735" s="96"/>
      <c r="AK735" s="96"/>
      <c r="AL735" s="96"/>
      <c r="AM735" s="96"/>
      <c r="AN735" s="96"/>
      <c r="AO735" s="96"/>
      <c r="AP735" s="96"/>
      <c r="AQ735" s="96"/>
      <c r="AR735" s="96"/>
    </row>
    <row r="736">
      <c r="A736" s="95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  <c r="AB736" s="95"/>
      <c r="AC736" s="95"/>
      <c r="AD736" s="95"/>
      <c r="AE736" s="95"/>
      <c r="AF736" s="96"/>
      <c r="AG736" s="96"/>
      <c r="AH736" s="96"/>
      <c r="AI736" s="96"/>
      <c r="AJ736" s="96"/>
      <c r="AK736" s="96"/>
      <c r="AL736" s="96"/>
      <c r="AM736" s="96"/>
      <c r="AN736" s="96"/>
      <c r="AO736" s="96"/>
      <c r="AP736" s="96"/>
      <c r="AQ736" s="96"/>
      <c r="AR736" s="96"/>
    </row>
    <row r="737">
      <c r="A737" s="95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  <c r="AB737" s="95"/>
      <c r="AC737" s="95"/>
      <c r="AD737" s="95"/>
      <c r="AE737" s="95"/>
      <c r="AF737" s="96"/>
      <c r="AG737" s="96"/>
      <c r="AH737" s="96"/>
      <c r="AI737" s="96"/>
      <c r="AJ737" s="96"/>
      <c r="AK737" s="96"/>
      <c r="AL737" s="96"/>
      <c r="AM737" s="96"/>
      <c r="AN737" s="96"/>
      <c r="AO737" s="96"/>
      <c r="AP737" s="96"/>
      <c r="AQ737" s="96"/>
      <c r="AR737" s="96"/>
    </row>
    <row r="738">
      <c r="A738" s="95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  <c r="AB738" s="95"/>
      <c r="AC738" s="95"/>
      <c r="AD738" s="95"/>
      <c r="AE738" s="95"/>
      <c r="AF738" s="96"/>
      <c r="AG738" s="96"/>
      <c r="AH738" s="96"/>
      <c r="AI738" s="96"/>
      <c r="AJ738" s="96"/>
      <c r="AK738" s="96"/>
      <c r="AL738" s="96"/>
      <c r="AM738" s="96"/>
      <c r="AN738" s="96"/>
      <c r="AO738" s="96"/>
      <c r="AP738" s="96"/>
      <c r="AQ738" s="96"/>
      <c r="AR738" s="96"/>
    </row>
    <row r="739">
      <c r="A739" s="95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  <c r="AB739" s="95"/>
      <c r="AC739" s="95"/>
      <c r="AD739" s="95"/>
      <c r="AE739" s="95"/>
      <c r="AF739" s="96"/>
      <c r="AG739" s="96"/>
      <c r="AH739" s="96"/>
      <c r="AI739" s="96"/>
      <c r="AJ739" s="96"/>
      <c r="AK739" s="96"/>
      <c r="AL739" s="96"/>
      <c r="AM739" s="96"/>
      <c r="AN739" s="96"/>
      <c r="AO739" s="96"/>
      <c r="AP739" s="96"/>
      <c r="AQ739" s="96"/>
      <c r="AR739" s="96"/>
    </row>
    <row r="740">
      <c r="A740" s="95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  <c r="AC740" s="95"/>
      <c r="AD740" s="95"/>
      <c r="AE740" s="95"/>
      <c r="AF740" s="96"/>
      <c r="AG740" s="96"/>
      <c r="AH740" s="96"/>
      <c r="AI740" s="96"/>
      <c r="AJ740" s="96"/>
      <c r="AK740" s="96"/>
      <c r="AL740" s="96"/>
      <c r="AM740" s="96"/>
      <c r="AN740" s="96"/>
      <c r="AO740" s="96"/>
      <c r="AP740" s="96"/>
      <c r="AQ740" s="96"/>
      <c r="AR740" s="96"/>
    </row>
    <row r="741">
      <c r="A741" s="95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  <c r="AB741" s="95"/>
      <c r="AC741" s="95"/>
      <c r="AD741" s="95"/>
      <c r="AE741" s="95"/>
      <c r="AF741" s="96"/>
      <c r="AG741" s="96"/>
      <c r="AH741" s="96"/>
      <c r="AI741" s="96"/>
      <c r="AJ741" s="96"/>
      <c r="AK741" s="96"/>
      <c r="AL741" s="96"/>
      <c r="AM741" s="96"/>
      <c r="AN741" s="96"/>
      <c r="AO741" s="96"/>
      <c r="AP741" s="96"/>
      <c r="AQ741" s="96"/>
      <c r="AR741" s="96"/>
    </row>
    <row r="742">
      <c r="A742" s="95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  <c r="AB742" s="95"/>
      <c r="AC742" s="95"/>
      <c r="AD742" s="95"/>
      <c r="AE742" s="95"/>
      <c r="AF742" s="96"/>
      <c r="AG742" s="96"/>
      <c r="AH742" s="96"/>
      <c r="AI742" s="96"/>
      <c r="AJ742" s="96"/>
      <c r="AK742" s="96"/>
      <c r="AL742" s="96"/>
      <c r="AM742" s="96"/>
      <c r="AN742" s="96"/>
      <c r="AO742" s="96"/>
      <c r="AP742" s="96"/>
      <c r="AQ742" s="96"/>
      <c r="AR742" s="96"/>
    </row>
    <row r="743">
      <c r="A743" s="95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  <c r="AB743" s="95"/>
      <c r="AC743" s="95"/>
      <c r="AD743" s="95"/>
      <c r="AE743" s="95"/>
      <c r="AF743" s="96"/>
      <c r="AG743" s="96"/>
      <c r="AH743" s="96"/>
      <c r="AI743" s="96"/>
      <c r="AJ743" s="96"/>
      <c r="AK743" s="96"/>
      <c r="AL743" s="96"/>
      <c r="AM743" s="96"/>
      <c r="AN743" s="96"/>
      <c r="AO743" s="96"/>
      <c r="AP743" s="96"/>
      <c r="AQ743" s="96"/>
      <c r="AR743" s="96"/>
    </row>
    <row r="744">
      <c r="A744" s="95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  <c r="AB744" s="95"/>
      <c r="AC744" s="95"/>
      <c r="AD744" s="95"/>
      <c r="AE744" s="95"/>
      <c r="AF744" s="96"/>
      <c r="AG744" s="96"/>
      <c r="AH744" s="96"/>
      <c r="AI744" s="96"/>
      <c r="AJ744" s="96"/>
      <c r="AK744" s="96"/>
      <c r="AL744" s="96"/>
      <c r="AM744" s="96"/>
      <c r="AN744" s="96"/>
      <c r="AO744" s="96"/>
      <c r="AP744" s="96"/>
      <c r="AQ744" s="96"/>
      <c r="AR744" s="96"/>
    </row>
    <row r="745">
      <c r="A745" s="95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  <c r="AB745" s="95"/>
      <c r="AC745" s="95"/>
      <c r="AD745" s="95"/>
      <c r="AE745" s="95"/>
      <c r="AF745" s="96"/>
      <c r="AG745" s="96"/>
      <c r="AH745" s="96"/>
      <c r="AI745" s="96"/>
      <c r="AJ745" s="96"/>
      <c r="AK745" s="96"/>
      <c r="AL745" s="96"/>
      <c r="AM745" s="96"/>
      <c r="AN745" s="96"/>
      <c r="AO745" s="96"/>
      <c r="AP745" s="96"/>
      <c r="AQ745" s="96"/>
      <c r="AR745" s="96"/>
    </row>
    <row r="746">
      <c r="A746" s="95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  <c r="AB746" s="95"/>
      <c r="AC746" s="95"/>
      <c r="AD746" s="95"/>
      <c r="AE746" s="95"/>
      <c r="AF746" s="96"/>
      <c r="AG746" s="96"/>
      <c r="AH746" s="96"/>
      <c r="AI746" s="96"/>
      <c r="AJ746" s="96"/>
      <c r="AK746" s="96"/>
      <c r="AL746" s="96"/>
      <c r="AM746" s="96"/>
      <c r="AN746" s="96"/>
      <c r="AO746" s="96"/>
      <c r="AP746" s="96"/>
      <c r="AQ746" s="96"/>
      <c r="AR746" s="96"/>
    </row>
    <row r="747">
      <c r="A747" s="95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  <c r="AB747" s="95"/>
      <c r="AC747" s="95"/>
      <c r="AD747" s="95"/>
      <c r="AE747" s="95"/>
      <c r="AF747" s="96"/>
      <c r="AG747" s="96"/>
      <c r="AH747" s="96"/>
      <c r="AI747" s="96"/>
      <c r="AJ747" s="96"/>
      <c r="AK747" s="96"/>
      <c r="AL747" s="96"/>
      <c r="AM747" s="96"/>
      <c r="AN747" s="96"/>
      <c r="AO747" s="96"/>
      <c r="AP747" s="96"/>
      <c r="AQ747" s="96"/>
      <c r="AR747" s="96"/>
    </row>
    <row r="748">
      <c r="A748" s="95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  <c r="AB748" s="95"/>
      <c r="AC748" s="95"/>
      <c r="AD748" s="95"/>
      <c r="AE748" s="95"/>
      <c r="AF748" s="96"/>
      <c r="AG748" s="96"/>
      <c r="AH748" s="96"/>
      <c r="AI748" s="96"/>
      <c r="AJ748" s="96"/>
      <c r="AK748" s="96"/>
      <c r="AL748" s="96"/>
      <c r="AM748" s="96"/>
      <c r="AN748" s="96"/>
      <c r="AO748" s="96"/>
      <c r="AP748" s="96"/>
      <c r="AQ748" s="96"/>
      <c r="AR748" s="96"/>
    </row>
    <row r="749">
      <c r="A749" s="95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  <c r="AB749" s="95"/>
      <c r="AC749" s="95"/>
      <c r="AD749" s="95"/>
      <c r="AE749" s="95"/>
      <c r="AF749" s="96"/>
      <c r="AG749" s="96"/>
      <c r="AH749" s="96"/>
      <c r="AI749" s="96"/>
      <c r="AJ749" s="96"/>
      <c r="AK749" s="96"/>
      <c r="AL749" s="96"/>
      <c r="AM749" s="96"/>
      <c r="AN749" s="96"/>
      <c r="AO749" s="96"/>
      <c r="AP749" s="96"/>
      <c r="AQ749" s="96"/>
      <c r="AR749" s="96"/>
    </row>
    <row r="750">
      <c r="A750" s="95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  <c r="AB750" s="95"/>
      <c r="AC750" s="95"/>
      <c r="AD750" s="95"/>
      <c r="AE750" s="95"/>
      <c r="AF750" s="96"/>
      <c r="AG750" s="96"/>
      <c r="AH750" s="96"/>
      <c r="AI750" s="96"/>
      <c r="AJ750" s="96"/>
      <c r="AK750" s="96"/>
      <c r="AL750" s="96"/>
      <c r="AM750" s="96"/>
      <c r="AN750" s="96"/>
      <c r="AO750" s="96"/>
      <c r="AP750" s="96"/>
      <c r="AQ750" s="96"/>
      <c r="AR750" s="96"/>
    </row>
    <row r="751">
      <c r="A751" s="95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  <c r="AB751" s="95"/>
      <c r="AC751" s="95"/>
      <c r="AD751" s="95"/>
      <c r="AE751" s="95"/>
      <c r="AF751" s="96"/>
      <c r="AG751" s="96"/>
      <c r="AH751" s="96"/>
      <c r="AI751" s="96"/>
      <c r="AJ751" s="96"/>
      <c r="AK751" s="96"/>
      <c r="AL751" s="96"/>
      <c r="AM751" s="96"/>
      <c r="AN751" s="96"/>
      <c r="AO751" s="96"/>
      <c r="AP751" s="96"/>
      <c r="AQ751" s="96"/>
      <c r="AR751" s="96"/>
    </row>
    <row r="752">
      <c r="A752" s="95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  <c r="AB752" s="95"/>
      <c r="AC752" s="95"/>
      <c r="AD752" s="95"/>
      <c r="AE752" s="95"/>
      <c r="AF752" s="96"/>
      <c r="AG752" s="96"/>
      <c r="AH752" s="96"/>
      <c r="AI752" s="96"/>
      <c r="AJ752" s="96"/>
      <c r="AK752" s="96"/>
      <c r="AL752" s="96"/>
      <c r="AM752" s="96"/>
      <c r="AN752" s="96"/>
      <c r="AO752" s="96"/>
      <c r="AP752" s="96"/>
      <c r="AQ752" s="96"/>
      <c r="AR752" s="96"/>
    </row>
    <row r="753">
      <c r="A753" s="95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  <c r="AC753" s="95"/>
      <c r="AD753" s="95"/>
      <c r="AE753" s="95"/>
      <c r="AF753" s="96"/>
      <c r="AG753" s="96"/>
      <c r="AH753" s="96"/>
      <c r="AI753" s="96"/>
      <c r="AJ753" s="96"/>
      <c r="AK753" s="96"/>
      <c r="AL753" s="96"/>
      <c r="AM753" s="96"/>
      <c r="AN753" s="96"/>
      <c r="AO753" s="96"/>
      <c r="AP753" s="96"/>
      <c r="AQ753" s="96"/>
      <c r="AR753" s="96"/>
    </row>
    <row r="754">
      <c r="A754" s="95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  <c r="AB754" s="95"/>
      <c r="AC754" s="95"/>
      <c r="AD754" s="95"/>
      <c r="AE754" s="95"/>
      <c r="AF754" s="96"/>
      <c r="AG754" s="96"/>
      <c r="AH754" s="96"/>
      <c r="AI754" s="96"/>
      <c r="AJ754" s="96"/>
      <c r="AK754" s="96"/>
      <c r="AL754" s="96"/>
      <c r="AM754" s="96"/>
      <c r="AN754" s="96"/>
      <c r="AO754" s="96"/>
      <c r="AP754" s="96"/>
      <c r="AQ754" s="96"/>
      <c r="AR754" s="96"/>
    </row>
    <row r="755">
      <c r="A755" s="95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  <c r="AB755" s="95"/>
      <c r="AC755" s="95"/>
      <c r="AD755" s="95"/>
      <c r="AE755" s="95"/>
      <c r="AF755" s="96"/>
      <c r="AG755" s="96"/>
      <c r="AH755" s="96"/>
      <c r="AI755" s="96"/>
      <c r="AJ755" s="96"/>
      <c r="AK755" s="96"/>
      <c r="AL755" s="96"/>
      <c r="AM755" s="96"/>
      <c r="AN755" s="96"/>
      <c r="AO755" s="96"/>
      <c r="AP755" s="96"/>
      <c r="AQ755" s="96"/>
      <c r="AR755" s="96"/>
    </row>
    <row r="756">
      <c r="A756" s="95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  <c r="AB756" s="95"/>
      <c r="AC756" s="95"/>
      <c r="AD756" s="95"/>
      <c r="AE756" s="95"/>
      <c r="AF756" s="96"/>
      <c r="AG756" s="96"/>
      <c r="AH756" s="96"/>
      <c r="AI756" s="96"/>
      <c r="AJ756" s="96"/>
      <c r="AK756" s="96"/>
      <c r="AL756" s="96"/>
      <c r="AM756" s="96"/>
      <c r="AN756" s="96"/>
      <c r="AO756" s="96"/>
      <c r="AP756" s="96"/>
      <c r="AQ756" s="96"/>
      <c r="AR756" s="96"/>
    </row>
    <row r="757">
      <c r="A757" s="95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  <c r="AB757" s="95"/>
      <c r="AC757" s="95"/>
      <c r="AD757" s="95"/>
      <c r="AE757" s="95"/>
      <c r="AF757" s="96"/>
      <c r="AG757" s="96"/>
      <c r="AH757" s="96"/>
      <c r="AI757" s="96"/>
      <c r="AJ757" s="96"/>
      <c r="AK757" s="96"/>
      <c r="AL757" s="96"/>
      <c r="AM757" s="96"/>
      <c r="AN757" s="96"/>
      <c r="AO757" s="96"/>
      <c r="AP757" s="96"/>
      <c r="AQ757" s="96"/>
      <c r="AR757" s="96"/>
    </row>
    <row r="758">
      <c r="A758" s="95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  <c r="AB758" s="95"/>
      <c r="AC758" s="95"/>
      <c r="AD758" s="95"/>
      <c r="AE758" s="95"/>
      <c r="AF758" s="96"/>
      <c r="AG758" s="96"/>
      <c r="AH758" s="96"/>
      <c r="AI758" s="96"/>
      <c r="AJ758" s="96"/>
      <c r="AK758" s="96"/>
      <c r="AL758" s="96"/>
      <c r="AM758" s="96"/>
      <c r="AN758" s="96"/>
      <c r="AO758" s="96"/>
      <c r="AP758" s="96"/>
      <c r="AQ758" s="96"/>
      <c r="AR758" s="96"/>
    </row>
    <row r="759">
      <c r="A759" s="95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  <c r="AB759" s="95"/>
      <c r="AC759" s="95"/>
      <c r="AD759" s="95"/>
      <c r="AE759" s="95"/>
      <c r="AF759" s="96"/>
      <c r="AG759" s="96"/>
      <c r="AH759" s="96"/>
      <c r="AI759" s="96"/>
      <c r="AJ759" s="96"/>
      <c r="AK759" s="96"/>
      <c r="AL759" s="96"/>
      <c r="AM759" s="96"/>
      <c r="AN759" s="96"/>
      <c r="AO759" s="96"/>
      <c r="AP759" s="96"/>
      <c r="AQ759" s="96"/>
      <c r="AR759" s="96"/>
    </row>
    <row r="760">
      <c r="A760" s="95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  <c r="AB760" s="95"/>
      <c r="AC760" s="95"/>
      <c r="AD760" s="95"/>
      <c r="AE760" s="95"/>
      <c r="AF760" s="96"/>
      <c r="AG760" s="96"/>
      <c r="AH760" s="96"/>
      <c r="AI760" s="96"/>
      <c r="AJ760" s="96"/>
      <c r="AK760" s="96"/>
      <c r="AL760" s="96"/>
      <c r="AM760" s="96"/>
      <c r="AN760" s="96"/>
      <c r="AO760" s="96"/>
      <c r="AP760" s="96"/>
      <c r="AQ760" s="96"/>
      <c r="AR760" s="96"/>
    </row>
    <row r="761">
      <c r="A761" s="95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  <c r="AB761" s="95"/>
      <c r="AC761" s="95"/>
      <c r="AD761" s="95"/>
      <c r="AE761" s="95"/>
      <c r="AF761" s="96"/>
      <c r="AG761" s="96"/>
      <c r="AH761" s="96"/>
      <c r="AI761" s="96"/>
      <c r="AJ761" s="96"/>
      <c r="AK761" s="96"/>
      <c r="AL761" s="96"/>
      <c r="AM761" s="96"/>
      <c r="AN761" s="96"/>
      <c r="AO761" s="96"/>
      <c r="AP761" s="96"/>
      <c r="AQ761" s="96"/>
      <c r="AR761" s="96"/>
    </row>
    <row r="762">
      <c r="A762" s="95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  <c r="AB762" s="95"/>
      <c r="AC762" s="95"/>
      <c r="AD762" s="95"/>
      <c r="AE762" s="95"/>
      <c r="AF762" s="96"/>
      <c r="AG762" s="96"/>
      <c r="AH762" s="96"/>
      <c r="AI762" s="96"/>
      <c r="AJ762" s="96"/>
      <c r="AK762" s="96"/>
      <c r="AL762" s="96"/>
      <c r="AM762" s="96"/>
      <c r="AN762" s="96"/>
      <c r="AO762" s="96"/>
      <c r="AP762" s="96"/>
      <c r="AQ762" s="96"/>
      <c r="AR762" s="96"/>
    </row>
    <row r="763">
      <c r="A763" s="95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  <c r="AB763" s="95"/>
      <c r="AC763" s="95"/>
      <c r="AD763" s="95"/>
      <c r="AE763" s="95"/>
      <c r="AF763" s="96"/>
      <c r="AG763" s="96"/>
      <c r="AH763" s="96"/>
      <c r="AI763" s="96"/>
      <c r="AJ763" s="96"/>
      <c r="AK763" s="96"/>
      <c r="AL763" s="96"/>
      <c r="AM763" s="96"/>
      <c r="AN763" s="96"/>
      <c r="AO763" s="96"/>
      <c r="AP763" s="96"/>
      <c r="AQ763" s="96"/>
      <c r="AR763" s="96"/>
    </row>
    <row r="764">
      <c r="A764" s="95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  <c r="AB764" s="95"/>
      <c r="AC764" s="95"/>
      <c r="AD764" s="95"/>
      <c r="AE764" s="95"/>
      <c r="AF764" s="96"/>
      <c r="AG764" s="96"/>
      <c r="AH764" s="96"/>
      <c r="AI764" s="96"/>
      <c r="AJ764" s="96"/>
      <c r="AK764" s="96"/>
      <c r="AL764" s="96"/>
      <c r="AM764" s="96"/>
      <c r="AN764" s="96"/>
      <c r="AO764" s="96"/>
      <c r="AP764" s="96"/>
      <c r="AQ764" s="96"/>
      <c r="AR764" s="96"/>
    </row>
    <row r="765">
      <c r="A765" s="95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  <c r="AB765" s="95"/>
      <c r="AC765" s="95"/>
      <c r="AD765" s="95"/>
      <c r="AE765" s="95"/>
      <c r="AF765" s="96"/>
      <c r="AG765" s="96"/>
      <c r="AH765" s="96"/>
      <c r="AI765" s="96"/>
      <c r="AJ765" s="96"/>
      <c r="AK765" s="96"/>
      <c r="AL765" s="96"/>
      <c r="AM765" s="96"/>
      <c r="AN765" s="96"/>
      <c r="AO765" s="96"/>
      <c r="AP765" s="96"/>
      <c r="AQ765" s="96"/>
      <c r="AR765" s="96"/>
    </row>
    <row r="766">
      <c r="A766" s="95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  <c r="AB766" s="95"/>
      <c r="AC766" s="95"/>
      <c r="AD766" s="95"/>
      <c r="AE766" s="95"/>
      <c r="AF766" s="96"/>
      <c r="AG766" s="96"/>
      <c r="AH766" s="96"/>
      <c r="AI766" s="96"/>
      <c r="AJ766" s="96"/>
      <c r="AK766" s="96"/>
      <c r="AL766" s="96"/>
      <c r="AM766" s="96"/>
      <c r="AN766" s="96"/>
      <c r="AO766" s="96"/>
      <c r="AP766" s="96"/>
      <c r="AQ766" s="96"/>
      <c r="AR766" s="96"/>
    </row>
    <row r="767">
      <c r="A767" s="95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  <c r="AB767" s="95"/>
      <c r="AC767" s="95"/>
      <c r="AD767" s="95"/>
      <c r="AE767" s="95"/>
      <c r="AF767" s="96"/>
      <c r="AG767" s="96"/>
      <c r="AH767" s="96"/>
      <c r="AI767" s="96"/>
      <c r="AJ767" s="96"/>
      <c r="AK767" s="96"/>
      <c r="AL767" s="96"/>
      <c r="AM767" s="96"/>
      <c r="AN767" s="96"/>
      <c r="AO767" s="96"/>
      <c r="AP767" s="96"/>
      <c r="AQ767" s="96"/>
      <c r="AR767" s="96"/>
    </row>
    <row r="768">
      <c r="A768" s="95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  <c r="AB768" s="95"/>
      <c r="AC768" s="95"/>
      <c r="AD768" s="95"/>
      <c r="AE768" s="95"/>
      <c r="AF768" s="96"/>
      <c r="AG768" s="96"/>
      <c r="AH768" s="96"/>
      <c r="AI768" s="96"/>
      <c r="AJ768" s="96"/>
      <c r="AK768" s="96"/>
      <c r="AL768" s="96"/>
      <c r="AM768" s="96"/>
      <c r="AN768" s="96"/>
      <c r="AO768" s="96"/>
      <c r="AP768" s="96"/>
      <c r="AQ768" s="96"/>
      <c r="AR768" s="96"/>
    </row>
    <row r="769">
      <c r="A769" s="95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  <c r="AB769" s="95"/>
      <c r="AC769" s="95"/>
      <c r="AD769" s="95"/>
      <c r="AE769" s="95"/>
      <c r="AF769" s="96"/>
      <c r="AG769" s="96"/>
      <c r="AH769" s="96"/>
      <c r="AI769" s="96"/>
      <c r="AJ769" s="96"/>
      <c r="AK769" s="96"/>
      <c r="AL769" s="96"/>
      <c r="AM769" s="96"/>
      <c r="AN769" s="96"/>
      <c r="AO769" s="96"/>
      <c r="AP769" s="96"/>
      <c r="AQ769" s="96"/>
      <c r="AR769" s="96"/>
    </row>
    <row r="770">
      <c r="A770" s="95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  <c r="AB770" s="95"/>
      <c r="AC770" s="95"/>
      <c r="AD770" s="95"/>
      <c r="AE770" s="95"/>
      <c r="AF770" s="96"/>
      <c r="AG770" s="96"/>
      <c r="AH770" s="96"/>
      <c r="AI770" s="96"/>
      <c r="AJ770" s="96"/>
      <c r="AK770" s="96"/>
      <c r="AL770" s="96"/>
      <c r="AM770" s="96"/>
      <c r="AN770" s="96"/>
      <c r="AO770" s="96"/>
      <c r="AP770" s="96"/>
      <c r="AQ770" s="96"/>
      <c r="AR770" s="96"/>
    </row>
    <row r="771">
      <c r="A771" s="95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  <c r="AB771" s="95"/>
      <c r="AC771" s="95"/>
      <c r="AD771" s="95"/>
      <c r="AE771" s="95"/>
      <c r="AF771" s="96"/>
      <c r="AG771" s="96"/>
      <c r="AH771" s="96"/>
      <c r="AI771" s="96"/>
      <c r="AJ771" s="96"/>
      <c r="AK771" s="96"/>
      <c r="AL771" s="96"/>
      <c r="AM771" s="96"/>
      <c r="AN771" s="96"/>
      <c r="AO771" s="96"/>
      <c r="AP771" s="96"/>
      <c r="AQ771" s="96"/>
      <c r="AR771" s="96"/>
    </row>
    <row r="772">
      <c r="A772" s="95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  <c r="AB772" s="95"/>
      <c r="AC772" s="95"/>
      <c r="AD772" s="95"/>
      <c r="AE772" s="95"/>
      <c r="AF772" s="96"/>
      <c r="AG772" s="96"/>
      <c r="AH772" s="96"/>
      <c r="AI772" s="96"/>
      <c r="AJ772" s="96"/>
      <c r="AK772" s="96"/>
      <c r="AL772" s="96"/>
      <c r="AM772" s="96"/>
      <c r="AN772" s="96"/>
      <c r="AO772" s="96"/>
      <c r="AP772" s="96"/>
      <c r="AQ772" s="96"/>
      <c r="AR772" s="96"/>
    </row>
    <row r="773">
      <c r="A773" s="95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  <c r="AB773" s="95"/>
      <c r="AC773" s="95"/>
      <c r="AD773" s="95"/>
      <c r="AE773" s="95"/>
      <c r="AF773" s="96"/>
      <c r="AG773" s="96"/>
      <c r="AH773" s="96"/>
      <c r="AI773" s="96"/>
      <c r="AJ773" s="96"/>
      <c r="AK773" s="96"/>
      <c r="AL773" s="96"/>
      <c r="AM773" s="96"/>
      <c r="AN773" s="96"/>
      <c r="AO773" s="96"/>
      <c r="AP773" s="96"/>
      <c r="AQ773" s="96"/>
      <c r="AR773" s="96"/>
    </row>
    <row r="774">
      <c r="A774" s="95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  <c r="AB774" s="95"/>
      <c r="AC774" s="95"/>
      <c r="AD774" s="95"/>
      <c r="AE774" s="95"/>
      <c r="AF774" s="96"/>
      <c r="AG774" s="96"/>
      <c r="AH774" s="96"/>
      <c r="AI774" s="96"/>
      <c r="AJ774" s="96"/>
      <c r="AK774" s="96"/>
      <c r="AL774" s="96"/>
      <c r="AM774" s="96"/>
      <c r="AN774" s="96"/>
      <c r="AO774" s="96"/>
      <c r="AP774" s="96"/>
      <c r="AQ774" s="96"/>
      <c r="AR774" s="96"/>
    </row>
    <row r="775">
      <c r="A775" s="95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  <c r="AB775" s="95"/>
      <c r="AC775" s="95"/>
      <c r="AD775" s="95"/>
      <c r="AE775" s="95"/>
      <c r="AF775" s="96"/>
      <c r="AG775" s="96"/>
      <c r="AH775" s="96"/>
      <c r="AI775" s="96"/>
      <c r="AJ775" s="96"/>
      <c r="AK775" s="96"/>
      <c r="AL775" s="96"/>
      <c r="AM775" s="96"/>
      <c r="AN775" s="96"/>
      <c r="AO775" s="96"/>
      <c r="AP775" s="96"/>
      <c r="AQ775" s="96"/>
      <c r="AR775" s="96"/>
    </row>
    <row r="776">
      <c r="A776" s="95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  <c r="AB776" s="95"/>
      <c r="AC776" s="95"/>
      <c r="AD776" s="95"/>
      <c r="AE776" s="95"/>
      <c r="AF776" s="96"/>
      <c r="AG776" s="96"/>
      <c r="AH776" s="96"/>
      <c r="AI776" s="96"/>
      <c r="AJ776" s="96"/>
      <c r="AK776" s="96"/>
      <c r="AL776" s="96"/>
      <c r="AM776" s="96"/>
      <c r="AN776" s="96"/>
      <c r="AO776" s="96"/>
      <c r="AP776" s="96"/>
      <c r="AQ776" s="96"/>
      <c r="AR776" s="96"/>
    </row>
    <row r="777">
      <c r="A777" s="95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  <c r="AB777" s="95"/>
      <c r="AC777" s="95"/>
      <c r="AD777" s="95"/>
      <c r="AE777" s="95"/>
      <c r="AF777" s="96"/>
      <c r="AG777" s="96"/>
      <c r="AH777" s="96"/>
      <c r="AI777" s="96"/>
      <c r="AJ777" s="96"/>
      <c r="AK777" s="96"/>
      <c r="AL777" s="96"/>
      <c r="AM777" s="96"/>
      <c r="AN777" s="96"/>
      <c r="AO777" s="96"/>
      <c r="AP777" s="96"/>
      <c r="AQ777" s="96"/>
      <c r="AR777" s="96"/>
    </row>
    <row r="778">
      <c r="A778" s="95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  <c r="AB778" s="95"/>
      <c r="AC778" s="95"/>
      <c r="AD778" s="95"/>
      <c r="AE778" s="95"/>
      <c r="AF778" s="96"/>
      <c r="AG778" s="96"/>
      <c r="AH778" s="96"/>
      <c r="AI778" s="96"/>
      <c r="AJ778" s="96"/>
      <c r="AK778" s="96"/>
      <c r="AL778" s="96"/>
      <c r="AM778" s="96"/>
      <c r="AN778" s="96"/>
      <c r="AO778" s="96"/>
      <c r="AP778" s="96"/>
      <c r="AQ778" s="96"/>
      <c r="AR778" s="96"/>
    </row>
    <row r="779">
      <c r="A779" s="95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  <c r="AB779" s="95"/>
      <c r="AC779" s="95"/>
      <c r="AD779" s="95"/>
      <c r="AE779" s="95"/>
      <c r="AF779" s="96"/>
      <c r="AG779" s="96"/>
      <c r="AH779" s="96"/>
      <c r="AI779" s="96"/>
      <c r="AJ779" s="96"/>
      <c r="AK779" s="96"/>
      <c r="AL779" s="96"/>
      <c r="AM779" s="96"/>
      <c r="AN779" s="96"/>
      <c r="AO779" s="96"/>
      <c r="AP779" s="96"/>
      <c r="AQ779" s="96"/>
      <c r="AR779" s="96"/>
    </row>
    <row r="780">
      <c r="A780" s="95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  <c r="AB780" s="95"/>
      <c r="AC780" s="95"/>
      <c r="AD780" s="95"/>
      <c r="AE780" s="95"/>
      <c r="AF780" s="96"/>
      <c r="AG780" s="96"/>
      <c r="AH780" s="96"/>
      <c r="AI780" s="96"/>
      <c r="AJ780" s="96"/>
      <c r="AK780" s="96"/>
      <c r="AL780" s="96"/>
      <c r="AM780" s="96"/>
      <c r="AN780" s="96"/>
      <c r="AO780" s="96"/>
      <c r="AP780" s="96"/>
      <c r="AQ780" s="96"/>
      <c r="AR780" s="96"/>
    </row>
    <row r="781">
      <c r="A781" s="95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  <c r="AB781" s="95"/>
      <c r="AC781" s="95"/>
      <c r="AD781" s="95"/>
      <c r="AE781" s="95"/>
      <c r="AF781" s="96"/>
      <c r="AG781" s="96"/>
      <c r="AH781" s="96"/>
      <c r="AI781" s="96"/>
      <c r="AJ781" s="96"/>
      <c r="AK781" s="96"/>
      <c r="AL781" s="96"/>
      <c r="AM781" s="96"/>
      <c r="AN781" s="96"/>
      <c r="AO781" s="96"/>
      <c r="AP781" s="96"/>
      <c r="AQ781" s="96"/>
      <c r="AR781" s="96"/>
    </row>
    <row r="782">
      <c r="A782" s="95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  <c r="AC782" s="95"/>
      <c r="AD782" s="95"/>
      <c r="AE782" s="95"/>
      <c r="AF782" s="96"/>
      <c r="AG782" s="96"/>
      <c r="AH782" s="96"/>
      <c r="AI782" s="96"/>
      <c r="AJ782" s="96"/>
      <c r="AK782" s="96"/>
      <c r="AL782" s="96"/>
      <c r="AM782" s="96"/>
      <c r="AN782" s="96"/>
      <c r="AO782" s="96"/>
      <c r="AP782" s="96"/>
      <c r="AQ782" s="96"/>
      <c r="AR782" s="96"/>
    </row>
    <row r="783">
      <c r="A783" s="95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  <c r="AB783" s="95"/>
      <c r="AC783" s="95"/>
      <c r="AD783" s="95"/>
      <c r="AE783" s="95"/>
      <c r="AF783" s="96"/>
      <c r="AG783" s="96"/>
      <c r="AH783" s="96"/>
      <c r="AI783" s="96"/>
      <c r="AJ783" s="96"/>
      <c r="AK783" s="96"/>
      <c r="AL783" s="96"/>
      <c r="AM783" s="96"/>
      <c r="AN783" s="96"/>
      <c r="AO783" s="96"/>
      <c r="AP783" s="96"/>
      <c r="AQ783" s="96"/>
      <c r="AR783" s="96"/>
    </row>
    <row r="784">
      <c r="A784" s="95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  <c r="AB784" s="95"/>
      <c r="AC784" s="95"/>
      <c r="AD784" s="95"/>
      <c r="AE784" s="95"/>
      <c r="AF784" s="96"/>
      <c r="AG784" s="96"/>
      <c r="AH784" s="96"/>
      <c r="AI784" s="96"/>
      <c r="AJ784" s="96"/>
      <c r="AK784" s="96"/>
      <c r="AL784" s="96"/>
      <c r="AM784" s="96"/>
      <c r="AN784" s="96"/>
      <c r="AO784" s="96"/>
      <c r="AP784" s="96"/>
      <c r="AQ784" s="96"/>
      <c r="AR784" s="96"/>
    </row>
    <row r="785">
      <c r="A785" s="95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  <c r="AB785" s="95"/>
      <c r="AC785" s="95"/>
      <c r="AD785" s="95"/>
      <c r="AE785" s="95"/>
      <c r="AF785" s="96"/>
      <c r="AG785" s="96"/>
      <c r="AH785" s="96"/>
      <c r="AI785" s="96"/>
      <c r="AJ785" s="96"/>
      <c r="AK785" s="96"/>
      <c r="AL785" s="96"/>
      <c r="AM785" s="96"/>
      <c r="AN785" s="96"/>
      <c r="AO785" s="96"/>
      <c r="AP785" s="96"/>
      <c r="AQ785" s="96"/>
      <c r="AR785" s="96"/>
    </row>
    <row r="786">
      <c r="A786" s="95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  <c r="AB786" s="95"/>
      <c r="AC786" s="95"/>
      <c r="AD786" s="95"/>
      <c r="AE786" s="95"/>
      <c r="AF786" s="96"/>
      <c r="AG786" s="96"/>
      <c r="AH786" s="96"/>
      <c r="AI786" s="96"/>
      <c r="AJ786" s="96"/>
      <c r="AK786" s="96"/>
      <c r="AL786" s="96"/>
      <c r="AM786" s="96"/>
      <c r="AN786" s="96"/>
      <c r="AO786" s="96"/>
      <c r="AP786" s="96"/>
      <c r="AQ786" s="96"/>
      <c r="AR786" s="96"/>
    </row>
    <row r="787">
      <c r="A787" s="95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  <c r="AB787" s="95"/>
      <c r="AC787" s="95"/>
      <c r="AD787" s="95"/>
      <c r="AE787" s="95"/>
      <c r="AF787" s="96"/>
      <c r="AG787" s="96"/>
      <c r="AH787" s="96"/>
      <c r="AI787" s="96"/>
      <c r="AJ787" s="96"/>
      <c r="AK787" s="96"/>
      <c r="AL787" s="96"/>
      <c r="AM787" s="96"/>
      <c r="AN787" s="96"/>
      <c r="AO787" s="96"/>
      <c r="AP787" s="96"/>
      <c r="AQ787" s="96"/>
      <c r="AR787" s="96"/>
    </row>
    <row r="788">
      <c r="A788" s="95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  <c r="AB788" s="95"/>
      <c r="AC788" s="95"/>
      <c r="AD788" s="95"/>
      <c r="AE788" s="95"/>
      <c r="AF788" s="96"/>
      <c r="AG788" s="96"/>
      <c r="AH788" s="96"/>
      <c r="AI788" s="96"/>
      <c r="AJ788" s="96"/>
      <c r="AK788" s="96"/>
      <c r="AL788" s="96"/>
      <c r="AM788" s="96"/>
      <c r="AN788" s="96"/>
      <c r="AO788" s="96"/>
      <c r="AP788" s="96"/>
      <c r="AQ788" s="96"/>
      <c r="AR788" s="96"/>
    </row>
    <row r="789">
      <c r="A789" s="95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  <c r="AB789" s="95"/>
      <c r="AC789" s="95"/>
      <c r="AD789" s="95"/>
      <c r="AE789" s="95"/>
      <c r="AF789" s="96"/>
      <c r="AG789" s="96"/>
      <c r="AH789" s="96"/>
      <c r="AI789" s="96"/>
      <c r="AJ789" s="96"/>
      <c r="AK789" s="96"/>
      <c r="AL789" s="96"/>
      <c r="AM789" s="96"/>
      <c r="AN789" s="96"/>
      <c r="AO789" s="96"/>
      <c r="AP789" s="96"/>
      <c r="AQ789" s="96"/>
      <c r="AR789" s="96"/>
    </row>
    <row r="790">
      <c r="A790" s="95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  <c r="AB790" s="95"/>
      <c r="AC790" s="95"/>
      <c r="AD790" s="95"/>
      <c r="AE790" s="95"/>
      <c r="AF790" s="96"/>
      <c r="AG790" s="96"/>
      <c r="AH790" s="96"/>
      <c r="AI790" s="96"/>
      <c r="AJ790" s="96"/>
      <c r="AK790" s="96"/>
      <c r="AL790" s="96"/>
      <c r="AM790" s="96"/>
      <c r="AN790" s="96"/>
      <c r="AO790" s="96"/>
      <c r="AP790" s="96"/>
      <c r="AQ790" s="96"/>
      <c r="AR790" s="96"/>
    </row>
    <row r="791">
      <c r="A791" s="95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  <c r="AB791" s="95"/>
      <c r="AC791" s="95"/>
      <c r="AD791" s="95"/>
      <c r="AE791" s="95"/>
      <c r="AF791" s="96"/>
      <c r="AG791" s="96"/>
      <c r="AH791" s="96"/>
      <c r="AI791" s="96"/>
      <c r="AJ791" s="96"/>
      <c r="AK791" s="96"/>
      <c r="AL791" s="96"/>
      <c r="AM791" s="96"/>
      <c r="AN791" s="96"/>
      <c r="AO791" s="96"/>
      <c r="AP791" s="96"/>
      <c r="AQ791" s="96"/>
      <c r="AR791" s="96"/>
    </row>
    <row r="792">
      <c r="A792" s="95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  <c r="AB792" s="95"/>
      <c r="AC792" s="95"/>
      <c r="AD792" s="95"/>
      <c r="AE792" s="95"/>
      <c r="AF792" s="96"/>
      <c r="AG792" s="96"/>
      <c r="AH792" s="96"/>
      <c r="AI792" s="96"/>
      <c r="AJ792" s="96"/>
      <c r="AK792" s="96"/>
      <c r="AL792" s="96"/>
      <c r="AM792" s="96"/>
      <c r="AN792" s="96"/>
      <c r="AO792" s="96"/>
      <c r="AP792" s="96"/>
      <c r="AQ792" s="96"/>
      <c r="AR792" s="96"/>
    </row>
    <row r="793">
      <c r="A793" s="95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  <c r="AB793" s="95"/>
      <c r="AC793" s="95"/>
      <c r="AD793" s="95"/>
      <c r="AE793" s="95"/>
      <c r="AF793" s="96"/>
      <c r="AG793" s="96"/>
      <c r="AH793" s="96"/>
      <c r="AI793" s="96"/>
      <c r="AJ793" s="96"/>
      <c r="AK793" s="96"/>
      <c r="AL793" s="96"/>
      <c r="AM793" s="96"/>
      <c r="AN793" s="96"/>
      <c r="AO793" s="96"/>
      <c r="AP793" s="96"/>
      <c r="AQ793" s="96"/>
      <c r="AR793" s="96"/>
    </row>
    <row r="794">
      <c r="A794" s="95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  <c r="AB794" s="95"/>
      <c r="AC794" s="95"/>
      <c r="AD794" s="95"/>
      <c r="AE794" s="95"/>
      <c r="AF794" s="96"/>
      <c r="AG794" s="96"/>
      <c r="AH794" s="96"/>
      <c r="AI794" s="96"/>
      <c r="AJ794" s="96"/>
      <c r="AK794" s="96"/>
      <c r="AL794" s="96"/>
      <c r="AM794" s="96"/>
      <c r="AN794" s="96"/>
      <c r="AO794" s="96"/>
      <c r="AP794" s="96"/>
      <c r="AQ794" s="96"/>
      <c r="AR794" s="96"/>
    </row>
    <row r="795">
      <c r="A795" s="95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  <c r="AB795" s="95"/>
      <c r="AC795" s="95"/>
      <c r="AD795" s="95"/>
      <c r="AE795" s="95"/>
      <c r="AF795" s="96"/>
      <c r="AG795" s="96"/>
      <c r="AH795" s="96"/>
      <c r="AI795" s="96"/>
      <c r="AJ795" s="96"/>
      <c r="AK795" s="96"/>
      <c r="AL795" s="96"/>
      <c r="AM795" s="96"/>
      <c r="AN795" s="96"/>
      <c r="AO795" s="96"/>
      <c r="AP795" s="96"/>
      <c r="AQ795" s="96"/>
      <c r="AR795" s="96"/>
    </row>
    <row r="796">
      <c r="A796" s="95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  <c r="AB796" s="95"/>
      <c r="AC796" s="95"/>
      <c r="AD796" s="95"/>
      <c r="AE796" s="95"/>
      <c r="AF796" s="96"/>
      <c r="AG796" s="96"/>
      <c r="AH796" s="96"/>
      <c r="AI796" s="96"/>
      <c r="AJ796" s="96"/>
      <c r="AK796" s="96"/>
      <c r="AL796" s="96"/>
      <c r="AM796" s="96"/>
      <c r="AN796" s="96"/>
      <c r="AO796" s="96"/>
      <c r="AP796" s="96"/>
      <c r="AQ796" s="96"/>
      <c r="AR796" s="96"/>
    </row>
    <row r="797">
      <c r="A797" s="95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  <c r="AB797" s="95"/>
      <c r="AC797" s="95"/>
      <c r="AD797" s="95"/>
      <c r="AE797" s="95"/>
      <c r="AF797" s="96"/>
      <c r="AG797" s="96"/>
      <c r="AH797" s="96"/>
      <c r="AI797" s="96"/>
      <c r="AJ797" s="96"/>
      <c r="AK797" s="96"/>
      <c r="AL797" s="96"/>
      <c r="AM797" s="96"/>
      <c r="AN797" s="96"/>
      <c r="AO797" s="96"/>
      <c r="AP797" s="96"/>
      <c r="AQ797" s="96"/>
      <c r="AR797" s="96"/>
    </row>
    <row r="798">
      <c r="A798" s="95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  <c r="AB798" s="95"/>
      <c r="AC798" s="95"/>
      <c r="AD798" s="95"/>
      <c r="AE798" s="95"/>
      <c r="AF798" s="96"/>
      <c r="AG798" s="96"/>
      <c r="AH798" s="96"/>
      <c r="AI798" s="96"/>
      <c r="AJ798" s="96"/>
      <c r="AK798" s="96"/>
      <c r="AL798" s="96"/>
      <c r="AM798" s="96"/>
      <c r="AN798" s="96"/>
      <c r="AO798" s="96"/>
      <c r="AP798" s="96"/>
      <c r="AQ798" s="96"/>
      <c r="AR798" s="96"/>
    </row>
    <row r="799">
      <c r="A799" s="95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  <c r="AB799" s="95"/>
      <c r="AC799" s="95"/>
      <c r="AD799" s="95"/>
      <c r="AE799" s="95"/>
      <c r="AF799" s="96"/>
      <c r="AG799" s="96"/>
      <c r="AH799" s="96"/>
      <c r="AI799" s="96"/>
      <c r="AJ799" s="96"/>
      <c r="AK799" s="96"/>
      <c r="AL799" s="96"/>
      <c r="AM799" s="96"/>
      <c r="AN799" s="96"/>
      <c r="AO799" s="96"/>
      <c r="AP799" s="96"/>
      <c r="AQ799" s="96"/>
      <c r="AR799" s="96"/>
    </row>
    <row r="800">
      <c r="A800" s="95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  <c r="AB800" s="95"/>
      <c r="AC800" s="95"/>
      <c r="AD800" s="95"/>
      <c r="AE800" s="95"/>
      <c r="AF800" s="96"/>
      <c r="AG800" s="96"/>
      <c r="AH800" s="96"/>
      <c r="AI800" s="96"/>
      <c r="AJ800" s="96"/>
      <c r="AK800" s="96"/>
      <c r="AL800" s="96"/>
      <c r="AM800" s="96"/>
      <c r="AN800" s="96"/>
      <c r="AO800" s="96"/>
      <c r="AP800" s="96"/>
      <c r="AQ800" s="96"/>
      <c r="AR800" s="96"/>
    </row>
    <row r="801">
      <c r="A801" s="95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  <c r="AB801" s="95"/>
      <c r="AC801" s="95"/>
      <c r="AD801" s="95"/>
      <c r="AE801" s="95"/>
      <c r="AF801" s="96"/>
      <c r="AG801" s="96"/>
      <c r="AH801" s="96"/>
      <c r="AI801" s="96"/>
      <c r="AJ801" s="96"/>
      <c r="AK801" s="96"/>
      <c r="AL801" s="96"/>
      <c r="AM801" s="96"/>
      <c r="AN801" s="96"/>
      <c r="AO801" s="96"/>
      <c r="AP801" s="96"/>
      <c r="AQ801" s="96"/>
      <c r="AR801" s="96"/>
    </row>
    <row r="802">
      <c r="A802" s="95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  <c r="AB802" s="95"/>
      <c r="AC802" s="95"/>
      <c r="AD802" s="95"/>
      <c r="AE802" s="95"/>
      <c r="AF802" s="96"/>
      <c r="AG802" s="96"/>
      <c r="AH802" s="96"/>
      <c r="AI802" s="96"/>
      <c r="AJ802" s="96"/>
      <c r="AK802" s="96"/>
      <c r="AL802" s="96"/>
      <c r="AM802" s="96"/>
      <c r="AN802" s="96"/>
      <c r="AO802" s="96"/>
      <c r="AP802" s="96"/>
      <c r="AQ802" s="96"/>
      <c r="AR802" s="96"/>
    </row>
    <row r="803">
      <c r="A803" s="95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  <c r="AB803" s="95"/>
      <c r="AC803" s="95"/>
      <c r="AD803" s="95"/>
      <c r="AE803" s="95"/>
      <c r="AF803" s="96"/>
      <c r="AG803" s="96"/>
      <c r="AH803" s="96"/>
      <c r="AI803" s="96"/>
      <c r="AJ803" s="96"/>
      <c r="AK803" s="96"/>
      <c r="AL803" s="96"/>
      <c r="AM803" s="96"/>
      <c r="AN803" s="96"/>
      <c r="AO803" s="96"/>
      <c r="AP803" s="96"/>
      <c r="AQ803" s="96"/>
      <c r="AR803" s="96"/>
    </row>
    <row r="804">
      <c r="A804" s="95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  <c r="AB804" s="95"/>
      <c r="AC804" s="95"/>
      <c r="AD804" s="95"/>
      <c r="AE804" s="95"/>
      <c r="AF804" s="96"/>
      <c r="AG804" s="96"/>
      <c r="AH804" s="96"/>
      <c r="AI804" s="96"/>
      <c r="AJ804" s="96"/>
      <c r="AK804" s="96"/>
      <c r="AL804" s="96"/>
      <c r="AM804" s="96"/>
      <c r="AN804" s="96"/>
      <c r="AO804" s="96"/>
      <c r="AP804" s="96"/>
      <c r="AQ804" s="96"/>
      <c r="AR804" s="96"/>
    </row>
    <row r="805">
      <c r="A805" s="95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  <c r="AB805" s="95"/>
      <c r="AC805" s="95"/>
      <c r="AD805" s="95"/>
      <c r="AE805" s="95"/>
      <c r="AF805" s="96"/>
      <c r="AG805" s="96"/>
      <c r="AH805" s="96"/>
      <c r="AI805" s="96"/>
      <c r="AJ805" s="96"/>
      <c r="AK805" s="96"/>
      <c r="AL805" s="96"/>
      <c r="AM805" s="96"/>
      <c r="AN805" s="96"/>
      <c r="AO805" s="96"/>
      <c r="AP805" s="96"/>
      <c r="AQ805" s="96"/>
      <c r="AR805" s="96"/>
    </row>
    <row r="806">
      <c r="A806" s="95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  <c r="AB806" s="95"/>
      <c r="AC806" s="95"/>
      <c r="AD806" s="95"/>
      <c r="AE806" s="95"/>
      <c r="AF806" s="96"/>
      <c r="AG806" s="96"/>
      <c r="AH806" s="96"/>
      <c r="AI806" s="96"/>
      <c r="AJ806" s="96"/>
      <c r="AK806" s="96"/>
      <c r="AL806" s="96"/>
      <c r="AM806" s="96"/>
      <c r="AN806" s="96"/>
      <c r="AO806" s="96"/>
      <c r="AP806" s="96"/>
      <c r="AQ806" s="96"/>
      <c r="AR806" s="96"/>
    </row>
    <row r="807">
      <c r="A807" s="95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  <c r="AB807" s="95"/>
      <c r="AC807" s="95"/>
      <c r="AD807" s="95"/>
      <c r="AE807" s="95"/>
      <c r="AF807" s="96"/>
      <c r="AG807" s="96"/>
      <c r="AH807" s="96"/>
      <c r="AI807" s="96"/>
      <c r="AJ807" s="96"/>
      <c r="AK807" s="96"/>
      <c r="AL807" s="96"/>
      <c r="AM807" s="96"/>
      <c r="AN807" s="96"/>
      <c r="AO807" s="96"/>
      <c r="AP807" s="96"/>
      <c r="AQ807" s="96"/>
      <c r="AR807" s="96"/>
    </row>
    <row r="808">
      <c r="A808" s="95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  <c r="AB808" s="95"/>
      <c r="AC808" s="95"/>
      <c r="AD808" s="95"/>
      <c r="AE808" s="95"/>
      <c r="AF808" s="96"/>
      <c r="AG808" s="96"/>
      <c r="AH808" s="96"/>
      <c r="AI808" s="96"/>
      <c r="AJ808" s="96"/>
      <c r="AK808" s="96"/>
      <c r="AL808" s="96"/>
      <c r="AM808" s="96"/>
      <c r="AN808" s="96"/>
      <c r="AO808" s="96"/>
      <c r="AP808" s="96"/>
      <c r="AQ808" s="96"/>
      <c r="AR808" s="96"/>
    </row>
    <row r="809">
      <c r="A809" s="95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  <c r="AB809" s="95"/>
      <c r="AC809" s="95"/>
      <c r="AD809" s="95"/>
      <c r="AE809" s="95"/>
      <c r="AF809" s="96"/>
      <c r="AG809" s="96"/>
      <c r="AH809" s="96"/>
      <c r="AI809" s="96"/>
      <c r="AJ809" s="96"/>
      <c r="AK809" s="96"/>
      <c r="AL809" s="96"/>
      <c r="AM809" s="96"/>
      <c r="AN809" s="96"/>
      <c r="AO809" s="96"/>
      <c r="AP809" s="96"/>
      <c r="AQ809" s="96"/>
      <c r="AR809" s="96"/>
    </row>
    <row r="810">
      <c r="A810" s="95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  <c r="AB810" s="95"/>
      <c r="AC810" s="95"/>
      <c r="AD810" s="95"/>
      <c r="AE810" s="95"/>
      <c r="AF810" s="96"/>
      <c r="AG810" s="96"/>
      <c r="AH810" s="96"/>
      <c r="AI810" s="96"/>
      <c r="AJ810" s="96"/>
      <c r="AK810" s="96"/>
      <c r="AL810" s="96"/>
      <c r="AM810" s="96"/>
      <c r="AN810" s="96"/>
      <c r="AO810" s="96"/>
      <c r="AP810" s="96"/>
      <c r="AQ810" s="96"/>
      <c r="AR810" s="96"/>
    </row>
    <row r="811">
      <c r="A811" s="95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  <c r="AB811" s="95"/>
      <c r="AC811" s="95"/>
      <c r="AD811" s="95"/>
      <c r="AE811" s="95"/>
      <c r="AF811" s="96"/>
      <c r="AG811" s="96"/>
      <c r="AH811" s="96"/>
      <c r="AI811" s="96"/>
      <c r="AJ811" s="96"/>
      <c r="AK811" s="96"/>
      <c r="AL811" s="96"/>
      <c r="AM811" s="96"/>
      <c r="AN811" s="96"/>
      <c r="AO811" s="96"/>
      <c r="AP811" s="96"/>
      <c r="AQ811" s="96"/>
      <c r="AR811" s="96"/>
    </row>
    <row r="812">
      <c r="A812" s="95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  <c r="AB812" s="95"/>
      <c r="AC812" s="95"/>
      <c r="AD812" s="95"/>
      <c r="AE812" s="95"/>
      <c r="AF812" s="96"/>
      <c r="AG812" s="96"/>
      <c r="AH812" s="96"/>
      <c r="AI812" s="96"/>
      <c r="AJ812" s="96"/>
      <c r="AK812" s="96"/>
      <c r="AL812" s="96"/>
      <c r="AM812" s="96"/>
      <c r="AN812" s="96"/>
      <c r="AO812" s="96"/>
      <c r="AP812" s="96"/>
      <c r="AQ812" s="96"/>
      <c r="AR812" s="96"/>
    </row>
    <row r="813">
      <c r="A813" s="95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  <c r="AB813" s="95"/>
      <c r="AC813" s="95"/>
      <c r="AD813" s="95"/>
      <c r="AE813" s="95"/>
      <c r="AF813" s="96"/>
      <c r="AG813" s="96"/>
      <c r="AH813" s="96"/>
      <c r="AI813" s="96"/>
      <c r="AJ813" s="96"/>
      <c r="AK813" s="96"/>
      <c r="AL813" s="96"/>
      <c r="AM813" s="96"/>
      <c r="AN813" s="96"/>
      <c r="AO813" s="96"/>
      <c r="AP813" s="96"/>
      <c r="AQ813" s="96"/>
      <c r="AR813" s="96"/>
    </row>
    <row r="814">
      <c r="A814" s="95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  <c r="AB814" s="95"/>
      <c r="AC814" s="95"/>
      <c r="AD814" s="95"/>
      <c r="AE814" s="95"/>
      <c r="AF814" s="96"/>
      <c r="AG814" s="96"/>
      <c r="AH814" s="96"/>
      <c r="AI814" s="96"/>
      <c r="AJ814" s="96"/>
      <c r="AK814" s="96"/>
      <c r="AL814" s="96"/>
      <c r="AM814" s="96"/>
      <c r="AN814" s="96"/>
      <c r="AO814" s="96"/>
      <c r="AP814" s="96"/>
      <c r="AQ814" s="96"/>
      <c r="AR814" s="96"/>
    </row>
    <row r="815">
      <c r="A815" s="95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  <c r="AB815" s="95"/>
      <c r="AC815" s="95"/>
      <c r="AD815" s="95"/>
      <c r="AE815" s="95"/>
      <c r="AF815" s="96"/>
      <c r="AG815" s="96"/>
      <c r="AH815" s="96"/>
      <c r="AI815" s="96"/>
      <c r="AJ815" s="96"/>
      <c r="AK815" s="96"/>
      <c r="AL815" s="96"/>
      <c r="AM815" s="96"/>
      <c r="AN815" s="96"/>
      <c r="AO815" s="96"/>
      <c r="AP815" s="96"/>
      <c r="AQ815" s="96"/>
      <c r="AR815" s="96"/>
    </row>
    <row r="816">
      <c r="A816" s="95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  <c r="AB816" s="95"/>
      <c r="AC816" s="95"/>
      <c r="AD816" s="95"/>
      <c r="AE816" s="95"/>
      <c r="AF816" s="96"/>
      <c r="AG816" s="96"/>
      <c r="AH816" s="96"/>
      <c r="AI816" s="96"/>
      <c r="AJ816" s="96"/>
      <c r="AK816" s="96"/>
      <c r="AL816" s="96"/>
      <c r="AM816" s="96"/>
      <c r="AN816" s="96"/>
      <c r="AO816" s="96"/>
      <c r="AP816" s="96"/>
      <c r="AQ816" s="96"/>
      <c r="AR816" s="96"/>
    </row>
    <row r="817">
      <c r="A817" s="95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  <c r="AB817" s="95"/>
      <c r="AC817" s="95"/>
      <c r="AD817" s="95"/>
      <c r="AE817" s="95"/>
      <c r="AF817" s="96"/>
      <c r="AG817" s="96"/>
      <c r="AH817" s="96"/>
      <c r="AI817" s="96"/>
      <c r="AJ817" s="96"/>
      <c r="AK817" s="96"/>
      <c r="AL817" s="96"/>
      <c r="AM817" s="96"/>
      <c r="AN817" s="96"/>
      <c r="AO817" s="96"/>
      <c r="AP817" s="96"/>
      <c r="AQ817" s="96"/>
      <c r="AR817" s="96"/>
    </row>
    <row r="818">
      <c r="A818" s="95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  <c r="AB818" s="95"/>
      <c r="AC818" s="95"/>
      <c r="AD818" s="95"/>
      <c r="AE818" s="95"/>
      <c r="AF818" s="96"/>
      <c r="AG818" s="96"/>
      <c r="AH818" s="96"/>
      <c r="AI818" s="96"/>
      <c r="AJ818" s="96"/>
      <c r="AK818" s="96"/>
      <c r="AL818" s="96"/>
      <c r="AM818" s="96"/>
      <c r="AN818" s="96"/>
      <c r="AO818" s="96"/>
      <c r="AP818" s="96"/>
      <c r="AQ818" s="96"/>
      <c r="AR818" s="96"/>
    </row>
    <row r="819">
      <c r="A819" s="95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  <c r="AB819" s="95"/>
      <c r="AC819" s="95"/>
      <c r="AD819" s="95"/>
      <c r="AE819" s="95"/>
      <c r="AF819" s="96"/>
      <c r="AG819" s="96"/>
      <c r="AH819" s="96"/>
      <c r="AI819" s="96"/>
      <c r="AJ819" s="96"/>
      <c r="AK819" s="96"/>
      <c r="AL819" s="96"/>
      <c r="AM819" s="96"/>
      <c r="AN819" s="96"/>
      <c r="AO819" s="96"/>
      <c r="AP819" s="96"/>
      <c r="AQ819" s="96"/>
      <c r="AR819" s="96"/>
    </row>
    <row r="820">
      <c r="A820" s="95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  <c r="AB820" s="95"/>
      <c r="AC820" s="95"/>
      <c r="AD820" s="95"/>
      <c r="AE820" s="95"/>
      <c r="AF820" s="96"/>
      <c r="AG820" s="96"/>
      <c r="AH820" s="96"/>
      <c r="AI820" s="96"/>
      <c r="AJ820" s="96"/>
      <c r="AK820" s="96"/>
      <c r="AL820" s="96"/>
      <c r="AM820" s="96"/>
      <c r="AN820" s="96"/>
      <c r="AO820" s="96"/>
      <c r="AP820" s="96"/>
      <c r="AQ820" s="96"/>
      <c r="AR820" s="96"/>
    </row>
    <row r="821">
      <c r="A821" s="95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  <c r="AB821" s="95"/>
      <c r="AC821" s="95"/>
      <c r="AD821" s="95"/>
      <c r="AE821" s="95"/>
      <c r="AF821" s="96"/>
      <c r="AG821" s="96"/>
      <c r="AH821" s="96"/>
      <c r="AI821" s="96"/>
      <c r="AJ821" s="96"/>
      <c r="AK821" s="96"/>
      <c r="AL821" s="96"/>
      <c r="AM821" s="96"/>
      <c r="AN821" s="96"/>
      <c r="AO821" s="96"/>
      <c r="AP821" s="96"/>
      <c r="AQ821" s="96"/>
      <c r="AR821" s="96"/>
    </row>
    <row r="822">
      <c r="A822" s="95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  <c r="AB822" s="95"/>
      <c r="AC822" s="95"/>
      <c r="AD822" s="95"/>
      <c r="AE822" s="95"/>
      <c r="AF822" s="96"/>
      <c r="AG822" s="96"/>
      <c r="AH822" s="96"/>
      <c r="AI822" s="96"/>
      <c r="AJ822" s="96"/>
      <c r="AK822" s="96"/>
      <c r="AL822" s="96"/>
      <c r="AM822" s="96"/>
      <c r="AN822" s="96"/>
      <c r="AO822" s="96"/>
      <c r="AP822" s="96"/>
      <c r="AQ822" s="96"/>
      <c r="AR822" s="96"/>
    </row>
    <row r="823">
      <c r="A823" s="95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  <c r="AB823" s="95"/>
      <c r="AC823" s="95"/>
      <c r="AD823" s="95"/>
      <c r="AE823" s="95"/>
      <c r="AF823" s="96"/>
      <c r="AG823" s="96"/>
      <c r="AH823" s="96"/>
      <c r="AI823" s="96"/>
      <c r="AJ823" s="96"/>
      <c r="AK823" s="96"/>
      <c r="AL823" s="96"/>
      <c r="AM823" s="96"/>
      <c r="AN823" s="96"/>
      <c r="AO823" s="96"/>
      <c r="AP823" s="96"/>
      <c r="AQ823" s="96"/>
      <c r="AR823" s="96"/>
    </row>
    <row r="824">
      <c r="A824" s="95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  <c r="AB824" s="95"/>
      <c r="AC824" s="95"/>
      <c r="AD824" s="95"/>
      <c r="AE824" s="95"/>
      <c r="AF824" s="96"/>
      <c r="AG824" s="96"/>
      <c r="AH824" s="96"/>
      <c r="AI824" s="96"/>
      <c r="AJ824" s="96"/>
      <c r="AK824" s="96"/>
      <c r="AL824" s="96"/>
      <c r="AM824" s="96"/>
      <c r="AN824" s="96"/>
      <c r="AO824" s="96"/>
      <c r="AP824" s="96"/>
      <c r="AQ824" s="96"/>
      <c r="AR824" s="96"/>
    </row>
    <row r="825">
      <c r="A825" s="95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  <c r="AB825" s="95"/>
      <c r="AC825" s="95"/>
      <c r="AD825" s="95"/>
      <c r="AE825" s="95"/>
      <c r="AF825" s="96"/>
      <c r="AG825" s="96"/>
      <c r="AH825" s="96"/>
      <c r="AI825" s="96"/>
      <c r="AJ825" s="96"/>
      <c r="AK825" s="96"/>
      <c r="AL825" s="96"/>
      <c r="AM825" s="96"/>
      <c r="AN825" s="96"/>
      <c r="AO825" s="96"/>
      <c r="AP825" s="96"/>
      <c r="AQ825" s="96"/>
      <c r="AR825" s="96"/>
    </row>
    <row r="826">
      <c r="A826" s="95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  <c r="AB826" s="95"/>
      <c r="AC826" s="95"/>
      <c r="AD826" s="95"/>
      <c r="AE826" s="95"/>
      <c r="AF826" s="96"/>
      <c r="AG826" s="96"/>
      <c r="AH826" s="96"/>
      <c r="AI826" s="96"/>
      <c r="AJ826" s="96"/>
      <c r="AK826" s="96"/>
      <c r="AL826" s="96"/>
      <c r="AM826" s="96"/>
      <c r="AN826" s="96"/>
      <c r="AO826" s="96"/>
      <c r="AP826" s="96"/>
      <c r="AQ826" s="96"/>
      <c r="AR826" s="96"/>
    </row>
    <row r="827">
      <c r="A827" s="95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  <c r="AB827" s="95"/>
      <c r="AC827" s="95"/>
      <c r="AD827" s="95"/>
      <c r="AE827" s="95"/>
      <c r="AF827" s="96"/>
      <c r="AG827" s="96"/>
      <c r="AH827" s="96"/>
      <c r="AI827" s="96"/>
      <c r="AJ827" s="96"/>
      <c r="AK827" s="96"/>
      <c r="AL827" s="96"/>
      <c r="AM827" s="96"/>
      <c r="AN827" s="96"/>
      <c r="AO827" s="96"/>
      <c r="AP827" s="96"/>
      <c r="AQ827" s="96"/>
      <c r="AR827" s="96"/>
    </row>
    <row r="828">
      <c r="A828" s="95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  <c r="AB828" s="95"/>
      <c r="AC828" s="95"/>
      <c r="AD828" s="95"/>
      <c r="AE828" s="95"/>
      <c r="AF828" s="96"/>
      <c r="AG828" s="96"/>
      <c r="AH828" s="96"/>
      <c r="AI828" s="96"/>
      <c r="AJ828" s="96"/>
      <c r="AK828" s="96"/>
      <c r="AL828" s="96"/>
      <c r="AM828" s="96"/>
      <c r="AN828" s="96"/>
      <c r="AO828" s="96"/>
      <c r="AP828" s="96"/>
      <c r="AQ828" s="96"/>
      <c r="AR828" s="96"/>
    </row>
    <row r="829">
      <c r="A829" s="95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  <c r="AB829" s="95"/>
      <c r="AC829" s="95"/>
      <c r="AD829" s="95"/>
      <c r="AE829" s="95"/>
      <c r="AF829" s="96"/>
      <c r="AG829" s="96"/>
      <c r="AH829" s="96"/>
      <c r="AI829" s="96"/>
      <c r="AJ829" s="96"/>
      <c r="AK829" s="96"/>
      <c r="AL829" s="96"/>
      <c r="AM829" s="96"/>
      <c r="AN829" s="96"/>
      <c r="AO829" s="96"/>
      <c r="AP829" s="96"/>
      <c r="AQ829" s="96"/>
      <c r="AR829" s="96"/>
    </row>
    <row r="830">
      <c r="A830" s="95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  <c r="AB830" s="95"/>
      <c r="AC830" s="95"/>
      <c r="AD830" s="95"/>
      <c r="AE830" s="95"/>
      <c r="AF830" s="96"/>
      <c r="AG830" s="96"/>
      <c r="AH830" s="96"/>
      <c r="AI830" s="96"/>
      <c r="AJ830" s="96"/>
      <c r="AK830" s="96"/>
      <c r="AL830" s="96"/>
      <c r="AM830" s="96"/>
      <c r="AN830" s="96"/>
      <c r="AO830" s="96"/>
      <c r="AP830" s="96"/>
      <c r="AQ830" s="96"/>
      <c r="AR830" s="96"/>
    </row>
    <row r="831">
      <c r="A831" s="95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  <c r="AB831" s="95"/>
      <c r="AC831" s="95"/>
      <c r="AD831" s="95"/>
      <c r="AE831" s="95"/>
      <c r="AF831" s="96"/>
      <c r="AG831" s="96"/>
      <c r="AH831" s="96"/>
      <c r="AI831" s="96"/>
      <c r="AJ831" s="96"/>
      <c r="AK831" s="96"/>
      <c r="AL831" s="96"/>
      <c r="AM831" s="96"/>
      <c r="AN831" s="96"/>
      <c r="AO831" s="96"/>
      <c r="AP831" s="96"/>
      <c r="AQ831" s="96"/>
      <c r="AR831" s="96"/>
    </row>
    <row r="832">
      <c r="A832" s="95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  <c r="AB832" s="95"/>
      <c r="AC832" s="95"/>
      <c r="AD832" s="95"/>
      <c r="AE832" s="95"/>
      <c r="AF832" s="96"/>
      <c r="AG832" s="96"/>
      <c r="AH832" s="96"/>
      <c r="AI832" s="96"/>
      <c r="AJ832" s="96"/>
      <c r="AK832" s="96"/>
      <c r="AL832" s="96"/>
      <c r="AM832" s="96"/>
      <c r="AN832" s="96"/>
      <c r="AO832" s="96"/>
      <c r="AP832" s="96"/>
      <c r="AQ832" s="96"/>
      <c r="AR832" s="96"/>
    </row>
    <row r="833">
      <c r="A833" s="95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  <c r="AB833" s="95"/>
      <c r="AC833" s="95"/>
      <c r="AD833" s="95"/>
      <c r="AE833" s="95"/>
      <c r="AF833" s="96"/>
      <c r="AG833" s="96"/>
      <c r="AH833" s="96"/>
      <c r="AI833" s="96"/>
      <c r="AJ833" s="96"/>
      <c r="AK833" s="96"/>
      <c r="AL833" s="96"/>
      <c r="AM833" s="96"/>
      <c r="AN833" s="96"/>
      <c r="AO833" s="96"/>
      <c r="AP833" s="96"/>
      <c r="AQ833" s="96"/>
      <c r="AR833" s="96"/>
    </row>
    <row r="834">
      <c r="A834" s="95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  <c r="AB834" s="95"/>
      <c r="AC834" s="95"/>
      <c r="AD834" s="95"/>
      <c r="AE834" s="95"/>
      <c r="AF834" s="96"/>
      <c r="AG834" s="96"/>
      <c r="AH834" s="96"/>
      <c r="AI834" s="96"/>
      <c r="AJ834" s="96"/>
      <c r="AK834" s="96"/>
      <c r="AL834" s="96"/>
      <c r="AM834" s="96"/>
      <c r="AN834" s="96"/>
      <c r="AO834" s="96"/>
      <c r="AP834" s="96"/>
      <c r="AQ834" s="96"/>
      <c r="AR834" s="96"/>
    </row>
    <row r="835">
      <c r="A835" s="95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  <c r="AB835" s="95"/>
      <c r="AC835" s="95"/>
      <c r="AD835" s="95"/>
      <c r="AE835" s="95"/>
      <c r="AF835" s="96"/>
      <c r="AG835" s="96"/>
      <c r="AH835" s="96"/>
      <c r="AI835" s="96"/>
      <c r="AJ835" s="96"/>
      <c r="AK835" s="96"/>
      <c r="AL835" s="96"/>
      <c r="AM835" s="96"/>
      <c r="AN835" s="96"/>
      <c r="AO835" s="96"/>
      <c r="AP835" s="96"/>
      <c r="AQ835" s="96"/>
      <c r="AR835" s="96"/>
    </row>
    <row r="836">
      <c r="A836" s="95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  <c r="AB836" s="95"/>
      <c r="AC836" s="95"/>
      <c r="AD836" s="95"/>
      <c r="AE836" s="95"/>
      <c r="AF836" s="96"/>
      <c r="AG836" s="96"/>
      <c r="AH836" s="96"/>
      <c r="AI836" s="96"/>
      <c r="AJ836" s="96"/>
      <c r="AK836" s="96"/>
      <c r="AL836" s="96"/>
      <c r="AM836" s="96"/>
      <c r="AN836" s="96"/>
      <c r="AO836" s="96"/>
      <c r="AP836" s="96"/>
      <c r="AQ836" s="96"/>
      <c r="AR836" s="96"/>
    </row>
    <row r="837">
      <c r="A837" s="95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  <c r="AB837" s="95"/>
      <c r="AC837" s="95"/>
      <c r="AD837" s="95"/>
      <c r="AE837" s="95"/>
      <c r="AF837" s="96"/>
      <c r="AG837" s="96"/>
      <c r="AH837" s="96"/>
      <c r="AI837" s="96"/>
      <c r="AJ837" s="96"/>
      <c r="AK837" s="96"/>
      <c r="AL837" s="96"/>
      <c r="AM837" s="96"/>
      <c r="AN837" s="96"/>
      <c r="AO837" s="96"/>
      <c r="AP837" s="96"/>
      <c r="AQ837" s="96"/>
      <c r="AR837" s="96"/>
    </row>
    <row r="838">
      <c r="A838" s="95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  <c r="AB838" s="95"/>
      <c r="AC838" s="95"/>
      <c r="AD838" s="95"/>
      <c r="AE838" s="95"/>
      <c r="AF838" s="96"/>
      <c r="AG838" s="96"/>
      <c r="AH838" s="96"/>
      <c r="AI838" s="96"/>
      <c r="AJ838" s="96"/>
      <c r="AK838" s="96"/>
      <c r="AL838" s="96"/>
      <c r="AM838" s="96"/>
      <c r="AN838" s="96"/>
      <c r="AO838" s="96"/>
      <c r="AP838" s="96"/>
      <c r="AQ838" s="96"/>
      <c r="AR838" s="96"/>
    </row>
    <row r="839">
      <c r="A839" s="95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  <c r="AB839" s="95"/>
      <c r="AC839" s="95"/>
      <c r="AD839" s="95"/>
      <c r="AE839" s="95"/>
      <c r="AF839" s="96"/>
      <c r="AG839" s="96"/>
      <c r="AH839" s="96"/>
      <c r="AI839" s="96"/>
      <c r="AJ839" s="96"/>
      <c r="AK839" s="96"/>
      <c r="AL839" s="96"/>
      <c r="AM839" s="96"/>
      <c r="AN839" s="96"/>
      <c r="AO839" s="96"/>
      <c r="AP839" s="96"/>
      <c r="AQ839" s="96"/>
      <c r="AR839" s="96"/>
    </row>
    <row r="840">
      <c r="A840" s="95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  <c r="AB840" s="95"/>
      <c r="AC840" s="95"/>
      <c r="AD840" s="95"/>
      <c r="AE840" s="95"/>
      <c r="AF840" s="96"/>
      <c r="AG840" s="96"/>
      <c r="AH840" s="96"/>
      <c r="AI840" s="96"/>
      <c r="AJ840" s="96"/>
      <c r="AK840" s="96"/>
      <c r="AL840" s="96"/>
      <c r="AM840" s="96"/>
      <c r="AN840" s="96"/>
      <c r="AO840" s="96"/>
      <c r="AP840" s="96"/>
      <c r="AQ840" s="96"/>
      <c r="AR840" s="96"/>
    </row>
    <row r="841">
      <c r="A841" s="95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  <c r="AB841" s="95"/>
      <c r="AC841" s="95"/>
      <c r="AD841" s="95"/>
      <c r="AE841" s="95"/>
      <c r="AF841" s="96"/>
      <c r="AG841" s="96"/>
      <c r="AH841" s="96"/>
      <c r="AI841" s="96"/>
      <c r="AJ841" s="96"/>
      <c r="AK841" s="96"/>
      <c r="AL841" s="96"/>
      <c r="AM841" s="96"/>
      <c r="AN841" s="96"/>
      <c r="AO841" s="96"/>
      <c r="AP841" s="96"/>
      <c r="AQ841" s="96"/>
      <c r="AR841" s="96"/>
    </row>
    <row r="842">
      <c r="A842" s="95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  <c r="AB842" s="95"/>
      <c r="AC842" s="95"/>
      <c r="AD842" s="95"/>
      <c r="AE842" s="95"/>
      <c r="AF842" s="96"/>
      <c r="AG842" s="96"/>
      <c r="AH842" s="96"/>
      <c r="AI842" s="96"/>
      <c r="AJ842" s="96"/>
      <c r="AK842" s="96"/>
      <c r="AL842" s="96"/>
      <c r="AM842" s="96"/>
      <c r="AN842" s="96"/>
      <c r="AO842" s="96"/>
      <c r="AP842" s="96"/>
      <c r="AQ842" s="96"/>
      <c r="AR842" s="96"/>
    </row>
    <row r="843">
      <c r="A843" s="95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  <c r="AB843" s="95"/>
      <c r="AC843" s="95"/>
      <c r="AD843" s="95"/>
      <c r="AE843" s="95"/>
      <c r="AF843" s="96"/>
      <c r="AG843" s="96"/>
      <c r="AH843" s="96"/>
      <c r="AI843" s="96"/>
      <c r="AJ843" s="96"/>
      <c r="AK843" s="96"/>
      <c r="AL843" s="96"/>
      <c r="AM843" s="96"/>
      <c r="AN843" s="96"/>
      <c r="AO843" s="96"/>
      <c r="AP843" s="96"/>
      <c r="AQ843" s="96"/>
      <c r="AR843" s="96"/>
    </row>
    <row r="844">
      <c r="A844" s="95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  <c r="AB844" s="95"/>
      <c r="AC844" s="95"/>
      <c r="AD844" s="95"/>
      <c r="AE844" s="95"/>
      <c r="AF844" s="96"/>
      <c r="AG844" s="96"/>
      <c r="AH844" s="96"/>
      <c r="AI844" s="96"/>
      <c r="AJ844" s="96"/>
      <c r="AK844" s="96"/>
      <c r="AL844" s="96"/>
      <c r="AM844" s="96"/>
      <c r="AN844" s="96"/>
      <c r="AO844" s="96"/>
      <c r="AP844" s="96"/>
      <c r="AQ844" s="96"/>
      <c r="AR844" s="96"/>
    </row>
    <row r="845">
      <c r="A845" s="95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  <c r="AB845" s="95"/>
      <c r="AC845" s="95"/>
      <c r="AD845" s="95"/>
      <c r="AE845" s="95"/>
      <c r="AF845" s="96"/>
      <c r="AG845" s="96"/>
      <c r="AH845" s="96"/>
      <c r="AI845" s="96"/>
      <c r="AJ845" s="96"/>
      <c r="AK845" s="96"/>
      <c r="AL845" s="96"/>
      <c r="AM845" s="96"/>
      <c r="AN845" s="96"/>
      <c r="AO845" s="96"/>
      <c r="AP845" s="96"/>
      <c r="AQ845" s="96"/>
      <c r="AR845" s="96"/>
    </row>
    <row r="846">
      <c r="A846" s="95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  <c r="AB846" s="95"/>
      <c r="AC846" s="95"/>
      <c r="AD846" s="95"/>
      <c r="AE846" s="95"/>
      <c r="AF846" s="96"/>
      <c r="AG846" s="96"/>
      <c r="AH846" s="96"/>
      <c r="AI846" s="96"/>
      <c r="AJ846" s="96"/>
      <c r="AK846" s="96"/>
      <c r="AL846" s="96"/>
      <c r="AM846" s="96"/>
      <c r="AN846" s="96"/>
      <c r="AO846" s="96"/>
      <c r="AP846" s="96"/>
      <c r="AQ846" s="96"/>
      <c r="AR846" s="96"/>
    </row>
    <row r="847">
      <c r="A847" s="95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  <c r="AB847" s="95"/>
      <c r="AC847" s="95"/>
      <c r="AD847" s="95"/>
      <c r="AE847" s="95"/>
      <c r="AF847" s="96"/>
      <c r="AG847" s="96"/>
      <c r="AH847" s="96"/>
      <c r="AI847" s="96"/>
      <c r="AJ847" s="96"/>
      <c r="AK847" s="96"/>
      <c r="AL847" s="96"/>
      <c r="AM847" s="96"/>
      <c r="AN847" s="96"/>
      <c r="AO847" s="96"/>
      <c r="AP847" s="96"/>
      <c r="AQ847" s="96"/>
      <c r="AR847" s="96"/>
    </row>
    <row r="848">
      <c r="A848" s="95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  <c r="AB848" s="95"/>
      <c r="AC848" s="95"/>
      <c r="AD848" s="95"/>
      <c r="AE848" s="95"/>
      <c r="AF848" s="96"/>
      <c r="AG848" s="96"/>
      <c r="AH848" s="96"/>
      <c r="AI848" s="96"/>
      <c r="AJ848" s="96"/>
      <c r="AK848" s="96"/>
      <c r="AL848" s="96"/>
      <c r="AM848" s="96"/>
      <c r="AN848" s="96"/>
      <c r="AO848" s="96"/>
      <c r="AP848" s="96"/>
      <c r="AQ848" s="96"/>
      <c r="AR848" s="96"/>
    </row>
    <row r="849">
      <c r="A849" s="95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  <c r="AB849" s="95"/>
      <c r="AC849" s="95"/>
      <c r="AD849" s="95"/>
      <c r="AE849" s="95"/>
      <c r="AF849" s="96"/>
      <c r="AG849" s="96"/>
      <c r="AH849" s="96"/>
      <c r="AI849" s="96"/>
      <c r="AJ849" s="96"/>
      <c r="AK849" s="96"/>
      <c r="AL849" s="96"/>
      <c r="AM849" s="96"/>
      <c r="AN849" s="96"/>
      <c r="AO849" s="96"/>
      <c r="AP849" s="96"/>
      <c r="AQ849" s="96"/>
      <c r="AR849" s="96"/>
    </row>
    <row r="850">
      <c r="A850" s="95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  <c r="AB850" s="95"/>
      <c r="AC850" s="95"/>
      <c r="AD850" s="95"/>
      <c r="AE850" s="95"/>
      <c r="AF850" s="96"/>
      <c r="AG850" s="96"/>
      <c r="AH850" s="96"/>
      <c r="AI850" s="96"/>
      <c r="AJ850" s="96"/>
      <c r="AK850" s="96"/>
      <c r="AL850" s="96"/>
      <c r="AM850" s="96"/>
      <c r="AN850" s="96"/>
      <c r="AO850" s="96"/>
      <c r="AP850" s="96"/>
      <c r="AQ850" s="96"/>
      <c r="AR850" s="96"/>
    </row>
    <row r="851">
      <c r="A851" s="95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  <c r="AB851" s="95"/>
      <c r="AC851" s="95"/>
      <c r="AD851" s="95"/>
      <c r="AE851" s="95"/>
      <c r="AF851" s="96"/>
      <c r="AG851" s="96"/>
      <c r="AH851" s="96"/>
      <c r="AI851" s="96"/>
      <c r="AJ851" s="96"/>
      <c r="AK851" s="96"/>
      <c r="AL851" s="96"/>
      <c r="AM851" s="96"/>
      <c r="AN851" s="96"/>
      <c r="AO851" s="96"/>
      <c r="AP851" s="96"/>
      <c r="AQ851" s="96"/>
      <c r="AR851" s="96"/>
    </row>
    <row r="852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  <c r="AB852" s="95"/>
      <c r="AC852" s="95"/>
      <c r="AD852" s="95"/>
      <c r="AE852" s="95"/>
      <c r="AF852" s="96"/>
      <c r="AG852" s="96"/>
      <c r="AH852" s="96"/>
      <c r="AI852" s="96"/>
      <c r="AJ852" s="96"/>
      <c r="AK852" s="96"/>
      <c r="AL852" s="96"/>
      <c r="AM852" s="96"/>
      <c r="AN852" s="96"/>
      <c r="AO852" s="96"/>
      <c r="AP852" s="96"/>
      <c r="AQ852" s="96"/>
      <c r="AR852" s="96"/>
    </row>
    <row r="853">
      <c r="A853" s="95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  <c r="AB853" s="95"/>
      <c r="AC853" s="95"/>
      <c r="AD853" s="95"/>
      <c r="AE853" s="95"/>
      <c r="AF853" s="96"/>
      <c r="AG853" s="96"/>
      <c r="AH853" s="96"/>
      <c r="AI853" s="96"/>
      <c r="AJ853" s="96"/>
      <c r="AK853" s="96"/>
      <c r="AL853" s="96"/>
      <c r="AM853" s="96"/>
      <c r="AN853" s="96"/>
      <c r="AO853" s="96"/>
      <c r="AP853" s="96"/>
      <c r="AQ853" s="96"/>
      <c r="AR853" s="96"/>
    </row>
    <row r="854">
      <c r="A854" s="95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  <c r="AB854" s="95"/>
      <c r="AC854" s="95"/>
      <c r="AD854" s="95"/>
      <c r="AE854" s="95"/>
      <c r="AF854" s="96"/>
      <c r="AG854" s="96"/>
      <c r="AH854" s="96"/>
      <c r="AI854" s="96"/>
      <c r="AJ854" s="96"/>
      <c r="AK854" s="96"/>
      <c r="AL854" s="96"/>
      <c r="AM854" s="96"/>
      <c r="AN854" s="96"/>
      <c r="AO854" s="96"/>
      <c r="AP854" s="96"/>
      <c r="AQ854" s="96"/>
      <c r="AR854" s="96"/>
    </row>
    <row r="855">
      <c r="A855" s="95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  <c r="AB855" s="95"/>
      <c r="AC855" s="95"/>
      <c r="AD855" s="95"/>
      <c r="AE855" s="95"/>
      <c r="AF855" s="96"/>
      <c r="AG855" s="96"/>
      <c r="AH855" s="96"/>
      <c r="AI855" s="96"/>
      <c r="AJ855" s="96"/>
      <c r="AK855" s="96"/>
      <c r="AL855" s="96"/>
      <c r="AM855" s="96"/>
      <c r="AN855" s="96"/>
      <c r="AO855" s="96"/>
      <c r="AP855" s="96"/>
      <c r="AQ855" s="96"/>
      <c r="AR855" s="96"/>
    </row>
    <row r="856">
      <c r="A856" s="95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  <c r="AB856" s="95"/>
      <c r="AC856" s="95"/>
      <c r="AD856" s="95"/>
      <c r="AE856" s="95"/>
      <c r="AF856" s="96"/>
      <c r="AG856" s="96"/>
      <c r="AH856" s="96"/>
      <c r="AI856" s="96"/>
      <c r="AJ856" s="96"/>
      <c r="AK856" s="96"/>
      <c r="AL856" s="96"/>
      <c r="AM856" s="96"/>
      <c r="AN856" s="96"/>
      <c r="AO856" s="96"/>
      <c r="AP856" s="96"/>
      <c r="AQ856" s="96"/>
      <c r="AR856" s="96"/>
    </row>
    <row r="857">
      <c r="A857" s="95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  <c r="AB857" s="95"/>
      <c r="AC857" s="95"/>
      <c r="AD857" s="95"/>
      <c r="AE857" s="95"/>
      <c r="AF857" s="96"/>
      <c r="AG857" s="96"/>
      <c r="AH857" s="96"/>
      <c r="AI857" s="96"/>
      <c r="AJ857" s="96"/>
      <c r="AK857" s="96"/>
      <c r="AL857" s="96"/>
      <c r="AM857" s="96"/>
      <c r="AN857" s="96"/>
      <c r="AO857" s="96"/>
      <c r="AP857" s="96"/>
      <c r="AQ857" s="96"/>
      <c r="AR857" s="96"/>
    </row>
    <row r="858">
      <c r="A858" s="95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  <c r="AB858" s="95"/>
      <c r="AC858" s="95"/>
      <c r="AD858" s="95"/>
      <c r="AE858" s="95"/>
      <c r="AF858" s="96"/>
      <c r="AG858" s="96"/>
      <c r="AH858" s="96"/>
      <c r="AI858" s="96"/>
      <c r="AJ858" s="96"/>
      <c r="AK858" s="96"/>
      <c r="AL858" s="96"/>
      <c r="AM858" s="96"/>
      <c r="AN858" s="96"/>
      <c r="AO858" s="96"/>
      <c r="AP858" s="96"/>
      <c r="AQ858" s="96"/>
      <c r="AR858" s="96"/>
    </row>
    <row r="859">
      <c r="A859" s="95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  <c r="AB859" s="95"/>
      <c r="AC859" s="95"/>
      <c r="AD859" s="95"/>
      <c r="AE859" s="95"/>
      <c r="AF859" s="96"/>
      <c r="AG859" s="96"/>
      <c r="AH859" s="96"/>
      <c r="AI859" s="96"/>
      <c r="AJ859" s="96"/>
      <c r="AK859" s="96"/>
      <c r="AL859" s="96"/>
      <c r="AM859" s="96"/>
      <c r="AN859" s="96"/>
      <c r="AO859" s="96"/>
      <c r="AP859" s="96"/>
      <c r="AQ859" s="96"/>
      <c r="AR859" s="96"/>
    </row>
    <row r="860">
      <c r="A860" s="95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  <c r="AB860" s="95"/>
      <c r="AC860" s="95"/>
      <c r="AD860" s="95"/>
      <c r="AE860" s="95"/>
      <c r="AF860" s="96"/>
      <c r="AG860" s="96"/>
      <c r="AH860" s="96"/>
      <c r="AI860" s="96"/>
      <c r="AJ860" s="96"/>
      <c r="AK860" s="96"/>
      <c r="AL860" s="96"/>
      <c r="AM860" s="96"/>
      <c r="AN860" s="96"/>
      <c r="AO860" s="96"/>
      <c r="AP860" s="96"/>
      <c r="AQ860" s="96"/>
      <c r="AR860" s="96"/>
    </row>
    <row r="861">
      <c r="A861" s="95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  <c r="AB861" s="95"/>
      <c r="AC861" s="95"/>
      <c r="AD861" s="95"/>
      <c r="AE861" s="95"/>
      <c r="AF861" s="96"/>
      <c r="AG861" s="96"/>
      <c r="AH861" s="96"/>
      <c r="AI861" s="96"/>
      <c r="AJ861" s="96"/>
      <c r="AK861" s="96"/>
      <c r="AL861" s="96"/>
      <c r="AM861" s="96"/>
      <c r="AN861" s="96"/>
      <c r="AO861" s="96"/>
      <c r="AP861" s="96"/>
      <c r="AQ861" s="96"/>
      <c r="AR861" s="96"/>
    </row>
    <row r="862">
      <c r="A862" s="95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  <c r="AB862" s="95"/>
      <c r="AC862" s="95"/>
      <c r="AD862" s="95"/>
      <c r="AE862" s="95"/>
      <c r="AF862" s="96"/>
      <c r="AG862" s="96"/>
      <c r="AH862" s="96"/>
      <c r="AI862" s="96"/>
      <c r="AJ862" s="96"/>
      <c r="AK862" s="96"/>
      <c r="AL862" s="96"/>
      <c r="AM862" s="96"/>
      <c r="AN862" s="96"/>
      <c r="AO862" s="96"/>
      <c r="AP862" s="96"/>
      <c r="AQ862" s="96"/>
      <c r="AR862" s="96"/>
    </row>
    <row r="863">
      <c r="A863" s="95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  <c r="AB863" s="95"/>
      <c r="AC863" s="95"/>
      <c r="AD863" s="95"/>
      <c r="AE863" s="95"/>
      <c r="AF863" s="96"/>
      <c r="AG863" s="96"/>
      <c r="AH863" s="96"/>
      <c r="AI863" s="96"/>
      <c r="AJ863" s="96"/>
      <c r="AK863" s="96"/>
      <c r="AL863" s="96"/>
      <c r="AM863" s="96"/>
      <c r="AN863" s="96"/>
      <c r="AO863" s="96"/>
      <c r="AP863" s="96"/>
      <c r="AQ863" s="96"/>
      <c r="AR863" s="96"/>
    </row>
    <row r="864">
      <c r="A864" s="95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  <c r="AB864" s="95"/>
      <c r="AC864" s="95"/>
      <c r="AD864" s="95"/>
      <c r="AE864" s="95"/>
      <c r="AF864" s="96"/>
      <c r="AG864" s="96"/>
      <c r="AH864" s="96"/>
      <c r="AI864" s="96"/>
      <c r="AJ864" s="96"/>
      <c r="AK864" s="96"/>
      <c r="AL864" s="96"/>
      <c r="AM864" s="96"/>
      <c r="AN864" s="96"/>
      <c r="AO864" s="96"/>
      <c r="AP864" s="96"/>
      <c r="AQ864" s="96"/>
      <c r="AR864" s="96"/>
    </row>
    <row r="865">
      <c r="A865" s="95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  <c r="AB865" s="95"/>
      <c r="AC865" s="95"/>
      <c r="AD865" s="95"/>
      <c r="AE865" s="95"/>
      <c r="AF865" s="96"/>
      <c r="AG865" s="96"/>
      <c r="AH865" s="96"/>
      <c r="AI865" s="96"/>
      <c r="AJ865" s="96"/>
      <c r="AK865" s="96"/>
      <c r="AL865" s="96"/>
      <c r="AM865" s="96"/>
      <c r="AN865" s="96"/>
      <c r="AO865" s="96"/>
      <c r="AP865" s="96"/>
      <c r="AQ865" s="96"/>
      <c r="AR865" s="96"/>
    </row>
    <row r="866">
      <c r="A866" s="95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  <c r="AB866" s="95"/>
      <c r="AC866" s="95"/>
      <c r="AD866" s="95"/>
      <c r="AE866" s="95"/>
      <c r="AF866" s="96"/>
      <c r="AG866" s="96"/>
      <c r="AH866" s="96"/>
      <c r="AI866" s="96"/>
      <c r="AJ866" s="96"/>
      <c r="AK866" s="96"/>
      <c r="AL866" s="96"/>
      <c r="AM866" s="96"/>
      <c r="AN866" s="96"/>
      <c r="AO866" s="96"/>
      <c r="AP866" s="96"/>
      <c r="AQ866" s="96"/>
      <c r="AR866" s="96"/>
    </row>
    <row r="867">
      <c r="A867" s="95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  <c r="AB867" s="95"/>
      <c r="AC867" s="95"/>
      <c r="AD867" s="95"/>
      <c r="AE867" s="95"/>
      <c r="AF867" s="96"/>
      <c r="AG867" s="96"/>
      <c r="AH867" s="96"/>
      <c r="AI867" s="96"/>
      <c r="AJ867" s="96"/>
      <c r="AK867" s="96"/>
      <c r="AL867" s="96"/>
      <c r="AM867" s="96"/>
      <c r="AN867" s="96"/>
      <c r="AO867" s="96"/>
      <c r="AP867" s="96"/>
      <c r="AQ867" s="96"/>
      <c r="AR867" s="96"/>
    </row>
    <row r="868">
      <c r="A868" s="95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  <c r="AB868" s="95"/>
      <c r="AC868" s="95"/>
      <c r="AD868" s="95"/>
      <c r="AE868" s="95"/>
      <c r="AF868" s="96"/>
      <c r="AG868" s="96"/>
      <c r="AH868" s="96"/>
      <c r="AI868" s="96"/>
      <c r="AJ868" s="96"/>
      <c r="AK868" s="96"/>
      <c r="AL868" s="96"/>
      <c r="AM868" s="96"/>
      <c r="AN868" s="96"/>
      <c r="AO868" s="96"/>
      <c r="AP868" s="96"/>
      <c r="AQ868" s="96"/>
      <c r="AR868" s="96"/>
    </row>
    <row r="869">
      <c r="A869" s="95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  <c r="AB869" s="95"/>
      <c r="AC869" s="95"/>
      <c r="AD869" s="95"/>
      <c r="AE869" s="95"/>
      <c r="AF869" s="96"/>
      <c r="AG869" s="96"/>
      <c r="AH869" s="96"/>
      <c r="AI869" s="96"/>
      <c r="AJ869" s="96"/>
      <c r="AK869" s="96"/>
      <c r="AL869" s="96"/>
      <c r="AM869" s="96"/>
      <c r="AN869" s="96"/>
      <c r="AO869" s="96"/>
      <c r="AP869" s="96"/>
      <c r="AQ869" s="96"/>
      <c r="AR869" s="96"/>
    </row>
    <row r="870">
      <c r="A870" s="95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  <c r="AB870" s="95"/>
      <c r="AC870" s="95"/>
      <c r="AD870" s="95"/>
      <c r="AE870" s="95"/>
      <c r="AF870" s="96"/>
      <c r="AG870" s="96"/>
      <c r="AH870" s="96"/>
      <c r="AI870" s="96"/>
      <c r="AJ870" s="96"/>
      <c r="AK870" s="96"/>
      <c r="AL870" s="96"/>
      <c r="AM870" s="96"/>
      <c r="AN870" s="96"/>
      <c r="AO870" s="96"/>
      <c r="AP870" s="96"/>
      <c r="AQ870" s="96"/>
      <c r="AR870" s="96"/>
    </row>
    <row r="871">
      <c r="A871" s="95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  <c r="AB871" s="95"/>
      <c r="AC871" s="95"/>
      <c r="AD871" s="95"/>
      <c r="AE871" s="95"/>
      <c r="AF871" s="96"/>
      <c r="AG871" s="96"/>
      <c r="AH871" s="96"/>
      <c r="AI871" s="96"/>
      <c r="AJ871" s="96"/>
      <c r="AK871" s="96"/>
      <c r="AL871" s="96"/>
      <c r="AM871" s="96"/>
      <c r="AN871" s="96"/>
      <c r="AO871" s="96"/>
      <c r="AP871" s="96"/>
      <c r="AQ871" s="96"/>
      <c r="AR871" s="96"/>
    </row>
    <row r="872">
      <c r="A872" s="95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  <c r="AB872" s="95"/>
      <c r="AC872" s="95"/>
      <c r="AD872" s="95"/>
      <c r="AE872" s="95"/>
      <c r="AF872" s="96"/>
      <c r="AG872" s="96"/>
      <c r="AH872" s="96"/>
      <c r="AI872" s="96"/>
      <c r="AJ872" s="96"/>
      <c r="AK872" s="96"/>
      <c r="AL872" s="96"/>
      <c r="AM872" s="96"/>
      <c r="AN872" s="96"/>
      <c r="AO872" s="96"/>
      <c r="AP872" s="96"/>
      <c r="AQ872" s="96"/>
      <c r="AR872" s="96"/>
    </row>
    <row r="873">
      <c r="A873" s="95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  <c r="AB873" s="95"/>
      <c r="AC873" s="95"/>
      <c r="AD873" s="95"/>
      <c r="AE873" s="95"/>
      <c r="AF873" s="96"/>
      <c r="AG873" s="96"/>
      <c r="AH873" s="96"/>
      <c r="AI873" s="96"/>
      <c r="AJ873" s="96"/>
      <c r="AK873" s="96"/>
      <c r="AL873" s="96"/>
      <c r="AM873" s="96"/>
      <c r="AN873" s="96"/>
      <c r="AO873" s="96"/>
      <c r="AP873" s="96"/>
      <c r="AQ873" s="96"/>
      <c r="AR873" s="96"/>
    </row>
    <row r="874">
      <c r="A874" s="95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  <c r="AB874" s="95"/>
      <c r="AC874" s="95"/>
      <c r="AD874" s="95"/>
      <c r="AE874" s="95"/>
      <c r="AF874" s="96"/>
      <c r="AG874" s="96"/>
      <c r="AH874" s="96"/>
      <c r="AI874" s="96"/>
      <c r="AJ874" s="96"/>
      <c r="AK874" s="96"/>
      <c r="AL874" s="96"/>
      <c r="AM874" s="96"/>
      <c r="AN874" s="96"/>
      <c r="AO874" s="96"/>
      <c r="AP874" s="96"/>
      <c r="AQ874" s="96"/>
      <c r="AR874" s="96"/>
    </row>
    <row r="875">
      <c r="A875" s="95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  <c r="AB875" s="95"/>
      <c r="AC875" s="95"/>
      <c r="AD875" s="95"/>
      <c r="AE875" s="95"/>
      <c r="AF875" s="96"/>
      <c r="AG875" s="96"/>
      <c r="AH875" s="96"/>
      <c r="AI875" s="96"/>
      <c r="AJ875" s="96"/>
      <c r="AK875" s="96"/>
      <c r="AL875" s="96"/>
      <c r="AM875" s="96"/>
      <c r="AN875" s="96"/>
      <c r="AO875" s="96"/>
      <c r="AP875" s="96"/>
      <c r="AQ875" s="96"/>
      <c r="AR875" s="96"/>
    </row>
    <row r="876">
      <c r="A876" s="95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  <c r="AB876" s="95"/>
      <c r="AC876" s="95"/>
      <c r="AD876" s="95"/>
      <c r="AE876" s="95"/>
      <c r="AF876" s="96"/>
      <c r="AG876" s="96"/>
      <c r="AH876" s="96"/>
      <c r="AI876" s="96"/>
      <c r="AJ876" s="96"/>
      <c r="AK876" s="96"/>
      <c r="AL876" s="96"/>
      <c r="AM876" s="96"/>
      <c r="AN876" s="96"/>
      <c r="AO876" s="96"/>
      <c r="AP876" s="96"/>
      <c r="AQ876" s="96"/>
      <c r="AR876" s="96"/>
    </row>
    <row r="877">
      <c r="A877" s="95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  <c r="AB877" s="95"/>
      <c r="AC877" s="95"/>
      <c r="AD877" s="95"/>
      <c r="AE877" s="95"/>
      <c r="AF877" s="96"/>
      <c r="AG877" s="96"/>
      <c r="AH877" s="96"/>
      <c r="AI877" s="96"/>
      <c r="AJ877" s="96"/>
      <c r="AK877" s="96"/>
      <c r="AL877" s="96"/>
      <c r="AM877" s="96"/>
      <c r="AN877" s="96"/>
      <c r="AO877" s="96"/>
      <c r="AP877" s="96"/>
      <c r="AQ877" s="96"/>
      <c r="AR877" s="96"/>
    </row>
    <row r="878">
      <c r="A878" s="95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  <c r="AB878" s="95"/>
      <c r="AC878" s="95"/>
      <c r="AD878" s="95"/>
      <c r="AE878" s="95"/>
      <c r="AF878" s="96"/>
      <c r="AG878" s="96"/>
      <c r="AH878" s="96"/>
      <c r="AI878" s="96"/>
      <c r="AJ878" s="96"/>
      <c r="AK878" s="96"/>
      <c r="AL878" s="96"/>
      <c r="AM878" s="96"/>
      <c r="AN878" s="96"/>
      <c r="AO878" s="96"/>
      <c r="AP878" s="96"/>
      <c r="AQ878" s="96"/>
      <c r="AR878" s="96"/>
    </row>
    <row r="879">
      <c r="A879" s="95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  <c r="AB879" s="95"/>
      <c r="AC879" s="95"/>
      <c r="AD879" s="95"/>
      <c r="AE879" s="95"/>
      <c r="AF879" s="96"/>
      <c r="AG879" s="96"/>
      <c r="AH879" s="96"/>
      <c r="AI879" s="96"/>
      <c r="AJ879" s="96"/>
      <c r="AK879" s="96"/>
      <c r="AL879" s="96"/>
      <c r="AM879" s="96"/>
      <c r="AN879" s="96"/>
      <c r="AO879" s="96"/>
      <c r="AP879" s="96"/>
      <c r="AQ879" s="96"/>
      <c r="AR879" s="96"/>
    </row>
    <row r="880">
      <c r="A880" s="95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  <c r="AB880" s="95"/>
      <c r="AC880" s="95"/>
      <c r="AD880" s="95"/>
      <c r="AE880" s="95"/>
      <c r="AF880" s="96"/>
      <c r="AG880" s="96"/>
      <c r="AH880" s="96"/>
      <c r="AI880" s="96"/>
      <c r="AJ880" s="96"/>
      <c r="AK880" s="96"/>
      <c r="AL880" s="96"/>
      <c r="AM880" s="96"/>
      <c r="AN880" s="96"/>
      <c r="AO880" s="96"/>
      <c r="AP880" s="96"/>
      <c r="AQ880" s="96"/>
      <c r="AR880" s="96"/>
    </row>
    <row r="881">
      <c r="A881" s="95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  <c r="AB881" s="95"/>
      <c r="AC881" s="95"/>
      <c r="AD881" s="95"/>
      <c r="AE881" s="95"/>
      <c r="AF881" s="96"/>
      <c r="AG881" s="96"/>
      <c r="AH881" s="96"/>
      <c r="AI881" s="96"/>
      <c r="AJ881" s="96"/>
      <c r="AK881" s="96"/>
      <c r="AL881" s="96"/>
      <c r="AM881" s="96"/>
      <c r="AN881" s="96"/>
      <c r="AO881" s="96"/>
      <c r="AP881" s="96"/>
      <c r="AQ881" s="96"/>
      <c r="AR881" s="96"/>
    </row>
    <row r="882">
      <c r="A882" s="95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  <c r="AB882" s="95"/>
      <c r="AC882" s="95"/>
      <c r="AD882" s="95"/>
      <c r="AE882" s="95"/>
      <c r="AF882" s="96"/>
      <c r="AG882" s="96"/>
      <c r="AH882" s="96"/>
      <c r="AI882" s="96"/>
      <c r="AJ882" s="96"/>
      <c r="AK882" s="96"/>
      <c r="AL882" s="96"/>
      <c r="AM882" s="96"/>
      <c r="AN882" s="96"/>
      <c r="AO882" s="96"/>
      <c r="AP882" s="96"/>
      <c r="AQ882" s="96"/>
      <c r="AR882" s="96"/>
    </row>
    <row r="883">
      <c r="A883" s="95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  <c r="AB883" s="95"/>
      <c r="AC883" s="95"/>
      <c r="AD883" s="95"/>
      <c r="AE883" s="95"/>
      <c r="AF883" s="96"/>
      <c r="AG883" s="96"/>
      <c r="AH883" s="96"/>
      <c r="AI883" s="96"/>
      <c r="AJ883" s="96"/>
      <c r="AK883" s="96"/>
      <c r="AL883" s="96"/>
      <c r="AM883" s="96"/>
      <c r="AN883" s="96"/>
      <c r="AO883" s="96"/>
      <c r="AP883" s="96"/>
      <c r="AQ883" s="96"/>
      <c r="AR883" s="96"/>
    </row>
    <row r="884">
      <c r="A884" s="95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  <c r="AB884" s="95"/>
      <c r="AC884" s="95"/>
      <c r="AD884" s="95"/>
      <c r="AE884" s="95"/>
      <c r="AF884" s="96"/>
      <c r="AG884" s="96"/>
      <c r="AH884" s="96"/>
      <c r="AI884" s="96"/>
      <c r="AJ884" s="96"/>
      <c r="AK884" s="96"/>
      <c r="AL884" s="96"/>
      <c r="AM884" s="96"/>
      <c r="AN884" s="96"/>
      <c r="AO884" s="96"/>
      <c r="AP884" s="96"/>
      <c r="AQ884" s="96"/>
      <c r="AR884" s="96"/>
    </row>
    <row r="885">
      <c r="A885" s="95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  <c r="AB885" s="95"/>
      <c r="AC885" s="95"/>
      <c r="AD885" s="95"/>
      <c r="AE885" s="95"/>
      <c r="AF885" s="96"/>
      <c r="AG885" s="96"/>
      <c r="AH885" s="96"/>
      <c r="AI885" s="96"/>
      <c r="AJ885" s="96"/>
      <c r="AK885" s="96"/>
      <c r="AL885" s="96"/>
      <c r="AM885" s="96"/>
      <c r="AN885" s="96"/>
      <c r="AO885" s="96"/>
      <c r="AP885" s="96"/>
      <c r="AQ885" s="96"/>
      <c r="AR885" s="96"/>
    </row>
    <row r="886">
      <c r="A886" s="95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  <c r="AB886" s="95"/>
      <c r="AC886" s="95"/>
      <c r="AD886" s="95"/>
      <c r="AE886" s="95"/>
      <c r="AF886" s="96"/>
      <c r="AG886" s="96"/>
      <c r="AH886" s="96"/>
      <c r="AI886" s="96"/>
      <c r="AJ886" s="96"/>
      <c r="AK886" s="96"/>
      <c r="AL886" s="96"/>
      <c r="AM886" s="96"/>
      <c r="AN886" s="96"/>
      <c r="AO886" s="96"/>
      <c r="AP886" s="96"/>
      <c r="AQ886" s="96"/>
      <c r="AR886" s="96"/>
    </row>
    <row r="887">
      <c r="A887" s="95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  <c r="AB887" s="95"/>
      <c r="AC887" s="95"/>
      <c r="AD887" s="95"/>
      <c r="AE887" s="95"/>
      <c r="AF887" s="96"/>
      <c r="AG887" s="96"/>
      <c r="AH887" s="96"/>
      <c r="AI887" s="96"/>
      <c r="AJ887" s="96"/>
      <c r="AK887" s="96"/>
      <c r="AL887" s="96"/>
      <c r="AM887" s="96"/>
      <c r="AN887" s="96"/>
      <c r="AO887" s="96"/>
      <c r="AP887" s="96"/>
      <c r="AQ887" s="96"/>
      <c r="AR887" s="96"/>
    </row>
    <row r="888">
      <c r="A888" s="95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  <c r="AB888" s="95"/>
      <c r="AC888" s="95"/>
      <c r="AD888" s="95"/>
      <c r="AE888" s="95"/>
      <c r="AF888" s="96"/>
      <c r="AG888" s="96"/>
      <c r="AH888" s="96"/>
      <c r="AI888" s="96"/>
      <c r="AJ888" s="96"/>
      <c r="AK888" s="96"/>
      <c r="AL888" s="96"/>
      <c r="AM888" s="96"/>
      <c r="AN888" s="96"/>
      <c r="AO888" s="96"/>
      <c r="AP888" s="96"/>
      <c r="AQ888" s="96"/>
      <c r="AR888" s="96"/>
    </row>
    <row r="889">
      <c r="A889" s="95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  <c r="AB889" s="95"/>
      <c r="AC889" s="95"/>
      <c r="AD889" s="95"/>
      <c r="AE889" s="95"/>
      <c r="AF889" s="96"/>
      <c r="AG889" s="96"/>
      <c r="AH889" s="96"/>
      <c r="AI889" s="96"/>
      <c r="AJ889" s="96"/>
      <c r="AK889" s="96"/>
      <c r="AL889" s="96"/>
      <c r="AM889" s="96"/>
      <c r="AN889" s="96"/>
      <c r="AO889" s="96"/>
      <c r="AP889" s="96"/>
      <c r="AQ889" s="96"/>
      <c r="AR889" s="96"/>
    </row>
    <row r="890">
      <c r="A890" s="95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  <c r="AB890" s="95"/>
      <c r="AC890" s="95"/>
      <c r="AD890" s="95"/>
      <c r="AE890" s="95"/>
      <c r="AF890" s="96"/>
      <c r="AG890" s="96"/>
      <c r="AH890" s="96"/>
      <c r="AI890" s="96"/>
      <c r="AJ890" s="96"/>
      <c r="AK890" s="96"/>
      <c r="AL890" s="96"/>
      <c r="AM890" s="96"/>
      <c r="AN890" s="96"/>
      <c r="AO890" s="96"/>
      <c r="AP890" s="96"/>
      <c r="AQ890" s="96"/>
      <c r="AR890" s="96"/>
    </row>
    <row r="891">
      <c r="A891" s="95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  <c r="AB891" s="95"/>
      <c r="AC891" s="95"/>
      <c r="AD891" s="95"/>
      <c r="AE891" s="95"/>
      <c r="AF891" s="96"/>
      <c r="AG891" s="96"/>
      <c r="AH891" s="96"/>
      <c r="AI891" s="96"/>
      <c r="AJ891" s="96"/>
      <c r="AK891" s="96"/>
      <c r="AL891" s="96"/>
      <c r="AM891" s="96"/>
      <c r="AN891" s="96"/>
      <c r="AO891" s="96"/>
      <c r="AP891" s="96"/>
      <c r="AQ891" s="96"/>
      <c r="AR891" s="96"/>
    </row>
    <row r="892">
      <c r="A892" s="95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  <c r="AB892" s="95"/>
      <c r="AC892" s="95"/>
      <c r="AD892" s="95"/>
      <c r="AE892" s="95"/>
      <c r="AF892" s="96"/>
      <c r="AG892" s="96"/>
      <c r="AH892" s="96"/>
      <c r="AI892" s="96"/>
      <c r="AJ892" s="96"/>
      <c r="AK892" s="96"/>
      <c r="AL892" s="96"/>
      <c r="AM892" s="96"/>
      <c r="AN892" s="96"/>
      <c r="AO892" s="96"/>
      <c r="AP892" s="96"/>
      <c r="AQ892" s="96"/>
      <c r="AR892" s="96"/>
    </row>
    <row r="893">
      <c r="A893" s="95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  <c r="AB893" s="95"/>
      <c r="AC893" s="95"/>
      <c r="AD893" s="95"/>
      <c r="AE893" s="95"/>
      <c r="AF893" s="96"/>
      <c r="AG893" s="96"/>
      <c r="AH893" s="96"/>
      <c r="AI893" s="96"/>
      <c r="AJ893" s="96"/>
      <c r="AK893" s="96"/>
      <c r="AL893" s="96"/>
      <c r="AM893" s="96"/>
      <c r="AN893" s="96"/>
      <c r="AO893" s="96"/>
      <c r="AP893" s="96"/>
      <c r="AQ893" s="96"/>
      <c r="AR893" s="96"/>
    </row>
    <row r="894">
      <c r="A894" s="95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  <c r="AB894" s="95"/>
      <c r="AC894" s="95"/>
      <c r="AD894" s="95"/>
      <c r="AE894" s="95"/>
      <c r="AF894" s="96"/>
      <c r="AG894" s="96"/>
      <c r="AH894" s="96"/>
      <c r="AI894" s="96"/>
      <c r="AJ894" s="96"/>
      <c r="AK894" s="96"/>
      <c r="AL894" s="96"/>
      <c r="AM894" s="96"/>
      <c r="AN894" s="96"/>
      <c r="AO894" s="96"/>
      <c r="AP894" s="96"/>
      <c r="AQ894" s="96"/>
      <c r="AR894" s="96"/>
    </row>
    <row r="895">
      <c r="A895" s="95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  <c r="AB895" s="95"/>
      <c r="AC895" s="95"/>
      <c r="AD895" s="95"/>
      <c r="AE895" s="95"/>
      <c r="AF895" s="96"/>
      <c r="AG895" s="96"/>
      <c r="AH895" s="96"/>
      <c r="AI895" s="96"/>
      <c r="AJ895" s="96"/>
      <c r="AK895" s="96"/>
      <c r="AL895" s="96"/>
      <c r="AM895" s="96"/>
      <c r="AN895" s="96"/>
      <c r="AO895" s="96"/>
      <c r="AP895" s="96"/>
      <c r="AQ895" s="96"/>
      <c r="AR895" s="96"/>
    </row>
    <row r="896">
      <c r="A896" s="95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  <c r="AB896" s="95"/>
      <c r="AC896" s="95"/>
      <c r="AD896" s="95"/>
      <c r="AE896" s="95"/>
      <c r="AF896" s="96"/>
      <c r="AG896" s="96"/>
      <c r="AH896" s="96"/>
      <c r="AI896" s="96"/>
      <c r="AJ896" s="96"/>
      <c r="AK896" s="96"/>
      <c r="AL896" s="96"/>
      <c r="AM896" s="96"/>
      <c r="AN896" s="96"/>
      <c r="AO896" s="96"/>
      <c r="AP896" s="96"/>
      <c r="AQ896" s="96"/>
      <c r="AR896" s="96"/>
    </row>
    <row r="897">
      <c r="A897" s="95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  <c r="AB897" s="95"/>
      <c r="AC897" s="95"/>
      <c r="AD897" s="95"/>
      <c r="AE897" s="95"/>
      <c r="AF897" s="96"/>
      <c r="AG897" s="96"/>
      <c r="AH897" s="96"/>
      <c r="AI897" s="96"/>
      <c r="AJ897" s="96"/>
      <c r="AK897" s="96"/>
      <c r="AL897" s="96"/>
      <c r="AM897" s="96"/>
      <c r="AN897" s="96"/>
      <c r="AO897" s="96"/>
      <c r="AP897" s="96"/>
      <c r="AQ897" s="96"/>
      <c r="AR897" s="96"/>
    </row>
    <row r="898">
      <c r="A898" s="95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  <c r="AB898" s="95"/>
      <c r="AC898" s="95"/>
      <c r="AD898" s="95"/>
      <c r="AE898" s="95"/>
      <c r="AF898" s="96"/>
      <c r="AG898" s="96"/>
      <c r="AH898" s="96"/>
      <c r="AI898" s="96"/>
      <c r="AJ898" s="96"/>
      <c r="AK898" s="96"/>
      <c r="AL898" s="96"/>
      <c r="AM898" s="96"/>
      <c r="AN898" s="96"/>
      <c r="AO898" s="96"/>
      <c r="AP898" s="96"/>
      <c r="AQ898" s="96"/>
      <c r="AR898" s="96"/>
    </row>
    <row r="899">
      <c r="A899" s="95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  <c r="AB899" s="95"/>
      <c r="AC899" s="95"/>
      <c r="AD899" s="95"/>
      <c r="AE899" s="95"/>
      <c r="AF899" s="96"/>
      <c r="AG899" s="96"/>
      <c r="AH899" s="96"/>
      <c r="AI899" s="96"/>
      <c r="AJ899" s="96"/>
      <c r="AK899" s="96"/>
      <c r="AL899" s="96"/>
      <c r="AM899" s="96"/>
      <c r="AN899" s="96"/>
      <c r="AO899" s="96"/>
      <c r="AP899" s="96"/>
      <c r="AQ899" s="96"/>
      <c r="AR899" s="96"/>
    </row>
    <row r="900">
      <c r="A900" s="95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  <c r="AB900" s="95"/>
      <c r="AC900" s="95"/>
      <c r="AD900" s="95"/>
      <c r="AE900" s="95"/>
      <c r="AF900" s="96"/>
      <c r="AG900" s="96"/>
      <c r="AH900" s="96"/>
      <c r="AI900" s="96"/>
      <c r="AJ900" s="96"/>
      <c r="AK900" s="96"/>
      <c r="AL900" s="96"/>
      <c r="AM900" s="96"/>
      <c r="AN900" s="96"/>
      <c r="AO900" s="96"/>
      <c r="AP900" s="96"/>
      <c r="AQ900" s="96"/>
      <c r="AR900" s="96"/>
    </row>
    <row r="901">
      <c r="A901" s="95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  <c r="AB901" s="95"/>
      <c r="AC901" s="95"/>
      <c r="AD901" s="95"/>
      <c r="AE901" s="95"/>
      <c r="AF901" s="96"/>
      <c r="AG901" s="96"/>
      <c r="AH901" s="96"/>
      <c r="AI901" s="96"/>
      <c r="AJ901" s="96"/>
      <c r="AK901" s="96"/>
      <c r="AL901" s="96"/>
      <c r="AM901" s="96"/>
      <c r="AN901" s="96"/>
      <c r="AO901" s="96"/>
      <c r="AP901" s="96"/>
      <c r="AQ901" s="96"/>
      <c r="AR901" s="96"/>
    </row>
    <row r="902">
      <c r="A902" s="95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  <c r="AB902" s="95"/>
      <c r="AC902" s="95"/>
      <c r="AD902" s="95"/>
      <c r="AE902" s="95"/>
      <c r="AF902" s="96"/>
      <c r="AG902" s="96"/>
      <c r="AH902" s="96"/>
      <c r="AI902" s="96"/>
      <c r="AJ902" s="96"/>
      <c r="AK902" s="96"/>
      <c r="AL902" s="96"/>
      <c r="AM902" s="96"/>
      <c r="AN902" s="96"/>
      <c r="AO902" s="96"/>
      <c r="AP902" s="96"/>
      <c r="AQ902" s="96"/>
      <c r="AR902" s="96"/>
    </row>
    <row r="903">
      <c r="A903" s="95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  <c r="AB903" s="95"/>
      <c r="AC903" s="95"/>
      <c r="AD903" s="95"/>
      <c r="AE903" s="95"/>
      <c r="AF903" s="96"/>
      <c r="AG903" s="96"/>
      <c r="AH903" s="96"/>
      <c r="AI903" s="96"/>
      <c r="AJ903" s="96"/>
      <c r="AK903" s="96"/>
      <c r="AL903" s="96"/>
      <c r="AM903" s="96"/>
      <c r="AN903" s="96"/>
      <c r="AO903" s="96"/>
      <c r="AP903" s="96"/>
      <c r="AQ903" s="96"/>
      <c r="AR903" s="96"/>
    </row>
    <row r="904">
      <c r="A904" s="95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  <c r="AB904" s="95"/>
      <c r="AC904" s="95"/>
      <c r="AD904" s="95"/>
      <c r="AE904" s="95"/>
      <c r="AF904" s="96"/>
      <c r="AG904" s="96"/>
      <c r="AH904" s="96"/>
      <c r="AI904" s="96"/>
      <c r="AJ904" s="96"/>
      <c r="AK904" s="96"/>
      <c r="AL904" s="96"/>
      <c r="AM904" s="96"/>
      <c r="AN904" s="96"/>
      <c r="AO904" s="96"/>
      <c r="AP904" s="96"/>
      <c r="AQ904" s="96"/>
      <c r="AR904" s="96"/>
    </row>
    <row r="905">
      <c r="A905" s="95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  <c r="AB905" s="95"/>
      <c r="AC905" s="95"/>
      <c r="AD905" s="95"/>
      <c r="AE905" s="95"/>
      <c r="AF905" s="96"/>
      <c r="AG905" s="96"/>
      <c r="AH905" s="96"/>
      <c r="AI905" s="96"/>
      <c r="AJ905" s="96"/>
      <c r="AK905" s="96"/>
      <c r="AL905" s="96"/>
      <c r="AM905" s="96"/>
      <c r="AN905" s="96"/>
      <c r="AO905" s="96"/>
      <c r="AP905" s="96"/>
      <c r="AQ905" s="96"/>
      <c r="AR905" s="96"/>
    </row>
    <row r="906">
      <c r="A906" s="95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  <c r="AB906" s="95"/>
      <c r="AC906" s="95"/>
      <c r="AD906" s="95"/>
      <c r="AE906" s="95"/>
      <c r="AF906" s="96"/>
      <c r="AG906" s="96"/>
      <c r="AH906" s="96"/>
      <c r="AI906" s="96"/>
      <c r="AJ906" s="96"/>
      <c r="AK906" s="96"/>
      <c r="AL906" s="96"/>
      <c r="AM906" s="96"/>
      <c r="AN906" s="96"/>
      <c r="AO906" s="96"/>
      <c r="AP906" s="96"/>
      <c r="AQ906" s="96"/>
      <c r="AR906" s="96"/>
    </row>
    <row r="907">
      <c r="A907" s="95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  <c r="AB907" s="95"/>
      <c r="AC907" s="95"/>
      <c r="AD907" s="95"/>
      <c r="AE907" s="95"/>
      <c r="AF907" s="96"/>
      <c r="AG907" s="96"/>
      <c r="AH907" s="96"/>
      <c r="AI907" s="96"/>
      <c r="AJ907" s="96"/>
      <c r="AK907" s="96"/>
      <c r="AL907" s="96"/>
      <c r="AM907" s="96"/>
      <c r="AN907" s="96"/>
      <c r="AO907" s="96"/>
      <c r="AP907" s="96"/>
      <c r="AQ907" s="96"/>
      <c r="AR907" s="96"/>
    </row>
    <row r="908">
      <c r="A908" s="95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  <c r="AB908" s="95"/>
      <c r="AC908" s="95"/>
      <c r="AD908" s="95"/>
      <c r="AE908" s="95"/>
      <c r="AF908" s="96"/>
      <c r="AG908" s="96"/>
      <c r="AH908" s="96"/>
      <c r="AI908" s="96"/>
      <c r="AJ908" s="96"/>
      <c r="AK908" s="96"/>
      <c r="AL908" s="96"/>
      <c r="AM908" s="96"/>
      <c r="AN908" s="96"/>
      <c r="AO908" s="96"/>
      <c r="AP908" s="96"/>
      <c r="AQ908" s="96"/>
      <c r="AR908" s="96"/>
    </row>
    <row r="909">
      <c r="A909" s="95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  <c r="AB909" s="95"/>
      <c r="AC909" s="95"/>
      <c r="AD909" s="95"/>
      <c r="AE909" s="95"/>
      <c r="AF909" s="96"/>
      <c r="AG909" s="96"/>
      <c r="AH909" s="96"/>
      <c r="AI909" s="96"/>
      <c r="AJ909" s="96"/>
      <c r="AK909" s="96"/>
      <c r="AL909" s="96"/>
      <c r="AM909" s="96"/>
      <c r="AN909" s="96"/>
      <c r="AO909" s="96"/>
      <c r="AP909" s="96"/>
      <c r="AQ909" s="96"/>
      <c r="AR909" s="96"/>
    </row>
    <row r="910">
      <c r="A910" s="95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  <c r="AB910" s="95"/>
      <c r="AC910" s="95"/>
      <c r="AD910" s="95"/>
      <c r="AE910" s="95"/>
      <c r="AF910" s="96"/>
      <c r="AG910" s="96"/>
      <c r="AH910" s="96"/>
      <c r="AI910" s="96"/>
      <c r="AJ910" s="96"/>
      <c r="AK910" s="96"/>
      <c r="AL910" s="96"/>
      <c r="AM910" s="96"/>
      <c r="AN910" s="96"/>
      <c r="AO910" s="96"/>
      <c r="AP910" s="96"/>
      <c r="AQ910" s="96"/>
      <c r="AR910" s="96"/>
    </row>
    <row r="911">
      <c r="A911" s="95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  <c r="AB911" s="95"/>
      <c r="AC911" s="95"/>
      <c r="AD911" s="95"/>
      <c r="AE911" s="95"/>
      <c r="AF911" s="96"/>
      <c r="AG911" s="96"/>
      <c r="AH911" s="96"/>
      <c r="AI911" s="96"/>
      <c r="AJ911" s="96"/>
      <c r="AK911" s="96"/>
      <c r="AL911" s="96"/>
      <c r="AM911" s="96"/>
      <c r="AN911" s="96"/>
      <c r="AO911" s="96"/>
      <c r="AP911" s="96"/>
      <c r="AQ911" s="96"/>
      <c r="AR911" s="96"/>
    </row>
    <row r="912">
      <c r="A912" s="95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  <c r="AB912" s="95"/>
      <c r="AC912" s="95"/>
      <c r="AD912" s="95"/>
      <c r="AE912" s="95"/>
      <c r="AF912" s="96"/>
      <c r="AG912" s="96"/>
      <c r="AH912" s="96"/>
      <c r="AI912" s="96"/>
      <c r="AJ912" s="96"/>
      <c r="AK912" s="96"/>
      <c r="AL912" s="96"/>
      <c r="AM912" s="96"/>
      <c r="AN912" s="96"/>
      <c r="AO912" s="96"/>
      <c r="AP912" s="96"/>
      <c r="AQ912" s="96"/>
      <c r="AR912" s="96"/>
    </row>
    <row r="913">
      <c r="A913" s="95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  <c r="AB913" s="95"/>
      <c r="AC913" s="95"/>
      <c r="AD913" s="95"/>
      <c r="AE913" s="95"/>
      <c r="AF913" s="96"/>
      <c r="AG913" s="96"/>
      <c r="AH913" s="96"/>
      <c r="AI913" s="96"/>
      <c r="AJ913" s="96"/>
      <c r="AK913" s="96"/>
      <c r="AL913" s="96"/>
      <c r="AM913" s="96"/>
      <c r="AN913" s="96"/>
      <c r="AO913" s="96"/>
      <c r="AP913" s="96"/>
      <c r="AQ913" s="96"/>
      <c r="AR913" s="96"/>
    </row>
    <row r="914">
      <c r="A914" s="95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  <c r="AB914" s="95"/>
      <c r="AC914" s="95"/>
      <c r="AD914" s="95"/>
      <c r="AE914" s="95"/>
      <c r="AF914" s="96"/>
      <c r="AG914" s="96"/>
      <c r="AH914" s="96"/>
      <c r="AI914" s="96"/>
      <c r="AJ914" s="96"/>
      <c r="AK914" s="96"/>
      <c r="AL914" s="96"/>
      <c r="AM914" s="96"/>
      <c r="AN914" s="96"/>
      <c r="AO914" s="96"/>
      <c r="AP914" s="96"/>
      <c r="AQ914" s="96"/>
      <c r="AR914" s="96"/>
    </row>
    <row r="915">
      <c r="A915" s="95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  <c r="AB915" s="95"/>
      <c r="AC915" s="95"/>
      <c r="AD915" s="95"/>
      <c r="AE915" s="95"/>
      <c r="AF915" s="96"/>
      <c r="AG915" s="96"/>
      <c r="AH915" s="96"/>
      <c r="AI915" s="96"/>
      <c r="AJ915" s="96"/>
      <c r="AK915" s="96"/>
      <c r="AL915" s="96"/>
      <c r="AM915" s="96"/>
      <c r="AN915" s="96"/>
      <c r="AO915" s="96"/>
      <c r="AP915" s="96"/>
      <c r="AQ915" s="96"/>
      <c r="AR915" s="96"/>
    </row>
    <row r="916">
      <c r="A916" s="95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  <c r="AB916" s="95"/>
      <c r="AC916" s="95"/>
      <c r="AD916" s="95"/>
      <c r="AE916" s="95"/>
      <c r="AF916" s="96"/>
      <c r="AG916" s="96"/>
      <c r="AH916" s="96"/>
      <c r="AI916" s="96"/>
      <c r="AJ916" s="96"/>
      <c r="AK916" s="96"/>
      <c r="AL916" s="96"/>
      <c r="AM916" s="96"/>
      <c r="AN916" s="96"/>
      <c r="AO916" s="96"/>
      <c r="AP916" s="96"/>
      <c r="AQ916" s="96"/>
      <c r="AR916" s="96"/>
    </row>
    <row r="917">
      <c r="A917" s="95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  <c r="AB917" s="95"/>
      <c r="AC917" s="95"/>
      <c r="AD917" s="95"/>
      <c r="AE917" s="95"/>
      <c r="AF917" s="96"/>
      <c r="AG917" s="96"/>
      <c r="AH917" s="96"/>
      <c r="AI917" s="96"/>
      <c r="AJ917" s="96"/>
      <c r="AK917" s="96"/>
      <c r="AL917" s="96"/>
      <c r="AM917" s="96"/>
      <c r="AN917" s="96"/>
      <c r="AO917" s="96"/>
      <c r="AP917" s="96"/>
      <c r="AQ917" s="96"/>
      <c r="AR917" s="96"/>
    </row>
    <row r="918">
      <c r="A918" s="95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  <c r="AB918" s="95"/>
      <c r="AC918" s="95"/>
      <c r="AD918" s="95"/>
      <c r="AE918" s="95"/>
      <c r="AF918" s="96"/>
      <c r="AG918" s="96"/>
      <c r="AH918" s="96"/>
      <c r="AI918" s="96"/>
      <c r="AJ918" s="96"/>
      <c r="AK918" s="96"/>
      <c r="AL918" s="96"/>
      <c r="AM918" s="96"/>
      <c r="AN918" s="96"/>
      <c r="AO918" s="96"/>
      <c r="AP918" s="96"/>
      <c r="AQ918" s="96"/>
      <c r="AR918" s="96"/>
    </row>
    <row r="919">
      <c r="A919" s="95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  <c r="AB919" s="95"/>
      <c r="AC919" s="95"/>
      <c r="AD919" s="95"/>
      <c r="AE919" s="95"/>
      <c r="AF919" s="96"/>
      <c r="AG919" s="96"/>
      <c r="AH919" s="96"/>
      <c r="AI919" s="96"/>
      <c r="AJ919" s="96"/>
      <c r="AK919" s="96"/>
      <c r="AL919" s="96"/>
      <c r="AM919" s="96"/>
      <c r="AN919" s="96"/>
      <c r="AO919" s="96"/>
      <c r="AP919" s="96"/>
      <c r="AQ919" s="96"/>
      <c r="AR919" s="96"/>
    </row>
    <row r="920">
      <c r="A920" s="95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  <c r="AB920" s="95"/>
      <c r="AC920" s="95"/>
      <c r="AD920" s="95"/>
      <c r="AE920" s="95"/>
      <c r="AF920" s="96"/>
      <c r="AG920" s="96"/>
      <c r="AH920" s="96"/>
      <c r="AI920" s="96"/>
      <c r="AJ920" s="96"/>
      <c r="AK920" s="96"/>
      <c r="AL920" s="96"/>
      <c r="AM920" s="96"/>
      <c r="AN920" s="96"/>
      <c r="AO920" s="96"/>
      <c r="AP920" s="96"/>
      <c r="AQ920" s="96"/>
      <c r="AR920" s="96"/>
    </row>
    <row r="921">
      <c r="A921" s="95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  <c r="AB921" s="95"/>
      <c r="AC921" s="95"/>
      <c r="AD921" s="95"/>
      <c r="AE921" s="95"/>
      <c r="AF921" s="96"/>
      <c r="AG921" s="96"/>
      <c r="AH921" s="96"/>
      <c r="AI921" s="96"/>
      <c r="AJ921" s="96"/>
      <c r="AK921" s="96"/>
      <c r="AL921" s="96"/>
      <c r="AM921" s="96"/>
      <c r="AN921" s="96"/>
      <c r="AO921" s="96"/>
      <c r="AP921" s="96"/>
      <c r="AQ921" s="96"/>
      <c r="AR921" s="96"/>
    </row>
    <row r="922">
      <c r="A922" s="95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  <c r="AB922" s="95"/>
      <c r="AC922" s="95"/>
      <c r="AD922" s="95"/>
      <c r="AE922" s="95"/>
      <c r="AF922" s="96"/>
      <c r="AG922" s="96"/>
      <c r="AH922" s="96"/>
      <c r="AI922" s="96"/>
      <c r="AJ922" s="96"/>
      <c r="AK922" s="96"/>
      <c r="AL922" s="96"/>
      <c r="AM922" s="96"/>
      <c r="AN922" s="96"/>
      <c r="AO922" s="96"/>
      <c r="AP922" s="96"/>
      <c r="AQ922" s="96"/>
      <c r="AR922" s="96"/>
    </row>
    <row r="923">
      <c r="A923" s="95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  <c r="AB923" s="95"/>
      <c r="AC923" s="95"/>
      <c r="AD923" s="95"/>
      <c r="AE923" s="95"/>
      <c r="AF923" s="96"/>
      <c r="AG923" s="96"/>
      <c r="AH923" s="96"/>
      <c r="AI923" s="96"/>
      <c r="AJ923" s="96"/>
      <c r="AK923" s="96"/>
      <c r="AL923" s="96"/>
      <c r="AM923" s="96"/>
      <c r="AN923" s="96"/>
      <c r="AO923" s="96"/>
      <c r="AP923" s="96"/>
      <c r="AQ923" s="96"/>
      <c r="AR923" s="96"/>
    </row>
    <row r="924">
      <c r="A924" s="95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  <c r="AA924" s="95"/>
      <c r="AB924" s="95"/>
      <c r="AC924" s="95"/>
      <c r="AD924" s="95"/>
      <c r="AE924" s="95"/>
      <c r="AF924" s="96"/>
      <c r="AG924" s="96"/>
      <c r="AH924" s="96"/>
      <c r="AI924" s="96"/>
      <c r="AJ924" s="96"/>
      <c r="AK924" s="96"/>
      <c r="AL924" s="96"/>
      <c r="AM924" s="96"/>
      <c r="AN924" s="96"/>
      <c r="AO924" s="96"/>
      <c r="AP924" s="96"/>
      <c r="AQ924" s="96"/>
      <c r="AR924" s="96"/>
    </row>
    <row r="925">
      <c r="A925" s="95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  <c r="AB925" s="95"/>
      <c r="AC925" s="95"/>
      <c r="AD925" s="95"/>
      <c r="AE925" s="95"/>
      <c r="AF925" s="96"/>
      <c r="AG925" s="96"/>
      <c r="AH925" s="96"/>
      <c r="AI925" s="96"/>
      <c r="AJ925" s="96"/>
      <c r="AK925" s="96"/>
      <c r="AL925" s="96"/>
      <c r="AM925" s="96"/>
      <c r="AN925" s="96"/>
      <c r="AO925" s="96"/>
      <c r="AP925" s="96"/>
      <c r="AQ925" s="96"/>
      <c r="AR925" s="96"/>
    </row>
    <row r="926">
      <c r="A926" s="95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  <c r="AA926" s="95"/>
      <c r="AB926" s="95"/>
      <c r="AC926" s="95"/>
      <c r="AD926" s="95"/>
      <c r="AE926" s="95"/>
      <c r="AF926" s="96"/>
      <c r="AG926" s="96"/>
      <c r="AH926" s="96"/>
      <c r="AI926" s="96"/>
      <c r="AJ926" s="96"/>
      <c r="AK926" s="96"/>
      <c r="AL926" s="96"/>
      <c r="AM926" s="96"/>
      <c r="AN926" s="96"/>
      <c r="AO926" s="96"/>
      <c r="AP926" s="96"/>
      <c r="AQ926" s="96"/>
      <c r="AR926" s="96"/>
    </row>
    <row r="927">
      <c r="A927" s="95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  <c r="AA927" s="95"/>
      <c r="AB927" s="95"/>
      <c r="AC927" s="95"/>
      <c r="AD927" s="95"/>
      <c r="AE927" s="95"/>
      <c r="AF927" s="96"/>
      <c r="AG927" s="96"/>
      <c r="AH927" s="96"/>
      <c r="AI927" s="96"/>
      <c r="AJ927" s="96"/>
      <c r="AK927" s="96"/>
      <c r="AL927" s="96"/>
      <c r="AM927" s="96"/>
      <c r="AN927" s="96"/>
      <c r="AO927" s="96"/>
      <c r="AP927" s="96"/>
      <c r="AQ927" s="96"/>
      <c r="AR927" s="96"/>
    </row>
    <row r="928">
      <c r="A928" s="95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  <c r="AA928" s="95"/>
      <c r="AB928" s="95"/>
      <c r="AC928" s="95"/>
      <c r="AD928" s="95"/>
      <c r="AE928" s="95"/>
      <c r="AF928" s="96"/>
      <c r="AG928" s="96"/>
      <c r="AH928" s="96"/>
      <c r="AI928" s="96"/>
      <c r="AJ928" s="96"/>
      <c r="AK928" s="96"/>
      <c r="AL928" s="96"/>
      <c r="AM928" s="96"/>
      <c r="AN928" s="96"/>
      <c r="AO928" s="96"/>
      <c r="AP928" s="96"/>
      <c r="AQ928" s="96"/>
      <c r="AR928" s="96"/>
    </row>
    <row r="929">
      <c r="A929" s="95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  <c r="AA929" s="95"/>
      <c r="AB929" s="95"/>
      <c r="AC929" s="95"/>
      <c r="AD929" s="95"/>
      <c r="AE929" s="95"/>
      <c r="AF929" s="96"/>
      <c r="AG929" s="96"/>
      <c r="AH929" s="96"/>
      <c r="AI929" s="96"/>
      <c r="AJ929" s="96"/>
      <c r="AK929" s="96"/>
      <c r="AL929" s="96"/>
      <c r="AM929" s="96"/>
      <c r="AN929" s="96"/>
      <c r="AO929" s="96"/>
      <c r="AP929" s="96"/>
      <c r="AQ929" s="96"/>
      <c r="AR929" s="96"/>
    </row>
    <row r="930">
      <c r="A930" s="95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  <c r="AA930" s="95"/>
      <c r="AB930" s="95"/>
      <c r="AC930" s="95"/>
      <c r="AD930" s="95"/>
      <c r="AE930" s="95"/>
      <c r="AF930" s="96"/>
      <c r="AG930" s="96"/>
      <c r="AH930" s="96"/>
      <c r="AI930" s="96"/>
      <c r="AJ930" s="96"/>
      <c r="AK930" s="96"/>
      <c r="AL930" s="96"/>
      <c r="AM930" s="96"/>
      <c r="AN930" s="96"/>
      <c r="AO930" s="96"/>
      <c r="AP930" s="96"/>
      <c r="AQ930" s="96"/>
      <c r="AR930" s="96"/>
    </row>
    <row r="931">
      <c r="A931" s="95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  <c r="AA931" s="95"/>
      <c r="AB931" s="95"/>
      <c r="AC931" s="95"/>
      <c r="AD931" s="95"/>
      <c r="AE931" s="95"/>
      <c r="AF931" s="96"/>
      <c r="AG931" s="96"/>
      <c r="AH931" s="96"/>
      <c r="AI931" s="96"/>
      <c r="AJ931" s="96"/>
      <c r="AK931" s="96"/>
      <c r="AL931" s="96"/>
      <c r="AM931" s="96"/>
      <c r="AN931" s="96"/>
      <c r="AO931" s="96"/>
      <c r="AP931" s="96"/>
      <c r="AQ931" s="96"/>
      <c r="AR931" s="96"/>
    </row>
    <row r="932">
      <c r="A932" s="95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  <c r="AA932" s="95"/>
      <c r="AB932" s="95"/>
      <c r="AC932" s="95"/>
      <c r="AD932" s="95"/>
      <c r="AE932" s="95"/>
      <c r="AF932" s="96"/>
      <c r="AG932" s="96"/>
      <c r="AH932" s="96"/>
      <c r="AI932" s="96"/>
      <c r="AJ932" s="96"/>
      <c r="AK932" s="96"/>
      <c r="AL932" s="96"/>
      <c r="AM932" s="96"/>
      <c r="AN932" s="96"/>
      <c r="AO932" s="96"/>
      <c r="AP932" s="96"/>
      <c r="AQ932" s="96"/>
      <c r="AR932" s="96"/>
    </row>
    <row r="933">
      <c r="A933" s="95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  <c r="AB933" s="95"/>
      <c r="AC933" s="95"/>
      <c r="AD933" s="95"/>
      <c r="AE933" s="95"/>
      <c r="AF933" s="96"/>
      <c r="AG933" s="96"/>
      <c r="AH933" s="96"/>
      <c r="AI933" s="96"/>
      <c r="AJ933" s="96"/>
      <c r="AK933" s="96"/>
      <c r="AL933" s="96"/>
      <c r="AM933" s="96"/>
      <c r="AN933" s="96"/>
      <c r="AO933" s="96"/>
      <c r="AP933" s="96"/>
      <c r="AQ933" s="96"/>
      <c r="AR933" s="96"/>
    </row>
    <row r="934">
      <c r="A934" s="95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  <c r="AA934" s="95"/>
      <c r="AB934" s="95"/>
      <c r="AC934" s="95"/>
      <c r="AD934" s="95"/>
      <c r="AE934" s="95"/>
      <c r="AF934" s="96"/>
      <c r="AG934" s="96"/>
      <c r="AH934" s="96"/>
      <c r="AI934" s="96"/>
      <c r="AJ934" s="96"/>
      <c r="AK934" s="96"/>
      <c r="AL934" s="96"/>
      <c r="AM934" s="96"/>
      <c r="AN934" s="96"/>
      <c r="AO934" s="96"/>
      <c r="AP934" s="96"/>
      <c r="AQ934" s="96"/>
      <c r="AR934" s="96"/>
    </row>
    <row r="935">
      <c r="A935" s="95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  <c r="AA935" s="95"/>
      <c r="AB935" s="95"/>
      <c r="AC935" s="95"/>
      <c r="AD935" s="95"/>
      <c r="AE935" s="95"/>
      <c r="AF935" s="96"/>
      <c r="AG935" s="96"/>
      <c r="AH935" s="96"/>
      <c r="AI935" s="96"/>
      <c r="AJ935" s="96"/>
      <c r="AK935" s="96"/>
      <c r="AL935" s="96"/>
      <c r="AM935" s="96"/>
      <c r="AN935" s="96"/>
      <c r="AO935" s="96"/>
      <c r="AP935" s="96"/>
      <c r="AQ935" s="96"/>
      <c r="AR935" s="96"/>
    </row>
    <row r="936">
      <c r="A936" s="95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  <c r="AA936" s="95"/>
      <c r="AB936" s="95"/>
      <c r="AC936" s="95"/>
      <c r="AD936" s="95"/>
      <c r="AE936" s="95"/>
      <c r="AF936" s="96"/>
      <c r="AG936" s="96"/>
      <c r="AH936" s="96"/>
      <c r="AI936" s="96"/>
      <c r="AJ936" s="96"/>
      <c r="AK936" s="96"/>
      <c r="AL936" s="96"/>
      <c r="AM936" s="96"/>
      <c r="AN936" s="96"/>
      <c r="AO936" s="96"/>
      <c r="AP936" s="96"/>
      <c r="AQ936" s="96"/>
      <c r="AR936" s="96"/>
    </row>
    <row r="937">
      <c r="A937" s="95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  <c r="AB937" s="95"/>
      <c r="AC937" s="95"/>
      <c r="AD937" s="95"/>
      <c r="AE937" s="95"/>
      <c r="AF937" s="96"/>
      <c r="AG937" s="96"/>
      <c r="AH937" s="96"/>
      <c r="AI937" s="96"/>
      <c r="AJ937" s="96"/>
      <c r="AK937" s="96"/>
      <c r="AL937" s="96"/>
      <c r="AM937" s="96"/>
      <c r="AN937" s="96"/>
      <c r="AO937" s="96"/>
      <c r="AP937" s="96"/>
      <c r="AQ937" s="96"/>
      <c r="AR937" s="96"/>
    </row>
    <row r="938">
      <c r="A938" s="95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  <c r="AA938" s="95"/>
      <c r="AB938" s="95"/>
      <c r="AC938" s="95"/>
      <c r="AD938" s="95"/>
      <c r="AE938" s="95"/>
      <c r="AF938" s="96"/>
      <c r="AG938" s="96"/>
      <c r="AH938" s="96"/>
      <c r="AI938" s="96"/>
      <c r="AJ938" s="96"/>
      <c r="AK938" s="96"/>
      <c r="AL938" s="96"/>
      <c r="AM938" s="96"/>
      <c r="AN938" s="96"/>
      <c r="AO938" s="96"/>
      <c r="AP938" s="96"/>
      <c r="AQ938" s="96"/>
      <c r="AR938" s="96"/>
    </row>
    <row r="939">
      <c r="A939" s="95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  <c r="AA939" s="95"/>
      <c r="AB939" s="95"/>
      <c r="AC939" s="95"/>
      <c r="AD939" s="95"/>
      <c r="AE939" s="95"/>
      <c r="AF939" s="96"/>
      <c r="AG939" s="96"/>
      <c r="AH939" s="96"/>
      <c r="AI939" s="96"/>
      <c r="AJ939" s="96"/>
      <c r="AK939" s="96"/>
      <c r="AL939" s="96"/>
      <c r="AM939" s="96"/>
      <c r="AN939" s="96"/>
      <c r="AO939" s="96"/>
      <c r="AP939" s="96"/>
      <c r="AQ939" s="96"/>
      <c r="AR939" s="96"/>
    </row>
    <row r="940">
      <c r="A940" s="95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  <c r="AA940" s="95"/>
      <c r="AB940" s="95"/>
      <c r="AC940" s="95"/>
      <c r="AD940" s="95"/>
      <c r="AE940" s="95"/>
      <c r="AF940" s="96"/>
      <c r="AG940" s="96"/>
      <c r="AH940" s="96"/>
      <c r="AI940" s="96"/>
      <c r="AJ940" s="96"/>
      <c r="AK940" s="96"/>
      <c r="AL940" s="96"/>
      <c r="AM940" s="96"/>
      <c r="AN940" s="96"/>
      <c r="AO940" s="96"/>
      <c r="AP940" s="96"/>
      <c r="AQ940" s="96"/>
      <c r="AR940" s="96"/>
    </row>
    <row r="941">
      <c r="A941" s="95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  <c r="AA941" s="95"/>
      <c r="AB941" s="95"/>
      <c r="AC941" s="95"/>
      <c r="AD941" s="95"/>
      <c r="AE941" s="95"/>
      <c r="AF941" s="96"/>
      <c r="AG941" s="96"/>
      <c r="AH941" s="96"/>
      <c r="AI941" s="96"/>
      <c r="AJ941" s="96"/>
      <c r="AK941" s="96"/>
      <c r="AL941" s="96"/>
      <c r="AM941" s="96"/>
      <c r="AN941" s="96"/>
      <c r="AO941" s="96"/>
      <c r="AP941" s="96"/>
      <c r="AQ941" s="96"/>
      <c r="AR941" s="96"/>
    </row>
    <row r="942">
      <c r="A942" s="95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  <c r="AA942" s="95"/>
      <c r="AB942" s="95"/>
      <c r="AC942" s="95"/>
      <c r="AD942" s="95"/>
      <c r="AE942" s="95"/>
      <c r="AF942" s="96"/>
      <c r="AG942" s="96"/>
      <c r="AH942" s="96"/>
      <c r="AI942" s="96"/>
      <c r="AJ942" s="96"/>
      <c r="AK942" s="96"/>
      <c r="AL942" s="96"/>
      <c r="AM942" s="96"/>
      <c r="AN942" s="96"/>
      <c r="AO942" s="96"/>
      <c r="AP942" s="96"/>
      <c r="AQ942" s="96"/>
      <c r="AR942" s="96"/>
    </row>
    <row r="943">
      <c r="A943" s="95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  <c r="AA943" s="95"/>
      <c r="AB943" s="95"/>
      <c r="AC943" s="95"/>
      <c r="AD943" s="95"/>
      <c r="AE943" s="95"/>
      <c r="AF943" s="96"/>
      <c r="AG943" s="96"/>
      <c r="AH943" s="96"/>
      <c r="AI943" s="96"/>
      <c r="AJ943" s="96"/>
      <c r="AK943" s="96"/>
      <c r="AL943" s="96"/>
      <c r="AM943" s="96"/>
      <c r="AN943" s="96"/>
      <c r="AO943" s="96"/>
      <c r="AP943" s="96"/>
      <c r="AQ943" s="96"/>
      <c r="AR943" s="96"/>
    </row>
    <row r="944">
      <c r="A944" s="95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  <c r="AA944" s="95"/>
      <c r="AB944" s="95"/>
      <c r="AC944" s="95"/>
      <c r="AD944" s="95"/>
      <c r="AE944" s="95"/>
      <c r="AF944" s="96"/>
      <c r="AG944" s="96"/>
      <c r="AH944" s="96"/>
      <c r="AI944" s="96"/>
      <c r="AJ944" s="96"/>
      <c r="AK944" s="96"/>
      <c r="AL944" s="96"/>
      <c r="AM944" s="96"/>
      <c r="AN944" s="96"/>
      <c r="AO944" s="96"/>
      <c r="AP944" s="96"/>
      <c r="AQ944" s="96"/>
      <c r="AR944" s="96"/>
    </row>
    <row r="945">
      <c r="A945" s="95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  <c r="AA945" s="95"/>
      <c r="AB945" s="95"/>
      <c r="AC945" s="95"/>
      <c r="AD945" s="95"/>
      <c r="AE945" s="95"/>
      <c r="AF945" s="96"/>
      <c r="AG945" s="96"/>
      <c r="AH945" s="96"/>
      <c r="AI945" s="96"/>
      <c r="AJ945" s="96"/>
      <c r="AK945" s="96"/>
      <c r="AL945" s="96"/>
      <c r="AM945" s="96"/>
      <c r="AN945" s="96"/>
      <c r="AO945" s="96"/>
      <c r="AP945" s="96"/>
      <c r="AQ945" s="96"/>
      <c r="AR945" s="96"/>
    </row>
    <row r="946">
      <c r="A946" s="95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  <c r="AA946" s="95"/>
      <c r="AB946" s="95"/>
      <c r="AC946" s="95"/>
      <c r="AD946" s="95"/>
      <c r="AE946" s="95"/>
      <c r="AF946" s="96"/>
      <c r="AG946" s="96"/>
      <c r="AH946" s="96"/>
      <c r="AI946" s="96"/>
      <c r="AJ946" s="96"/>
      <c r="AK946" s="96"/>
      <c r="AL946" s="96"/>
      <c r="AM946" s="96"/>
      <c r="AN946" s="96"/>
      <c r="AO946" s="96"/>
      <c r="AP946" s="96"/>
      <c r="AQ946" s="96"/>
      <c r="AR946" s="96"/>
    </row>
    <row r="947">
      <c r="A947" s="95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  <c r="AB947" s="95"/>
      <c r="AC947" s="95"/>
      <c r="AD947" s="95"/>
      <c r="AE947" s="95"/>
      <c r="AF947" s="96"/>
      <c r="AG947" s="96"/>
      <c r="AH947" s="96"/>
      <c r="AI947" s="96"/>
      <c r="AJ947" s="96"/>
      <c r="AK947" s="96"/>
      <c r="AL947" s="96"/>
      <c r="AM947" s="96"/>
      <c r="AN947" s="96"/>
      <c r="AO947" s="96"/>
      <c r="AP947" s="96"/>
      <c r="AQ947" s="96"/>
      <c r="AR947" s="96"/>
    </row>
    <row r="948">
      <c r="A948" s="95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  <c r="AA948" s="95"/>
      <c r="AB948" s="95"/>
      <c r="AC948" s="95"/>
      <c r="AD948" s="95"/>
      <c r="AE948" s="95"/>
      <c r="AF948" s="96"/>
      <c r="AG948" s="96"/>
      <c r="AH948" s="96"/>
      <c r="AI948" s="96"/>
      <c r="AJ948" s="96"/>
      <c r="AK948" s="96"/>
      <c r="AL948" s="96"/>
      <c r="AM948" s="96"/>
      <c r="AN948" s="96"/>
      <c r="AO948" s="96"/>
      <c r="AP948" s="96"/>
      <c r="AQ948" s="96"/>
      <c r="AR948" s="96"/>
    </row>
    <row r="949">
      <c r="A949" s="95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  <c r="AA949" s="95"/>
      <c r="AB949" s="95"/>
      <c r="AC949" s="95"/>
      <c r="AD949" s="95"/>
      <c r="AE949" s="95"/>
      <c r="AF949" s="96"/>
      <c r="AG949" s="96"/>
      <c r="AH949" s="96"/>
      <c r="AI949" s="96"/>
      <c r="AJ949" s="96"/>
      <c r="AK949" s="96"/>
      <c r="AL949" s="96"/>
      <c r="AM949" s="96"/>
      <c r="AN949" s="96"/>
      <c r="AO949" s="96"/>
      <c r="AP949" s="96"/>
      <c r="AQ949" s="96"/>
      <c r="AR949" s="96"/>
    </row>
    <row r="950">
      <c r="A950" s="95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  <c r="AA950" s="95"/>
      <c r="AB950" s="95"/>
      <c r="AC950" s="95"/>
      <c r="AD950" s="95"/>
      <c r="AE950" s="95"/>
      <c r="AF950" s="96"/>
      <c r="AG950" s="96"/>
      <c r="AH950" s="96"/>
      <c r="AI950" s="96"/>
      <c r="AJ950" s="96"/>
      <c r="AK950" s="96"/>
      <c r="AL950" s="96"/>
      <c r="AM950" s="96"/>
      <c r="AN950" s="96"/>
      <c r="AO950" s="96"/>
      <c r="AP950" s="96"/>
      <c r="AQ950" s="96"/>
      <c r="AR950" s="96"/>
    </row>
    <row r="951">
      <c r="A951" s="95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  <c r="AA951" s="95"/>
      <c r="AB951" s="95"/>
      <c r="AC951" s="95"/>
      <c r="AD951" s="95"/>
      <c r="AE951" s="95"/>
      <c r="AF951" s="96"/>
      <c r="AG951" s="96"/>
      <c r="AH951" s="96"/>
      <c r="AI951" s="96"/>
      <c r="AJ951" s="96"/>
      <c r="AK951" s="96"/>
      <c r="AL951" s="96"/>
      <c r="AM951" s="96"/>
      <c r="AN951" s="96"/>
      <c r="AO951" s="96"/>
      <c r="AP951" s="96"/>
      <c r="AQ951" s="96"/>
      <c r="AR951" s="96"/>
    </row>
    <row r="952">
      <c r="A952" s="95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  <c r="AA952" s="95"/>
      <c r="AB952" s="95"/>
      <c r="AC952" s="95"/>
      <c r="AD952" s="95"/>
      <c r="AE952" s="95"/>
      <c r="AF952" s="96"/>
      <c r="AG952" s="96"/>
      <c r="AH952" s="96"/>
      <c r="AI952" s="96"/>
      <c r="AJ952" s="96"/>
      <c r="AK952" s="96"/>
      <c r="AL952" s="96"/>
      <c r="AM952" s="96"/>
      <c r="AN952" s="96"/>
      <c r="AO952" s="96"/>
      <c r="AP952" s="96"/>
      <c r="AQ952" s="96"/>
      <c r="AR952" s="96"/>
    </row>
    <row r="953">
      <c r="A953" s="95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  <c r="AA953" s="95"/>
      <c r="AB953" s="95"/>
      <c r="AC953" s="95"/>
      <c r="AD953" s="95"/>
      <c r="AE953" s="95"/>
      <c r="AF953" s="96"/>
      <c r="AG953" s="96"/>
      <c r="AH953" s="96"/>
      <c r="AI953" s="96"/>
      <c r="AJ953" s="96"/>
      <c r="AK953" s="96"/>
      <c r="AL953" s="96"/>
      <c r="AM953" s="96"/>
      <c r="AN953" s="96"/>
      <c r="AO953" s="96"/>
      <c r="AP953" s="96"/>
      <c r="AQ953" s="96"/>
      <c r="AR953" s="96"/>
    </row>
    <row r="954">
      <c r="A954" s="95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  <c r="AB954" s="95"/>
      <c r="AC954" s="95"/>
      <c r="AD954" s="95"/>
      <c r="AE954" s="95"/>
      <c r="AF954" s="96"/>
      <c r="AG954" s="96"/>
      <c r="AH954" s="96"/>
      <c r="AI954" s="96"/>
      <c r="AJ954" s="96"/>
      <c r="AK954" s="96"/>
      <c r="AL954" s="96"/>
      <c r="AM954" s="96"/>
      <c r="AN954" s="96"/>
      <c r="AO954" s="96"/>
      <c r="AP954" s="96"/>
      <c r="AQ954" s="96"/>
      <c r="AR954" s="96"/>
    </row>
    <row r="955">
      <c r="A955" s="95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  <c r="AA955" s="95"/>
      <c r="AB955" s="95"/>
      <c r="AC955" s="95"/>
      <c r="AD955" s="95"/>
      <c r="AE955" s="95"/>
      <c r="AF955" s="96"/>
      <c r="AG955" s="96"/>
      <c r="AH955" s="96"/>
      <c r="AI955" s="96"/>
      <c r="AJ955" s="96"/>
      <c r="AK955" s="96"/>
      <c r="AL955" s="96"/>
      <c r="AM955" s="96"/>
      <c r="AN955" s="96"/>
      <c r="AO955" s="96"/>
      <c r="AP955" s="96"/>
      <c r="AQ955" s="96"/>
      <c r="AR955" s="96"/>
    </row>
    <row r="956">
      <c r="A956" s="95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  <c r="AB956" s="95"/>
      <c r="AC956" s="95"/>
      <c r="AD956" s="95"/>
      <c r="AE956" s="95"/>
      <c r="AF956" s="96"/>
      <c r="AG956" s="96"/>
      <c r="AH956" s="96"/>
      <c r="AI956" s="96"/>
      <c r="AJ956" s="96"/>
      <c r="AK956" s="96"/>
      <c r="AL956" s="96"/>
      <c r="AM956" s="96"/>
      <c r="AN956" s="96"/>
      <c r="AO956" s="96"/>
      <c r="AP956" s="96"/>
      <c r="AQ956" s="96"/>
      <c r="AR956" s="96"/>
    </row>
    <row r="957">
      <c r="A957" s="95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  <c r="AA957" s="95"/>
      <c r="AB957" s="95"/>
      <c r="AC957" s="95"/>
      <c r="AD957" s="95"/>
      <c r="AE957" s="95"/>
      <c r="AF957" s="96"/>
      <c r="AG957" s="96"/>
      <c r="AH957" s="96"/>
      <c r="AI957" s="96"/>
      <c r="AJ957" s="96"/>
      <c r="AK957" s="96"/>
      <c r="AL957" s="96"/>
      <c r="AM957" s="96"/>
      <c r="AN957" s="96"/>
      <c r="AO957" s="96"/>
      <c r="AP957" s="96"/>
      <c r="AQ957" s="96"/>
      <c r="AR957" s="96"/>
    </row>
    <row r="958">
      <c r="A958" s="95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  <c r="AB958" s="95"/>
      <c r="AC958" s="95"/>
      <c r="AD958" s="95"/>
      <c r="AE958" s="95"/>
      <c r="AF958" s="96"/>
      <c r="AG958" s="96"/>
      <c r="AH958" s="96"/>
      <c r="AI958" s="96"/>
      <c r="AJ958" s="96"/>
      <c r="AK958" s="96"/>
      <c r="AL958" s="96"/>
      <c r="AM958" s="96"/>
      <c r="AN958" s="96"/>
      <c r="AO958" s="96"/>
      <c r="AP958" s="96"/>
      <c r="AQ958" s="96"/>
      <c r="AR958" s="96"/>
    </row>
    <row r="959">
      <c r="A959" s="95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  <c r="AA959" s="95"/>
      <c r="AB959" s="95"/>
      <c r="AC959" s="95"/>
      <c r="AD959" s="95"/>
      <c r="AE959" s="95"/>
      <c r="AF959" s="96"/>
      <c r="AG959" s="96"/>
      <c r="AH959" s="96"/>
      <c r="AI959" s="96"/>
      <c r="AJ959" s="96"/>
      <c r="AK959" s="96"/>
      <c r="AL959" s="96"/>
      <c r="AM959" s="96"/>
      <c r="AN959" s="96"/>
      <c r="AO959" s="96"/>
      <c r="AP959" s="96"/>
      <c r="AQ959" s="96"/>
      <c r="AR959" s="96"/>
    </row>
    <row r="960">
      <c r="A960" s="95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  <c r="AB960" s="95"/>
      <c r="AC960" s="95"/>
      <c r="AD960" s="95"/>
      <c r="AE960" s="95"/>
      <c r="AF960" s="96"/>
      <c r="AG960" s="96"/>
      <c r="AH960" s="96"/>
      <c r="AI960" s="96"/>
      <c r="AJ960" s="96"/>
      <c r="AK960" s="96"/>
      <c r="AL960" s="96"/>
      <c r="AM960" s="96"/>
      <c r="AN960" s="96"/>
      <c r="AO960" s="96"/>
      <c r="AP960" s="96"/>
      <c r="AQ960" s="96"/>
      <c r="AR960" s="96"/>
    </row>
    <row r="961">
      <c r="A961" s="95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  <c r="AA961" s="95"/>
      <c r="AB961" s="95"/>
      <c r="AC961" s="95"/>
      <c r="AD961" s="95"/>
      <c r="AE961" s="95"/>
      <c r="AF961" s="96"/>
      <c r="AG961" s="96"/>
      <c r="AH961" s="96"/>
      <c r="AI961" s="96"/>
      <c r="AJ961" s="96"/>
      <c r="AK961" s="96"/>
      <c r="AL961" s="96"/>
      <c r="AM961" s="96"/>
      <c r="AN961" s="96"/>
      <c r="AO961" s="96"/>
      <c r="AP961" s="96"/>
      <c r="AQ961" s="96"/>
      <c r="AR961" s="96"/>
    </row>
    <row r="962">
      <c r="A962" s="95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  <c r="AA962" s="95"/>
      <c r="AB962" s="95"/>
      <c r="AC962" s="95"/>
      <c r="AD962" s="95"/>
      <c r="AE962" s="95"/>
      <c r="AF962" s="96"/>
      <c r="AG962" s="96"/>
      <c r="AH962" s="96"/>
      <c r="AI962" s="96"/>
      <c r="AJ962" s="96"/>
      <c r="AK962" s="96"/>
      <c r="AL962" s="96"/>
      <c r="AM962" s="96"/>
      <c r="AN962" s="96"/>
      <c r="AO962" s="96"/>
      <c r="AP962" s="96"/>
      <c r="AQ962" s="96"/>
      <c r="AR962" s="96"/>
    </row>
    <row r="963">
      <c r="A963" s="95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  <c r="AA963" s="95"/>
      <c r="AB963" s="95"/>
      <c r="AC963" s="95"/>
      <c r="AD963" s="95"/>
      <c r="AE963" s="95"/>
      <c r="AF963" s="96"/>
      <c r="AG963" s="96"/>
      <c r="AH963" s="96"/>
      <c r="AI963" s="96"/>
      <c r="AJ963" s="96"/>
      <c r="AK963" s="96"/>
      <c r="AL963" s="96"/>
      <c r="AM963" s="96"/>
      <c r="AN963" s="96"/>
      <c r="AO963" s="96"/>
      <c r="AP963" s="96"/>
      <c r="AQ963" s="96"/>
      <c r="AR963" s="96"/>
    </row>
    <row r="964">
      <c r="A964" s="95"/>
      <c r="B964" s="95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  <c r="AA964" s="95"/>
      <c r="AB964" s="95"/>
      <c r="AC964" s="95"/>
      <c r="AD964" s="95"/>
      <c r="AE964" s="95"/>
      <c r="AF964" s="96"/>
      <c r="AG964" s="96"/>
      <c r="AH964" s="96"/>
      <c r="AI964" s="96"/>
      <c r="AJ964" s="96"/>
      <c r="AK964" s="96"/>
      <c r="AL964" s="96"/>
      <c r="AM964" s="96"/>
      <c r="AN964" s="96"/>
      <c r="AO964" s="96"/>
      <c r="AP964" s="96"/>
      <c r="AQ964" s="96"/>
      <c r="AR964" s="96"/>
    </row>
    <row r="965">
      <c r="A965" s="95"/>
      <c r="B965" s="95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  <c r="AA965" s="95"/>
      <c r="AB965" s="95"/>
      <c r="AC965" s="95"/>
      <c r="AD965" s="95"/>
      <c r="AE965" s="95"/>
      <c r="AF965" s="96"/>
      <c r="AG965" s="96"/>
      <c r="AH965" s="96"/>
      <c r="AI965" s="96"/>
      <c r="AJ965" s="96"/>
      <c r="AK965" s="96"/>
      <c r="AL965" s="96"/>
      <c r="AM965" s="96"/>
      <c r="AN965" s="96"/>
      <c r="AO965" s="96"/>
      <c r="AP965" s="96"/>
      <c r="AQ965" s="96"/>
      <c r="AR965" s="96"/>
    </row>
    <row r="966">
      <c r="A966" s="95"/>
      <c r="B966" s="95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  <c r="AA966" s="95"/>
      <c r="AB966" s="95"/>
      <c r="AC966" s="95"/>
      <c r="AD966" s="95"/>
      <c r="AE966" s="95"/>
      <c r="AF966" s="96"/>
      <c r="AG966" s="96"/>
      <c r="AH966" s="96"/>
      <c r="AI966" s="96"/>
      <c r="AJ966" s="96"/>
      <c r="AK966" s="96"/>
      <c r="AL966" s="96"/>
      <c r="AM966" s="96"/>
      <c r="AN966" s="96"/>
      <c r="AO966" s="96"/>
      <c r="AP966" s="96"/>
      <c r="AQ966" s="96"/>
      <c r="AR966" s="96"/>
    </row>
    <row r="967">
      <c r="A967" s="95"/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  <c r="AA967" s="95"/>
      <c r="AB967" s="95"/>
      <c r="AC967" s="95"/>
      <c r="AD967" s="95"/>
      <c r="AE967" s="95"/>
      <c r="AF967" s="96"/>
      <c r="AG967" s="96"/>
      <c r="AH967" s="96"/>
      <c r="AI967" s="96"/>
      <c r="AJ967" s="96"/>
      <c r="AK967" s="96"/>
      <c r="AL967" s="96"/>
      <c r="AM967" s="96"/>
      <c r="AN967" s="96"/>
      <c r="AO967" s="96"/>
      <c r="AP967" s="96"/>
      <c r="AQ967" s="96"/>
      <c r="AR967" s="96"/>
    </row>
    <row r="968">
      <c r="A968" s="95"/>
      <c r="B968" s="95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  <c r="AA968" s="95"/>
      <c r="AB968" s="95"/>
      <c r="AC968" s="95"/>
      <c r="AD968" s="95"/>
      <c r="AE968" s="95"/>
      <c r="AF968" s="96"/>
      <c r="AG968" s="96"/>
      <c r="AH968" s="96"/>
      <c r="AI968" s="96"/>
      <c r="AJ968" s="96"/>
      <c r="AK968" s="96"/>
      <c r="AL968" s="96"/>
      <c r="AM968" s="96"/>
      <c r="AN968" s="96"/>
      <c r="AO968" s="96"/>
      <c r="AP968" s="96"/>
      <c r="AQ968" s="96"/>
      <c r="AR968" s="96"/>
    </row>
    <row r="969">
      <c r="A969" s="95"/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  <c r="AA969" s="95"/>
      <c r="AB969" s="95"/>
      <c r="AC969" s="95"/>
      <c r="AD969" s="95"/>
      <c r="AE969" s="95"/>
      <c r="AF969" s="96"/>
      <c r="AG969" s="96"/>
      <c r="AH969" s="96"/>
      <c r="AI969" s="96"/>
      <c r="AJ969" s="96"/>
      <c r="AK969" s="96"/>
      <c r="AL969" s="96"/>
      <c r="AM969" s="96"/>
      <c r="AN969" s="96"/>
      <c r="AO969" s="96"/>
      <c r="AP969" s="96"/>
      <c r="AQ969" s="96"/>
      <c r="AR969" s="96"/>
    </row>
    <row r="970">
      <c r="A970" s="95"/>
      <c r="B970" s="95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  <c r="AA970" s="95"/>
      <c r="AB970" s="95"/>
      <c r="AC970" s="95"/>
      <c r="AD970" s="95"/>
      <c r="AE970" s="95"/>
      <c r="AF970" s="96"/>
      <c r="AG970" s="96"/>
      <c r="AH970" s="96"/>
      <c r="AI970" s="96"/>
      <c r="AJ970" s="96"/>
      <c r="AK970" s="96"/>
      <c r="AL970" s="96"/>
      <c r="AM970" s="96"/>
      <c r="AN970" s="96"/>
      <c r="AO970" s="96"/>
      <c r="AP970" s="96"/>
      <c r="AQ970" s="96"/>
      <c r="AR970" s="96"/>
    </row>
    <row r="971">
      <c r="A971" s="95"/>
      <c r="B971" s="95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  <c r="AA971" s="95"/>
      <c r="AB971" s="95"/>
      <c r="AC971" s="95"/>
      <c r="AD971" s="95"/>
      <c r="AE971" s="95"/>
      <c r="AF971" s="96"/>
      <c r="AG971" s="96"/>
      <c r="AH971" s="96"/>
      <c r="AI971" s="96"/>
      <c r="AJ971" s="96"/>
      <c r="AK971" s="96"/>
      <c r="AL971" s="96"/>
      <c r="AM971" s="96"/>
      <c r="AN971" s="96"/>
      <c r="AO971" s="96"/>
      <c r="AP971" s="96"/>
      <c r="AQ971" s="96"/>
      <c r="AR971" s="96"/>
    </row>
    <row r="972">
      <c r="A972" s="95"/>
      <c r="B972" s="95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  <c r="AA972" s="95"/>
      <c r="AB972" s="95"/>
      <c r="AC972" s="95"/>
      <c r="AD972" s="95"/>
      <c r="AE972" s="95"/>
      <c r="AF972" s="96"/>
      <c r="AG972" s="96"/>
      <c r="AH972" s="96"/>
      <c r="AI972" s="96"/>
      <c r="AJ972" s="96"/>
      <c r="AK972" s="96"/>
      <c r="AL972" s="96"/>
      <c r="AM972" s="96"/>
      <c r="AN972" s="96"/>
      <c r="AO972" s="96"/>
      <c r="AP972" s="96"/>
      <c r="AQ972" s="96"/>
      <c r="AR972" s="96"/>
    </row>
    <row r="973">
      <c r="A973" s="95"/>
      <c r="B973" s="95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  <c r="AA973" s="95"/>
      <c r="AB973" s="95"/>
      <c r="AC973" s="95"/>
      <c r="AD973" s="95"/>
      <c r="AE973" s="95"/>
      <c r="AF973" s="96"/>
      <c r="AG973" s="96"/>
      <c r="AH973" s="96"/>
      <c r="AI973" s="96"/>
      <c r="AJ973" s="96"/>
      <c r="AK973" s="96"/>
      <c r="AL973" s="96"/>
      <c r="AM973" s="96"/>
      <c r="AN973" s="96"/>
      <c r="AO973" s="96"/>
      <c r="AP973" s="96"/>
      <c r="AQ973" s="96"/>
      <c r="AR973" s="96"/>
    </row>
    <row r="974">
      <c r="A974" s="95"/>
      <c r="B974" s="95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  <c r="AA974" s="95"/>
      <c r="AB974" s="95"/>
      <c r="AC974" s="95"/>
      <c r="AD974" s="95"/>
      <c r="AE974" s="95"/>
      <c r="AF974" s="96"/>
      <c r="AG974" s="96"/>
      <c r="AH974" s="96"/>
      <c r="AI974" s="96"/>
      <c r="AJ974" s="96"/>
      <c r="AK974" s="96"/>
      <c r="AL974" s="96"/>
      <c r="AM974" s="96"/>
      <c r="AN974" s="96"/>
      <c r="AO974" s="96"/>
      <c r="AP974" s="96"/>
      <c r="AQ974" s="96"/>
      <c r="AR974" s="96"/>
    </row>
    <row r="975">
      <c r="A975" s="95"/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  <c r="AA975" s="95"/>
      <c r="AB975" s="95"/>
      <c r="AC975" s="95"/>
      <c r="AD975" s="95"/>
      <c r="AE975" s="95"/>
      <c r="AF975" s="96"/>
      <c r="AG975" s="96"/>
      <c r="AH975" s="96"/>
      <c r="AI975" s="96"/>
      <c r="AJ975" s="96"/>
      <c r="AK975" s="96"/>
      <c r="AL975" s="96"/>
      <c r="AM975" s="96"/>
      <c r="AN975" s="96"/>
      <c r="AO975" s="96"/>
      <c r="AP975" s="96"/>
      <c r="AQ975" s="96"/>
      <c r="AR975" s="96"/>
    </row>
    <row r="976">
      <c r="A976" s="95"/>
      <c r="B976" s="95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  <c r="AA976" s="95"/>
      <c r="AB976" s="95"/>
      <c r="AC976" s="95"/>
      <c r="AD976" s="95"/>
      <c r="AE976" s="95"/>
      <c r="AF976" s="96"/>
      <c r="AG976" s="96"/>
      <c r="AH976" s="96"/>
      <c r="AI976" s="96"/>
      <c r="AJ976" s="96"/>
      <c r="AK976" s="96"/>
      <c r="AL976" s="96"/>
      <c r="AM976" s="96"/>
      <c r="AN976" s="96"/>
      <c r="AO976" s="96"/>
      <c r="AP976" s="96"/>
      <c r="AQ976" s="96"/>
      <c r="AR976" s="96"/>
    </row>
    <row r="977">
      <c r="A977" s="95"/>
      <c r="B977" s="95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  <c r="AA977" s="95"/>
      <c r="AB977" s="95"/>
      <c r="AC977" s="95"/>
      <c r="AD977" s="95"/>
      <c r="AE977" s="95"/>
      <c r="AF977" s="96"/>
      <c r="AG977" s="96"/>
      <c r="AH977" s="96"/>
      <c r="AI977" s="96"/>
      <c r="AJ977" s="96"/>
      <c r="AK977" s="96"/>
      <c r="AL977" s="96"/>
      <c r="AM977" s="96"/>
      <c r="AN977" s="96"/>
      <c r="AO977" s="96"/>
      <c r="AP977" s="96"/>
      <c r="AQ977" s="96"/>
      <c r="AR977" s="96"/>
    </row>
    <row r="978">
      <c r="A978" s="95"/>
      <c r="B978" s="95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  <c r="AA978" s="95"/>
      <c r="AB978" s="95"/>
      <c r="AC978" s="95"/>
      <c r="AD978" s="95"/>
      <c r="AE978" s="95"/>
      <c r="AF978" s="96"/>
      <c r="AG978" s="96"/>
      <c r="AH978" s="96"/>
      <c r="AI978" s="96"/>
      <c r="AJ978" s="96"/>
      <c r="AK978" s="96"/>
      <c r="AL978" s="96"/>
      <c r="AM978" s="96"/>
      <c r="AN978" s="96"/>
      <c r="AO978" s="96"/>
      <c r="AP978" s="96"/>
      <c r="AQ978" s="96"/>
      <c r="AR978" s="96"/>
    </row>
    <row r="979">
      <c r="A979" s="95"/>
      <c r="B979" s="95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  <c r="AA979" s="95"/>
      <c r="AB979" s="95"/>
      <c r="AC979" s="95"/>
      <c r="AD979" s="95"/>
      <c r="AE979" s="95"/>
      <c r="AF979" s="96"/>
      <c r="AG979" s="96"/>
      <c r="AH979" s="96"/>
      <c r="AI979" s="96"/>
      <c r="AJ979" s="96"/>
      <c r="AK979" s="96"/>
      <c r="AL979" s="96"/>
      <c r="AM979" s="96"/>
      <c r="AN979" s="96"/>
      <c r="AO979" s="96"/>
      <c r="AP979" s="96"/>
      <c r="AQ979" s="96"/>
      <c r="AR979" s="96"/>
    </row>
    <row r="980">
      <c r="A980" s="95"/>
      <c r="B980" s="95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  <c r="AA980" s="95"/>
      <c r="AB980" s="95"/>
      <c r="AC980" s="95"/>
      <c r="AD980" s="95"/>
      <c r="AE980" s="95"/>
      <c r="AF980" s="96"/>
      <c r="AG980" s="96"/>
      <c r="AH980" s="96"/>
      <c r="AI980" s="96"/>
      <c r="AJ980" s="96"/>
      <c r="AK980" s="96"/>
      <c r="AL980" s="96"/>
      <c r="AM980" s="96"/>
      <c r="AN980" s="96"/>
      <c r="AO980" s="96"/>
      <c r="AP980" s="96"/>
      <c r="AQ980" s="96"/>
      <c r="AR980" s="96"/>
    </row>
    <row r="981">
      <c r="A981" s="95"/>
      <c r="B981" s="95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  <c r="AA981" s="95"/>
      <c r="AB981" s="95"/>
      <c r="AC981" s="95"/>
      <c r="AD981" s="95"/>
      <c r="AE981" s="95"/>
      <c r="AF981" s="96"/>
      <c r="AG981" s="96"/>
      <c r="AH981" s="96"/>
      <c r="AI981" s="96"/>
      <c r="AJ981" s="96"/>
      <c r="AK981" s="96"/>
      <c r="AL981" s="96"/>
      <c r="AM981" s="96"/>
      <c r="AN981" s="96"/>
      <c r="AO981" s="96"/>
      <c r="AP981" s="96"/>
      <c r="AQ981" s="96"/>
      <c r="AR981" s="96"/>
    </row>
    <row r="982">
      <c r="A982" s="95"/>
      <c r="B982" s="95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  <c r="AA982" s="95"/>
      <c r="AB982" s="95"/>
      <c r="AC982" s="95"/>
      <c r="AD982" s="95"/>
      <c r="AE982" s="95"/>
      <c r="AF982" s="96"/>
      <c r="AG982" s="96"/>
      <c r="AH982" s="96"/>
      <c r="AI982" s="96"/>
      <c r="AJ982" s="96"/>
      <c r="AK982" s="96"/>
      <c r="AL982" s="96"/>
      <c r="AM982" s="96"/>
      <c r="AN982" s="96"/>
      <c r="AO982" s="96"/>
      <c r="AP982" s="96"/>
      <c r="AQ982" s="96"/>
      <c r="AR982" s="96"/>
    </row>
    <row r="983">
      <c r="A983" s="95"/>
      <c r="B983" s="95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  <c r="AA983" s="95"/>
      <c r="AB983" s="95"/>
      <c r="AC983" s="95"/>
      <c r="AD983" s="95"/>
      <c r="AE983" s="95"/>
      <c r="AF983" s="96"/>
      <c r="AG983" s="96"/>
      <c r="AH983" s="96"/>
      <c r="AI983" s="96"/>
      <c r="AJ983" s="96"/>
      <c r="AK983" s="96"/>
      <c r="AL983" s="96"/>
      <c r="AM983" s="96"/>
      <c r="AN983" s="96"/>
      <c r="AO983" s="96"/>
      <c r="AP983" s="96"/>
      <c r="AQ983" s="96"/>
      <c r="AR983" s="96"/>
    </row>
    <row r="984">
      <c r="A984" s="95"/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  <c r="AA984" s="95"/>
      <c r="AB984" s="95"/>
      <c r="AC984" s="95"/>
      <c r="AD984" s="95"/>
      <c r="AE984" s="95"/>
      <c r="AF984" s="96"/>
      <c r="AG984" s="96"/>
      <c r="AH984" s="96"/>
      <c r="AI984" s="96"/>
      <c r="AJ984" s="96"/>
      <c r="AK984" s="96"/>
      <c r="AL984" s="96"/>
      <c r="AM984" s="96"/>
      <c r="AN984" s="96"/>
      <c r="AO984" s="96"/>
      <c r="AP984" s="96"/>
      <c r="AQ984" s="96"/>
      <c r="AR984" s="96"/>
    </row>
    <row r="985">
      <c r="A985" s="95"/>
      <c r="B985" s="95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  <c r="AA985" s="95"/>
      <c r="AB985" s="95"/>
      <c r="AC985" s="95"/>
      <c r="AD985" s="95"/>
      <c r="AE985" s="95"/>
      <c r="AF985" s="96"/>
      <c r="AG985" s="96"/>
      <c r="AH985" s="96"/>
      <c r="AI985" s="96"/>
      <c r="AJ985" s="96"/>
      <c r="AK985" s="96"/>
      <c r="AL985" s="96"/>
      <c r="AM985" s="96"/>
      <c r="AN985" s="96"/>
      <c r="AO985" s="96"/>
      <c r="AP985" s="96"/>
      <c r="AQ985" s="96"/>
      <c r="AR985" s="96"/>
    </row>
    <row r="986">
      <c r="A986" s="95"/>
      <c r="B986" s="95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  <c r="AA986" s="95"/>
      <c r="AB986" s="95"/>
      <c r="AC986" s="95"/>
      <c r="AD986" s="95"/>
      <c r="AE986" s="95"/>
      <c r="AF986" s="96"/>
      <c r="AG986" s="96"/>
      <c r="AH986" s="96"/>
      <c r="AI986" s="96"/>
      <c r="AJ986" s="96"/>
      <c r="AK986" s="96"/>
      <c r="AL986" s="96"/>
      <c r="AM986" s="96"/>
      <c r="AN986" s="96"/>
      <c r="AO986" s="96"/>
      <c r="AP986" s="96"/>
      <c r="AQ986" s="96"/>
      <c r="AR986" s="96"/>
    </row>
    <row r="987">
      <c r="A987" s="95"/>
      <c r="B987" s="95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  <c r="AA987" s="95"/>
      <c r="AB987" s="95"/>
      <c r="AC987" s="95"/>
      <c r="AD987" s="95"/>
      <c r="AE987" s="95"/>
      <c r="AF987" s="96"/>
      <c r="AG987" s="96"/>
      <c r="AH987" s="96"/>
      <c r="AI987" s="96"/>
      <c r="AJ987" s="96"/>
      <c r="AK987" s="96"/>
      <c r="AL987" s="96"/>
      <c r="AM987" s="96"/>
      <c r="AN987" s="96"/>
      <c r="AO987" s="96"/>
      <c r="AP987" s="96"/>
      <c r="AQ987" s="96"/>
      <c r="AR987" s="96"/>
    </row>
    <row r="988">
      <c r="A988" s="95"/>
      <c r="B988" s="95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  <c r="AA988" s="95"/>
      <c r="AB988" s="95"/>
      <c r="AC988" s="95"/>
      <c r="AD988" s="95"/>
      <c r="AE988" s="95"/>
      <c r="AF988" s="96"/>
      <c r="AG988" s="96"/>
      <c r="AH988" s="96"/>
      <c r="AI988" s="96"/>
      <c r="AJ988" s="96"/>
      <c r="AK988" s="96"/>
      <c r="AL988" s="96"/>
      <c r="AM988" s="96"/>
      <c r="AN988" s="96"/>
      <c r="AO988" s="96"/>
      <c r="AP988" s="96"/>
      <c r="AQ988" s="96"/>
      <c r="AR988" s="96"/>
    </row>
    <row r="989">
      <c r="A989" s="95"/>
      <c r="B989" s="95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  <c r="AA989" s="95"/>
      <c r="AB989" s="95"/>
      <c r="AC989" s="95"/>
      <c r="AD989" s="95"/>
      <c r="AE989" s="95"/>
      <c r="AF989" s="96"/>
      <c r="AG989" s="96"/>
      <c r="AH989" s="96"/>
      <c r="AI989" s="96"/>
      <c r="AJ989" s="96"/>
      <c r="AK989" s="96"/>
      <c r="AL989" s="96"/>
      <c r="AM989" s="96"/>
      <c r="AN989" s="96"/>
      <c r="AO989" s="96"/>
      <c r="AP989" s="96"/>
      <c r="AQ989" s="96"/>
      <c r="AR989" s="96"/>
    </row>
    <row r="990">
      <c r="A990" s="95"/>
      <c r="B990" s="95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  <c r="AA990" s="95"/>
      <c r="AB990" s="95"/>
      <c r="AC990" s="95"/>
      <c r="AD990" s="95"/>
      <c r="AE990" s="95"/>
      <c r="AF990" s="96"/>
      <c r="AG990" s="96"/>
      <c r="AH990" s="96"/>
      <c r="AI990" s="96"/>
      <c r="AJ990" s="96"/>
      <c r="AK990" s="96"/>
      <c r="AL990" s="96"/>
      <c r="AM990" s="96"/>
      <c r="AN990" s="96"/>
      <c r="AO990" s="96"/>
      <c r="AP990" s="96"/>
      <c r="AQ990" s="96"/>
      <c r="AR990" s="96"/>
    </row>
    <row r="991">
      <c r="A991" s="95"/>
      <c r="B991" s="95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  <c r="AA991" s="95"/>
      <c r="AB991" s="95"/>
      <c r="AC991" s="95"/>
      <c r="AD991" s="95"/>
      <c r="AE991" s="95"/>
      <c r="AF991" s="96"/>
      <c r="AG991" s="96"/>
      <c r="AH991" s="96"/>
      <c r="AI991" s="96"/>
      <c r="AJ991" s="96"/>
      <c r="AK991" s="96"/>
      <c r="AL991" s="96"/>
      <c r="AM991" s="96"/>
      <c r="AN991" s="96"/>
      <c r="AO991" s="96"/>
      <c r="AP991" s="96"/>
      <c r="AQ991" s="96"/>
      <c r="AR991" s="96"/>
    </row>
    <row r="992">
      <c r="A992" s="95"/>
      <c r="B992" s="95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  <c r="AA992" s="95"/>
      <c r="AB992" s="95"/>
      <c r="AC992" s="95"/>
      <c r="AD992" s="95"/>
      <c r="AE992" s="95"/>
      <c r="AF992" s="96"/>
      <c r="AG992" s="96"/>
      <c r="AH992" s="96"/>
      <c r="AI992" s="96"/>
      <c r="AJ992" s="96"/>
      <c r="AK992" s="96"/>
      <c r="AL992" s="96"/>
      <c r="AM992" s="96"/>
      <c r="AN992" s="96"/>
      <c r="AO992" s="96"/>
      <c r="AP992" s="96"/>
      <c r="AQ992" s="96"/>
      <c r="AR992" s="96"/>
    </row>
    <row r="993">
      <c r="A993" s="95"/>
      <c r="B993" s="95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  <c r="AA993" s="95"/>
      <c r="AB993" s="95"/>
      <c r="AC993" s="95"/>
      <c r="AD993" s="95"/>
      <c r="AE993" s="95"/>
      <c r="AF993" s="96"/>
      <c r="AG993" s="96"/>
      <c r="AH993" s="96"/>
      <c r="AI993" s="96"/>
      <c r="AJ993" s="96"/>
      <c r="AK993" s="96"/>
      <c r="AL993" s="96"/>
      <c r="AM993" s="96"/>
      <c r="AN993" s="96"/>
      <c r="AO993" s="96"/>
      <c r="AP993" s="96"/>
      <c r="AQ993" s="96"/>
      <c r="AR993" s="96"/>
    </row>
    <row r="994">
      <c r="A994" s="95"/>
      <c r="B994" s="95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  <c r="AA994" s="95"/>
      <c r="AB994" s="95"/>
      <c r="AC994" s="95"/>
      <c r="AD994" s="95"/>
      <c r="AE994" s="95"/>
      <c r="AF994" s="96"/>
      <c r="AG994" s="96"/>
      <c r="AH994" s="96"/>
      <c r="AI994" s="96"/>
      <c r="AJ994" s="96"/>
      <c r="AK994" s="96"/>
      <c r="AL994" s="96"/>
      <c r="AM994" s="96"/>
      <c r="AN994" s="96"/>
      <c r="AO994" s="96"/>
      <c r="AP994" s="96"/>
      <c r="AQ994" s="96"/>
      <c r="AR994" s="96"/>
    </row>
    <row r="995">
      <c r="A995" s="95"/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  <c r="AA995" s="95"/>
      <c r="AB995" s="95"/>
      <c r="AC995" s="95"/>
      <c r="AD995" s="95"/>
      <c r="AE995" s="95"/>
      <c r="AF995" s="96"/>
      <c r="AG995" s="96"/>
      <c r="AH995" s="96"/>
      <c r="AI995" s="96"/>
      <c r="AJ995" s="96"/>
      <c r="AK995" s="96"/>
      <c r="AL995" s="96"/>
      <c r="AM995" s="96"/>
      <c r="AN995" s="96"/>
      <c r="AO995" s="96"/>
      <c r="AP995" s="96"/>
      <c r="AQ995" s="96"/>
      <c r="AR995" s="96"/>
    </row>
    <row r="996">
      <c r="A996" s="95"/>
      <c r="B996" s="95"/>
      <c r="C996" s="95"/>
      <c r="D996" s="95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  <c r="AA996" s="95"/>
      <c r="AB996" s="95"/>
      <c r="AC996" s="95"/>
      <c r="AD996" s="95"/>
      <c r="AE996" s="95"/>
      <c r="AF996" s="96"/>
      <c r="AG996" s="96"/>
      <c r="AH996" s="96"/>
      <c r="AI996" s="96"/>
      <c r="AJ996" s="96"/>
      <c r="AK996" s="96"/>
      <c r="AL996" s="96"/>
      <c r="AM996" s="96"/>
      <c r="AN996" s="96"/>
      <c r="AO996" s="96"/>
      <c r="AP996" s="96"/>
      <c r="AQ996" s="96"/>
      <c r="AR996" s="96"/>
    </row>
    <row r="997">
      <c r="A997" s="95"/>
      <c r="B997" s="95"/>
      <c r="C997" s="95"/>
      <c r="D997" s="95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  <c r="AA997" s="95"/>
      <c r="AB997" s="95"/>
      <c r="AC997" s="95"/>
      <c r="AD997" s="95"/>
      <c r="AE997" s="95"/>
      <c r="AF997" s="96"/>
      <c r="AG997" s="96"/>
      <c r="AH997" s="96"/>
      <c r="AI997" s="96"/>
      <c r="AJ997" s="96"/>
      <c r="AK997" s="96"/>
      <c r="AL997" s="96"/>
      <c r="AM997" s="96"/>
      <c r="AN997" s="96"/>
      <c r="AO997" s="96"/>
      <c r="AP997" s="96"/>
      <c r="AQ997" s="96"/>
      <c r="AR997" s="96"/>
    </row>
    <row r="998">
      <c r="A998" s="95"/>
      <c r="B998" s="95"/>
      <c r="C998" s="95"/>
      <c r="D998" s="95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  <c r="AA998" s="95"/>
      <c r="AB998" s="95"/>
      <c r="AC998" s="95"/>
      <c r="AD998" s="95"/>
      <c r="AE998" s="95"/>
      <c r="AF998" s="96"/>
      <c r="AG998" s="96"/>
      <c r="AH998" s="96"/>
      <c r="AI998" s="96"/>
      <c r="AJ998" s="96"/>
      <c r="AK998" s="96"/>
      <c r="AL998" s="96"/>
      <c r="AM998" s="96"/>
      <c r="AN998" s="96"/>
      <c r="AO998" s="96"/>
      <c r="AP998" s="96"/>
      <c r="AQ998" s="96"/>
      <c r="AR998" s="96"/>
    </row>
    <row r="999">
      <c r="A999" s="95"/>
      <c r="B999" s="95"/>
      <c r="C999" s="95"/>
      <c r="D999" s="95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  <c r="AA999" s="95"/>
      <c r="AB999" s="95"/>
      <c r="AC999" s="95"/>
      <c r="AD999" s="95"/>
      <c r="AE999" s="95"/>
      <c r="AF999" s="96"/>
      <c r="AG999" s="96"/>
      <c r="AH999" s="96"/>
      <c r="AI999" s="96"/>
      <c r="AJ999" s="96"/>
      <c r="AK999" s="96"/>
      <c r="AL999" s="96"/>
      <c r="AM999" s="96"/>
      <c r="AN999" s="96"/>
      <c r="AO999" s="96"/>
      <c r="AP999" s="96"/>
      <c r="AQ999" s="96"/>
      <c r="AR999" s="96"/>
    </row>
    <row r="1000">
      <c r="A1000" s="95"/>
      <c r="B1000" s="95"/>
      <c r="C1000" s="95"/>
      <c r="D1000" s="95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95"/>
      <c r="S1000" s="95"/>
      <c r="T1000" s="95"/>
      <c r="U1000" s="95"/>
      <c r="V1000" s="95"/>
      <c r="W1000" s="95"/>
      <c r="X1000" s="95"/>
      <c r="Y1000" s="95"/>
      <c r="Z1000" s="95"/>
      <c r="AA1000" s="95"/>
      <c r="AB1000" s="95"/>
      <c r="AC1000" s="95"/>
      <c r="AD1000" s="95"/>
      <c r="AE1000" s="95"/>
      <c r="AF1000" s="96"/>
      <c r="AG1000" s="96"/>
      <c r="AH1000" s="96"/>
      <c r="AI1000" s="96"/>
      <c r="AJ1000" s="96"/>
      <c r="AK1000" s="96"/>
      <c r="AL1000" s="96"/>
      <c r="AM1000" s="96"/>
      <c r="AN1000" s="96"/>
      <c r="AO1000" s="96"/>
      <c r="AP1000" s="96"/>
      <c r="AQ1000" s="96"/>
      <c r="AR1000" s="96"/>
    </row>
  </sheetData>
  <mergeCells count="12">
    <mergeCell ref="J11:J13"/>
    <mergeCell ref="J17:J19"/>
    <mergeCell ref="Q17:Q19"/>
    <mergeCell ref="AE17:AE19"/>
    <mergeCell ref="AL17:AL19"/>
    <mergeCell ref="J5:J7"/>
    <mergeCell ref="AE5:AE7"/>
    <mergeCell ref="C11:C13"/>
    <mergeCell ref="Q11:Q13"/>
    <mergeCell ref="X11:X13"/>
    <mergeCell ref="AE11:AE13"/>
    <mergeCell ref="AL11:AL13"/>
  </mergeCells>
  <drawing r:id="rId1"/>
</worksheet>
</file>