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SEC_COMUN\MD_Microdatos accesibles\MD_EnProceso\MICRODATOS_Carmen\Educacion\EGHE_2019_v2\3aINEWeb\"/>
    </mc:Choice>
  </mc:AlternateContent>
  <bookViews>
    <workbookView xWindow="0" yWindow="0" windowWidth="20490" windowHeight="7155"/>
  </bookViews>
  <sheets>
    <sheet name="Diseño" sheetId="3" r:id="rId1"/>
    <sheet name="Tablas1" sheetId="6" r:id="rId2"/>
  </sheets>
  <definedNames>
    <definedName name="METADATOS">Diseño!$A$2:$D$82</definedName>
  </definedNames>
  <calcPr calcId="152511"/>
</workbook>
</file>

<file path=xl/calcChain.xml><?xml version="1.0" encoding="utf-8"?>
<calcChain xmlns="http://schemas.openxmlformats.org/spreadsheetml/2006/main">
  <c r="C83" i="3" l="1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</calcChain>
</file>

<file path=xl/sharedStrings.xml><?xml version="1.0" encoding="utf-8"?>
<sst xmlns="http://schemas.openxmlformats.org/spreadsheetml/2006/main" count="445" uniqueCount="238">
  <si>
    <t>Variable</t>
  </si>
  <si>
    <t>NORDEN</t>
  </si>
  <si>
    <t>SEXO</t>
  </si>
  <si>
    <t>NACIONALIDAD</t>
  </si>
  <si>
    <t>C01</t>
  </si>
  <si>
    <t>C03</t>
  </si>
  <si>
    <t>C04</t>
  </si>
  <si>
    <t>C08</t>
  </si>
  <si>
    <t>C10</t>
  </si>
  <si>
    <t>C12</t>
  </si>
  <si>
    <t>C14</t>
  </si>
  <si>
    <t>C16</t>
  </si>
  <si>
    <t>C18</t>
  </si>
  <si>
    <t>C20</t>
  </si>
  <si>
    <t>C22</t>
  </si>
  <si>
    <t>C24</t>
  </si>
  <si>
    <t>C26</t>
  </si>
  <si>
    <t>E59</t>
  </si>
  <si>
    <t>E62R1</t>
  </si>
  <si>
    <t>E62R2</t>
  </si>
  <si>
    <t>E62R3</t>
  </si>
  <si>
    <t>E62R4</t>
  </si>
  <si>
    <t>EDAD</t>
  </si>
  <si>
    <t>D43</t>
  </si>
  <si>
    <t>D45</t>
  </si>
  <si>
    <t>D48</t>
  </si>
  <si>
    <t>D51</t>
  </si>
  <si>
    <t>D54</t>
  </si>
  <si>
    <t>D57</t>
  </si>
  <si>
    <t>FACTOR</t>
  </si>
  <si>
    <t>ESTUDIANTE</t>
  </si>
  <si>
    <t>REGLADO</t>
  </si>
  <si>
    <t>NOREGLADO</t>
  </si>
  <si>
    <t>NEST</t>
  </si>
  <si>
    <t>NEST2</t>
  </si>
  <si>
    <t>NHOGAR</t>
  </si>
  <si>
    <t>EHOGAR</t>
  </si>
  <si>
    <t>C09A</t>
  </si>
  <si>
    <t>C11A</t>
  </si>
  <si>
    <t>C13A</t>
  </si>
  <si>
    <t>C15A</t>
  </si>
  <si>
    <t>C17A</t>
  </si>
  <si>
    <t>C19A</t>
  </si>
  <si>
    <t>C21A</t>
  </si>
  <si>
    <t>C23A</t>
  </si>
  <si>
    <t>C25A</t>
  </si>
  <si>
    <t>C27A</t>
  </si>
  <si>
    <t>C28A</t>
  </si>
  <si>
    <t>C29A</t>
  </si>
  <si>
    <t>C31A</t>
  </si>
  <si>
    <t>C33A</t>
  </si>
  <si>
    <t>C34A</t>
  </si>
  <si>
    <t>GTS</t>
  </si>
  <si>
    <t>GTB</t>
  </si>
  <si>
    <t>GTSR</t>
  </si>
  <si>
    <t>GTSNR</t>
  </si>
  <si>
    <t>TMUNI</t>
  </si>
  <si>
    <t>D42</t>
  </si>
  <si>
    <t>D44</t>
  </si>
  <si>
    <t>D47</t>
  </si>
  <si>
    <t>D50</t>
  </si>
  <si>
    <t>D53</t>
  </si>
  <si>
    <t>D56</t>
  </si>
  <si>
    <t>E60R1</t>
  </si>
  <si>
    <t>E60R2</t>
  </si>
  <si>
    <t>E60R3</t>
  </si>
  <si>
    <t>E60R4</t>
  </si>
  <si>
    <t>E60R5</t>
  </si>
  <si>
    <t>E60R6</t>
  </si>
  <si>
    <t>E61R1</t>
  </si>
  <si>
    <t>E61R2</t>
  </si>
  <si>
    <t>E61R3</t>
  </si>
  <si>
    <t>E61R4</t>
  </si>
  <si>
    <t>E61R5</t>
  </si>
  <si>
    <t>E61R6</t>
  </si>
  <si>
    <t>E61R7</t>
  </si>
  <si>
    <t>Longitud</t>
  </si>
  <si>
    <t>Descripción de la variable</t>
  </si>
  <si>
    <t>Número de orden del registro</t>
  </si>
  <si>
    <t>Código de hogar</t>
  </si>
  <si>
    <t>Tamaño del municipio de residencia</t>
  </si>
  <si>
    <t>Número de personas del hogar</t>
  </si>
  <si>
    <t>Número de estudiantes del hogar</t>
  </si>
  <si>
    <t>Sexo</t>
  </si>
  <si>
    <t>Edad</t>
  </si>
  <si>
    <t>Nacionalidad</t>
  </si>
  <si>
    <t>Nivel de estudios en curso (agregado)</t>
  </si>
  <si>
    <t>Nivel de estudios en curso (desagregado)</t>
  </si>
  <si>
    <t>IDHOGAR</t>
  </si>
  <si>
    <t>Factor de elevación</t>
  </si>
  <si>
    <t>Importe de otros estudios (euros)</t>
  </si>
  <si>
    <t>Importe de oposiciones y de pruebas de acceso (euros)</t>
  </si>
  <si>
    <t>Importe del gasto en fotocopias e impresión de documentos (euros)</t>
  </si>
  <si>
    <t>Importe del gasto en productos informáticos (euros)</t>
  </si>
  <si>
    <t>Importe del gasto en otros bienes (euros)</t>
  </si>
  <si>
    <t>Gasto total en Bienes</t>
  </si>
  <si>
    <t>Tipo de enseñanza</t>
  </si>
  <si>
    <t>Localización del centro educativo</t>
  </si>
  <si>
    <t>Localización del centro educativo en el extranjero</t>
  </si>
  <si>
    <t>DLIB</t>
  </si>
  <si>
    <t>LIB</t>
  </si>
  <si>
    <t xml:space="preserve">1 </t>
  </si>
  <si>
    <t>MCL</t>
  </si>
  <si>
    <t>GTT</t>
  </si>
  <si>
    <t>Gasto total en Educación</t>
  </si>
  <si>
    <t>Realiza algún tipo de estudios</t>
  </si>
  <si>
    <t>Realiza estudios reglados</t>
  </si>
  <si>
    <t>Descripción</t>
  </si>
  <si>
    <t>Recepción de becas o ayudas al estudio</t>
  </si>
  <si>
    <t>Realiza estudios no reglados</t>
  </si>
  <si>
    <t>Importe del gasto en matrícula y clases lectivas (euros)</t>
  </si>
  <si>
    <t>Importe del gasto en servicio de comedor (euros)</t>
  </si>
  <si>
    <t>Importe del gasto en servicio de transporte (euros)</t>
  </si>
  <si>
    <t>Importe del gasto en servicio de alojamiento (euros)</t>
  </si>
  <si>
    <t>Importe del gasto en servicio de ampliación de horario (euros)</t>
  </si>
  <si>
    <t>Importe del gasto en servicio de clases de apoyo en el propio centro educativo (euros)</t>
  </si>
  <si>
    <t>Importe del gasto en  servicio de actividades extraescolares (euros)</t>
  </si>
  <si>
    <t>Importe del gasto en servicio de actividades complementarias (euros)</t>
  </si>
  <si>
    <t>Importe de la Cuota AMPA (Asociación de Madres y Padres de Alumnos) (euros)</t>
  </si>
  <si>
    <t>Importe del gasto en otros servicios (euros)</t>
  </si>
  <si>
    <t>Importe del gasto en clases particulares y de refuerzo de la enseñanza reglada (euros)</t>
  </si>
  <si>
    <t>Importe del gasto en estudios no reglados de idiomas (euros)</t>
  </si>
  <si>
    <t>Importe del gasto en estudios no reglados de enseñanzas artísticas (euros)</t>
  </si>
  <si>
    <t>Importe del gasto en libros de texto y de ayuda al estudio (euros)</t>
  </si>
  <si>
    <t>Importe del gasto en uniformes, calzado y complementos escolares (euros)</t>
  </si>
  <si>
    <t>Importe del gasto en artículos de papelería (euros)</t>
  </si>
  <si>
    <t>Importe del gasto en muebles u otro tipo de accesorios (euros)</t>
  </si>
  <si>
    <t>Gasto total en Servicios educativos de estudios reglados</t>
  </si>
  <si>
    <t>Gasto total en Servicios educativos de estudios no reglados</t>
  </si>
  <si>
    <t>Gasto total en Servicios educativos</t>
  </si>
  <si>
    <t>A</t>
  </si>
  <si>
    <t>N</t>
  </si>
  <si>
    <t>Diccionario de la variable</t>
  </si>
  <si>
    <t>Tipo</t>
  </si>
  <si>
    <t>Decimales</t>
  </si>
  <si>
    <t>Posición</t>
  </si>
  <si>
    <t>Orden</t>
  </si>
  <si>
    <t>TSEXO</t>
  </si>
  <si>
    <t>Código</t>
  </si>
  <si>
    <t>Hombre</t>
  </si>
  <si>
    <t>Mujer</t>
  </si>
  <si>
    <t>TAMUNI</t>
  </si>
  <si>
    <t>Menos de 10.000 habitantes</t>
  </si>
  <si>
    <t>Más de 500.000 habitantes</t>
  </si>
  <si>
    <t>De 100.000 a 499.999 habitantes</t>
  </si>
  <si>
    <t>De 50.000 a 99.999 habitantes</t>
  </si>
  <si>
    <t>De 10.000 a 49.999 habitantes</t>
  </si>
  <si>
    <t>TNACION</t>
  </si>
  <si>
    <t>Española</t>
  </si>
  <si>
    <t>Extranjera</t>
  </si>
  <si>
    <t>Doble nacionalidad</t>
  </si>
  <si>
    <t>T2ESTU</t>
  </si>
  <si>
    <t>T1ESTU</t>
  </si>
  <si>
    <t xml:space="preserve">Educación Infantil
</t>
  </si>
  <si>
    <t>Educación Primaria</t>
  </si>
  <si>
    <t>Educación Secundaria</t>
  </si>
  <si>
    <t>Educación Superior</t>
  </si>
  <si>
    <t>Otros estudios (sin nivel académico)</t>
  </si>
  <si>
    <t xml:space="preserve">1º Ciclo de Educación Infantil
</t>
  </si>
  <si>
    <t>2º Ciclo de Educación Infantil</t>
  </si>
  <si>
    <t>Educación Secundaria Obligatoria (ESO)</t>
  </si>
  <si>
    <t>Bachillerato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</si>
  <si>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</si>
  <si>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</si>
  <si>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</si>
  <si>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</si>
  <si>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</si>
  <si>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</si>
  <si>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</si>
  <si>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</si>
  <si>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</si>
  <si>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</si>
  <si>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</si>
  <si>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Ciclos Formativos de FP</t>
  </si>
  <si>
    <t>Otros estudios de educación secundaria</t>
  </si>
  <si>
    <t>Estudios Universitarios</t>
  </si>
  <si>
    <t>Ciclos Formativos de Grado Superior</t>
  </si>
  <si>
    <t>Otros estudios de educación superior</t>
  </si>
  <si>
    <t>Importe del gasto en escuelas oficiales de idiomas (EOI) (euros)</t>
  </si>
  <si>
    <t>TENSE</t>
  </si>
  <si>
    <t xml:space="preserve">Enseñanza Pública,
</t>
  </si>
  <si>
    <t>Enseñanza Concertada</t>
  </si>
  <si>
    <t>Enseñanza Privada</t>
  </si>
  <si>
    <t>T1LOCAL</t>
  </si>
  <si>
    <t>T2LOCAL</t>
  </si>
  <si>
    <t>En el mismo municipio de residencia</t>
  </si>
  <si>
    <t>En otro municipio de la misma provincia</t>
  </si>
  <si>
    <t>En otra provincia de la misma Comunidad Autónoma</t>
  </si>
  <si>
    <t>En otra Comunidad Autónoma</t>
  </si>
  <si>
    <t>En el extranjero</t>
  </si>
  <si>
    <t xml:space="preserve">En un país de la Unión Europea
</t>
  </si>
  <si>
    <t>En otro país de Europa (no UE)</t>
  </si>
  <si>
    <t>En Estados Unidos</t>
  </si>
  <si>
    <t>En otro país de América</t>
  </si>
  <si>
    <t>En el resto del mundo</t>
  </si>
  <si>
    <t xml:space="preserve">Servicio de ampliación de horario  </t>
  </si>
  <si>
    <t xml:space="preserve">Servicio de clases de apoyo  </t>
  </si>
  <si>
    <t xml:space="preserve">Servicio de actividades extraescolares  </t>
  </si>
  <si>
    <t xml:space="preserve">Servicio de actividades complementarias  </t>
  </si>
  <si>
    <t xml:space="preserve">Cuota AMPA (Asociación de Madres y Padres de Alumnos)  </t>
  </si>
  <si>
    <t xml:space="preserve">Otros servicios  </t>
  </si>
  <si>
    <t xml:space="preserve">Clases particulares y de refuerzo de la enseñanza reglada  </t>
  </si>
  <si>
    <t xml:space="preserve">Gasto en uniformes, calzado y complementos escolares  </t>
  </si>
  <si>
    <t xml:space="preserve">Gasto en artículos de papelería  </t>
  </si>
  <si>
    <t xml:space="preserve">Gasto en muebles u otro tipo de accesorios  </t>
  </si>
  <si>
    <t xml:space="preserve">Gasto en productos informáticos  </t>
  </si>
  <si>
    <t xml:space="preserve">Gasto en otros bienes  </t>
  </si>
  <si>
    <t xml:space="preserve">Servicio de comedor  </t>
  </si>
  <si>
    <t xml:space="preserve">Servicio de transporte  </t>
  </si>
  <si>
    <t xml:space="preserve">Servicio de alojamiento  </t>
  </si>
  <si>
    <t>Gasto en fotocopias o impresión de documentos</t>
  </si>
  <si>
    <t xml:space="preserve">Beca o ayuda de comedor  </t>
  </si>
  <si>
    <t xml:space="preserve">Beca o ayuda de transporte  </t>
  </si>
  <si>
    <t xml:space="preserve">Beca de necesidades específicas  </t>
  </si>
  <si>
    <t xml:space="preserve">Otras becas  </t>
  </si>
  <si>
    <t xml:space="preserve">Beca básica o de carácter general  </t>
  </si>
  <si>
    <t xml:space="preserve">Beca o ayuda de matrícula   </t>
  </si>
  <si>
    <t xml:space="preserve">Beca de movilidad  </t>
  </si>
  <si>
    <t xml:space="preserve">Beca de excelencia  </t>
  </si>
  <si>
    <t xml:space="preserve">Beca básica  </t>
  </si>
  <si>
    <t>Si</t>
  </si>
  <si>
    <t>No</t>
  </si>
  <si>
    <t xml:space="preserve">Beca o ayuda para libros de texto o material escolar  </t>
  </si>
  <si>
    <t xml:space="preserve">Gasto en libros de texto y de ayuda al estudio  </t>
  </si>
  <si>
    <t>T0SINO</t>
  </si>
  <si>
    <t>T2SINO</t>
  </si>
  <si>
    <t>Diccionario ubicado en la hoja…</t>
  </si>
  <si>
    <t>Tablas1</t>
  </si>
  <si>
    <t xml:space="preserve">En hoja -Diseño-. Variables: </t>
  </si>
  <si>
    <t>ESTUDIANTE *** (2 veces más)</t>
  </si>
  <si>
    <t>C08 *** (34 veces más)</t>
  </si>
  <si>
    <t>Diseño de registro de la Encuesta de gasto de los hogares en educación  (EGHE_2019)
Curso 2019-2020</t>
  </si>
  <si>
    <t>00</t>
  </si>
  <si>
    <t>No realiza estudios</t>
  </si>
  <si>
    <t>Tipos de becas o ayudas recibidas en Educación Infantil, Primaria y ESO</t>
  </si>
  <si>
    <t>Tipos de becas o ayudas recibidas en Educación Secundaria (excepto ESO)</t>
  </si>
  <si>
    <t>Tipos de becas o ayudas recibidas en Educación Superior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</si>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</sst>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9.5"/>
      <color rgb="FF000000"/>
      <name val="Arial"/>
    </font>
    <font>
      <sz val="9.5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u/>
      <sz val="9.5"/>
      <color theme="10"/>
      <name val="Arial"/>
      <family val="2"/>
    </font>
    <font>
      <sz val="9.5"/>
      <color rgb="FFC00000"/>
      <name val="Arial"/>
      <family val="2"/>
    </font>
    <font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/>
      <top style="thin">
        <color rgb="FFC1C1C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79"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/>
    <xf numFmtId="49" fontId="6" fillId="0" borderId="0" xfId="0" applyNumberFormat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0" fillId="0" borderId="0" xfId="1" applyFont="1"/>
    <xf numFmtId="0" fontId="9" fillId="0" borderId="0" xfId="1" applyFont="1" applyFill="1" applyAlignment="1">
      <alignment horizontal="left"/>
    </xf>
    <xf numFmtId="0" fontId="9" fillId="0" borderId="0" xfId="1" applyFont="1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2" fillId="0" borderId="0" xfId="2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0" borderId="0" xfId="2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3" xfId="2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2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Normal="100" workbookViewId="0">
      <selection sqref="A1:J1"/>
    </sheetView>
  </sheetViews>
  <sheetFormatPr baseColWidth="10" defaultRowHeight="12" customHeight="1" x14ac:dyDescent="0.2"/>
  <cols>
    <col min="1" max="1" width="16.7109375" style="1" customWidth="1"/>
    <col min="2" max="2" width="11.5703125" style="1" customWidth="1"/>
    <col min="3" max="3" width="11.140625" style="1" customWidth="1"/>
    <col min="4" max="4" width="5.85546875" style="7" customWidth="1"/>
    <col min="5" max="5" width="4.7109375" style="7" customWidth="1"/>
    <col min="6" max="6" width="10.140625" style="1" customWidth="1"/>
    <col min="7" max="7" width="7.5703125" style="1" customWidth="1"/>
    <col min="8" max="8" width="12" style="1" customWidth="1"/>
    <col min="9" max="9" width="47.5703125" style="1" customWidth="1"/>
    <col min="10" max="10" width="32" style="1" customWidth="1"/>
    <col min="11" max="16384" width="11.42578125" style="1"/>
  </cols>
  <sheetData>
    <row r="1" spans="1:12" ht="57.75" customHeight="1" x14ac:dyDescent="0.2">
      <c r="A1" s="77" t="s">
        <v>231</v>
      </c>
      <c r="B1" s="77"/>
      <c r="C1" s="77"/>
      <c r="D1" s="77"/>
      <c r="E1" s="77"/>
      <c r="F1" s="77"/>
      <c r="G1" s="77"/>
      <c r="H1" s="77"/>
      <c r="I1" s="77"/>
      <c r="J1" s="77"/>
    </row>
    <row r="2" spans="1:12" s="3" customFormat="1" ht="74.099999999999994" customHeight="1" x14ac:dyDescent="0.2">
      <c r="A2" s="37" t="s">
        <v>0</v>
      </c>
      <c r="B2" s="37" t="s">
        <v>132</v>
      </c>
      <c r="C2" s="37" t="s">
        <v>76</v>
      </c>
      <c r="D2" s="37" t="s">
        <v>133</v>
      </c>
      <c r="E2" s="38" t="s">
        <v>134</v>
      </c>
      <c r="F2" s="37" t="s">
        <v>135</v>
      </c>
      <c r="G2" s="37" t="s">
        <v>136</v>
      </c>
      <c r="H2" s="67" t="s">
        <v>226</v>
      </c>
      <c r="I2" s="75" t="s">
        <v>77</v>
      </c>
      <c r="J2" s="76"/>
      <c r="K2" s="66"/>
      <c r="L2" s="66"/>
    </row>
    <row r="3" spans="1:12" ht="14.1" customHeight="1" x14ac:dyDescent="0.2">
      <c r="A3" s="39" t="s">
        <v>1</v>
      </c>
      <c r="B3" s="30"/>
      <c r="C3" s="40">
        <v>7</v>
      </c>
      <c r="D3" s="40" t="s">
        <v>130</v>
      </c>
      <c r="E3" s="40"/>
      <c r="F3" s="40" t="s">
        <v>101</v>
      </c>
      <c r="G3" s="41">
        <v>1</v>
      </c>
      <c r="H3" s="41"/>
      <c r="I3" s="30" t="s">
        <v>78</v>
      </c>
      <c r="J3" s="68"/>
    </row>
    <row r="4" spans="1:12" ht="14.1" customHeight="1" x14ac:dyDescent="0.2">
      <c r="A4" s="42" t="s">
        <v>88</v>
      </c>
      <c r="B4" s="2"/>
      <c r="C4" s="8">
        <v>4</v>
      </c>
      <c r="D4" s="8" t="s">
        <v>130</v>
      </c>
      <c r="E4" s="8"/>
      <c r="F4" s="9">
        <f t="shared" ref="F4" si="0">F3+C3</f>
        <v>8</v>
      </c>
      <c r="G4" s="9">
        <f>G3+1</f>
        <v>2</v>
      </c>
      <c r="H4" s="9"/>
      <c r="I4" s="2" t="s">
        <v>79</v>
      </c>
      <c r="J4" s="69"/>
    </row>
    <row r="5" spans="1:12" ht="14.1" customHeight="1" x14ac:dyDescent="0.2">
      <c r="A5" s="42" t="s">
        <v>56</v>
      </c>
      <c r="B5" s="2" t="s">
        <v>141</v>
      </c>
      <c r="C5" s="8">
        <v>1</v>
      </c>
      <c r="D5" s="8" t="s">
        <v>130</v>
      </c>
      <c r="E5" s="8"/>
      <c r="F5" s="9">
        <f t="shared" ref="F5:F64" si="1">F4+C4</f>
        <v>12</v>
      </c>
      <c r="G5" s="9">
        <f t="shared" ref="G5:G64" si="2">G4+1</f>
        <v>3</v>
      </c>
      <c r="H5" s="26" t="s">
        <v>227</v>
      </c>
      <c r="I5" s="2" t="s">
        <v>80</v>
      </c>
      <c r="J5" s="69"/>
    </row>
    <row r="6" spans="1:12" ht="14.1" customHeight="1" x14ac:dyDescent="0.2">
      <c r="A6" s="42" t="s">
        <v>35</v>
      </c>
      <c r="B6" s="2"/>
      <c r="C6" s="8">
        <v>2</v>
      </c>
      <c r="D6" s="8" t="s">
        <v>130</v>
      </c>
      <c r="E6" s="8"/>
      <c r="F6" s="9">
        <f t="shared" si="1"/>
        <v>13</v>
      </c>
      <c r="G6" s="9">
        <f t="shared" si="2"/>
        <v>4</v>
      </c>
      <c r="H6" s="9"/>
      <c r="I6" s="2" t="s">
        <v>81</v>
      </c>
      <c r="J6" s="69"/>
    </row>
    <row r="7" spans="1:12" ht="14.1" customHeight="1" x14ac:dyDescent="0.2">
      <c r="A7" s="42" t="s">
        <v>36</v>
      </c>
      <c r="B7" s="2"/>
      <c r="C7" s="8">
        <v>2</v>
      </c>
      <c r="D7" s="8" t="s">
        <v>130</v>
      </c>
      <c r="E7" s="8"/>
      <c r="F7" s="9">
        <f t="shared" si="1"/>
        <v>15</v>
      </c>
      <c r="G7" s="9">
        <f t="shared" si="2"/>
        <v>5</v>
      </c>
      <c r="H7" s="9"/>
      <c r="I7" s="2" t="s">
        <v>82</v>
      </c>
      <c r="J7" s="69"/>
    </row>
    <row r="8" spans="1:12" ht="14.1" customHeight="1" x14ac:dyDescent="0.2">
      <c r="A8" s="42" t="s">
        <v>2</v>
      </c>
      <c r="B8" s="2" t="s">
        <v>137</v>
      </c>
      <c r="C8" s="8">
        <v>1</v>
      </c>
      <c r="D8" s="8" t="s">
        <v>130</v>
      </c>
      <c r="E8" s="8"/>
      <c r="F8" s="9">
        <f t="shared" si="1"/>
        <v>17</v>
      </c>
      <c r="G8" s="9">
        <f t="shared" si="2"/>
        <v>6</v>
      </c>
      <c r="H8" s="26" t="s">
        <v>227</v>
      </c>
      <c r="I8" s="2" t="s">
        <v>83</v>
      </c>
      <c r="J8" s="69"/>
    </row>
    <row r="9" spans="1:12" ht="14.1" customHeight="1" x14ac:dyDescent="0.2">
      <c r="A9" s="42" t="s">
        <v>22</v>
      </c>
      <c r="B9" s="2"/>
      <c r="C9" s="8">
        <v>3</v>
      </c>
      <c r="D9" s="8" t="s">
        <v>130</v>
      </c>
      <c r="E9" s="8"/>
      <c r="F9" s="9">
        <f t="shared" si="1"/>
        <v>18</v>
      </c>
      <c r="G9" s="9">
        <f t="shared" si="2"/>
        <v>7</v>
      </c>
      <c r="H9" s="9"/>
      <c r="I9" s="2" t="s">
        <v>84</v>
      </c>
      <c r="J9" s="69"/>
    </row>
    <row r="10" spans="1:12" ht="14.1" customHeight="1" x14ac:dyDescent="0.2">
      <c r="A10" s="42" t="s">
        <v>3</v>
      </c>
      <c r="B10" s="36" t="s">
        <v>147</v>
      </c>
      <c r="C10" s="8">
        <v>1</v>
      </c>
      <c r="D10" s="8" t="s">
        <v>130</v>
      </c>
      <c r="E10" s="8"/>
      <c r="F10" s="9">
        <f t="shared" si="1"/>
        <v>21</v>
      </c>
      <c r="G10" s="9">
        <f t="shared" si="2"/>
        <v>8</v>
      </c>
      <c r="H10" s="26" t="s">
        <v>227</v>
      </c>
      <c r="I10" s="2" t="s">
        <v>85</v>
      </c>
      <c r="J10" s="69"/>
    </row>
    <row r="11" spans="1:12" ht="14.1" customHeight="1" x14ac:dyDescent="0.2">
      <c r="A11" s="42" t="s">
        <v>30</v>
      </c>
      <c r="B11" s="2" t="s">
        <v>224</v>
      </c>
      <c r="C11" s="8">
        <v>1</v>
      </c>
      <c r="D11" s="8" t="s">
        <v>130</v>
      </c>
      <c r="E11" s="8"/>
      <c r="F11" s="9">
        <f t="shared" si="1"/>
        <v>22</v>
      </c>
      <c r="G11" s="9">
        <f t="shared" si="2"/>
        <v>9</v>
      </c>
      <c r="H11" s="26" t="s">
        <v>227</v>
      </c>
      <c r="I11" s="5" t="s">
        <v>105</v>
      </c>
      <c r="J11" s="69"/>
    </row>
    <row r="12" spans="1:12" ht="14.1" customHeight="1" x14ac:dyDescent="0.2">
      <c r="A12" s="42" t="s">
        <v>31</v>
      </c>
      <c r="B12" s="2" t="s">
        <v>224</v>
      </c>
      <c r="C12" s="8">
        <v>1</v>
      </c>
      <c r="D12" s="8" t="s">
        <v>130</v>
      </c>
      <c r="E12" s="8"/>
      <c r="F12" s="9">
        <f t="shared" si="1"/>
        <v>23</v>
      </c>
      <c r="G12" s="9">
        <f t="shared" si="2"/>
        <v>10</v>
      </c>
      <c r="H12" s="26" t="s">
        <v>227</v>
      </c>
      <c r="I12" s="5" t="s">
        <v>106</v>
      </c>
      <c r="J12" s="69"/>
    </row>
    <row r="13" spans="1:12" ht="14.1" customHeight="1" x14ac:dyDescent="0.2">
      <c r="A13" s="42" t="s">
        <v>32</v>
      </c>
      <c r="B13" s="2" t="s">
        <v>224</v>
      </c>
      <c r="C13" s="8">
        <v>1</v>
      </c>
      <c r="D13" s="8" t="s">
        <v>130</v>
      </c>
      <c r="E13" s="8"/>
      <c r="F13" s="9">
        <f t="shared" si="1"/>
        <v>24</v>
      </c>
      <c r="G13" s="9">
        <f t="shared" si="2"/>
        <v>11</v>
      </c>
      <c r="H13" s="26" t="s">
        <v>227</v>
      </c>
      <c r="I13" s="5" t="s">
        <v>109</v>
      </c>
      <c r="J13" s="69"/>
    </row>
    <row r="14" spans="1:12" ht="14.1" customHeight="1" x14ac:dyDescent="0.2">
      <c r="A14" s="47" t="s">
        <v>33</v>
      </c>
      <c r="B14" s="2" t="s">
        <v>152</v>
      </c>
      <c r="C14" s="8">
        <v>1</v>
      </c>
      <c r="D14" s="8" t="s">
        <v>130</v>
      </c>
      <c r="E14" s="8"/>
      <c r="F14" s="9">
        <f t="shared" si="1"/>
        <v>25</v>
      </c>
      <c r="G14" s="9">
        <f t="shared" si="2"/>
        <v>12</v>
      </c>
      <c r="H14" s="26" t="s">
        <v>227</v>
      </c>
      <c r="I14" s="2" t="s">
        <v>86</v>
      </c>
      <c r="J14" s="69"/>
    </row>
    <row r="15" spans="1:12" ht="14.1" customHeight="1" x14ac:dyDescent="0.2">
      <c r="A15" s="47" t="s">
        <v>34</v>
      </c>
      <c r="B15" s="2" t="s">
        <v>151</v>
      </c>
      <c r="C15" s="8">
        <v>2</v>
      </c>
      <c r="D15" s="8" t="s">
        <v>130</v>
      </c>
      <c r="E15" s="8"/>
      <c r="F15" s="9">
        <f t="shared" si="1"/>
        <v>26</v>
      </c>
      <c r="G15" s="9">
        <f t="shared" si="2"/>
        <v>13</v>
      </c>
      <c r="H15" s="26" t="s">
        <v>227</v>
      </c>
      <c r="I15" s="2" t="s">
        <v>87</v>
      </c>
      <c r="J15" s="69"/>
    </row>
    <row r="16" spans="1:12" ht="14.1" customHeight="1" x14ac:dyDescent="0.2">
      <c r="A16" s="42" t="s">
        <v>4</v>
      </c>
      <c r="B16" s="2" t="s">
        <v>179</v>
      </c>
      <c r="C16" s="8">
        <v>1</v>
      </c>
      <c r="D16" s="8" t="s">
        <v>130</v>
      </c>
      <c r="E16" s="8"/>
      <c r="F16" s="9">
        <f t="shared" si="1"/>
        <v>28</v>
      </c>
      <c r="G16" s="9">
        <f t="shared" si="2"/>
        <v>14</v>
      </c>
      <c r="H16" s="26" t="s">
        <v>227</v>
      </c>
      <c r="I16" s="2" t="s">
        <v>96</v>
      </c>
      <c r="J16" s="69"/>
    </row>
    <row r="17" spans="1:10" ht="14.1" customHeight="1" x14ac:dyDescent="0.2">
      <c r="A17" s="42" t="s">
        <v>5</v>
      </c>
      <c r="B17" s="2" t="s">
        <v>183</v>
      </c>
      <c r="C17" s="8">
        <v>1</v>
      </c>
      <c r="D17" s="8" t="s">
        <v>130</v>
      </c>
      <c r="E17" s="8"/>
      <c r="F17" s="9">
        <f t="shared" si="1"/>
        <v>29</v>
      </c>
      <c r="G17" s="9">
        <f t="shared" si="2"/>
        <v>15</v>
      </c>
      <c r="H17" s="26" t="s">
        <v>227</v>
      </c>
      <c r="I17" s="2" t="s">
        <v>97</v>
      </c>
      <c r="J17" s="69"/>
    </row>
    <row r="18" spans="1:10" ht="14.1" customHeight="1" x14ac:dyDescent="0.2">
      <c r="A18" s="42" t="s">
        <v>6</v>
      </c>
      <c r="B18" s="2" t="s">
        <v>184</v>
      </c>
      <c r="C18" s="8">
        <v>1</v>
      </c>
      <c r="D18" s="8" t="s">
        <v>130</v>
      </c>
      <c r="E18" s="8"/>
      <c r="F18" s="9">
        <f t="shared" si="1"/>
        <v>30</v>
      </c>
      <c r="G18" s="9">
        <f t="shared" si="2"/>
        <v>16</v>
      </c>
      <c r="H18" s="26" t="s">
        <v>227</v>
      </c>
      <c r="I18" s="2" t="s">
        <v>98</v>
      </c>
      <c r="J18" s="69"/>
    </row>
    <row r="19" spans="1:10" ht="14.1" customHeight="1" x14ac:dyDescent="0.2">
      <c r="A19" s="42" t="s">
        <v>102</v>
      </c>
      <c r="B19" s="2"/>
      <c r="C19" s="8">
        <v>6</v>
      </c>
      <c r="D19" s="8" t="s">
        <v>131</v>
      </c>
      <c r="E19" s="8"/>
      <c r="F19" s="9">
        <f t="shared" si="1"/>
        <v>31</v>
      </c>
      <c r="G19" s="9">
        <f t="shared" si="2"/>
        <v>17</v>
      </c>
      <c r="H19" s="9"/>
      <c r="I19" s="2" t="s">
        <v>110</v>
      </c>
      <c r="J19" s="69"/>
    </row>
    <row r="20" spans="1:10" ht="14.1" customHeight="1" x14ac:dyDescent="0.2">
      <c r="A20" s="42" t="s">
        <v>7</v>
      </c>
      <c r="B20" s="2" t="s">
        <v>225</v>
      </c>
      <c r="C20" s="8">
        <v>1</v>
      </c>
      <c r="D20" s="8" t="s">
        <v>130</v>
      </c>
      <c r="E20" s="8"/>
      <c r="F20" s="9">
        <f t="shared" si="1"/>
        <v>37</v>
      </c>
      <c r="G20" s="9">
        <f t="shared" si="2"/>
        <v>18</v>
      </c>
      <c r="H20" s="26" t="s">
        <v>227</v>
      </c>
      <c r="I20" s="2" t="s">
        <v>207</v>
      </c>
      <c r="J20" s="69"/>
    </row>
    <row r="21" spans="1:10" ht="14.1" customHeight="1" x14ac:dyDescent="0.2">
      <c r="A21" s="42" t="s">
        <v>37</v>
      </c>
      <c r="B21" s="2"/>
      <c r="C21" s="8">
        <v>6</v>
      </c>
      <c r="D21" s="8" t="s">
        <v>131</v>
      </c>
      <c r="E21" s="8"/>
      <c r="F21" s="9">
        <f t="shared" si="1"/>
        <v>38</v>
      </c>
      <c r="G21" s="9">
        <f t="shared" si="2"/>
        <v>19</v>
      </c>
      <c r="H21" s="9"/>
      <c r="I21" s="2" t="s">
        <v>111</v>
      </c>
      <c r="J21" s="69"/>
    </row>
    <row r="22" spans="1:10" ht="14.1" customHeight="1" x14ac:dyDescent="0.2">
      <c r="A22" s="42" t="s">
        <v>8</v>
      </c>
      <c r="B22" s="2" t="s">
        <v>225</v>
      </c>
      <c r="C22" s="8">
        <v>1</v>
      </c>
      <c r="D22" s="8" t="s">
        <v>130</v>
      </c>
      <c r="E22" s="8"/>
      <c r="F22" s="9">
        <f t="shared" si="1"/>
        <v>44</v>
      </c>
      <c r="G22" s="9">
        <f t="shared" si="2"/>
        <v>20</v>
      </c>
      <c r="H22" s="26" t="s">
        <v>227</v>
      </c>
      <c r="I22" s="2" t="s">
        <v>208</v>
      </c>
      <c r="J22" s="69"/>
    </row>
    <row r="23" spans="1:10" ht="14.1" customHeight="1" x14ac:dyDescent="0.2">
      <c r="A23" s="42" t="s">
        <v>38</v>
      </c>
      <c r="B23" s="2"/>
      <c r="C23" s="8">
        <v>6</v>
      </c>
      <c r="D23" s="8" t="s">
        <v>131</v>
      </c>
      <c r="E23" s="8"/>
      <c r="F23" s="9">
        <f t="shared" si="1"/>
        <v>45</v>
      </c>
      <c r="G23" s="9">
        <f t="shared" si="2"/>
        <v>21</v>
      </c>
      <c r="H23" s="9"/>
      <c r="I23" s="2" t="s">
        <v>112</v>
      </c>
      <c r="J23" s="69"/>
    </row>
    <row r="24" spans="1:10" ht="14.1" customHeight="1" x14ac:dyDescent="0.2">
      <c r="A24" s="42" t="s">
        <v>9</v>
      </c>
      <c r="B24" s="2" t="s">
        <v>225</v>
      </c>
      <c r="C24" s="8">
        <v>1</v>
      </c>
      <c r="D24" s="8" t="s">
        <v>130</v>
      </c>
      <c r="E24" s="8"/>
      <c r="F24" s="9">
        <f t="shared" si="1"/>
        <v>51</v>
      </c>
      <c r="G24" s="9">
        <f t="shared" si="2"/>
        <v>22</v>
      </c>
      <c r="H24" s="26" t="s">
        <v>227</v>
      </c>
      <c r="I24" s="2" t="s">
        <v>209</v>
      </c>
      <c r="J24" s="69"/>
    </row>
    <row r="25" spans="1:10" ht="14.1" customHeight="1" x14ac:dyDescent="0.2">
      <c r="A25" s="42" t="s">
        <v>39</v>
      </c>
      <c r="B25" s="2"/>
      <c r="C25" s="8">
        <v>6</v>
      </c>
      <c r="D25" s="8" t="s">
        <v>131</v>
      </c>
      <c r="E25" s="8"/>
      <c r="F25" s="9">
        <f t="shared" si="1"/>
        <v>52</v>
      </c>
      <c r="G25" s="9">
        <f t="shared" si="2"/>
        <v>23</v>
      </c>
      <c r="H25" s="9"/>
      <c r="I25" s="2" t="s">
        <v>113</v>
      </c>
      <c r="J25" s="69"/>
    </row>
    <row r="26" spans="1:10" ht="14.1" customHeight="1" x14ac:dyDescent="0.2">
      <c r="A26" s="42" t="s">
        <v>10</v>
      </c>
      <c r="B26" s="2" t="s">
        <v>225</v>
      </c>
      <c r="C26" s="8">
        <v>1</v>
      </c>
      <c r="D26" s="8" t="s">
        <v>130</v>
      </c>
      <c r="E26" s="8"/>
      <c r="F26" s="9">
        <f t="shared" si="1"/>
        <v>58</v>
      </c>
      <c r="G26" s="9">
        <f t="shared" si="2"/>
        <v>24</v>
      </c>
      <c r="H26" s="26" t="s">
        <v>227</v>
      </c>
      <c r="I26" s="2" t="s">
        <v>195</v>
      </c>
      <c r="J26" s="69"/>
    </row>
    <row r="27" spans="1:10" ht="14.1" customHeight="1" x14ac:dyDescent="0.2">
      <c r="A27" s="42" t="s">
        <v>40</v>
      </c>
      <c r="B27" s="2"/>
      <c r="C27" s="8">
        <v>6</v>
      </c>
      <c r="D27" s="8" t="s">
        <v>131</v>
      </c>
      <c r="E27" s="8"/>
      <c r="F27" s="9">
        <f t="shared" si="1"/>
        <v>59</v>
      </c>
      <c r="G27" s="9">
        <f t="shared" si="2"/>
        <v>25</v>
      </c>
      <c r="H27" s="9"/>
      <c r="I27" s="2" t="s">
        <v>114</v>
      </c>
      <c r="J27" s="69"/>
    </row>
    <row r="28" spans="1:10" ht="14.1" customHeight="1" x14ac:dyDescent="0.2">
      <c r="A28" s="42" t="s">
        <v>11</v>
      </c>
      <c r="B28" s="2" t="s">
        <v>225</v>
      </c>
      <c r="C28" s="8">
        <v>1</v>
      </c>
      <c r="D28" s="8" t="s">
        <v>130</v>
      </c>
      <c r="E28" s="8"/>
      <c r="F28" s="9">
        <f t="shared" si="1"/>
        <v>65</v>
      </c>
      <c r="G28" s="9">
        <f t="shared" si="2"/>
        <v>26</v>
      </c>
      <c r="H28" s="26" t="s">
        <v>227</v>
      </c>
      <c r="I28" s="2" t="s">
        <v>196</v>
      </c>
      <c r="J28" s="69"/>
    </row>
    <row r="29" spans="1:10" ht="14.1" customHeight="1" x14ac:dyDescent="0.2">
      <c r="A29" s="42" t="s">
        <v>41</v>
      </c>
      <c r="B29" s="2"/>
      <c r="C29" s="8">
        <v>6</v>
      </c>
      <c r="D29" s="8" t="s">
        <v>131</v>
      </c>
      <c r="E29" s="8"/>
      <c r="F29" s="9">
        <f t="shared" si="1"/>
        <v>66</v>
      </c>
      <c r="G29" s="9">
        <f t="shared" si="2"/>
        <v>27</v>
      </c>
      <c r="H29" s="9"/>
      <c r="I29" s="2" t="s">
        <v>115</v>
      </c>
      <c r="J29" s="69"/>
    </row>
    <row r="30" spans="1:10" ht="14.1" customHeight="1" x14ac:dyDescent="0.2">
      <c r="A30" s="42" t="s">
        <v>12</v>
      </c>
      <c r="B30" s="2" t="s">
        <v>225</v>
      </c>
      <c r="C30" s="8">
        <v>1</v>
      </c>
      <c r="D30" s="8" t="s">
        <v>130</v>
      </c>
      <c r="E30" s="8"/>
      <c r="F30" s="9">
        <f t="shared" si="1"/>
        <v>72</v>
      </c>
      <c r="G30" s="9">
        <f t="shared" si="2"/>
        <v>28</v>
      </c>
      <c r="H30" s="26" t="s">
        <v>227</v>
      </c>
      <c r="I30" s="2" t="s">
        <v>197</v>
      </c>
      <c r="J30" s="69"/>
    </row>
    <row r="31" spans="1:10" ht="14.1" customHeight="1" x14ac:dyDescent="0.2">
      <c r="A31" s="42" t="s">
        <v>42</v>
      </c>
      <c r="B31" s="2"/>
      <c r="C31" s="8">
        <v>6</v>
      </c>
      <c r="D31" s="8" t="s">
        <v>131</v>
      </c>
      <c r="E31" s="8"/>
      <c r="F31" s="9">
        <f t="shared" si="1"/>
        <v>73</v>
      </c>
      <c r="G31" s="9">
        <f t="shared" si="2"/>
        <v>29</v>
      </c>
      <c r="H31" s="9"/>
      <c r="I31" s="2" t="s">
        <v>116</v>
      </c>
      <c r="J31" s="69"/>
    </row>
    <row r="32" spans="1:10" ht="14.1" customHeight="1" x14ac:dyDescent="0.2">
      <c r="A32" s="42" t="s">
        <v>13</v>
      </c>
      <c r="B32" s="2" t="s">
        <v>225</v>
      </c>
      <c r="C32" s="8">
        <v>1</v>
      </c>
      <c r="D32" s="8" t="s">
        <v>130</v>
      </c>
      <c r="E32" s="8"/>
      <c r="F32" s="9">
        <f t="shared" si="1"/>
        <v>79</v>
      </c>
      <c r="G32" s="9">
        <f t="shared" si="2"/>
        <v>30</v>
      </c>
      <c r="H32" s="26" t="s">
        <v>227</v>
      </c>
      <c r="I32" s="2" t="s">
        <v>198</v>
      </c>
      <c r="J32" s="69"/>
    </row>
    <row r="33" spans="1:10" ht="14.1" customHeight="1" x14ac:dyDescent="0.2">
      <c r="A33" s="42" t="s">
        <v>43</v>
      </c>
      <c r="B33" s="2"/>
      <c r="C33" s="8">
        <v>6</v>
      </c>
      <c r="D33" s="8" t="s">
        <v>131</v>
      </c>
      <c r="E33" s="8"/>
      <c r="F33" s="9">
        <f t="shared" si="1"/>
        <v>80</v>
      </c>
      <c r="G33" s="9">
        <f t="shared" si="2"/>
        <v>31</v>
      </c>
      <c r="H33" s="9"/>
      <c r="I33" s="2" t="s">
        <v>117</v>
      </c>
      <c r="J33" s="69"/>
    </row>
    <row r="34" spans="1:10" ht="14.1" customHeight="1" x14ac:dyDescent="0.2">
      <c r="A34" s="42" t="s">
        <v>14</v>
      </c>
      <c r="B34" s="2" t="s">
        <v>225</v>
      </c>
      <c r="C34" s="8">
        <v>1</v>
      </c>
      <c r="D34" s="8" t="s">
        <v>130</v>
      </c>
      <c r="E34" s="8"/>
      <c r="F34" s="9">
        <f t="shared" si="1"/>
        <v>86</v>
      </c>
      <c r="G34" s="9">
        <f t="shared" si="2"/>
        <v>32</v>
      </c>
      <c r="H34" s="26" t="s">
        <v>227</v>
      </c>
      <c r="I34" s="2" t="s">
        <v>199</v>
      </c>
      <c r="J34" s="69"/>
    </row>
    <row r="35" spans="1:10" ht="14.1" customHeight="1" x14ac:dyDescent="0.2">
      <c r="A35" s="42" t="s">
        <v>44</v>
      </c>
      <c r="B35" s="2"/>
      <c r="C35" s="8">
        <v>6</v>
      </c>
      <c r="D35" s="8" t="s">
        <v>131</v>
      </c>
      <c r="E35" s="8"/>
      <c r="F35" s="9">
        <f t="shared" si="1"/>
        <v>87</v>
      </c>
      <c r="G35" s="9">
        <f t="shared" si="2"/>
        <v>33</v>
      </c>
      <c r="H35" s="9"/>
      <c r="I35" s="2" t="s">
        <v>118</v>
      </c>
      <c r="J35" s="69"/>
    </row>
    <row r="36" spans="1:10" ht="14.1" customHeight="1" x14ac:dyDescent="0.2">
      <c r="A36" s="42" t="s">
        <v>15</v>
      </c>
      <c r="B36" s="2" t="s">
        <v>225</v>
      </c>
      <c r="C36" s="8">
        <v>1</v>
      </c>
      <c r="D36" s="8" t="s">
        <v>130</v>
      </c>
      <c r="E36" s="8"/>
      <c r="F36" s="9">
        <f t="shared" si="1"/>
        <v>93</v>
      </c>
      <c r="G36" s="9">
        <f t="shared" si="2"/>
        <v>34</v>
      </c>
      <c r="H36" s="26" t="s">
        <v>227</v>
      </c>
      <c r="I36" s="2" t="s">
        <v>200</v>
      </c>
      <c r="J36" s="69"/>
    </row>
    <row r="37" spans="1:10" ht="14.1" customHeight="1" x14ac:dyDescent="0.2">
      <c r="A37" s="42" t="s">
        <v>45</v>
      </c>
      <c r="B37" s="2"/>
      <c r="C37" s="8">
        <v>6</v>
      </c>
      <c r="D37" s="8" t="s">
        <v>131</v>
      </c>
      <c r="E37" s="8"/>
      <c r="F37" s="9">
        <f t="shared" si="1"/>
        <v>94</v>
      </c>
      <c r="G37" s="9">
        <f t="shared" si="2"/>
        <v>35</v>
      </c>
      <c r="H37" s="9"/>
      <c r="I37" s="2" t="s">
        <v>119</v>
      </c>
      <c r="J37" s="69"/>
    </row>
    <row r="38" spans="1:10" ht="14.1" customHeight="1" x14ac:dyDescent="0.2">
      <c r="A38" s="42" t="s">
        <v>16</v>
      </c>
      <c r="B38" s="2" t="s">
        <v>225</v>
      </c>
      <c r="C38" s="8">
        <v>1</v>
      </c>
      <c r="D38" s="8" t="s">
        <v>130</v>
      </c>
      <c r="E38" s="8"/>
      <c r="F38" s="9">
        <f t="shared" si="1"/>
        <v>100</v>
      </c>
      <c r="G38" s="9">
        <f t="shared" si="2"/>
        <v>36</v>
      </c>
      <c r="H38" s="26" t="s">
        <v>227</v>
      </c>
      <c r="I38" s="2" t="s">
        <v>201</v>
      </c>
      <c r="J38" s="69"/>
    </row>
    <row r="39" spans="1:10" ht="14.1" customHeight="1" x14ac:dyDescent="0.2">
      <c r="A39" s="42" t="s">
        <v>46</v>
      </c>
      <c r="B39" s="2"/>
      <c r="C39" s="8">
        <v>6</v>
      </c>
      <c r="D39" s="8" t="s">
        <v>131</v>
      </c>
      <c r="E39" s="8"/>
      <c r="F39" s="9">
        <f t="shared" si="1"/>
        <v>101</v>
      </c>
      <c r="G39" s="9">
        <f t="shared" si="2"/>
        <v>37</v>
      </c>
      <c r="H39" s="9"/>
      <c r="I39" s="2" t="s">
        <v>120</v>
      </c>
      <c r="J39" s="69"/>
    </row>
    <row r="40" spans="1:10" ht="14.1" customHeight="1" x14ac:dyDescent="0.2">
      <c r="A40" s="42" t="s">
        <v>47</v>
      </c>
      <c r="B40" s="2"/>
      <c r="C40" s="8">
        <v>6</v>
      </c>
      <c r="D40" s="8" t="s">
        <v>131</v>
      </c>
      <c r="E40" s="8"/>
      <c r="F40" s="9">
        <f t="shared" si="1"/>
        <v>107</v>
      </c>
      <c r="G40" s="9">
        <f t="shared" si="2"/>
        <v>38</v>
      </c>
      <c r="H40" s="9"/>
      <c r="I40" s="2" t="s">
        <v>178</v>
      </c>
      <c r="J40" s="69"/>
    </row>
    <row r="41" spans="1:10" ht="14.1" customHeight="1" x14ac:dyDescent="0.2">
      <c r="A41" s="42" t="s">
        <v>48</v>
      </c>
      <c r="B41" s="2"/>
      <c r="C41" s="8">
        <v>6</v>
      </c>
      <c r="D41" s="8" t="s">
        <v>131</v>
      </c>
      <c r="E41" s="8"/>
      <c r="F41" s="9">
        <f t="shared" si="1"/>
        <v>113</v>
      </c>
      <c r="G41" s="9">
        <f t="shared" si="2"/>
        <v>39</v>
      </c>
      <c r="H41" s="9"/>
      <c r="I41" s="2" t="s">
        <v>121</v>
      </c>
      <c r="J41" s="69"/>
    </row>
    <row r="42" spans="1:10" ht="14.1" customHeight="1" x14ac:dyDescent="0.2">
      <c r="A42" s="42" t="s">
        <v>49</v>
      </c>
      <c r="B42" s="2"/>
      <c r="C42" s="8">
        <v>6</v>
      </c>
      <c r="D42" s="8" t="s">
        <v>131</v>
      </c>
      <c r="E42" s="8"/>
      <c r="F42" s="9">
        <f t="shared" si="1"/>
        <v>119</v>
      </c>
      <c r="G42" s="9">
        <f t="shared" si="2"/>
        <v>40</v>
      </c>
      <c r="H42" s="9"/>
      <c r="I42" s="2" t="s">
        <v>122</v>
      </c>
      <c r="J42" s="69"/>
    </row>
    <row r="43" spans="1:10" ht="14.1" customHeight="1" x14ac:dyDescent="0.2">
      <c r="A43" s="42" t="s">
        <v>50</v>
      </c>
      <c r="B43" s="2"/>
      <c r="C43" s="8">
        <v>6</v>
      </c>
      <c r="D43" s="8" t="s">
        <v>131</v>
      </c>
      <c r="E43" s="8"/>
      <c r="F43" s="9">
        <f t="shared" si="1"/>
        <v>125</v>
      </c>
      <c r="G43" s="9">
        <f t="shared" si="2"/>
        <v>41</v>
      </c>
      <c r="H43" s="9"/>
      <c r="I43" s="2" t="s">
        <v>91</v>
      </c>
      <c r="J43" s="69"/>
    </row>
    <row r="44" spans="1:10" ht="14.1" customHeight="1" x14ac:dyDescent="0.2">
      <c r="A44" s="42" t="s">
        <v>51</v>
      </c>
      <c r="B44" s="2"/>
      <c r="C44" s="8">
        <v>6</v>
      </c>
      <c r="D44" s="8" t="s">
        <v>131</v>
      </c>
      <c r="E44" s="8"/>
      <c r="F44" s="9">
        <f t="shared" si="1"/>
        <v>131</v>
      </c>
      <c r="G44" s="9">
        <f t="shared" si="2"/>
        <v>42</v>
      </c>
      <c r="H44" s="9"/>
      <c r="I44" s="2" t="s">
        <v>90</v>
      </c>
      <c r="J44" s="69"/>
    </row>
    <row r="45" spans="1:10" ht="14.1" customHeight="1" x14ac:dyDescent="0.2">
      <c r="A45" s="42" t="s">
        <v>99</v>
      </c>
      <c r="B45" s="2" t="s">
        <v>225</v>
      </c>
      <c r="C45" s="8">
        <v>1</v>
      </c>
      <c r="D45" s="8" t="s">
        <v>130</v>
      </c>
      <c r="E45" s="8"/>
      <c r="F45" s="9">
        <f t="shared" si="1"/>
        <v>137</v>
      </c>
      <c r="G45" s="9">
        <f t="shared" si="2"/>
        <v>43</v>
      </c>
      <c r="H45" s="26" t="s">
        <v>227</v>
      </c>
      <c r="I45" s="2" t="s">
        <v>223</v>
      </c>
      <c r="J45" s="69"/>
    </row>
    <row r="46" spans="1:10" ht="14.1" customHeight="1" x14ac:dyDescent="0.2">
      <c r="A46" s="42" t="s">
        <v>100</v>
      </c>
      <c r="B46" s="2"/>
      <c r="C46" s="8">
        <v>6</v>
      </c>
      <c r="D46" s="8" t="s">
        <v>131</v>
      </c>
      <c r="E46" s="8"/>
      <c r="F46" s="9">
        <f t="shared" si="1"/>
        <v>138</v>
      </c>
      <c r="G46" s="9">
        <f t="shared" si="2"/>
        <v>44</v>
      </c>
      <c r="H46" s="9"/>
      <c r="I46" s="2" t="s">
        <v>123</v>
      </c>
      <c r="J46" s="69"/>
    </row>
    <row r="47" spans="1:10" ht="14.1" customHeight="1" x14ac:dyDescent="0.2">
      <c r="A47" s="42" t="s">
        <v>57</v>
      </c>
      <c r="B47" s="2" t="s">
        <v>225</v>
      </c>
      <c r="C47" s="8">
        <v>1</v>
      </c>
      <c r="D47" s="8" t="s">
        <v>130</v>
      </c>
      <c r="E47" s="8"/>
      <c r="F47" s="9">
        <f t="shared" si="1"/>
        <v>144</v>
      </c>
      <c r="G47" s="9">
        <f t="shared" si="2"/>
        <v>45</v>
      </c>
      <c r="H47" s="26" t="s">
        <v>227</v>
      </c>
      <c r="I47" s="2" t="s">
        <v>210</v>
      </c>
      <c r="J47" s="69"/>
    </row>
    <row r="48" spans="1:10" ht="14.1" customHeight="1" x14ac:dyDescent="0.2">
      <c r="A48" s="42" t="s">
        <v>23</v>
      </c>
      <c r="B48" s="2"/>
      <c r="C48" s="8">
        <v>6</v>
      </c>
      <c r="D48" s="8" t="s">
        <v>131</v>
      </c>
      <c r="E48" s="8"/>
      <c r="F48" s="9">
        <f t="shared" si="1"/>
        <v>145</v>
      </c>
      <c r="G48" s="9">
        <f t="shared" si="2"/>
        <v>46</v>
      </c>
      <c r="H48" s="9"/>
      <c r="I48" s="2" t="s">
        <v>92</v>
      </c>
      <c r="J48" s="69"/>
    </row>
    <row r="49" spans="1:10" ht="14.1" customHeight="1" x14ac:dyDescent="0.2">
      <c r="A49" s="42" t="s">
        <v>58</v>
      </c>
      <c r="B49" s="2" t="s">
        <v>225</v>
      </c>
      <c r="C49" s="8">
        <v>1</v>
      </c>
      <c r="D49" s="8" t="s">
        <v>130</v>
      </c>
      <c r="E49" s="8"/>
      <c r="F49" s="9">
        <f t="shared" si="1"/>
        <v>151</v>
      </c>
      <c r="G49" s="9">
        <f t="shared" si="2"/>
        <v>47</v>
      </c>
      <c r="H49" s="26" t="s">
        <v>227</v>
      </c>
      <c r="I49" s="2" t="s">
        <v>202</v>
      </c>
      <c r="J49" s="69"/>
    </row>
    <row r="50" spans="1:10" ht="14.1" customHeight="1" x14ac:dyDescent="0.2">
      <c r="A50" s="42" t="s">
        <v>24</v>
      </c>
      <c r="B50" s="2"/>
      <c r="C50" s="8">
        <v>6</v>
      </c>
      <c r="D50" s="8" t="s">
        <v>131</v>
      </c>
      <c r="E50" s="8"/>
      <c r="F50" s="9">
        <f t="shared" si="1"/>
        <v>152</v>
      </c>
      <c r="G50" s="9">
        <f t="shared" si="2"/>
        <v>48</v>
      </c>
      <c r="H50" s="9"/>
      <c r="I50" s="2" t="s">
        <v>124</v>
      </c>
      <c r="J50" s="69"/>
    </row>
    <row r="51" spans="1:10" ht="14.1" customHeight="1" x14ac:dyDescent="0.2">
      <c r="A51" s="42" t="s">
        <v>59</v>
      </c>
      <c r="B51" s="2" t="s">
        <v>225</v>
      </c>
      <c r="C51" s="8">
        <v>1</v>
      </c>
      <c r="D51" s="8" t="s">
        <v>130</v>
      </c>
      <c r="E51" s="8"/>
      <c r="F51" s="9">
        <f t="shared" si="1"/>
        <v>158</v>
      </c>
      <c r="G51" s="9">
        <f t="shared" si="2"/>
        <v>49</v>
      </c>
      <c r="H51" s="26" t="s">
        <v>227</v>
      </c>
      <c r="I51" s="2" t="s">
        <v>203</v>
      </c>
      <c r="J51" s="69"/>
    </row>
    <row r="52" spans="1:10" ht="14.1" customHeight="1" x14ac:dyDescent="0.2">
      <c r="A52" s="42" t="s">
        <v>25</v>
      </c>
      <c r="B52" s="2"/>
      <c r="C52" s="8">
        <v>6</v>
      </c>
      <c r="D52" s="8" t="s">
        <v>131</v>
      </c>
      <c r="E52" s="8"/>
      <c r="F52" s="9">
        <f t="shared" si="1"/>
        <v>159</v>
      </c>
      <c r="G52" s="9">
        <f t="shared" si="2"/>
        <v>50</v>
      </c>
      <c r="H52" s="9"/>
      <c r="I52" s="2" t="s">
        <v>125</v>
      </c>
      <c r="J52" s="69"/>
    </row>
    <row r="53" spans="1:10" ht="14.1" customHeight="1" x14ac:dyDescent="0.2">
      <c r="A53" s="42" t="s">
        <v>60</v>
      </c>
      <c r="B53" s="2" t="s">
        <v>225</v>
      </c>
      <c r="C53" s="8">
        <v>1</v>
      </c>
      <c r="D53" s="8" t="s">
        <v>130</v>
      </c>
      <c r="E53" s="8"/>
      <c r="F53" s="9">
        <f t="shared" si="1"/>
        <v>165</v>
      </c>
      <c r="G53" s="9">
        <f t="shared" si="2"/>
        <v>51</v>
      </c>
      <c r="H53" s="26" t="s">
        <v>227</v>
      </c>
      <c r="I53" s="2" t="s">
        <v>204</v>
      </c>
      <c r="J53" s="69"/>
    </row>
    <row r="54" spans="1:10" ht="14.1" customHeight="1" x14ac:dyDescent="0.2">
      <c r="A54" s="42" t="s">
        <v>26</v>
      </c>
      <c r="B54" s="2"/>
      <c r="C54" s="8">
        <v>6</v>
      </c>
      <c r="D54" s="8" t="s">
        <v>131</v>
      </c>
      <c r="E54" s="8"/>
      <c r="F54" s="9">
        <f t="shared" si="1"/>
        <v>166</v>
      </c>
      <c r="G54" s="9">
        <f t="shared" si="2"/>
        <v>52</v>
      </c>
      <c r="H54" s="9"/>
      <c r="I54" s="2" t="s">
        <v>126</v>
      </c>
      <c r="J54" s="69"/>
    </row>
    <row r="55" spans="1:10" ht="14.1" customHeight="1" x14ac:dyDescent="0.2">
      <c r="A55" s="42" t="s">
        <v>61</v>
      </c>
      <c r="B55" s="2" t="s">
        <v>225</v>
      </c>
      <c r="C55" s="8">
        <v>1</v>
      </c>
      <c r="D55" s="8" t="s">
        <v>130</v>
      </c>
      <c r="E55" s="8"/>
      <c r="F55" s="9">
        <f t="shared" si="1"/>
        <v>172</v>
      </c>
      <c r="G55" s="9">
        <f t="shared" si="2"/>
        <v>53</v>
      </c>
      <c r="H55" s="26" t="s">
        <v>227</v>
      </c>
      <c r="I55" s="2" t="s">
        <v>205</v>
      </c>
      <c r="J55" s="69"/>
    </row>
    <row r="56" spans="1:10" ht="14.1" customHeight="1" x14ac:dyDescent="0.2">
      <c r="A56" s="42" t="s">
        <v>27</v>
      </c>
      <c r="B56" s="2"/>
      <c r="C56" s="8">
        <v>6</v>
      </c>
      <c r="D56" s="8" t="s">
        <v>131</v>
      </c>
      <c r="E56" s="8"/>
      <c r="F56" s="9">
        <f t="shared" si="1"/>
        <v>173</v>
      </c>
      <c r="G56" s="9">
        <f t="shared" si="2"/>
        <v>54</v>
      </c>
      <c r="H56" s="9"/>
      <c r="I56" s="2" t="s">
        <v>93</v>
      </c>
      <c r="J56" s="69"/>
    </row>
    <row r="57" spans="1:10" ht="14.1" customHeight="1" x14ac:dyDescent="0.2">
      <c r="A57" s="42" t="s">
        <v>62</v>
      </c>
      <c r="B57" s="2" t="s">
        <v>225</v>
      </c>
      <c r="C57" s="8">
        <v>1</v>
      </c>
      <c r="D57" s="8" t="s">
        <v>130</v>
      </c>
      <c r="E57" s="8"/>
      <c r="F57" s="9">
        <f t="shared" si="1"/>
        <v>179</v>
      </c>
      <c r="G57" s="9">
        <f t="shared" si="2"/>
        <v>55</v>
      </c>
      <c r="H57" s="26" t="s">
        <v>227</v>
      </c>
      <c r="I57" s="2" t="s">
        <v>206</v>
      </c>
      <c r="J57" s="69"/>
    </row>
    <row r="58" spans="1:10" ht="14.1" customHeight="1" x14ac:dyDescent="0.2">
      <c r="A58" s="42" t="s">
        <v>28</v>
      </c>
      <c r="B58" s="2"/>
      <c r="C58" s="8">
        <v>6</v>
      </c>
      <c r="D58" s="8" t="s">
        <v>131</v>
      </c>
      <c r="E58" s="8"/>
      <c r="F58" s="9">
        <f t="shared" si="1"/>
        <v>180</v>
      </c>
      <c r="G58" s="9">
        <f t="shared" si="2"/>
        <v>56</v>
      </c>
      <c r="H58" s="9"/>
      <c r="I58" s="2" t="s">
        <v>94</v>
      </c>
      <c r="J58" s="69"/>
    </row>
    <row r="59" spans="1:10" ht="14.1" customHeight="1" x14ac:dyDescent="0.2">
      <c r="A59" s="42" t="s">
        <v>103</v>
      </c>
      <c r="B59" s="2"/>
      <c r="C59" s="8">
        <v>6</v>
      </c>
      <c r="D59" s="8" t="s">
        <v>131</v>
      </c>
      <c r="E59" s="8"/>
      <c r="F59" s="9">
        <f t="shared" si="1"/>
        <v>186</v>
      </c>
      <c r="G59" s="9">
        <f t="shared" si="2"/>
        <v>57</v>
      </c>
      <c r="H59" s="9"/>
      <c r="I59" s="2" t="s">
        <v>104</v>
      </c>
      <c r="J59" s="69"/>
    </row>
    <row r="60" spans="1:10" ht="14.1" customHeight="1" x14ac:dyDescent="0.2">
      <c r="A60" s="42" t="s">
        <v>52</v>
      </c>
      <c r="B60" s="2"/>
      <c r="C60" s="8">
        <v>6</v>
      </c>
      <c r="D60" s="8" t="s">
        <v>131</v>
      </c>
      <c r="E60" s="8"/>
      <c r="F60" s="9">
        <f t="shared" si="1"/>
        <v>192</v>
      </c>
      <c r="G60" s="9">
        <f t="shared" si="2"/>
        <v>58</v>
      </c>
      <c r="H60" s="9"/>
      <c r="I60" s="2" t="s">
        <v>129</v>
      </c>
      <c r="J60" s="69"/>
    </row>
    <row r="61" spans="1:10" ht="14.1" customHeight="1" x14ac:dyDescent="0.2">
      <c r="A61" s="42" t="s">
        <v>54</v>
      </c>
      <c r="B61" s="2"/>
      <c r="C61" s="8">
        <v>6</v>
      </c>
      <c r="D61" s="8" t="s">
        <v>131</v>
      </c>
      <c r="E61" s="8"/>
      <c r="F61" s="9">
        <f t="shared" si="1"/>
        <v>198</v>
      </c>
      <c r="G61" s="9">
        <f t="shared" si="2"/>
        <v>59</v>
      </c>
      <c r="H61" s="9"/>
      <c r="I61" s="2" t="s">
        <v>127</v>
      </c>
      <c r="J61" s="69"/>
    </row>
    <row r="62" spans="1:10" ht="14.1" customHeight="1" x14ac:dyDescent="0.2">
      <c r="A62" s="42" t="s">
        <v>55</v>
      </c>
      <c r="B62" s="2"/>
      <c r="C62" s="8">
        <v>6</v>
      </c>
      <c r="D62" s="8" t="s">
        <v>131</v>
      </c>
      <c r="E62" s="8"/>
      <c r="F62" s="9">
        <f t="shared" si="1"/>
        <v>204</v>
      </c>
      <c r="G62" s="9">
        <f t="shared" si="2"/>
        <v>60</v>
      </c>
      <c r="H62" s="9"/>
      <c r="I62" s="2" t="s">
        <v>128</v>
      </c>
      <c r="J62" s="69"/>
    </row>
    <row r="63" spans="1:10" ht="14.1" customHeight="1" x14ac:dyDescent="0.2">
      <c r="A63" s="42" t="s">
        <v>53</v>
      </c>
      <c r="B63" s="2"/>
      <c r="C63" s="8">
        <v>6</v>
      </c>
      <c r="D63" s="8" t="s">
        <v>131</v>
      </c>
      <c r="E63" s="8"/>
      <c r="F63" s="9">
        <f t="shared" si="1"/>
        <v>210</v>
      </c>
      <c r="G63" s="9">
        <f t="shared" si="2"/>
        <v>61</v>
      </c>
      <c r="H63" s="9"/>
      <c r="I63" s="2" t="s">
        <v>95</v>
      </c>
      <c r="J63" s="69"/>
    </row>
    <row r="64" spans="1:10" ht="15" customHeight="1" x14ac:dyDescent="0.2">
      <c r="A64" s="64" t="s">
        <v>17</v>
      </c>
      <c r="B64" s="35" t="s">
        <v>225</v>
      </c>
      <c r="C64" s="31">
        <v>1</v>
      </c>
      <c r="D64" s="31" t="s">
        <v>130</v>
      </c>
      <c r="E64" s="31"/>
      <c r="F64" s="32">
        <f t="shared" si="1"/>
        <v>216</v>
      </c>
      <c r="G64" s="33">
        <f t="shared" si="2"/>
        <v>62</v>
      </c>
      <c r="H64" s="34" t="s">
        <v>227</v>
      </c>
      <c r="I64" s="65" t="s">
        <v>108</v>
      </c>
      <c r="J64" s="70"/>
    </row>
    <row r="65" spans="1:10" ht="13.5" customHeight="1" x14ac:dyDescent="0.2">
      <c r="A65" s="48" t="s">
        <v>63</v>
      </c>
      <c r="B65" s="49" t="s">
        <v>225</v>
      </c>
      <c r="C65" s="50">
        <v>1</v>
      </c>
      <c r="D65" s="50" t="s">
        <v>130</v>
      </c>
      <c r="E65" s="50"/>
      <c r="F65" s="51">
        <f t="shared" ref="F65:F82" si="3">F64+C64</f>
        <v>217</v>
      </c>
      <c r="G65" s="52">
        <f t="shared" ref="G65:G82" si="4">G64+1</f>
        <v>63</v>
      </c>
      <c r="H65" s="53" t="s">
        <v>227</v>
      </c>
      <c r="I65" s="48" t="s">
        <v>219</v>
      </c>
      <c r="J65" s="71" t="s">
        <v>234</v>
      </c>
    </row>
    <row r="66" spans="1:10" ht="13.5" customHeight="1" x14ac:dyDescent="0.2">
      <c r="A66" s="54" t="s">
        <v>64</v>
      </c>
      <c r="B66" s="55" t="s">
        <v>225</v>
      </c>
      <c r="C66" s="56">
        <v>1</v>
      </c>
      <c r="D66" s="56" t="s">
        <v>130</v>
      </c>
      <c r="E66" s="56"/>
      <c r="F66" s="57">
        <f t="shared" si="3"/>
        <v>218</v>
      </c>
      <c r="G66" s="58">
        <f t="shared" si="4"/>
        <v>64</v>
      </c>
      <c r="H66" s="59" t="s">
        <v>227</v>
      </c>
      <c r="I66" s="60" t="s">
        <v>211</v>
      </c>
      <c r="J66" s="71"/>
    </row>
    <row r="67" spans="1:10" ht="13.5" customHeight="1" x14ac:dyDescent="0.2">
      <c r="A67" s="54" t="s">
        <v>65</v>
      </c>
      <c r="B67" s="55" t="s">
        <v>225</v>
      </c>
      <c r="C67" s="56">
        <v>1</v>
      </c>
      <c r="D67" s="56" t="s">
        <v>130</v>
      </c>
      <c r="E67" s="56"/>
      <c r="F67" s="57">
        <f t="shared" si="3"/>
        <v>219</v>
      </c>
      <c r="G67" s="58">
        <f t="shared" si="4"/>
        <v>65</v>
      </c>
      <c r="H67" s="59" t="s">
        <v>227</v>
      </c>
      <c r="I67" s="60" t="s">
        <v>212</v>
      </c>
      <c r="J67" s="71"/>
    </row>
    <row r="68" spans="1:10" ht="13.5" customHeight="1" x14ac:dyDescent="0.2">
      <c r="A68" s="54" t="s">
        <v>66</v>
      </c>
      <c r="B68" s="55" t="s">
        <v>225</v>
      </c>
      <c r="C68" s="56">
        <v>1</v>
      </c>
      <c r="D68" s="56" t="s">
        <v>130</v>
      </c>
      <c r="E68" s="56"/>
      <c r="F68" s="57">
        <f t="shared" si="3"/>
        <v>220</v>
      </c>
      <c r="G68" s="58">
        <f t="shared" si="4"/>
        <v>66</v>
      </c>
      <c r="H68" s="59" t="s">
        <v>227</v>
      </c>
      <c r="I68" s="60" t="s">
        <v>222</v>
      </c>
      <c r="J68" s="71"/>
    </row>
    <row r="69" spans="1:10" ht="13.5" customHeight="1" x14ac:dyDescent="0.2">
      <c r="A69" s="54" t="s">
        <v>67</v>
      </c>
      <c r="B69" s="55" t="s">
        <v>225</v>
      </c>
      <c r="C69" s="56">
        <v>1</v>
      </c>
      <c r="D69" s="56" t="s">
        <v>130</v>
      </c>
      <c r="E69" s="56"/>
      <c r="F69" s="57">
        <f t="shared" si="3"/>
        <v>221</v>
      </c>
      <c r="G69" s="58">
        <f t="shared" si="4"/>
        <v>67</v>
      </c>
      <c r="H69" s="59" t="s">
        <v>227</v>
      </c>
      <c r="I69" s="60" t="s">
        <v>213</v>
      </c>
      <c r="J69" s="71"/>
    </row>
    <row r="70" spans="1:10" ht="13.5" customHeight="1" x14ac:dyDescent="0.2">
      <c r="A70" s="61" t="s">
        <v>68</v>
      </c>
      <c r="B70" s="35" t="s">
        <v>225</v>
      </c>
      <c r="C70" s="31">
        <v>1</v>
      </c>
      <c r="D70" s="31" t="s">
        <v>130</v>
      </c>
      <c r="E70" s="31"/>
      <c r="F70" s="32">
        <f t="shared" si="3"/>
        <v>222</v>
      </c>
      <c r="G70" s="33">
        <f t="shared" si="4"/>
        <v>68</v>
      </c>
      <c r="H70" s="34" t="s">
        <v>227</v>
      </c>
      <c r="I70" s="62" t="s">
        <v>214</v>
      </c>
      <c r="J70" s="71"/>
    </row>
    <row r="71" spans="1:10" ht="13.5" customHeight="1" x14ac:dyDescent="0.2">
      <c r="A71" s="54" t="s">
        <v>69</v>
      </c>
      <c r="B71" s="55" t="s">
        <v>225</v>
      </c>
      <c r="C71" s="56">
        <v>1</v>
      </c>
      <c r="D71" s="56" t="s">
        <v>130</v>
      </c>
      <c r="E71" s="56"/>
      <c r="F71" s="57">
        <f t="shared" si="3"/>
        <v>223</v>
      </c>
      <c r="G71" s="58">
        <f t="shared" si="4"/>
        <v>69</v>
      </c>
      <c r="H71" s="59" t="s">
        <v>227</v>
      </c>
      <c r="I71" s="60" t="s">
        <v>215</v>
      </c>
      <c r="J71" s="72" t="s">
        <v>235</v>
      </c>
    </row>
    <row r="72" spans="1:10" ht="13.5" customHeight="1" x14ac:dyDescent="0.2">
      <c r="A72" s="54" t="s">
        <v>70</v>
      </c>
      <c r="B72" s="55" t="s">
        <v>225</v>
      </c>
      <c r="C72" s="56">
        <v>1</v>
      </c>
      <c r="D72" s="56" t="s">
        <v>130</v>
      </c>
      <c r="E72" s="56"/>
      <c r="F72" s="57">
        <f t="shared" si="3"/>
        <v>224</v>
      </c>
      <c r="G72" s="58">
        <f t="shared" si="4"/>
        <v>70</v>
      </c>
      <c r="H72" s="59" t="s">
        <v>227</v>
      </c>
      <c r="I72" s="60" t="s">
        <v>216</v>
      </c>
      <c r="J72" s="73"/>
    </row>
    <row r="73" spans="1:10" ht="13.5" customHeight="1" x14ac:dyDescent="0.2">
      <c r="A73" s="54" t="s">
        <v>71</v>
      </c>
      <c r="B73" s="55" t="s">
        <v>225</v>
      </c>
      <c r="C73" s="56">
        <v>1</v>
      </c>
      <c r="D73" s="56" t="s">
        <v>130</v>
      </c>
      <c r="E73" s="56"/>
      <c r="F73" s="57">
        <f t="shared" si="3"/>
        <v>225</v>
      </c>
      <c r="G73" s="58">
        <f t="shared" si="4"/>
        <v>71</v>
      </c>
      <c r="H73" s="59" t="s">
        <v>227</v>
      </c>
      <c r="I73" s="60" t="s">
        <v>212</v>
      </c>
      <c r="J73" s="73"/>
    </row>
    <row r="74" spans="1:10" ht="13.5" customHeight="1" x14ac:dyDescent="0.2">
      <c r="A74" s="54" t="s">
        <v>72</v>
      </c>
      <c r="B74" s="55" t="s">
        <v>225</v>
      </c>
      <c r="C74" s="56">
        <v>1</v>
      </c>
      <c r="D74" s="56" t="s">
        <v>130</v>
      </c>
      <c r="E74" s="56"/>
      <c r="F74" s="57">
        <f t="shared" si="3"/>
        <v>226</v>
      </c>
      <c r="G74" s="58">
        <f t="shared" si="4"/>
        <v>72</v>
      </c>
      <c r="H74" s="59" t="s">
        <v>227</v>
      </c>
      <c r="I74" s="60" t="s">
        <v>217</v>
      </c>
      <c r="J74" s="73"/>
    </row>
    <row r="75" spans="1:10" ht="13.5" customHeight="1" x14ac:dyDescent="0.2">
      <c r="A75" s="54" t="s">
        <v>73</v>
      </c>
      <c r="B75" s="55" t="s">
        <v>225</v>
      </c>
      <c r="C75" s="56">
        <v>1</v>
      </c>
      <c r="D75" s="56" t="s">
        <v>130</v>
      </c>
      <c r="E75" s="56"/>
      <c r="F75" s="57">
        <f t="shared" si="3"/>
        <v>227</v>
      </c>
      <c r="G75" s="58">
        <f t="shared" si="4"/>
        <v>73</v>
      </c>
      <c r="H75" s="59" t="s">
        <v>227</v>
      </c>
      <c r="I75" s="60" t="s">
        <v>213</v>
      </c>
      <c r="J75" s="73"/>
    </row>
    <row r="76" spans="1:10" ht="13.5" customHeight="1" x14ac:dyDescent="0.2">
      <c r="A76" s="54" t="s">
        <v>74</v>
      </c>
      <c r="B76" s="55" t="s">
        <v>225</v>
      </c>
      <c r="C76" s="56">
        <v>1</v>
      </c>
      <c r="D76" s="56" t="s">
        <v>130</v>
      </c>
      <c r="E76" s="56"/>
      <c r="F76" s="57">
        <f t="shared" si="3"/>
        <v>228</v>
      </c>
      <c r="G76" s="58">
        <f t="shared" si="4"/>
        <v>74</v>
      </c>
      <c r="H76" s="59" t="s">
        <v>227</v>
      </c>
      <c r="I76" s="60" t="s">
        <v>222</v>
      </c>
      <c r="J76" s="73"/>
    </row>
    <row r="77" spans="1:10" ht="13.5" customHeight="1" x14ac:dyDescent="0.2">
      <c r="A77" s="61" t="s">
        <v>75</v>
      </c>
      <c r="B77" s="35" t="s">
        <v>225</v>
      </c>
      <c r="C77" s="31">
        <v>1</v>
      </c>
      <c r="D77" s="31" t="s">
        <v>130</v>
      </c>
      <c r="E77" s="31"/>
      <c r="F77" s="32">
        <f t="shared" si="3"/>
        <v>229</v>
      </c>
      <c r="G77" s="33">
        <f t="shared" si="4"/>
        <v>75</v>
      </c>
      <c r="H77" s="34" t="s">
        <v>227</v>
      </c>
      <c r="I77" s="63" t="s">
        <v>214</v>
      </c>
      <c r="J77" s="74"/>
    </row>
    <row r="78" spans="1:10" ht="13.5" customHeight="1" x14ac:dyDescent="0.2">
      <c r="A78" s="54" t="s">
        <v>18</v>
      </c>
      <c r="B78" s="55" t="s">
        <v>225</v>
      </c>
      <c r="C78" s="56">
        <v>1</v>
      </c>
      <c r="D78" s="56" t="s">
        <v>130</v>
      </c>
      <c r="E78" s="56"/>
      <c r="F78" s="57">
        <f t="shared" si="3"/>
        <v>230</v>
      </c>
      <c r="G78" s="58">
        <f t="shared" si="4"/>
        <v>76</v>
      </c>
      <c r="H78" s="59" t="s">
        <v>227</v>
      </c>
      <c r="I78" s="60" t="s">
        <v>216</v>
      </c>
      <c r="J78" s="72" t="s">
        <v>236</v>
      </c>
    </row>
    <row r="79" spans="1:10" ht="13.5" customHeight="1" x14ac:dyDescent="0.2">
      <c r="A79" s="54" t="s">
        <v>19</v>
      </c>
      <c r="B79" s="55" t="s">
        <v>225</v>
      </c>
      <c r="C79" s="56">
        <v>1</v>
      </c>
      <c r="D79" s="56" t="s">
        <v>130</v>
      </c>
      <c r="E79" s="56"/>
      <c r="F79" s="57">
        <f t="shared" si="3"/>
        <v>231</v>
      </c>
      <c r="G79" s="58">
        <f t="shared" si="4"/>
        <v>77</v>
      </c>
      <c r="H79" s="59" t="s">
        <v>227</v>
      </c>
      <c r="I79" s="60" t="s">
        <v>218</v>
      </c>
      <c r="J79" s="73"/>
    </row>
    <row r="80" spans="1:10" ht="13.5" customHeight="1" x14ac:dyDescent="0.2">
      <c r="A80" s="54" t="s">
        <v>20</v>
      </c>
      <c r="B80" s="55" t="s">
        <v>225</v>
      </c>
      <c r="C80" s="56">
        <v>1</v>
      </c>
      <c r="D80" s="56" t="s">
        <v>130</v>
      </c>
      <c r="E80" s="56"/>
      <c r="F80" s="57">
        <f t="shared" si="3"/>
        <v>232</v>
      </c>
      <c r="G80" s="58">
        <f t="shared" si="4"/>
        <v>78</v>
      </c>
      <c r="H80" s="59" t="s">
        <v>227</v>
      </c>
      <c r="I80" s="60" t="s">
        <v>217</v>
      </c>
      <c r="J80" s="73"/>
    </row>
    <row r="81" spans="1:10" ht="13.5" customHeight="1" x14ac:dyDescent="0.2">
      <c r="A81" s="61" t="s">
        <v>21</v>
      </c>
      <c r="B81" s="35" t="s">
        <v>225</v>
      </c>
      <c r="C81" s="31">
        <v>1</v>
      </c>
      <c r="D81" s="31" t="s">
        <v>130</v>
      </c>
      <c r="E81" s="31"/>
      <c r="F81" s="32">
        <f t="shared" si="3"/>
        <v>233</v>
      </c>
      <c r="G81" s="33">
        <f t="shared" si="4"/>
        <v>79</v>
      </c>
      <c r="H81" s="34" t="s">
        <v>227</v>
      </c>
      <c r="I81" s="61" t="s">
        <v>214</v>
      </c>
      <c r="J81" s="74"/>
    </row>
    <row r="82" spans="1:10" ht="20.25" customHeight="1" x14ac:dyDescent="0.2">
      <c r="A82" s="43" t="s">
        <v>29</v>
      </c>
      <c r="B82" s="43"/>
      <c r="C82" s="44">
        <v>12</v>
      </c>
      <c r="D82" s="44" t="s">
        <v>131</v>
      </c>
      <c r="E82" s="44">
        <v>6</v>
      </c>
      <c r="F82" s="45">
        <f t="shared" si="3"/>
        <v>234</v>
      </c>
      <c r="G82" s="45">
        <f t="shared" si="4"/>
        <v>80</v>
      </c>
      <c r="H82" s="45"/>
      <c r="I82" s="46" t="s">
        <v>89</v>
      </c>
      <c r="J82" s="78"/>
    </row>
    <row r="83" spans="1:10" ht="27" customHeight="1" x14ac:dyDescent="0.2">
      <c r="A83" s="18" t="s">
        <v>237</v>
      </c>
      <c r="B83" s="10"/>
      <c r="C83" s="11">
        <f>SUM(C3:C82)</f>
        <v>245</v>
      </c>
    </row>
    <row r="84" spans="1:10" ht="14.1" customHeight="1" x14ac:dyDescent="0.2"/>
    <row r="85" spans="1:10" ht="14.1" customHeight="1" x14ac:dyDescent="0.2"/>
    <row r="86" spans="1:10" ht="14.1" customHeight="1" x14ac:dyDescent="0.2"/>
    <row r="87" spans="1:10" ht="14.1" customHeight="1" x14ac:dyDescent="0.2"/>
    <row r="88" spans="1:10" ht="14.1" customHeight="1" x14ac:dyDescent="0.2"/>
    <row r="89" spans="1:10" ht="14.1" customHeight="1" x14ac:dyDescent="0.2"/>
  </sheetData>
  <mergeCells count="5">
    <mergeCell ref="J65:J70"/>
    <mergeCell ref="J71:J77"/>
    <mergeCell ref="I2:J2"/>
    <mergeCell ref="A1:J1"/>
    <mergeCell ref="J78:J81"/>
  </mergeCells>
  <hyperlinks>
    <hyperlink ref="H5" location="'Tablas1'!$A$10" display="Tablas1"/>
    <hyperlink ref="H8" location="'Tablas1'!$A$5" display="Tablas1"/>
    <hyperlink ref="H10" location="'Tablas1'!$A$18" display="Tablas1"/>
    <hyperlink ref="H11" location="'Tablas1'!$A$24" display="Tablas1"/>
    <hyperlink ref="H12" location="'Tablas1'!$A$24" display="Tablas1"/>
    <hyperlink ref="H13" location="'Tablas1'!$A$24" display="Tablas1"/>
    <hyperlink ref="H14" location="'Tablas1'!$A$34" display="Tablas1"/>
    <hyperlink ref="H15" location="'Tablas1'!$A$43" display="Tablas1"/>
    <hyperlink ref="H16" location="'Tablas1'!$A$58" display="Tablas1"/>
    <hyperlink ref="H17" location="'Tablas1'!$A$64" display="Tablas1"/>
    <hyperlink ref="H18" location="'Tablas1'!$A$72" display="Tablas1"/>
    <hyperlink ref="H20" location="'Tablas1'!$A$29" display="Tablas1"/>
    <hyperlink ref="H22" location="'Tablas1'!$A$29" display="Tablas1"/>
    <hyperlink ref="H24" location="'Tablas1'!$A$29" display="Tablas1"/>
    <hyperlink ref="H26" location="'Tablas1'!$A$29" display="Tablas1"/>
    <hyperlink ref="H28" location="'Tablas1'!$A$29" display="Tablas1"/>
    <hyperlink ref="H30" location="'Tablas1'!$A$29" display="Tablas1"/>
    <hyperlink ref="H32" location="'Tablas1'!$A$29" display="Tablas1"/>
    <hyperlink ref="H34" location="'Tablas1'!$A$29" display="Tablas1"/>
    <hyperlink ref="H36" location="'Tablas1'!$A$29" display="Tablas1"/>
    <hyperlink ref="H38" location="'Tablas1'!$A$29" display="Tablas1"/>
    <hyperlink ref="H45" location="'Tablas1'!$A$29" display="Tablas1"/>
    <hyperlink ref="H47" location="'Tablas1'!$A$29" display="Tablas1"/>
    <hyperlink ref="H49" location="'Tablas1'!$A$29" display="Tablas1"/>
    <hyperlink ref="H51" location="'Tablas1'!$A$29" display="Tablas1"/>
    <hyperlink ref="H53" location="'Tablas1'!$A$29" display="Tablas1"/>
    <hyperlink ref="H55" location="'Tablas1'!$A$29" display="Tablas1"/>
    <hyperlink ref="H57" location="'Tablas1'!$A$29" display="Tablas1"/>
    <hyperlink ref="H64" location="'Tablas1'!$A$29" display="Tablas1"/>
    <hyperlink ref="H65" location="'Tablas1'!$A$29" display="Tablas1"/>
    <hyperlink ref="H66" location="'Tablas1'!$A$29" display="Tablas1"/>
    <hyperlink ref="H67" location="'Tablas1'!$A$29" display="Tablas1"/>
    <hyperlink ref="H68" location="'Tablas1'!$A$29" display="Tablas1"/>
    <hyperlink ref="H69" location="'Tablas1'!$A$29" display="Tablas1"/>
    <hyperlink ref="H70" location="'Tablas1'!$A$29" display="Tablas1"/>
    <hyperlink ref="H71" location="'Tablas1'!$A$29" display="Tablas1"/>
    <hyperlink ref="H72" location="'Tablas1'!$A$29" display="Tablas1"/>
    <hyperlink ref="H73" location="'Tablas1'!$A$29" display="Tablas1"/>
    <hyperlink ref="H74" location="'Tablas1'!$A$29" display="Tablas1"/>
    <hyperlink ref="H75" location="'Tablas1'!$A$29" display="Tablas1"/>
    <hyperlink ref="H76" location="'Tablas1'!$A$29" display="Tablas1"/>
    <hyperlink ref="H77" location="'Tablas1'!$A$29" display="Tablas1"/>
    <hyperlink ref="H78" location="'Tablas1'!$A$29" display="Tablas1"/>
    <hyperlink ref="H79" location="'Tablas1'!$A$29" display="Tablas1"/>
    <hyperlink ref="H80" location="'Tablas1'!$A$29" display="Tablas1"/>
    <hyperlink ref="H81" location="'Tablas1'!$A$29" display="Tablas1"/>
  </hyperlinks>
  <pageMargins left="0.23622047244094491" right="3.937007874015748E-2" top="0.51181102362204722" bottom="0.51181102362204722" header="0" footer="0"/>
  <pageSetup paperSize="9" orientation="portrait" horizontalDpi="300" verticalDpi="300" r:id="rId1"/>
  <headerFooter>
    <oddHeader>FICHERO EGHE EGHEF6DIFU1611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8"/>
  <sheetViews>
    <sheetView zoomScaleNormal="100" workbookViewId="0"/>
  </sheetViews>
  <sheetFormatPr baseColWidth="10" defaultRowHeight="12.75" x14ac:dyDescent="0.2"/>
  <cols>
    <col min="2" max="2" width="43.140625" customWidth="1"/>
    <col min="3" max="3" width="25.7109375" customWidth="1"/>
  </cols>
  <sheetData>
    <row r="4" spans="1:4" x14ac:dyDescent="0.2">
      <c r="A4" s="12"/>
      <c r="B4" s="13"/>
      <c r="C4" s="27" t="s">
        <v>228</v>
      </c>
    </row>
    <row r="5" spans="1:4" x14ac:dyDescent="0.2">
      <c r="A5" s="12" t="s">
        <v>137</v>
      </c>
      <c r="B5" s="13"/>
      <c r="C5" s="28" t="s">
        <v>2</v>
      </c>
    </row>
    <row r="6" spans="1:4" x14ac:dyDescent="0.2">
      <c r="A6" s="14" t="s">
        <v>138</v>
      </c>
      <c r="B6" s="13" t="s">
        <v>107</v>
      </c>
    </row>
    <row r="7" spans="1:4" x14ac:dyDescent="0.2">
      <c r="A7" s="15">
        <v>1</v>
      </c>
      <c r="B7" s="16" t="s">
        <v>139</v>
      </c>
      <c r="C7" s="29"/>
      <c r="D7" s="29"/>
    </row>
    <row r="8" spans="1:4" x14ac:dyDescent="0.2">
      <c r="A8" s="15">
        <v>2</v>
      </c>
      <c r="B8" s="16" t="s">
        <v>140</v>
      </c>
      <c r="C8" s="29"/>
      <c r="D8" s="29"/>
    </row>
    <row r="10" spans="1:4" x14ac:dyDescent="0.2">
      <c r="A10" s="12" t="s">
        <v>141</v>
      </c>
      <c r="B10" s="13"/>
      <c r="C10" s="28" t="s">
        <v>56</v>
      </c>
    </row>
    <row r="11" spans="1:4" x14ac:dyDescent="0.2">
      <c r="A11" s="14" t="s">
        <v>138</v>
      </c>
      <c r="B11" s="13" t="s">
        <v>107</v>
      </c>
    </row>
    <row r="12" spans="1:4" ht="12.75" customHeight="1" x14ac:dyDescent="0.2">
      <c r="A12" s="1">
        <v>1</v>
      </c>
      <c r="B12" s="5" t="s">
        <v>142</v>
      </c>
      <c r="C12" s="29"/>
      <c r="D12" s="29"/>
    </row>
    <row r="13" spans="1:4" x14ac:dyDescent="0.2">
      <c r="A13" s="1">
        <v>2</v>
      </c>
      <c r="B13" s="4" t="s">
        <v>146</v>
      </c>
      <c r="C13" s="29"/>
      <c r="D13" s="29"/>
    </row>
    <row r="14" spans="1:4" x14ac:dyDescent="0.2">
      <c r="A14" s="1">
        <v>3</v>
      </c>
      <c r="B14" s="4" t="s">
        <v>145</v>
      </c>
      <c r="C14" s="29"/>
      <c r="D14" s="29"/>
    </row>
    <row r="15" spans="1:4" x14ac:dyDescent="0.2">
      <c r="A15" s="1">
        <v>4</v>
      </c>
      <c r="B15" s="4" t="s">
        <v>144</v>
      </c>
      <c r="C15" s="29"/>
      <c r="D15" s="29"/>
    </row>
    <row r="16" spans="1:4" x14ac:dyDescent="0.2">
      <c r="A16" s="1">
        <v>5</v>
      </c>
      <c r="B16" s="4" t="s">
        <v>143</v>
      </c>
      <c r="C16" s="29"/>
      <c r="D16" s="29"/>
    </row>
    <row r="18" spans="1:4" x14ac:dyDescent="0.2">
      <c r="A18" s="12" t="s">
        <v>147</v>
      </c>
      <c r="B18" s="13"/>
      <c r="C18" s="28" t="s">
        <v>3</v>
      </c>
    </row>
    <row r="19" spans="1:4" x14ac:dyDescent="0.2">
      <c r="A19" s="14" t="s">
        <v>138</v>
      </c>
      <c r="B19" s="13" t="s">
        <v>107</v>
      </c>
    </row>
    <row r="20" spans="1:4" x14ac:dyDescent="0.2">
      <c r="A20" s="1">
        <v>1</v>
      </c>
      <c r="B20" s="4" t="s">
        <v>148</v>
      </c>
      <c r="C20" s="29"/>
      <c r="D20" s="29"/>
    </row>
    <row r="21" spans="1:4" x14ac:dyDescent="0.2">
      <c r="A21" s="1">
        <v>2</v>
      </c>
      <c r="B21" s="4" t="s">
        <v>149</v>
      </c>
      <c r="C21" s="29"/>
      <c r="D21" s="29"/>
    </row>
    <row r="22" spans="1:4" x14ac:dyDescent="0.2">
      <c r="A22" s="1">
        <v>3</v>
      </c>
      <c r="B22" s="4" t="s">
        <v>150</v>
      </c>
      <c r="C22" s="29"/>
      <c r="D22" s="29"/>
    </row>
    <row r="24" spans="1:4" s="1" customFormat="1" x14ac:dyDescent="0.2">
      <c r="A24" s="23" t="s">
        <v>224</v>
      </c>
      <c r="B24" s="24"/>
      <c r="C24" s="28" t="s">
        <v>229</v>
      </c>
    </row>
    <row r="25" spans="1:4" s="1" customFormat="1" x14ac:dyDescent="0.2">
      <c r="A25" s="25" t="s">
        <v>138</v>
      </c>
      <c r="B25" s="24" t="s">
        <v>107</v>
      </c>
    </row>
    <row r="26" spans="1:4" s="1" customFormat="1" x14ac:dyDescent="0.2">
      <c r="A26" s="21">
        <v>1</v>
      </c>
      <c r="B26" s="22" t="s">
        <v>220</v>
      </c>
      <c r="C26" s="29"/>
      <c r="D26" s="29"/>
    </row>
    <row r="27" spans="1:4" s="1" customFormat="1" x14ac:dyDescent="0.2">
      <c r="A27" s="21">
        <v>0</v>
      </c>
      <c r="B27" s="22" t="s">
        <v>221</v>
      </c>
      <c r="C27" s="29"/>
      <c r="D27" s="29"/>
    </row>
    <row r="28" spans="1:4" s="1" customFormat="1" x14ac:dyDescent="0.2">
      <c r="A28" s="21"/>
      <c r="B28" s="22"/>
    </row>
    <row r="29" spans="1:4" s="1" customFormat="1" x14ac:dyDescent="0.2">
      <c r="A29" s="23" t="s">
        <v>225</v>
      </c>
      <c r="B29" s="24"/>
      <c r="C29" s="28" t="s">
        <v>230</v>
      </c>
    </row>
    <row r="30" spans="1:4" s="1" customFormat="1" x14ac:dyDescent="0.2">
      <c r="A30" s="25" t="s">
        <v>138</v>
      </c>
      <c r="B30" s="24" t="s">
        <v>107</v>
      </c>
    </row>
    <row r="31" spans="1:4" s="1" customFormat="1" x14ac:dyDescent="0.2">
      <c r="A31" s="21">
        <v>1</v>
      </c>
      <c r="B31" s="22" t="s">
        <v>220</v>
      </c>
      <c r="C31" s="29"/>
      <c r="D31" s="29"/>
    </row>
    <row r="32" spans="1:4" s="1" customFormat="1" x14ac:dyDescent="0.2">
      <c r="A32" s="21">
        <v>2</v>
      </c>
      <c r="B32" s="22" t="s">
        <v>221</v>
      </c>
      <c r="C32" s="29"/>
      <c r="D32" s="29"/>
    </row>
    <row r="33" spans="1:4" s="1" customFormat="1" x14ac:dyDescent="0.2">
      <c r="A33" s="19"/>
      <c r="B33" s="20"/>
    </row>
    <row r="34" spans="1:4" x14ac:dyDescent="0.2">
      <c r="A34" s="2" t="s">
        <v>152</v>
      </c>
      <c r="C34" s="28" t="s">
        <v>33</v>
      </c>
    </row>
    <row r="35" spans="1:4" x14ac:dyDescent="0.2">
      <c r="A35" s="14" t="s">
        <v>138</v>
      </c>
      <c r="B35" s="13" t="s">
        <v>107</v>
      </c>
    </row>
    <row r="36" spans="1:4" ht="12" customHeight="1" x14ac:dyDescent="0.2">
      <c r="A36" s="1">
        <v>1</v>
      </c>
      <c r="B36" s="6" t="s">
        <v>153</v>
      </c>
      <c r="C36" s="29"/>
      <c r="D36" s="29"/>
    </row>
    <row r="37" spans="1:4" ht="12" customHeight="1" x14ac:dyDescent="0.2">
      <c r="A37" s="1">
        <v>2</v>
      </c>
      <c r="B37" s="4" t="s">
        <v>154</v>
      </c>
      <c r="C37" s="29"/>
      <c r="D37" s="29"/>
    </row>
    <row r="38" spans="1:4" ht="12" customHeight="1" x14ac:dyDescent="0.2">
      <c r="A38" s="1">
        <v>3</v>
      </c>
      <c r="B38" s="4" t="s">
        <v>155</v>
      </c>
      <c r="C38" s="29"/>
      <c r="D38" s="29"/>
    </row>
    <row r="39" spans="1:4" ht="12" customHeight="1" x14ac:dyDescent="0.2">
      <c r="A39" s="1">
        <v>4</v>
      </c>
      <c r="B39" s="4" t="s">
        <v>156</v>
      </c>
      <c r="C39" s="29"/>
      <c r="D39" s="29"/>
    </row>
    <row r="40" spans="1:4" ht="12" customHeight="1" x14ac:dyDescent="0.2">
      <c r="A40" s="1">
        <v>5</v>
      </c>
      <c r="B40" s="4" t="s">
        <v>157</v>
      </c>
      <c r="C40" s="29"/>
      <c r="D40" s="29"/>
    </row>
    <row r="41" spans="1:4" s="1" customFormat="1" ht="12" customHeight="1" x14ac:dyDescent="0.2">
      <c r="A41" s="1">
        <v>0</v>
      </c>
      <c r="B41" s="4" t="s">
        <v>233</v>
      </c>
      <c r="C41" s="29"/>
      <c r="D41" s="29"/>
    </row>
    <row r="43" spans="1:4" x14ac:dyDescent="0.2">
      <c r="A43" s="2" t="s">
        <v>151</v>
      </c>
      <c r="B43" s="1"/>
      <c r="C43" s="28" t="s">
        <v>34</v>
      </c>
    </row>
    <row r="44" spans="1:4" x14ac:dyDescent="0.2">
      <c r="A44" s="14" t="s">
        <v>138</v>
      </c>
      <c r="B44" s="13" t="s">
        <v>107</v>
      </c>
    </row>
    <row r="45" spans="1:4" ht="14.25" customHeight="1" x14ac:dyDescent="0.2">
      <c r="A45" s="17" t="s">
        <v>162</v>
      </c>
      <c r="B45" s="6" t="s">
        <v>158</v>
      </c>
      <c r="C45" s="29"/>
      <c r="D45" s="29"/>
    </row>
    <row r="46" spans="1:4" x14ac:dyDescent="0.2">
      <c r="A46" s="17" t="s">
        <v>163</v>
      </c>
      <c r="B46" s="3" t="s">
        <v>159</v>
      </c>
      <c r="C46" s="29"/>
      <c r="D46" s="29"/>
    </row>
    <row r="47" spans="1:4" x14ac:dyDescent="0.2">
      <c r="A47" s="17" t="s">
        <v>164</v>
      </c>
      <c r="B47" s="4" t="s">
        <v>154</v>
      </c>
      <c r="C47" s="29"/>
      <c r="D47" s="29"/>
    </row>
    <row r="48" spans="1:4" x14ac:dyDescent="0.2">
      <c r="A48" s="17" t="s">
        <v>165</v>
      </c>
      <c r="B48" s="4" t="s">
        <v>160</v>
      </c>
      <c r="C48" s="29"/>
      <c r="D48" s="29"/>
    </row>
    <row r="49" spans="1:4" x14ac:dyDescent="0.2">
      <c r="A49" s="17" t="s">
        <v>166</v>
      </c>
      <c r="B49" s="4" t="s">
        <v>161</v>
      </c>
      <c r="C49" s="29"/>
      <c r="D49" s="29"/>
    </row>
    <row r="50" spans="1:4" x14ac:dyDescent="0.2">
      <c r="A50" s="17" t="s">
        <v>167</v>
      </c>
      <c r="B50" s="4" t="s">
        <v>173</v>
      </c>
      <c r="C50" s="29"/>
      <c r="D50" s="29"/>
    </row>
    <row r="51" spans="1:4" x14ac:dyDescent="0.2">
      <c r="A51" s="17" t="s">
        <v>168</v>
      </c>
      <c r="B51" s="4" t="s">
        <v>174</v>
      </c>
      <c r="C51" s="29"/>
      <c r="D51" s="29"/>
    </row>
    <row r="52" spans="1:4" x14ac:dyDescent="0.2">
      <c r="A52" s="17" t="s">
        <v>169</v>
      </c>
      <c r="B52" s="4" t="s">
        <v>175</v>
      </c>
      <c r="C52" s="29"/>
      <c r="D52" s="29"/>
    </row>
    <row r="53" spans="1:4" x14ac:dyDescent="0.2">
      <c r="A53" s="17" t="s">
        <v>170</v>
      </c>
      <c r="B53" s="4" t="s">
        <v>176</v>
      </c>
      <c r="C53" s="29"/>
      <c r="D53" s="29"/>
    </row>
    <row r="54" spans="1:4" x14ac:dyDescent="0.2">
      <c r="A54" s="17" t="s">
        <v>171</v>
      </c>
      <c r="B54" s="4" t="s">
        <v>177</v>
      </c>
      <c r="C54" s="29"/>
      <c r="D54" s="29"/>
    </row>
    <row r="55" spans="1:4" x14ac:dyDescent="0.2">
      <c r="A55" s="17" t="s">
        <v>172</v>
      </c>
      <c r="B55" s="4" t="s">
        <v>157</v>
      </c>
      <c r="C55" s="29"/>
      <c r="D55" s="29"/>
    </row>
    <row r="56" spans="1:4" s="1" customFormat="1" x14ac:dyDescent="0.2">
      <c r="A56" s="17" t="s">
        <v>232</v>
      </c>
      <c r="B56" s="4" t="s">
        <v>233</v>
      </c>
      <c r="C56" s="29"/>
      <c r="D56" s="29"/>
    </row>
    <row r="58" spans="1:4" x14ac:dyDescent="0.2">
      <c r="A58" s="2" t="s">
        <v>179</v>
      </c>
      <c r="C58" s="28" t="s">
        <v>4</v>
      </c>
    </row>
    <row r="59" spans="1:4" x14ac:dyDescent="0.2">
      <c r="A59" s="14" t="s">
        <v>138</v>
      </c>
      <c r="B59" s="13" t="s">
        <v>107</v>
      </c>
    </row>
    <row r="60" spans="1:4" ht="12" customHeight="1" x14ac:dyDescent="0.2">
      <c r="A60" s="1">
        <v>1</v>
      </c>
      <c r="B60" s="5" t="s">
        <v>180</v>
      </c>
      <c r="C60" s="29"/>
      <c r="D60" s="29"/>
    </row>
    <row r="61" spans="1:4" x14ac:dyDescent="0.2">
      <c r="A61" s="1">
        <v>2</v>
      </c>
      <c r="B61" s="4" t="s">
        <v>181</v>
      </c>
      <c r="C61" s="29"/>
      <c r="D61" s="29"/>
    </row>
    <row r="62" spans="1:4" x14ac:dyDescent="0.2">
      <c r="A62" s="1">
        <v>3</v>
      </c>
      <c r="B62" s="4" t="s">
        <v>182</v>
      </c>
      <c r="C62" s="29"/>
      <c r="D62" s="29"/>
    </row>
    <row r="64" spans="1:4" x14ac:dyDescent="0.2">
      <c r="A64" s="2" t="s">
        <v>183</v>
      </c>
      <c r="C64" s="28" t="s">
        <v>5</v>
      </c>
    </row>
    <row r="65" spans="1:4" x14ac:dyDescent="0.2">
      <c r="A65" s="14" t="s">
        <v>138</v>
      </c>
      <c r="B65" s="13" t="s">
        <v>107</v>
      </c>
    </row>
    <row r="66" spans="1:4" ht="13.5" customHeight="1" x14ac:dyDescent="0.2">
      <c r="A66" s="1">
        <v>1</v>
      </c>
      <c r="B66" s="5" t="s">
        <v>185</v>
      </c>
      <c r="C66" s="29"/>
      <c r="D66" s="29"/>
    </row>
    <row r="67" spans="1:4" x14ac:dyDescent="0.2">
      <c r="A67" s="1">
        <v>2</v>
      </c>
      <c r="B67" s="4" t="s">
        <v>186</v>
      </c>
      <c r="C67" s="29"/>
      <c r="D67" s="29"/>
    </row>
    <row r="68" spans="1:4" x14ac:dyDescent="0.2">
      <c r="A68" s="1">
        <v>3</v>
      </c>
      <c r="B68" s="4" t="s">
        <v>187</v>
      </c>
      <c r="C68" s="29"/>
      <c r="D68" s="29"/>
    </row>
    <row r="69" spans="1:4" x14ac:dyDescent="0.2">
      <c r="A69" s="1">
        <v>4</v>
      </c>
      <c r="B69" s="4" t="s">
        <v>188</v>
      </c>
      <c r="C69" s="29"/>
      <c r="D69" s="29"/>
    </row>
    <row r="70" spans="1:4" x14ac:dyDescent="0.2">
      <c r="A70" s="1">
        <v>5</v>
      </c>
      <c r="B70" s="4" t="s">
        <v>189</v>
      </c>
      <c r="C70" s="29"/>
      <c r="D70" s="29"/>
    </row>
    <row r="72" spans="1:4" x14ac:dyDescent="0.2">
      <c r="A72" s="2" t="s">
        <v>184</v>
      </c>
      <c r="B72" s="1"/>
      <c r="C72" s="28" t="s">
        <v>6</v>
      </c>
    </row>
    <row r="73" spans="1:4" x14ac:dyDescent="0.2">
      <c r="A73" s="14" t="s">
        <v>138</v>
      </c>
      <c r="B73" s="13" t="s">
        <v>107</v>
      </c>
    </row>
    <row r="74" spans="1:4" ht="13.5" customHeight="1" x14ac:dyDescent="0.2">
      <c r="A74" s="1">
        <v>1</v>
      </c>
      <c r="B74" s="5" t="s">
        <v>190</v>
      </c>
      <c r="C74" s="29"/>
      <c r="D74" s="29"/>
    </row>
    <row r="75" spans="1:4" x14ac:dyDescent="0.2">
      <c r="A75" s="1">
        <v>2</v>
      </c>
      <c r="B75" s="4" t="s">
        <v>191</v>
      </c>
      <c r="C75" s="29"/>
      <c r="D75" s="29"/>
    </row>
    <row r="76" spans="1:4" x14ac:dyDescent="0.2">
      <c r="A76" s="1">
        <v>3</v>
      </c>
      <c r="B76" s="4" t="s">
        <v>192</v>
      </c>
      <c r="C76" s="29"/>
      <c r="D76" s="29"/>
    </row>
    <row r="77" spans="1:4" x14ac:dyDescent="0.2">
      <c r="A77" s="1">
        <v>4</v>
      </c>
      <c r="B77" s="4" t="s">
        <v>193</v>
      </c>
      <c r="C77" s="29"/>
      <c r="D77" s="29"/>
    </row>
    <row r="78" spans="1:4" x14ac:dyDescent="0.2">
      <c r="A78" s="1">
        <v>5</v>
      </c>
      <c r="B78" s="4" t="s">
        <v>194</v>
      </c>
      <c r="C78" s="29"/>
      <c r="D78" s="29"/>
    </row>
  </sheetData>
  <hyperlinks>
    <hyperlink ref="C5" location="'Diseño'!$B$8" display="SEXO"/>
    <hyperlink ref="C10" location="'Diseño'!$B$5" display="TMUNI"/>
    <hyperlink ref="C18" location="'Diseño'!$B$10" display="NACIONALIDAD"/>
    <hyperlink ref="C24" location="'Diseño'!$B$11" display="ESTUDIANTE *** (2 veces más)"/>
    <hyperlink ref="C29" location="'Diseño'!$B$20" display="C08 *** (34 veces más)"/>
    <hyperlink ref="C34" location="'Diseño'!$B$14" display="NEST"/>
    <hyperlink ref="C43" location="'Diseño'!$B$15" display="NEST2"/>
    <hyperlink ref="C58" location="'Diseño'!$B$16" display="C01"/>
    <hyperlink ref="C64" location="'Diseño'!$B$17" display="C03"/>
    <hyperlink ref="C72" location="'Diseño'!$B$18" display="C04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U003962</dc:creator>
  <cp:lastModifiedBy>U007098</cp:lastModifiedBy>
  <cp:revision>1</cp:revision>
  <cp:lastPrinted>2020-11-24T19:08:12Z</cp:lastPrinted>
  <dcterms:created xsi:type="dcterms:W3CDTF">2020-11-21T16:59:11Z</dcterms:created>
  <dcterms:modified xsi:type="dcterms:W3CDTF">2020-12-11T11:50:59Z</dcterms:modified>
</cp:coreProperties>
</file>