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olub\Desktop\ЛАБЫ\1.2.5\"/>
    </mc:Choice>
  </mc:AlternateContent>
  <xr:revisionPtr revIDLastSave="0" documentId="13_ncr:1_{7840A897-C880-4E7F-9E74-3C1D97FE1E9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F10" i="1"/>
  <c r="D10" i="1"/>
  <c r="B10" i="1"/>
  <c r="E10" i="1"/>
  <c r="A10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<sst xmlns="http://schemas.openxmlformats.org/spreadsheetml/2006/main" count="12" uniqueCount="12">
  <si>
    <t>М, Н*м</t>
  </si>
  <si>
    <t>Омега, с^-1</t>
  </si>
  <si>
    <t>М^2</t>
  </si>
  <si>
    <t>Омега^2</t>
  </si>
  <si>
    <t>М*Омега</t>
  </si>
  <si>
    <t>&lt;М&gt;</t>
  </si>
  <si>
    <t>&lt;Омега&gt;</t>
  </si>
  <si>
    <t>&lt;М^2&gt;</t>
  </si>
  <si>
    <t>&lt;Омега^2&gt;</t>
  </si>
  <si>
    <t>&lt;М*Омега&gt;</t>
  </si>
  <si>
    <t>K=</t>
  </si>
  <si>
    <t>сигмаK=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</si>
</sst>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0.39800000000000002</c:v>
                </c:pt>
                <c:pt idx="1">
                  <c:v>0.32400000000000001</c:v>
                </c:pt>
                <c:pt idx="2">
                  <c:v>0.26100000000000001</c:v>
                </c:pt>
                <c:pt idx="3">
                  <c:v>0.20899999999999999</c:v>
                </c:pt>
                <c:pt idx="4">
                  <c:v>0.16700000000000001</c:v>
                </c:pt>
                <c:pt idx="5">
                  <c:v>0.13800000000000001</c:v>
                </c:pt>
              </c:numCache>
            </c:numRef>
          </c:xVal>
          <c:yVal>
            <c:numRef>
              <c:f>Лист1!$B$2:$B$7</c:f>
              <c:numCache>
                <c:formatCode>General</c:formatCode>
                <c:ptCount val="6"/>
                <c:pt idx="0">
                  <c:v>0.20300000000000001</c:v>
                </c:pt>
                <c:pt idx="1">
                  <c:v>0.16500000000000001</c:v>
                </c:pt>
                <c:pt idx="2">
                  <c:v>0.13300000000000001</c:v>
                </c:pt>
                <c:pt idx="3">
                  <c:v>0.106</c:v>
                </c:pt>
                <c:pt idx="4">
                  <c:v>8.5000000000000006E-2</c:v>
                </c:pt>
                <c:pt idx="5">
                  <c:v>7.0999999999999994E-2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BE-4D79-9211-10CED8938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90752"/>
        <c:axId val="1109666912"/>
      </c:scatterChart>
      <c:valAx>
        <c:axId val="11054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9666912"/>
        <c:crosses val="autoZero"/>
        <c:crossBetween val="midCat"/>
      </c:valAx>
      <c:valAx>
        <c:axId val="11096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54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422274</xdr:colOff>
      <xdr:row>1</xdr:row>
      <xdr:rowOff>174624</xdr:rowOff>
    </xdr:from>
    <xdr:to>
      <xdr:col>22</xdr:col>
      <xdr:colOff>292099</xdr:colOff>
      <xdr:row>23</xdr:row>
      <xdr:rowOff>63499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6B1E427-4389-EC53-F9F9-C1159DEA6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defaultRowHeight="14.5" x14ac:dyDescent="0.35"/>
  <cols>
    <col min="2" max="2" width="12.90625" customWidth="1"/>
    <col min="5" max="5" width="10.6328125" customWidth="1"/>
    <col min="6" max="6" width="11.36328125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0.39800000000000002</v>
      </c>
      <c r="B2">
        <v>0.20300000000000001</v>
      </c>
      <c r="D2">
        <f>A2*A2</f>
        <v>0.15840400000000002</v>
      </c>
      <c r="E2">
        <f>B2*B2</f>
        <v>4.1209000000000003E-2</v>
      </c>
      <c r="F2">
        <f>A2*B2</f>
        <v>8.0794000000000005E-2</v>
      </c>
    </row>
    <row r="3" spans="1:6" x14ac:dyDescent="0.35">
      <c r="A3">
        <v>0.32400000000000001</v>
      </c>
      <c r="B3">
        <v>0.16500000000000001</v>
      </c>
      <c r="D3">
        <f t="shared" ref="D3:D7" si="0">A3*A3</f>
        <v>0.104976</v>
      </c>
      <c r="E3">
        <f t="shared" ref="E3:E7" si="1">B3*B3</f>
        <v>2.7225000000000003E-2</v>
      </c>
      <c r="F3">
        <f t="shared" ref="F3:F7" si="2">A3*B3</f>
        <v>5.3460000000000008E-2</v>
      </c>
    </row>
    <row r="4" spans="1:6" ht="13.5" customHeight="1" x14ac:dyDescent="0.35">
      <c r="A4">
        <v>0.26100000000000001</v>
      </c>
      <c r="B4">
        <v>0.13300000000000001</v>
      </c>
      <c r="D4">
        <f t="shared" si="0"/>
        <v>6.8121000000000001E-2</v>
      </c>
      <c r="E4">
        <f t="shared" si="1"/>
        <v>1.7689000000000003E-2</v>
      </c>
      <c r="F4">
        <f t="shared" si="2"/>
        <v>3.4713000000000001E-2</v>
      </c>
    </row>
    <row r="5" spans="1:6" x14ac:dyDescent="0.35">
      <c r="A5">
        <v>0.20899999999999999</v>
      </c>
      <c r="B5">
        <v>0.106</v>
      </c>
      <c r="D5">
        <f t="shared" si="0"/>
        <v>4.3680999999999998E-2</v>
      </c>
      <c r="E5">
        <f t="shared" si="1"/>
        <v>1.1235999999999999E-2</v>
      </c>
      <c r="F5">
        <f t="shared" si="2"/>
        <v>2.2154E-2</v>
      </c>
    </row>
    <row r="6" spans="1:6" x14ac:dyDescent="0.35">
      <c r="A6">
        <v>0.16700000000000001</v>
      </c>
      <c r="B6">
        <v>8.5000000000000006E-2</v>
      </c>
      <c r="D6">
        <f t="shared" si="0"/>
        <v>2.7889000000000004E-2</v>
      </c>
      <c r="E6">
        <f t="shared" si="1"/>
        <v>7.2250000000000014E-3</v>
      </c>
      <c r="F6">
        <f t="shared" si="2"/>
        <v>1.4195000000000001E-2</v>
      </c>
    </row>
    <row r="7" spans="1:6" x14ac:dyDescent="0.35">
      <c r="A7">
        <v>0.13800000000000001</v>
      </c>
      <c r="B7">
        <v>7.0999999999999994E-2</v>
      </c>
      <c r="D7">
        <f t="shared" si="0"/>
        <v>1.9044000000000002E-2</v>
      </c>
      <c r="E7">
        <f t="shared" si="1"/>
        <v>5.0409999999999995E-3</v>
      </c>
      <c r="F7">
        <f t="shared" si="2"/>
        <v>9.7979999999999994E-3</v>
      </c>
    </row>
    <row r="9" spans="1:6" x14ac:dyDescent="0.35">
      <c r="A9" t="s">
        <v>5</v>
      </c>
      <c r="B9" t="s">
        <v>6</v>
      </c>
      <c r="D9" t="s">
        <v>7</v>
      </c>
      <c r="E9" t="s">
        <v>8</v>
      </c>
      <c r="F9" t="s">
        <v>9</v>
      </c>
    </row>
    <row r="10" spans="1:6" x14ac:dyDescent="0.35">
      <c r="A10">
        <f>AVERAGE(A2:A7)</f>
        <v>0.24949999999999997</v>
      </c>
      <c r="B10">
        <f t="shared" ref="B10:F10" si="3">AVERAGE(B2:B7)</f>
        <v>0.12716666666666665</v>
      </c>
      <c r="D10">
        <f>AVERAGE(D2:D7)</f>
        <v>7.0352499999999998E-2</v>
      </c>
      <c r="E10">
        <f t="shared" si="3"/>
        <v>1.8270833333333333E-2</v>
      </c>
      <c r="F10">
        <f>AVERAGE(F2:F7)</f>
        <v>3.585233333333334E-2</v>
      </c>
    </row>
    <row r="13" spans="1:6" x14ac:dyDescent="0.35">
      <c r="A13" t="s">
        <v>10</v>
      </c>
      <c r="B13">
        <f>(F10-A10*B10)/(D10-A10*A10)</f>
        <v>0.50902527075812409</v>
      </c>
    </row>
    <row r="14" spans="1:6" x14ac:dyDescent="0.35">
      <c r="A14" t="s">
        <v>11</v>
      </c>
      <c r="B14">
        <f>SQRT((E10-B10*B10)/(D10-A10*A10)-B13*B13)/SQRT(6)</f>
        <v>1.6019192132898635E-3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2022-11-16T09:59:43Z</dcterms:modified>
</cp:coreProperties>
</file>