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<sst xmlns="http://schemas.openxmlformats.org/spreadsheetml/2006/main" count="20" uniqueCount="20">
  <si>
    <t>禅医堂苯酚敷贴浓度配比</t>
  </si>
  <si>
    <t>备注</t>
  </si>
  <si>
    <t>稀释纯净水份额</t>
  </si>
  <si>
    <r>
      <rPr>
        <b/>
        <sz val="10"/>
        <color theme="1"/>
        <rFont val="微软雅黑"/>
        <charset val="134"/>
      </rPr>
      <t>苯酚</t>
    </r>
    <r>
      <rPr>
        <b/>
        <sz val="10"/>
        <color indexed="8"/>
        <rFont val="微软雅黑"/>
        <charset val="134"/>
      </rPr>
      <t>浓度</t>
    </r>
  </si>
  <si>
    <r>
      <rPr>
        <b/>
        <sz val="10"/>
        <color indexed="8"/>
        <rFont val="微软雅黑"/>
        <charset val="134"/>
      </rPr>
      <t>苯酚份额</t>
    </r>
  </si>
  <si>
    <t>稀释后浓度</t>
  </si>
  <si>
    <t>1，贴敷推荐浓度，起步量是注射用浓度0.067%  最高量是第8行1.12%</t>
  </si>
  <si>
    <t>2，务必从低用量一点点往上加。无论是否排病反应，如遇重度不适都需暂时停用，待观察身体稳定后再行恢复。</t>
  </si>
  <si>
    <t>3，孕妇慎用</t>
  </si>
  <si>
    <t>4，每个穴位用0.5毫升，每次敷贴总共用不超过7个穴位。</t>
  </si>
  <si>
    <t>5，年老体衰、身体虚弱的朋友，一定要从最低浓度开始尝试，从一个穴位开始。</t>
  </si>
  <si>
    <t>配料清单：</t>
  </si>
  <si>
    <t>苯酚饱和溶液，纯净水，配药注射器，装配置好溶液的小瓶、空白敷贴，药棉，</t>
  </si>
  <si>
    <t>买来的苯酚50%溶度超饱和（30ml包装，瓶子下层是液态结晶）如何稀释为6.7%标准饱和溶度的苯酚溶液：</t>
  </si>
  <si>
    <t>（1）我们可以一次性的将它用生理盐水稀释到6.7%标准饱和溶液使用。</t>
  </si>
  <si>
    <t>（2）配制的计算方法：（50÷6.7）X30=224ml</t>
  </si>
  <si>
    <t>就是将买来的溶液（30ml）倒到玻璃瓶里，再加入（224-30）=194ml的纯净水；</t>
  </si>
  <si>
    <t>（3）现在瓶子里就是6.7%的标准饱和溶度的苯酚溶液。</t>
  </si>
  <si>
    <t>（4）苯酚的保存最好用玻璃瓶，用普通的塑料瓶会很快变形。</t>
  </si>
  <si>
    <t>禅医堂   微信入群交流，请加小编微信：chanyitang111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</si>
</sst>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DengXian"/>
      <charset val="134"/>
      <scheme val="minor"/>
    </font>
    <font>
      <b/>
      <sz val="12"/>
      <color theme="1"/>
      <name val="微软雅黑"/>
      <charset val="134"/>
    </font>
    <font>
      <b/>
      <sz val="12"/>
      <color theme="1"/>
      <name val="DengXian"/>
      <charset val="134"/>
      <scheme val="minor"/>
    </font>
    <font>
      <b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2"/>
      <color rgb="FFFF000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21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0" fillId="12" borderId="6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2" fillId="0" borderId="1" xfId="0" applyFont="1" applyBorder="1"/>
    <xf numFmtId="0" fontId="5" fillId="0" borderId="1" xfId="0" applyFont="1" applyFill="1" applyBorder="1" applyAlignment="1" applyProtection="1">
      <alignment horizontal="center" vertical="center"/>
    </xf>
    <xf numFmtId="10" fontId="5" fillId="0" borderId="1" xfId="1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</xf>
    <xf numFmtId="10" fontId="4" fillId="2" borderId="1" xfId="11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10" fontId="4" fillId="2" borderId="1" xfId="0" applyNumberFormat="1" applyFont="1" applyFill="1" applyBorder="1" applyAlignment="1">
      <alignment horizontal="center"/>
    </xf>
    <xf numFmtId="10" fontId="5" fillId="2" borderId="1" xfId="11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3"/>
  <sheetViews>
    <sheetView tabSelected="1" workbookViewId="0">
      <selection activeCell="E8" sqref="E8"/>
    </sheetView>
  </sheetViews>
  <sheetFormatPr defaultColWidth="11" defaultRowHeight="15.75" outlineLevelCol="4"/>
  <cols>
    <col min="1" max="1" width="20.1666666666667" customWidth="1"/>
    <col min="2" max="2" width="11.1666666666667" customWidth="1"/>
    <col min="3" max="3" width="12.5" customWidth="1"/>
    <col min="4" max="4" width="15.6666666666667" customWidth="1"/>
    <col min="5" max="5" width="99.8333333333333" customWidth="1"/>
  </cols>
  <sheetData>
    <row r="1" ht="18" spans="1:5">
      <c r="A1" s="1" t="s">
        <v>0</v>
      </c>
      <c r="B1" s="1"/>
      <c r="C1" s="1"/>
      <c r="D1" s="1"/>
      <c r="E1" s="2" t="s">
        <v>1</v>
      </c>
    </row>
    <row r="2" ht="16.5" spans="1:5">
      <c r="A2" s="3" t="s">
        <v>2</v>
      </c>
      <c r="B2" s="4" t="s">
        <v>3</v>
      </c>
      <c r="C2" s="4" t="s">
        <v>4</v>
      </c>
      <c r="D2" s="4" t="s">
        <v>5</v>
      </c>
      <c r="E2" s="5" t="s">
        <v>6</v>
      </c>
    </row>
    <row r="3" ht="16.5" spans="1:5">
      <c r="A3" s="6">
        <v>0</v>
      </c>
      <c r="B3" s="7">
        <f>6.7%</f>
        <v>0.067</v>
      </c>
      <c r="C3" s="8">
        <v>1</v>
      </c>
      <c r="D3" s="9">
        <f>B3</f>
        <v>0.067</v>
      </c>
      <c r="E3" s="5" t="s">
        <v>7</v>
      </c>
    </row>
    <row r="4" ht="16.5" spans="1:5">
      <c r="A4" s="6">
        <v>1</v>
      </c>
      <c r="B4" s="7">
        <f t="shared" ref="B4:B67" si="0">6.7%</f>
        <v>0.067</v>
      </c>
      <c r="C4" s="8">
        <v>1</v>
      </c>
      <c r="D4" s="9">
        <f>B4/(A4+C4)</f>
        <v>0.0335</v>
      </c>
      <c r="E4" s="5" t="s">
        <v>8</v>
      </c>
    </row>
    <row r="5" ht="16.5" spans="1:5">
      <c r="A5" s="10">
        <v>2</v>
      </c>
      <c r="B5" s="11">
        <f t="shared" si="0"/>
        <v>0.067</v>
      </c>
      <c r="C5" s="12">
        <v>1</v>
      </c>
      <c r="D5" s="13">
        <f>B5/(A5+C5)</f>
        <v>0.0223333333333333</v>
      </c>
      <c r="E5" s="5" t="s">
        <v>9</v>
      </c>
    </row>
    <row r="6" ht="16.5" spans="1:5">
      <c r="A6" s="10">
        <v>3</v>
      </c>
      <c r="B6" s="11">
        <f t="shared" si="0"/>
        <v>0.067</v>
      </c>
      <c r="C6" s="12">
        <v>1</v>
      </c>
      <c r="D6" s="13">
        <f t="shared" ref="D6:D69" si="1">B6/(A6+C6)</f>
        <v>0.01675</v>
      </c>
      <c r="E6" s="5" t="s">
        <v>10</v>
      </c>
    </row>
    <row r="7" ht="16.5" spans="1:5">
      <c r="A7" s="10">
        <v>4</v>
      </c>
      <c r="B7" s="11">
        <f t="shared" si="0"/>
        <v>0.067</v>
      </c>
      <c r="C7" s="12">
        <v>1</v>
      </c>
      <c r="D7" s="13">
        <f t="shared" si="1"/>
        <v>0.0134</v>
      </c>
      <c r="E7" s="2" t="s">
        <v>11</v>
      </c>
    </row>
    <row r="8" ht="16.5" spans="1:5">
      <c r="A8" s="10">
        <v>5</v>
      </c>
      <c r="B8" s="11">
        <f t="shared" si="0"/>
        <v>0.067</v>
      </c>
      <c r="C8" s="12">
        <v>1</v>
      </c>
      <c r="D8" s="13">
        <f t="shared" si="1"/>
        <v>0.0111666666666667</v>
      </c>
      <c r="E8" s="2" t="s">
        <v>12</v>
      </c>
    </row>
    <row r="9" ht="16.5" spans="1:5">
      <c r="A9" s="10">
        <v>6</v>
      </c>
      <c r="B9" s="14">
        <f t="shared" si="0"/>
        <v>0.067</v>
      </c>
      <c r="C9" s="12">
        <v>1</v>
      </c>
      <c r="D9" s="13">
        <f t="shared" si="1"/>
        <v>0.00957142857142857</v>
      </c>
      <c r="E9" s="2"/>
    </row>
    <row r="10" ht="16.5" spans="1:5">
      <c r="A10" s="10">
        <v>7</v>
      </c>
      <c r="B10" s="14">
        <f t="shared" si="0"/>
        <v>0.067</v>
      </c>
      <c r="C10" s="12">
        <v>1</v>
      </c>
      <c r="D10" s="13">
        <f t="shared" si="1"/>
        <v>0.008375</v>
      </c>
      <c r="E10" s="15" t="s">
        <v>13</v>
      </c>
    </row>
    <row r="11" ht="16.5" spans="1:5">
      <c r="A11" s="10">
        <v>8</v>
      </c>
      <c r="B11" s="14">
        <f t="shared" si="0"/>
        <v>0.067</v>
      </c>
      <c r="C11" s="12">
        <v>1</v>
      </c>
      <c r="D11" s="13">
        <f t="shared" si="1"/>
        <v>0.00744444444444444</v>
      </c>
      <c r="E11" s="15" t="s">
        <v>14</v>
      </c>
    </row>
    <row r="12" ht="16.5" spans="1:5">
      <c r="A12" s="10">
        <v>9</v>
      </c>
      <c r="B12" s="14">
        <f t="shared" si="0"/>
        <v>0.067</v>
      </c>
      <c r="C12" s="12">
        <v>1</v>
      </c>
      <c r="D12" s="13">
        <f t="shared" si="1"/>
        <v>0.0067</v>
      </c>
      <c r="E12" s="15" t="s">
        <v>15</v>
      </c>
    </row>
    <row r="13" ht="16.5" spans="1:5">
      <c r="A13" s="10">
        <v>10</v>
      </c>
      <c r="B13" s="14">
        <f t="shared" si="0"/>
        <v>0.067</v>
      </c>
      <c r="C13" s="12">
        <v>1</v>
      </c>
      <c r="D13" s="13">
        <f t="shared" si="1"/>
        <v>0.00609090909090909</v>
      </c>
      <c r="E13" s="15" t="s">
        <v>16</v>
      </c>
    </row>
    <row r="14" ht="16.5" spans="1:5">
      <c r="A14" s="10">
        <v>11</v>
      </c>
      <c r="B14" s="14">
        <f t="shared" si="0"/>
        <v>0.067</v>
      </c>
      <c r="C14" s="12">
        <v>1</v>
      </c>
      <c r="D14" s="13">
        <f t="shared" si="1"/>
        <v>0.00558333333333333</v>
      </c>
      <c r="E14" s="15" t="s">
        <v>17</v>
      </c>
    </row>
    <row r="15" ht="16.5" spans="1:5">
      <c r="A15" s="10">
        <v>12</v>
      </c>
      <c r="B15" s="14">
        <f t="shared" si="0"/>
        <v>0.067</v>
      </c>
      <c r="C15" s="12">
        <v>1</v>
      </c>
      <c r="D15" s="13">
        <f t="shared" si="1"/>
        <v>0.00515384615384615</v>
      </c>
      <c r="E15" s="15" t="s">
        <v>18</v>
      </c>
    </row>
    <row r="16" ht="16.5" spans="1:4">
      <c r="A16" s="10">
        <v>13</v>
      </c>
      <c r="B16" s="14">
        <f t="shared" si="0"/>
        <v>0.067</v>
      </c>
      <c r="C16" s="12">
        <v>1</v>
      </c>
      <c r="D16" s="13">
        <f t="shared" si="1"/>
        <v>0.00478571428571429</v>
      </c>
    </row>
    <row r="17" ht="16.5" spans="1:5">
      <c r="A17" s="10">
        <v>14</v>
      </c>
      <c r="B17" s="14">
        <f t="shared" si="0"/>
        <v>0.067</v>
      </c>
      <c r="C17" s="12">
        <v>1</v>
      </c>
      <c r="D17" s="13">
        <f t="shared" si="1"/>
        <v>0.00446666666666667</v>
      </c>
      <c r="E17" s="16" t="s">
        <v>19</v>
      </c>
    </row>
    <row r="18" ht="16.5" spans="1:4">
      <c r="A18" s="10">
        <v>15</v>
      </c>
      <c r="B18" s="14">
        <f t="shared" si="0"/>
        <v>0.067</v>
      </c>
      <c r="C18" s="12">
        <v>1</v>
      </c>
      <c r="D18" s="13">
        <f t="shared" si="1"/>
        <v>0.0041875</v>
      </c>
    </row>
    <row r="19" ht="16.5" spans="1:4">
      <c r="A19" s="10">
        <v>16</v>
      </c>
      <c r="B19" s="14">
        <f t="shared" si="0"/>
        <v>0.067</v>
      </c>
      <c r="C19" s="12">
        <v>1</v>
      </c>
      <c r="D19" s="13">
        <f t="shared" si="1"/>
        <v>0.00394117647058824</v>
      </c>
    </row>
    <row r="20" ht="16.5" spans="1:4">
      <c r="A20" s="10">
        <v>17</v>
      </c>
      <c r="B20" s="14">
        <f t="shared" si="0"/>
        <v>0.067</v>
      </c>
      <c r="C20" s="12">
        <v>1</v>
      </c>
      <c r="D20" s="13">
        <f t="shared" si="1"/>
        <v>0.00372222222222222</v>
      </c>
    </row>
    <row r="21" ht="16.5" spans="1:4">
      <c r="A21" s="10">
        <v>18</v>
      </c>
      <c r="B21" s="14">
        <f t="shared" si="0"/>
        <v>0.067</v>
      </c>
      <c r="C21" s="12">
        <v>1</v>
      </c>
      <c r="D21" s="13">
        <f t="shared" si="1"/>
        <v>0.00352631578947368</v>
      </c>
    </row>
    <row r="22" ht="16.5" spans="1:4">
      <c r="A22" s="10">
        <v>19</v>
      </c>
      <c r="B22" s="14">
        <f t="shared" si="0"/>
        <v>0.067</v>
      </c>
      <c r="C22" s="12">
        <v>1</v>
      </c>
      <c r="D22" s="13">
        <f t="shared" si="1"/>
        <v>0.00335</v>
      </c>
    </row>
    <row r="23" ht="16.5" spans="1:4">
      <c r="A23" s="10">
        <v>20</v>
      </c>
      <c r="B23" s="14">
        <f t="shared" si="0"/>
        <v>0.067</v>
      </c>
      <c r="C23" s="12">
        <v>1</v>
      </c>
      <c r="D23" s="13">
        <f t="shared" si="1"/>
        <v>0.00319047619047619</v>
      </c>
    </row>
    <row r="24" ht="16.5" spans="1:4">
      <c r="A24" s="4">
        <v>21</v>
      </c>
      <c r="B24" s="7">
        <f t="shared" si="0"/>
        <v>0.067</v>
      </c>
      <c r="C24" s="8">
        <v>1</v>
      </c>
      <c r="D24" s="9">
        <f t="shared" si="1"/>
        <v>0.00304545454545455</v>
      </c>
    </row>
    <row r="25" ht="16.5" spans="1:4">
      <c r="A25" s="4">
        <v>22</v>
      </c>
      <c r="B25" s="7">
        <f t="shared" si="0"/>
        <v>0.067</v>
      </c>
      <c r="C25" s="8">
        <v>1</v>
      </c>
      <c r="D25" s="9">
        <f t="shared" si="1"/>
        <v>0.00291304347826087</v>
      </c>
    </row>
    <row r="26" ht="16.5" spans="1:4">
      <c r="A26" s="4">
        <v>23</v>
      </c>
      <c r="B26" s="7">
        <f t="shared" si="0"/>
        <v>0.067</v>
      </c>
      <c r="C26" s="8">
        <v>1</v>
      </c>
      <c r="D26" s="9">
        <f t="shared" si="1"/>
        <v>0.00279166666666667</v>
      </c>
    </row>
    <row r="27" ht="16.5" spans="1:4">
      <c r="A27" s="4">
        <v>24</v>
      </c>
      <c r="B27" s="7">
        <f t="shared" si="0"/>
        <v>0.067</v>
      </c>
      <c r="C27" s="8">
        <v>1</v>
      </c>
      <c r="D27" s="9">
        <f t="shared" si="1"/>
        <v>0.00268</v>
      </c>
    </row>
    <row r="28" ht="16.5" spans="1:4">
      <c r="A28" s="4">
        <v>25</v>
      </c>
      <c r="B28" s="7">
        <f t="shared" si="0"/>
        <v>0.067</v>
      </c>
      <c r="C28" s="8">
        <v>1</v>
      </c>
      <c r="D28" s="9">
        <f t="shared" si="1"/>
        <v>0.00257692307692308</v>
      </c>
    </row>
    <row r="29" ht="16.5" spans="1:4">
      <c r="A29" s="4">
        <v>26</v>
      </c>
      <c r="B29" s="7">
        <f t="shared" si="0"/>
        <v>0.067</v>
      </c>
      <c r="C29" s="8">
        <v>1</v>
      </c>
      <c r="D29" s="9">
        <f t="shared" si="1"/>
        <v>0.00248148148148148</v>
      </c>
    </row>
    <row r="30" ht="16.5" spans="1:4">
      <c r="A30" s="4">
        <v>27</v>
      </c>
      <c r="B30" s="7">
        <f t="shared" si="0"/>
        <v>0.067</v>
      </c>
      <c r="C30" s="8">
        <v>1</v>
      </c>
      <c r="D30" s="9">
        <f t="shared" si="1"/>
        <v>0.00239285714285714</v>
      </c>
    </row>
    <row r="31" ht="16.5" spans="1:4">
      <c r="A31" s="4">
        <v>28</v>
      </c>
      <c r="B31" s="7">
        <f t="shared" si="0"/>
        <v>0.067</v>
      </c>
      <c r="C31" s="8">
        <v>1</v>
      </c>
      <c r="D31" s="9">
        <f t="shared" si="1"/>
        <v>0.00231034482758621</v>
      </c>
    </row>
    <row r="32" ht="16.5" spans="1:4">
      <c r="A32" s="4">
        <v>29</v>
      </c>
      <c r="B32" s="7">
        <f t="shared" si="0"/>
        <v>0.067</v>
      </c>
      <c r="C32" s="8">
        <v>1</v>
      </c>
      <c r="D32" s="9">
        <f t="shared" si="1"/>
        <v>0.00223333333333333</v>
      </c>
    </row>
    <row r="33" ht="16.5" spans="1:4">
      <c r="A33" s="4">
        <v>30</v>
      </c>
      <c r="B33" s="7">
        <f t="shared" si="0"/>
        <v>0.067</v>
      </c>
      <c r="C33" s="8">
        <v>1</v>
      </c>
      <c r="D33" s="9">
        <f t="shared" si="1"/>
        <v>0.00216129032258065</v>
      </c>
    </row>
    <row r="34" ht="16.5" spans="1:4">
      <c r="A34" s="4">
        <v>31</v>
      </c>
      <c r="B34" s="7">
        <f t="shared" si="0"/>
        <v>0.067</v>
      </c>
      <c r="C34" s="8">
        <v>1</v>
      </c>
      <c r="D34" s="9">
        <f t="shared" si="1"/>
        <v>0.00209375</v>
      </c>
    </row>
    <row r="35" ht="16.5" spans="1:4">
      <c r="A35" s="4">
        <v>32</v>
      </c>
      <c r="B35" s="7">
        <f t="shared" si="0"/>
        <v>0.067</v>
      </c>
      <c r="C35" s="8">
        <v>1</v>
      </c>
      <c r="D35" s="9">
        <f t="shared" si="1"/>
        <v>0.00203030303030303</v>
      </c>
    </row>
    <row r="36" ht="16.5" spans="1:4">
      <c r="A36" s="4">
        <v>33</v>
      </c>
      <c r="B36" s="7">
        <f t="shared" si="0"/>
        <v>0.067</v>
      </c>
      <c r="C36" s="8">
        <v>1</v>
      </c>
      <c r="D36" s="9">
        <f t="shared" si="1"/>
        <v>0.00197058823529412</v>
      </c>
    </row>
    <row r="37" ht="16.5" spans="1:4">
      <c r="A37" s="4">
        <v>34</v>
      </c>
      <c r="B37" s="7">
        <f t="shared" si="0"/>
        <v>0.067</v>
      </c>
      <c r="C37" s="8">
        <v>1</v>
      </c>
      <c r="D37" s="9">
        <f t="shared" si="1"/>
        <v>0.00191428571428571</v>
      </c>
    </row>
    <row r="38" ht="16.5" spans="1:4">
      <c r="A38" s="4">
        <v>35</v>
      </c>
      <c r="B38" s="7">
        <f t="shared" si="0"/>
        <v>0.067</v>
      </c>
      <c r="C38" s="8">
        <v>1</v>
      </c>
      <c r="D38" s="9">
        <f t="shared" si="1"/>
        <v>0.00186111111111111</v>
      </c>
    </row>
    <row r="39" ht="16.5" spans="1:4">
      <c r="A39" s="4">
        <v>36</v>
      </c>
      <c r="B39" s="7">
        <f t="shared" si="0"/>
        <v>0.067</v>
      </c>
      <c r="C39" s="8">
        <v>1</v>
      </c>
      <c r="D39" s="9">
        <f t="shared" si="1"/>
        <v>0.00181081081081081</v>
      </c>
    </row>
    <row r="40" ht="16.5" spans="1:4">
      <c r="A40" s="4">
        <v>37</v>
      </c>
      <c r="B40" s="7">
        <f t="shared" si="0"/>
        <v>0.067</v>
      </c>
      <c r="C40" s="8">
        <v>1</v>
      </c>
      <c r="D40" s="9">
        <f t="shared" si="1"/>
        <v>0.00176315789473684</v>
      </c>
    </row>
    <row r="41" ht="16.5" spans="1:4">
      <c r="A41" s="4">
        <v>38</v>
      </c>
      <c r="B41" s="7">
        <f t="shared" si="0"/>
        <v>0.067</v>
      </c>
      <c r="C41" s="8">
        <v>1</v>
      </c>
      <c r="D41" s="9">
        <f t="shared" si="1"/>
        <v>0.00171794871794872</v>
      </c>
    </row>
    <row r="42" ht="16.5" spans="1:4">
      <c r="A42" s="4">
        <v>39</v>
      </c>
      <c r="B42" s="7">
        <f t="shared" si="0"/>
        <v>0.067</v>
      </c>
      <c r="C42" s="8">
        <v>1</v>
      </c>
      <c r="D42" s="9">
        <f t="shared" si="1"/>
        <v>0.001675</v>
      </c>
    </row>
    <row r="43" ht="16.5" spans="1:4">
      <c r="A43" s="4">
        <v>40</v>
      </c>
      <c r="B43" s="7">
        <f t="shared" si="0"/>
        <v>0.067</v>
      </c>
      <c r="C43" s="8">
        <v>1</v>
      </c>
      <c r="D43" s="9">
        <f t="shared" si="1"/>
        <v>0.00163414634146341</v>
      </c>
    </row>
    <row r="44" ht="16.5" spans="1:4">
      <c r="A44" s="4">
        <v>41</v>
      </c>
      <c r="B44" s="7">
        <f t="shared" si="0"/>
        <v>0.067</v>
      </c>
      <c r="C44" s="8">
        <v>1</v>
      </c>
      <c r="D44" s="9">
        <f t="shared" si="1"/>
        <v>0.0015952380952381</v>
      </c>
    </row>
    <row r="45" ht="16.5" spans="1:4">
      <c r="A45" s="4">
        <v>42</v>
      </c>
      <c r="B45" s="7">
        <f t="shared" si="0"/>
        <v>0.067</v>
      </c>
      <c r="C45" s="8">
        <v>1</v>
      </c>
      <c r="D45" s="9">
        <f t="shared" si="1"/>
        <v>0.00155813953488372</v>
      </c>
    </row>
    <row r="46" ht="16.5" spans="1:4">
      <c r="A46" s="4">
        <v>43</v>
      </c>
      <c r="B46" s="7">
        <f t="shared" si="0"/>
        <v>0.067</v>
      </c>
      <c r="C46" s="8">
        <v>1</v>
      </c>
      <c r="D46" s="9">
        <f t="shared" si="1"/>
        <v>0.00152272727272727</v>
      </c>
    </row>
    <row r="47" ht="16.5" spans="1:4">
      <c r="A47" s="4">
        <v>44</v>
      </c>
      <c r="B47" s="7">
        <f t="shared" si="0"/>
        <v>0.067</v>
      </c>
      <c r="C47" s="8">
        <v>1</v>
      </c>
      <c r="D47" s="9">
        <f t="shared" si="1"/>
        <v>0.00148888888888889</v>
      </c>
    </row>
    <row r="48" ht="16.5" spans="1:4">
      <c r="A48" s="4">
        <v>45</v>
      </c>
      <c r="B48" s="7">
        <f t="shared" si="0"/>
        <v>0.067</v>
      </c>
      <c r="C48" s="8">
        <v>1</v>
      </c>
      <c r="D48" s="9">
        <f t="shared" si="1"/>
        <v>0.00145652173913043</v>
      </c>
    </row>
    <row r="49" ht="16.5" spans="1:4">
      <c r="A49" s="4">
        <v>46</v>
      </c>
      <c r="B49" s="7">
        <f t="shared" si="0"/>
        <v>0.067</v>
      </c>
      <c r="C49" s="8">
        <v>1</v>
      </c>
      <c r="D49" s="9">
        <f t="shared" si="1"/>
        <v>0.00142553191489362</v>
      </c>
    </row>
    <row r="50" ht="16.5" spans="1:4">
      <c r="A50" s="4">
        <v>47</v>
      </c>
      <c r="B50" s="7">
        <f t="shared" si="0"/>
        <v>0.067</v>
      </c>
      <c r="C50" s="8">
        <v>1</v>
      </c>
      <c r="D50" s="9">
        <f t="shared" si="1"/>
        <v>0.00139583333333333</v>
      </c>
    </row>
    <row r="51" ht="16.5" spans="1:4">
      <c r="A51" s="4">
        <v>48</v>
      </c>
      <c r="B51" s="7">
        <f t="shared" si="0"/>
        <v>0.067</v>
      </c>
      <c r="C51" s="8">
        <v>1</v>
      </c>
      <c r="D51" s="9">
        <f t="shared" si="1"/>
        <v>0.00136734693877551</v>
      </c>
    </row>
    <row r="52" ht="16.5" spans="1:4">
      <c r="A52" s="4">
        <v>49</v>
      </c>
      <c r="B52" s="7">
        <f t="shared" si="0"/>
        <v>0.067</v>
      </c>
      <c r="C52" s="8">
        <v>1</v>
      </c>
      <c r="D52" s="9">
        <f t="shared" si="1"/>
        <v>0.00134</v>
      </c>
    </row>
    <row r="53" ht="16.5" spans="1:4">
      <c r="A53" s="4">
        <v>50</v>
      </c>
      <c r="B53" s="7">
        <f t="shared" si="0"/>
        <v>0.067</v>
      </c>
      <c r="C53" s="8">
        <v>1</v>
      </c>
      <c r="D53" s="9">
        <f t="shared" si="1"/>
        <v>0.00131372549019608</v>
      </c>
    </row>
    <row r="54" ht="16.5" spans="1:4">
      <c r="A54" s="4">
        <v>51</v>
      </c>
      <c r="B54" s="7">
        <f t="shared" si="0"/>
        <v>0.067</v>
      </c>
      <c r="C54" s="8">
        <v>1</v>
      </c>
      <c r="D54" s="9">
        <f t="shared" si="1"/>
        <v>0.00128846153846154</v>
      </c>
    </row>
    <row r="55" ht="16.5" spans="1:4">
      <c r="A55" s="4">
        <v>52</v>
      </c>
      <c r="B55" s="7">
        <f t="shared" si="0"/>
        <v>0.067</v>
      </c>
      <c r="C55" s="8">
        <v>1</v>
      </c>
      <c r="D55" s="9">
        <f t="shared" si="1"/>
        <v>0.00126415094339623</v>
      </c>
    </row>
    <row r="56" ht="16.5" spans="1:4">
      <c r="A56" s="4">
        <v>53</v>
      </c>
      <c r="B56" s="7">
        <f t="shared" si="0"/>
        <v>0.067</v>
      </c>
      <c r="C56" s="8">
        <v>1</v>
      </c>
      <c r="D56" s="9">
        <f t="shared" si="1"/>
        <v>0.00124074074074074</v>
      </c>
    </row>
    <row r="57" ht="16.5" spans="1:4">
      <c r="A57" s="4">
        <v>54</v>
      </c>
      <c r="B57" s="7">
        <f t="shared" si="0"/>
        <v>0.067</v>
      </c>
      <c r="C57" s="8">
        <v>1</v>
      </c>
      <c r="D57" s="9">
        <f t="shared" si="1"/>
        <v>0.00121818181818182</v>
      </c>
    </row>
    <row r="58" ht="16.5" spans="1:4">
      <c r="A58" s="4">
        <v>55</v>
      </c>
      <c r="B58" s="7">
        <f t="shared" si="0"/>
        <v>0.067</v>
      </c>
      <c r="C58" s="8">
        <v>1</v>
      </c>
      <c r="D58" s="9">
        <f t="shared" si="1"/>
        <v>0.00119642857142857</v>
      </c>
    </row>
    <row r="59" ht="16.5" spans="1:4">
      <c r="A59" s="4">
        <v>56</v>
      </c>
      <c r="B59" s="7">
        <f t="shared" si="0"/>
        <v>0.067</v>
      </c>
      <c r="C59" s="8">
        <v>1</v>
      </c>
      <c r="D59" s="9">
        <f t="shared" si="1"/>
        <v>0.00117543859649123</v>
      </c>
    </row>
    <row r="60" ht="16.5" spans="1:4">
      <c r="A60" s="4">
        <v>57</v>
      </c>
      <c r="B60" s="7">
        <f t="shared" si="0"/>
        <v>0.067</v>
      </c>
      <c r="C60" s="8">
        <v>1</v>
      </c>
      <c r="D60" s="9">
        <f t="shared" si="1"/>
        <v>0.0011551724137931</v>
      </c>
    </row>
    <row r="61" ht="16.5" spans="1:4">
      <c r="A61" s="4">
        <v>58</v>
      </c>
      <c r="B61" s="7">
        <f t="shared" si="0"/>
        <v>0.067</v>
      </c>
      <c r="C61" s="8">
        <v>1</v>
      </c>
      <c r="D61" s="9">
        <f t="shared" si="1"/>
        <v>0.00113559322033898</v>
      </c>
    </row>
    <row r="62" ht="16.5" spans="1:4">
      <c r="A62" s="4">
        <v>59</v>
      </c>
      <c r="B62" s="7">
        <f t="shared" si="0"/>
        <v>0.067</v>
      </c>
      <c r="C62" s="8">
        <v>1</v>
      </c>
      <c r="D62" s="9">
        <f t="shared" si="1"/>
        <v>0.00111666666666667</v>
      </c>
    </row>
    <row r="63" ht="16.5" spans="1:4">
      <c r="A63" s="4">
        <v>60</v>
      </c>
      <c r="B63" s="7">
        <f t="shared" si="0"/>
        <v>0.067</v>
      </c>
      <c r="C63" s="8">
        <v>1</v>
      </c>
      <c r="D63" s="9">
        <f t="shared" si="1"/>
        <v>0.00109836065573771</v>
      </c>
    </row>
    <row r="64" ht="16.5" spans="1:4">
      <c r="A64" s="4">
        <v>61</v>
      </c>
      <c r="B64" s="7">
        <f t="shared" si="0"/>
        <v>0.067</v>
      </c>
      <c r="C64" s="8">
        <v>1</v>
      </c>
      <c r="D64" s="9">
        <f t="shared" si="1"/>
        <v>0.00108064516129032</v>
      </c>
    </row>
    <row r="65" ht="16.5" spans="1:4">
      <c r="A65" s="4">
        <v>62</v>
      </c>
      <c r="B65" s="7">
        <f t="shared" si="0"/>
        <v>0.067</v>
      </c>
      <c r="C65" s="8">
        <v>1</v>
      </c>
      <c r="D65" s="9">
        <f t="shared" si="1"/>
        <v>0.00106349206349206</v>
      </c>
    </row>
    <row r="66" ht="16.5" spans="1:4">
      <c r="A66" s="4">
        <v>63</v>
      </c>
      <c r="B66" s="7">
        <f t="shared" si="0"/>
        <v>0.067</v>
      </c>
      <c r="C66" s="8">
        <v>1</v>
      </c>
      <c r="D66" s="9">
        <f t="shared" si="1"/>
        <v>0.001046875</v>
      </c>
    </row>
    <row r="67" ht="16.5" spans="1:4">
      <c r="A67" s="4">
        <v>64</v>
      </c>
      <c r="B67" s="7">
        <f t="shared" si="0"/>
        <v>0.067</v>
      </c>
      <c r="C67" s="8">
        <v>1</v>
      </c>
      <c r="D67" s="9">
        <f t="shared" si="1"/>
        <v>0.00103076923076923</v>
      </c>
    </row>
    <row r="68" ht="16.5" spans="1:4">
      <c r="A68" s="4">
        <v>65</v>
      </c>
      <c r="B68" s="7">
        <f t="shared" ref="B68:B103" si="2">6.7%</f>
        <v>0.067</v>
      </c>
      <c r="C68" s="8">
        <v>1</v>
      </c>
      <c r="D68" s="9">
        <f t="shared" si="1"/>
        <v>0.00101515151515152</v>
      </c>
    </row>
    <row r="69" ht="16.5" spans="1:4">
      <c r="A69" s="4">
        <v>66</v>
      </c>
      <c r="B69" s="7">
        <f t="shared" si="2"/>
        <v>0.067</v>
      </c>
      <c r="C69" s="8">
        <v>1</v>
      </c>
      <c r="D69" s="9">
        <f t="shared" si="1"/>
        <v>0.001</v>
      </c>
    </row>
    <row r="70" ht="16.5" spans="1:4">
      <c r="A70" s="4">
        <v>67</v>
      </c>
      <c r="B70" s="7">
        <f t="shared" si="2"/>
        <v>0.067</v>
      </c>
      <c r="C70" s="8">
        <v>1</v>
      </c>
      <c r="D70" s="9">
        <f t="shared" ref="D70:D103" si="3">B70/(A70+C70)</f>
        <v>0.000985294117647059</v>
      </c>
    </row>
    <row r="71" ht="16.5" spans="1:4">
      <c r="A71" s="4">
        <v>68</v>
      </c>
      <c r="B71" s="7">
        <f t="shared" si="2"/>
        <v>0.067</v>
      </c>
      <c r="C71" s="8">
        <v>1</v>
      </c>
      <c r="D71" s="9">
        <f t="shared" si="3"/>
        <v>0.000971014492753623</v>
      </c>
    </row>
    <row r="72" ht="16.5" spans="1:4">
      <c r="A72" s="4">
        <v>69</v>
      </c>
      <c r="B72" s="7">
        <f t="shared" si="2"/>
        <v>0.067</v>
      </c>
      <c r="C72" s="8">
        <v>1</v>
      </c>
      <c r="D72" s="9">
        <f t="shared" si="3"/>
        <v>0.000957142857142857</v>
      </c>
    </row>
    <row r="73" ht="16.5" spans="1:4">
      <c r="A73" s="4">
        <v>70</v>
      </c>
      <c r="B73" s="7">
        <f t="shared" si="2"/>
        <v>0.067</v>
      </c>
      <c r="C73" s="8">
        <v>1</v>
      </c>
      <c r="D73" s="9">
        <f t="shared" si="3"/>
        <v>0.000943661971830986</v>
      </c>
    </row>
    <row r="74" ht="16.5" spans="1:4">
      <c r="A74" s="4">
        <v>71</v>
      </c>
      <c r="B74" s="7">
        <f t="shared" si="2"/>
        <v>0.067</v>
      </c>
      <c r="C74" s="8">
        <v>1</v>
      </c>
      <c r="D74" s="9">
        <f t="shared" si="3"/>
        <v>0.000930555555555556</v>
      </c>
    </row>
    <row r="75" ht="16.5" spans="1:4">
      <c r="A75" s="4">
        <v>72</v>
      </c>
      <c r="B75" s="7">
        <f t="shared" si="2"/>
        <v>0.067</v>
      </c>
      <c r="C75" s="8">
        <v>1</v>
      </c>
      <c r="D75" s="9">
        <f t="shared" si="3"/>
        <v>0.000917808219178082</v>
      </c>
    </row>
    <row r="76" ht="16.5" spans="1:4">
      <c r="A76" s="4">
        <v>73</v>
      </c>
      <c r="B76" s="7">
        <f t="shared" si="2"/>
        <v>0.067</v>
      </c>
      <c r="C76" s="8">
        <v>1</v>
      </c>
      <c r="D76" s="9">
        <f t="shared" si="3"/>
        <v>0.000905405405405406</v>
      </c>
    </row>
    <row r="77" ht="16.5" spans="1:4">
      <c r="A77" s="4">
        <v>74</v>
      </c>
      <c r="B77" s="7">
        <f t="shared" si="2"/>
        <v>0.067</v>
      </c>
      <c r="C77" s="8">
        <v>1</v>
      </c>
      <c r="D77" s="9">
        <f t="shared" si="3"/>
        <v>0.000893333333333333</v>
      </c>
    </row>
    <row r="78" ht="16.5" spans="1:4">
      <c r="A78" s="4">
        <v>75</v>
      </c>
      <c r="B78" s="7">
        <f t="shared" si="2"/>
        <v>0.067</v>
      </c>
      <c r="C78" s="8">
        <v>1</v>
      </c>
      <c r="D78" s="9">
        <f t="shared" si="3"/>
        <v>0.000881578947368421</v>
      </c>
    </row>
    <row r="79" ht="16.5" spans="1:4">
      <c r="A79" s="4">
        <v>76</v>
      </c>
      <c r="B79" s="7">
        <f t="shared" si="2"/>
        <v>0.067</v>
      </c>
      <c r="C79" s="8">
        <v>1</v>
      </c>
      <c r="D79" s="9">
        <f t="shared" si="3"/>
        <v>0.00087012987012987</v>
      </c>
    </row>
    <row r="80" ht="16.5" spans="1:4">
      <c r="A80" s="4">
        <v>77</v>
      </c>
      <c r="B80" s="7">
        <f t="shared" si="2"/>
        <v>0.067</v>
      </c>
      <c r="C80" s="8">
        <v>1</v>
      </c>
      <c r="D80" s="9">
        <f t="shared" si="3"/>
        <v>0.000858974358974359</v>
      </c>
    </row>
    <row r="81" ht="16.5" spans="1:4">
      <c r="A81" s="4">
        <v>78</v>
      </c>
      <c r="B81" s="7">
        <f t="shared" si="2"/>
        <v>0.067</v>
      </c>
      <c r="C81" s="8">
        <v>1</v>
      </c>
      <c r="D81" s="9">
        <f t="shared" si="3"/>
        <v>0.000848101265822785</v>
      </c>
    </row>
    <row r="82" ht="16.5" spans="1:4">
      <c r="A82" s="4">
        <v>79</v>
      </c>
      <c r="B82" s="7">
        <f t="shared" si="2"/>
        <v>0.067</v>
      </c>
      <c r="C82" s="8">
        <v>1</v>
      </c>
      <c r="D82" s="9">
        <f t="shared" si="3"/>
        <v>0.0008375</v>
      </c>
    </row>
    <row r="83" ht="16.5" spans="1:4">
      <c r="A83" s="4">
        <v>80</v>
      </c>
      <c r="B83" s="7">
        <f t="shared" si="2"/>
        <v>0.067</v>
      </c>
      <c r="C83" s="8">
        <v>1</v>
      </c>
      <c r="D83" s="9">
        <f t="shared" si="3"/>
        <v>0.000827160493827161</v>
      </c>
    </row>
    <row r="84" ht="16.5" spans="1:4">
      <c r="A84" s="4">
        <v>81</v>
      </c>
      <c r="B84" s="7">
        <f t="shared" si="2"/>
        <v>0.067</v>
      </c>
      <c r="C84" s="8">
        <v>1</v>
      </c>
      <c r="D84" s="9">
        <f t="shared" si="3"/>
        <v>0.000817073170731707</v>
      </c>
    </row>
    <row r="85" ht="16.5" spans="1:4">
      <c r="A85" s="4">
        <v>82</v>
      </c>
      <c r="B85" s="7">
        <f t="shared" si="2"/>
        <v>0.067</v>
      </c>
      <c r="C85" s="8">
        <v>1</v>
      </c>
      <c r="D85" s="9">
        <f t="shared" si="3"/>
        <v>0.000807228915662651</v>
      </c>
    </row>
    <row r="86" ht="16.5" spans="1:4">
      <c r="A86" s="4">
        <v>83</v>
      </c>
      <c r="B86" s="7">
        <f t="shared" si="2"/>
        <v>0.067</v>
      </c>
      <c r="C86" s="8">
        <v>1</v>
      </c>
      <c r="D86" s="9">
        <f t="shared" si="3"/>
        <v>0.000797619047619048</v>
      </c>
    </row>
    <row r="87" ht="16.5" spans="1:4">
      <c r="A87" s="4">
        <v>84</v>
      </c>
      <c r="B87" s="7">
        <f t="shared" si="2"/>
        <v>0.067</v>
      </c>
      <c r="C87" s="8">
        <v>1</v>
      </c>
      <c r="D87" s="9">
        <f t="shared" si="3"/>
        <v>0.000788235294117647</v>
      </c>
    </row>
    <row r="88" ht="16.5" spans="1:4">
      <c r="A88" s="4">
        <v>85</v>
      </c>
      <c r="B88" s="7">
        <f t="shared" si="2"/>
        <v>0.067</v>
      </c>
      <c r="C88" s="8">
        <v>1</v>
      </c>
      <c r="D88" s="9">
        <f t="shared" si="3"/>
        <v>0.00077906976744186</v>
      </c>
    </row>
    <row r="89" ht="16.5" spans="1:4">
      <c r="A89" s="4">
        <v>86</v>
      </c>
      <c r="B89" s="7">
        <f t="shared" si="2"/>
        <v>0.067</v>
      </c>
      <c r="C89" s="8">
        <v>1</v>
      </c>
      <c r="D89" s="9">
        <f t="shared" si="3"/>
        <v>0.000770114942528736</v>
      </c>
    </row>
    <row r="90" ht="16.5" spans="1:4">
      <c r="A90" s="4">
        <v>87</v>
      </c>
      <c r="B90" s="7">
        <f t="shared" si="2"/>
        <v>0.067</v>
      </c>
      <c r="C90" s="8">
        <v>1</v>
      </c>
      <c r="D90" s="9">
        <f t="shared" si="3"/>
        <v>0.000761363636363636</v>
      </c>
    </row>
    <row r="91" ht="16.5" spans="1:4">
      <c r="A91" s="4">
        <v>88</v>
      </c>
      <c r="B91" s="7">
        <f t="shared" si="2"/>
        <v>0.067</v>
      </c>
      <c r="C91" s="8">
        <v>1</v>
      </c>
      <c r="D91" s="9">
        <f t="shared" si="3"/>
        <v>0.000752808988764045</v>
      </c>
    </row>
    <row r="92" ht="16.5" spans="1:4">
      <c r="A92" s="4">
        <v>89</v>
      </c>
      <c r="B92" s="7">
        <f t="shared" si="2"/>
        <v>0.067</v>
      </c>
      <c r="C92" s="8">
        <v>1</v>
      </c>
      <c r="D92" s="9">
        <f t="shared" si="3"/>
        <v>0.000744444444444444</v>
      </c>
    </row>
    <row r="93" ht="16.5" spans="1:4">
      <c r="A93" s="4">
        <v>90</v>
      </c>
      <c r="B93" s="7">
        <f t="shared" si="2"/>
        <v>0.067</v>
      </c>
      <c r="C93" s="8">
        <v>1</v>
      </c>
      <c r="D93" s="9">
        <f t="shared" si="3"/>
        <v>0.000736263736263736</v>
      </c>
    </row>
    <row r="94" ht="16.5" spans="1:4">
      <c r="A94" s="4">
        <v>91</v>
      </c>
      <c r="B94" s="7">
        <f t="shared" si="2"/>
        <v>0.067</v>
      </c>
      <c r="C94" s="8">
        <v>1</v>
      </c>
      <c r="D94" s="9">
        <f t="shared" si="3"/>
        <v>0.000728260869565217</v>
      </c>
    </row>
    <row r="95" ht="16.5" spans="1:4">
      <c r="A95" s="4">
        <v>92</v>
      </c>
      <c r="B95" s="7">
        <f t="shared" si="2"/>
        <v>0.067</v>
      </c>
      <c r="C95" s="8">
        <v>1</v>
      </c>
      <c r="D95" s="9">
        <f t="shared" si="3"/>
        <v>0.000720430107526882</v>
      </c>
    </row>
    <row r="96" ht="16.5" spans="1:4">
      <c r="A96" s="4">
        <v>93</v>
      </c>
      <c r="B96" s="7">
        <f t="shared" si="2"/>
        <v>0.067</v>
      </c>
      <c r="C96" s="8">
        <v>1</v>
      </c>
      <c r="D96" s="9">
        <f t="shared" si="3"/>
        <v>0.000712765957446809</v>
      </c>
    </row>
    <row r="97" ht="16.5" spans="1:4">
      <c r="A97" s="4">
        <v>94</v>
      </c>
      <c r="B97" s="7">
        <f t="shared" si="2"/>
        <v>0.067</v>
      </c>
      <c r="C97" s="8">
        <v>1</v>
      </c>
      <c r="D97" s="9">
        <f t="shared" si="3"/>
        <v>0.000705263157894737</v>
      </c>
    </row>
    <row r="98" ht="16.5" spans="1:4">
      <c r="A98" s="4">
        <v>95</v>
      </c>
      <c r="B98" s="7">
        <f t="shared" si="2"/>
        <v>0.067</v>
      </c>
      <c r="C98" s="8">
        <v>1</v>
      </c>
      <c r="D98" s="9">
        <f t="shared" si="3"/>
        <v>0.000697916666666667</v>
      </c>
    </row>
    <row r="99" ht="16.5" spans="1:4">
      <c r="A99" s="4">
        <v>96</v>
      </c>
      <c r="B99" s="7">
        <f t="shared" si="2"/>
        <v>0.067</v>
      </c>
      <c r="C99" s="8">
        <v>1</v>
      </c>
      <c r="D99" s="9">
        <f t="shared" si="3"/>
        <v>0.000690721649484536</v>
      </c>
    </row>
    <row r="100" ht="16.5" spans="1:4">
      <c r="A100" s="4">
        <v>97</v>
      </c>
      <c r="B100" s="7">
        <f t="shared" si="2"/>
        <v>0.067</v>
      </c>
      <c r="C100" s="8">
        <v>1</v>
      </c>
      <c r="D100" s="9">
        <f t="shared" si="3"/>
        <v>0.000683673469387755</v>
      </c>
    </row>
    <row r="101" ht="16.5" spans="1:4">
      <c r="A101" s="4">
        <v>98</v>
      </c>
      <c r="B101" s="7">
        <f t="shared" si="2"/>
        <v>0.067</v>
      </c>
      <c r="C101" s="8">
        <v>1</v>
      </c>
      <c r="D101" s="9">
        <f t="shared" si="3"/>
        <v>0.000676767676767677</v>
      </c>
    </row>
    <row r="102" ht="16.5" spans="1:4">
      <c r="A102" s="4">
        <v>99</v>
      </c>
      <c r="B102" s="7">
        <f t="shared" si="2"/>
        <v>0.067</v>
      </c>
      <c r="C102" s="8">
        <v>1</v>
      </c>
      <c r="D102" s="9">
        <f t="shared" si="3"/>
        <v>0.00067</v>
      </c>
    </row>
    <row r="103" ht="16.5" spans="1:4">
      <c r="A103" s="4">
        <v>100</v>
      </c>
      <c r="B103" s="7">
        <f t="shared" si="2"/>
        <v>0.067</v>
      </c>
      <c r="C103" s="8">
        <v>1</v>
      </c>
      <c r="D103" s="9">
        <f t="shared" si="3"/>
        <v>0.000663366336633663</v>
      </c>
    </row>
  </sheetData>
  <mergeCells count="1">
    <mergeCell ref="A1:D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2020-06-20T00:27:00Z</dcterms:created>
  <dcterms:modified xsi:type="dcterms:W3CDTF">2020-07-18T09:02:57Z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