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 activeTab="2"/>
  </bookViews>
  <sheets>
    <sheet name="Мусор на Ряжкове 2014" sheetId="1" r:id="rId1"/>
    <sheet name="Мусор на Ряжкове 2015 " sheetId="2" r:id="rId2"/>
    <sheet name="Мусор на Ряжкове 2018" sheetId="3" r:id="rId3"/>
  </sheets>
  <calcPr calcId="145621"/>
</workbook>
</file>

<file path=xl/calcChain.xml><?xml version="1.0" encoding="utf-8"?>
<calcChain xmlns="http://schemas.openxmlformats.org/spreadsheetml/2006/main">
  <c r="N25" i="3" l="1"/>
  <c r="M25" i="3"/>
  <c r="L25" i="3"/>
  <c r="K25" i="3"/>
  <c r="J25" i="3"/>
  <c r="H25" i="3"/>
  <c r="G25" i="3"/>
  <c r="F25" i="3"/>
  <c r="E25" i="3"/>
  <c r="D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25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3" i="2"/>
  <c r="G25" i="2"/>
  <c r="D25" i="2"/>
  <c r="H25" i="2"/>
  <c r="E25" i="2"/>
  <c r="M25" i="2"/>
  <c r="L25" i="2"/>
  <c r="K25" i="2"/>
  <c r="J25" i="2"/>
  <c r="F25" i="2"/>
  <c r="N21" i="1"/>
  <c r="M21" i="1"/>
  <c r="L21" i="1"/>
  <c r="K21" i="1"/>
  <c r="J21" i="1"/>
  <c r="H21" i="1"/>
  <c r="G21" i="1"/>
  <c r="F21" i="1"/>
  <c r="E21" i="1"/>
  <c r="D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5" i="3" l="1"/>
  <c r="O25" i="2"/>
  <c r="O21" i="1"/>
</calcChain>
</file>

<file path=xl/comments1.xml><?xml version="1.0" encoding="utf-8"?>
<comments xmlns="http://schemas.openxmlformats.org/spreadsheetml/2006/main">
  <authors>
    <author>AandYu</author>
  </authors>
  <commentList>
    <comment ref="E3" authorId="0">
      <text>
        <r>
          <rPr>
            <b/>
            <sz val="9"/>
            <color indexed="81"/>
            <rFont val="Tahoma"/>
            <family val="2"/>
            <charset val="204"/>
          </rPr>
          <t>AandYu: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AandYu</author>
  </authors>
  <commentList>
    <comment ref="E3" authorId="0">
      <text>
        <r>
          <rPr>
            <b/>
            <sz val="9"/>
            <color indexed="81"/>
            <rFont val="Tahoma"/>
            <family val="2"/>
            <charset val="204"/>
          </rPr>
          <t>AandYu: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AandYu</author>
  </authors>
  <commentList>
    <comment ref="E3" authorId="0">
      <text>
        <r>
          <rPr>
            <b/>
            <sz val="9"/>
            <color indexed="81"/>
            <rFont val="Tahoma"/>
            <family val="2"/>
            <charset val="204"/>
          </rPr>
          <t>AandYu: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<sst xmlns="http://schemas.openxmlformats.org/spreadsheetml/2006/main" count="69" uniqueCount="23">
  <si>
    <t>координаты</t>
  </si>
  <si>
    <t>категории мусора</t>
  </si>
  <si>
    <t>№ участка</t>
  </si>
  <si>
    <t>N (67)</t>
  </si>
  <si>
    <t>E(32)</t>
  </si>
  <si>
    <t>Пластиковые предметы</t>
  </si>
  <si>
    <t>Пластиковые бутылки</t>
  </si>
  <si>
    <t>Стеклянные бутылки и битое стекло</t>
  </si>
  <si>
    <t>Полиэтилен и целофан</t>
  </si>
  <si>
    <t>Покрышки и прочие резиновые предметы</t>
  </si>
  <si>
    <t>Бумага</t>
  </si>
  <si>
    <t>Металлическе предметы (исключая консервные банки)</t>
  </si>
  <si>
    <t>Консервные банки</t>
  </si>
  <si>
    <t>Предметы одежды</t>
  </si>
  <si>
    <t>Пенопласт</t>
  </si>
  <si>
    <t>Прочее</t>
  </si>
  <si>
    <t>всего</t>
  </si>
  <si>
    <t>среднее</t>
  </si>
  <si>
    <t xml:space="preserve">Методика </t>
  </si>
  <si>
    <t xml:space="preserve">Учет мусора проводился в зоне штормовых выбросов на участках длиной 500 м. </t>
  </si>
  <si>
    <t>Первый участок начинался у кордона в зоне дровоколки. Координаты границы учасика снимали с помощью GPS-навигатора.</t>
  </si>
  <si>
    <t>Далее с помощью шагомера отмеряли 500 метровые участки, и снова снимали координаы границы.</t>
  </si>
  <si>
    <t>Учитывались единицы мусора по категориям, указаным в таблице, вне зависимости от размера.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</si>
</sst>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0"/>
      <name val="Arial Cyr"/>
      <charset val="204"/>
    </font>
    <font>
      <b/>
      <sz val="10"/>
      <name val="Arial Cyr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Fill="1" applyAlignment="1">
      <alignment textRotation="90"/>
    </xf>
    <xf numFmtId="0" fontId="0" fillId="0" borderId="0" xfId="0" applyFont="1" applyFill="1" applyAlignment="1">
      <alignment textRotation="90"/>
    </xf>
    <xf numFmtId="0" fontId="0" fillId="0" borderId="0" xfId="0" applyFont="1" applyFill="1" applyAlignment="1">
      <alignment textRotation="90" wrapText="1"/>
    </xf>
    <xf numFmtId="164" fontId="0" fillId="0" borderId="0" xfId="0" applyNumberFormat="1" applyFont="1"/>
    <xf numFmtId="0" fontId="1" fillId="0" borderId="0" xfId="0" applyFont="1"/>
    <xf numFmtId="165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workbookViewId="0">
      <pane ySplit="2" topLeftCell="A3" activePane="bottomLeft" state="frozenSplit"/>
      <selection pane="bottomLeft" activeCell="G13" sqref="G13"/>
    </sheetView>
  </sheetViews>
  <sheetFormatPr defaultRowHeight="12.75" x14ac:dyDescent="0.2"/>
  <cols>
    <col min="1" max="1" width="11.42578125" customWidth="1"/>
    <col min="4" max="4" width="9" bestFit="1" customWidth="1"/>
    <col min="15" max="15" width="10.5703125" bestFit="1" customWidth="1"/>
  </cols>
  <sheetData>
    <row r="1" spans="1:15" x14ac:dyDescent="0.2">
      <c r="B1" s="8" t="s">
        <v>0</v>
      </c>
      <c r="C1" s="9"/>
      <c r="D1" s="8" t="s">
        <v>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9"/>
    </row>
    <row r="2" spans="1:15" ht="149.25" customHeight="1" x14ac:dyDescent="0.2">
      <c r="A2" s="1" t="s">
        <v>2</v>
      </c>
      <c r="B2" s="1" t="s">
        <v>3</v>
      </c>
      <c r="C2" s="1" t="s">
        <v>4</v>
      </c>
      <c r="D2" s="2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</row>
    <row r="3" spans="1:15" x14ac:dyDescent="0.2">
      <c r="A3" s="1">
        <v>1</v>
      </c>
      <c r="B3" s="1">
        <v>0.44800000000000001</v>
      </c>
      <c r="C3" s="1">
        <v>34.643999999999998</v>
      </c>
      <c r="D3" s="1">
        <v>14</v>
      </c>
      <c r="E3" s="1">
        <v>2</v>
      </c>
      <c r="F3" s="1">
        <v>2</v>
      </c>
      <c r="G3" s="1"/>
      <c r="H3" s="1"/>
      <c r="I3" s="1"/>
      <c r="J3" s="1">
        <v>1</v>
      </c>
      <c r="K3" s="1">
        <v>1</v>
      </c>
      <c r="L3" s="1"/>
      <c r="M3" s="1">
        <v>2</v>
      </c>
      <c r="N3" s="1"/>
      <c r="O3" s="1">
        <f>SUM(D3:N3)</f>
        <v>22</v>
      </c>
    </row>
    <row r="4" spans="1:15" x14ac:dyDescent="0.2">
      <c r="A4" s="1">
        <v>2</v>
      </c>
      <c r="B4" s="1">
        <v>0.496</v>
      </c>
      <c r="C4" s="1">
        <v>35.188000000000002</v>
      </c>
      <c r="D4" s="1">
        <v>6</v>
      </c>
      <c r="E4" s="1">
        <v>6</v>
      </c>
      <c r="F4" s="1"/>
      <c r="G4" s="1">
        <v>8</v>
      </c>
      <c r="H4" s="1"/>
      <c r="I4" s="1"/>
      <c r="J4" s="1"/>
      <c r="K4" s="1"/>
      <c r="L4" s="1"/>
      <c r="M4" s="1">
        <v>4</v>
      </c>
      <c r="N4" s="1">
        <v>1</v>
      </c>
      <c r="O4" s="1">
        <f t="shared" ref="O4:O20" si="0">SUM(D4:N4)</f>
        <v>25</v>
      </c>
    </row>
    <row r="5" spans="1:15" x14ac:dyDescent="0.2">
      <c r="A5" s="1">
        <v>3</v>
      </c>
      <c r="B5" s="1">
        <v>0.67300000000000004</v>
      </c>
      <c r="C5" s="1">
        <v>35.252000000000002</v>
      </c>
      <c r="D5" s="1">
        <v>4</v>
      </c>
      <c r="E5" s="1">
        <v>6</v>
      </c>
      <c r="F5" s="1">
        <v>2</v>
      </c>
      <c r="G5" s="1">
        <v>10</v>
      </c>
      <c r="H5" s="1"/>
      <c r="I5" s="1"/>
      <c r="J5" s="1"/>
      <c r="K5" s="1">
        <v>1</v>
      </c>
      <c r="L5" s="1"/>
      <c r="M5" s="1">
        <v>1</v>
      </c>
      <c r="N5" s="1"/>
      <c r="O5" s="1">
        <f t="shared" si="0"/>
        <v>24</v>
      </c>
    </row>
    <row r="6" spans="1:15" x14ac:dyDescent="0.2">
      <c r="A6" s="1">
        <v>4</v>
      </c>
      <c r="B6" s="1">
        <v>1.129</v>
      </c>
      <c r="C6" s="1">
        <v>34.649000000000001</v>
      </c>
      <c r="D6" s="1">
        <v>7</v>
      </c>
      <c r="E6" s="1">
        <v>13</v>
      </c>
      <c r="F6" s="1">
        <v>1</v>
      </c>
      <c r="G6" s="1">
        <v>1</v>
      </c>
      <c r="H6" s="1">
        <v>1</v>
      </c>
      <c r="I6" s="1">
        <v>1</v>
      </c>
      <c r="J6" s="1"/>
      <c r="K6" s="1"/>
      <c r="L6" s="1"/>
      <c r="M6" s="1">
        <v>1</v>
      </c>
      <c r="N6" s="1"/>
      <c r="O6" s="1">
        <f t="shared" si="0"/>
        <v>25</v>
      </c>
    </row>
    <row r="7" spans="1:15" x14ac:dyDescent="0.2">
      <c r="A7" s="1">
        <v>5</v>
      </c>
      <c r="B7" s="1">
        <v>1.129</v>
      </c>
      <c r="C7" s="1">
        <v>34.649000000000001</v>
      </c>
      <c r="D7" s="1"/>
      <c r="E7" s="1">
        <v>1</v>
      </c>
      <c r="F7" s="1"/>
      <c r="G7" s="1"/>
      <c r="H7" s="1"/>
      <c r="I7" s="1"/>
      <c r="J7" s="1">
        <v>5</v>
      </c>
      <c r="K7" s="1"/>
      <c r="L7" s="1"/>
      <c r="M7" s="1">
        <v>1</v>
      </c>
      <c r="N7" s="1"/>
      <c r="O7" s="1">
        <f t="shared" si="0"/>
        <v>7</v>
      </c>
    </row>
    <row r="8" spans="1:15" x14ac:dyDescent="0.2">
      <c r="A8" s="1">
        <v>6</v>
      </c>
      <c r="B8" s="1">
        <v>1.2290000000000001</v>
      </c>
      <c r="C8" s="1">
        <v>34.770000000000003</v>
      </c>
      <c r="D8" s="1">
        <v>4</v>
      </c>
      <c r="E8" s="1">
        <v>2</v>
      </c>
      <c r="F8" s="1"/>
      <c r="G8" s="1">
        <v>4</v>
      </c>
      <c r="H8" s="1"/>
      <c r="I8" s="1"/>
      <c r="J8" s="1"/>
      <c r="K8" s="1"/>
      <c r="L8" s="1"/>
      <c r="M8" s="1"/>
      <c r="N8" s="1"/>
      <c r="O8" s="1">
        <f t="shared" si="0"/>
        <v>10</v>
      </c>
    </row>
    <row r="9" spans="1:15" x14ac:dyDescent="0.2">
      <c r="A9" s="1">
        <v>7</v>
      </c>
      <c r="B9" s="1">
        <v>1.506</v>
      </c>
      <c r="C9" s="1">
        <v>33.948999999999998</v>
      </c>
      <c r="D9" s="1">
        <v>4</v>
      </c>
      <c r="E9" s="1">
        <v>4</v>
      </c>
      <c r="F9" s="1">
        <v>1</v>
      </c>
      <c r="G9" s="1">
        <v>5</v>
      </c>
      <c r="H9" s="1"/>
      <c r="I9" s="1"/>
      <c r="J9" s="1"/>
      <c r="K9" s="1"/>
      <c r="L9" s="1"/>
      <c r="M9" s="1">
        <v>2</v>
      </c>
      <c r="N9" s="1"/>
      <c r="O9" s="1">
        <f t="shared" si="0"/>
        <v>16</v>
      </c>
    </row>
    <row r="10" spans="1:15" x14ac:dyDescent="0.2">
      <c r="A10" s="1">
        <v>8</v>
      </c>
      <c r="B10" s="1">
        <v>1.8620000000000001</v>
      </c>
      <c r="C10" s="1">
        <v>32.973999999999997</v>
      </c>
      <c r="D10" s="1">
        <v>5</v>
      </c>
      <c r="E10" s="1">
        <v>7</v>
      </c>
      <c r="F10" s="1">
        <v>3</v>
      </c>
      <c r="G10" s="1">
        <v>12</v>
      </c>
      <c r="H10" s="1">
        <v>1</v>
      </c>
      <c r="I10" s="1"/>
      <c r="J10" s="1">
        <v>1</v>
      </c>
      <c r="K10" s="1">
        <v>1</v>
      </c>
      <c r="L10" s="1"/>
      <c r="M10" s="1"/>
      <c r="N10" s="1"/>
      <c r="O10" s="1">
        <f t="shared" si="0"/>
        <v>30</v>
      </c>
    </row>
    <row r="11" spans="1:15" x14ac:dyDescent="0.2">
      <c r="A11" s="1">
        <v>9</v>
      </c>
      <c r="B11" s="1">
        <v>1.843</v>
      </c>
      <c r="C11" s="1">
        <v>32.409999999999997</v>
      </c>
      <c r="D11" s="1">
        <v>6</v>
      </c>
      <c r="E11" s="1">
        <v>11</v>
      </c>
      <c r="F11" s="1">
        <v>3</v>
      </c>
      <c r="G11" s="1">
        <v>25</v>
      </c>
      <c r="H11" s="1"/>
      <c r="I11" s="1"/>
      <c r="J11" s="1">
        <v>1</v>
      </c>
      <c r="K11" s="1">
        <v>1</v>
      </c>
      <c r="L11" s="1"/>
      <c r="M11" s="1"/>
      <c r="N11" s="1"/>
      <c r="O11" s="1">
        <f t="shared" si="0"/>
        <v>47</v>
      </c>
    </row>
    <row r="12" spans="1:15" x14ac:dyDescent="0.2">
      <c r="A12" s="1">
        <v>10</v>
      </c>
      <c r="B12" s="1">
        <v>1.4390000000000001</v>
      </c>
      <c r="C12" s="1">
        <v>32.578000000000003</v>
      </c>
      <c r="D12" s="1">
        <v>6</v>
      </c>
      <c r="E12" s="1">
        <v>8</v>
      </c>
      <c r="F12" s="1">
        <v>2</v>
      </c>
      <c r="G12" s="1">
        <v>14</v>
      </c>
      <c r="H12" s="1">
        <v>2</v>
      </c>
      <c r="I12" s="1"/>
      <c r="J12" s="1"/>
      <c r="K12" s="1"/>
      <c r="L12" s="1"/>
      <c r="M12" s="1"/>
      <c r="N12" s="1"/>
      <c r="O12" s="1">
        <f t="shared" si="0"/>
        <v>32</v>
      </c>
    </row>
    <row r="13" spans="1:15" x14ac:dyDescent="0.2">
      <c r="A13" s="1">
        <v>11</v>
      </c>
      <c r="B13" s="1">
        <v>1.4059999999999999</v>
      </c>
      <c r="C13" s="1">
        <v>32.201999999999998</v>
      </c>
      <c r="D13" s="1">
        <v>4</v>
      </c>
      <c r="E13" s="1">
        <v>7</v>
      </c>
      <c r="F13" s="1">
        <v>3</v>
      </c>
      <c r="G13" s="1">
        <v>26</v>
      </c>
      <c r="H13" s="1"/>
      <c r="I13" s="1"/>
      <c r="J13" s="1"/>
      <c r="K13" s="1"/>
      <c r="L13" s="1"/>
      <c r="M13" s="1"/>
      <c r="N13" s="1"/>
      <c r="O13" s="1">
        <f t="shared" si="0"/>
        <v>40</v>
      </c>
    </row>
    <row r="14" spans="1:15" x14ac:dyDescent="0.2">
      <c r="A14" s="1">
        <v>12</v>
      </c>
      <c r="B14" s="1">
        <v>1.522</v>
      </c>
      <c r="C14" s="1">
        <v>31.821000000000002</v>
      </c>
      <c r="D14" s="1">
        <v>3</v>
      </c>
      <c r="E14" s="1">
        <v>3</v>
      </c>
      <c r="F14" s="1">
        <v>2</v>
      </c>
      <c r="G14" s="1">
        <v>24</v>
      </c>
      <c r="H14" s="1"/>
      <c r="I14" s="1"/>
      <c r="J14" s="1">
        <v>1</v>
      </c>
      <c r="K14" s="1"/>
      <c r="L14" s="1"/>
      <c r="M14" s="1"/>
      <c r="N14" s="1"/>
      <c r="O14" s="1">
        <f t="shared" si="0"/>
        <v>33</v>
      </c>
    </row>
    <row r="15" spans="1:15" x14ac:dyDescent="0.2">
      <c r="A15" s="1">
        <v>13</v>
      </c>
      <c r="B15" s="1">
        <v>1.196</v>
      </c>
      <c r="C15" s="1">
        <v>31.882000000000001</v>
      </c>
      <c r="D15" s="1">
        <v>2</v>
      </c>
      <c r="E15" s="1">
        <v>4</v>
      </c>
      <c r="F15" s="1">
        <v>4</v>
      </c>
      <c r="G15" s="1">
        <v>35</v>
      </c>
      <c r="H15" s="1">
        <v>1</v>
      </c>
      <c r="I15" s="1"/>
      <c r="J15" s="1"/>
      <c r="K15" s="1"/>
      <c r="L15" s="1"/>
      <c r="M15" s="1"/>
      <c r="N15" s="1"/>
      <c r="O15" s="1">
        <f t="shared" si="0"/>
        <v>46</v>
      </c>
    </row>
    <row r="16" spans="1:15" x14ac:dyDescent="0.2">
      <c r="A16" s="1">
        <v>14</v>
      </c>
      <c r="B16" s="1">
        <v>0.82699999999999996</v>
      </c>
      <c r="C16" s="1">
        <v>32.460999999999999</v>
      </c>
      <c r="D16" s="1">
        <v>1</v>
      </c>
      <c r="E16" s="1">
        <v>2</v>
      </c>
      <c r="F16" s="1">
        <v>1</v>
      </c>
      <c r="G16" s="1">
        <v>36</v>
      </c>
      <c r="H16" s="1"/>
      <c r="I16" s="1"/>
      <c r="J16" s="1"/>
      <c r="K16" s="1"/>
      <c r="L16" s="1"/>
      <c r="M16" s="1"/>
      <c r="N16" s="1"/>
      <c r="O16" s="1">
        <f t="shared" si="0"/>
        <v>40</v>
      </c>
    </row>
    <row r="17" spans="1:15" x14ac:dyDescent="0.2">
      <c r="A17" s="1">
        <v>15</v>
      </c>
      <c r="B17" s="1">
        <v>0.47599999999999998</v>
      </c>
      <c r="C17" s="1">
        <v>33.82</v>
      </c>
      <c r="D17" s="1">
        <v>1</v>
      </c>
      <c r="E17" s="1">
        <v>1</v>
      </c>
      <c r="F17" s="1">
        <v>2</v>
      </c>
      <c r="G17" s="1">
        <v>23</v>
      </c>
      <c r="H17" s="1">
        <v>1</v>
      </c>
      <c r="I17" s="1"/>
      <c r="J17" s="1">
        <v>1</v>
      </c>
      <c r="K17" s="1"/>
      <c r="L17" s="1"/>
      <c r="M17" s="1"/>
      <c r="N17" s="1"/>
      <c r="O17" s="1">
        <f t="shared" si="0"/>
        <v>29</v>
      </c>
    </row>
    <row r="18" spans="1:15" x14ac:dyDescent="0.2">
      <c r="A18" s="1">
        <v>16</v>
      </c>
      <c r="B18" s="1">
        <v>0.309</v>
      </c>
      <c r="C18" s="1">
        <v>33.994</v>
      </c>
      <c r="D18" s="1">
        <v>5</v>
      </c>
      <c r="E18" s="1">
        <v>2</v>
      </c>
      <c r="F18" s="1">
        <v>4</v>
      </c>
      <c r="G18" s="1">
        <v>31</v>
      </c>
      <c r="H18" s="1"/>
      <c r="I18" s="1"/>
      <c r="J18" s="1"/>
      <c r="K18" s="1"/>
      <c r="L18" s="1">
        <v>1</v>
      </c>
      <c r="M18" s="1"/>
      <c r="N18" s="1"/>
      <c r="O18" s="1">
        <f t="shared" si="0"/>
        <v>43</v>
      </c>
    </row>
    <row r="19" spans="1:15" x14ac:dyDescent="0.2">
      <c r="A19" s="1">
        <v>17</v>
      </c>
      <c r="B19" s="1">
        <v>0.20300000000000001</v>
      </c>
      <c r="C19" s="1">
        <v>34.372999999999998</v>
      </c>
      <c r="D19" s="1">
        <v>4</v>
      </c>
      <c r="E19" s="1"/>
      <c r="F19" s="1"/>
      <c r="G19" s="1">
        <v>11</v>
      </c>
      <c r="H19" s="1"/>
      <c r="I19" s="1"/>
      <c r="J19" s="1"/>
      <c r="K19" s="1"/>
      <c r="L19" s="1"/>
      <c r="M19" s="1"/>
      <c r="N19" s="1"/>
      <c r="O19" s="1">
        <f t="shared" si="0"/>
        <v>15</v>
      </c>
    </row>
    <row r="20" spans="1:15" x14ac:dyDescent="0.2">
      <c r="A20" s="1">
        <v>18</v>
      </c>
      <c r="B20" s="1">
        <v>0.36799999999999999</v>
      </c>
      <c r="C20" s="1">
        <v>34.213999999999999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f t="shared" si="0"/>
        <v>0</v>
      </c>
    </row>
    <row r="21" spans="1:15" x14ac:dyDescent="0.2">
      <c r="A21" t="s">
        <v>17</v>
      </c>
      <c r="B21" s="1"/>
      <c r="C21" s="1"/>
      <c r="D21" s="5">
        <f>AVERAGE(D3:D20)</f>
        <v>4.75</v>
      </c>
      <c r="E21" s="5">
        <f>AVERAGE(E3:E20)</f>
        <v>4.9375</v>
      </c>
      <c r="F21" s="5">
        <f>AVERAGE(F3:F20)</f>
        <v>2.3076923076923075</v>
      </c>
      <c r="G21" s="5">
        <f>AVERAGE(G3:G20)</f>
        <v>17.666666666666668</v>
      </c>
      <c r="H21" s="5">
        <f>AVERAGE(H3:H20)</f>
        <v>1.2</v>
      </c>
      <c r="I21" s="5">
        <v>0</v>
      </c>
      <c r="J21" s="5">
        <f>AVERAGE(J3:J20)</f>
        <v>1.6666666666666667</v>
      </c>
      <c r="K21" s="5">
        <f>AVERAGE(K3:K19)</f>
        <v>1</v>
      </c>
      <c r="L21" s="5">
        <f>AVERAGE(L3:L20)</f>
        <v>1</v>
      </c>
      <c r="M21" s="5">
        <f>AVERAGE(M3:M20)</f>
        <v>1.8333333333333333</v>
      </c>
      <c r="N21" s="5">
        <f>AVERAGE(N3:N19)</f>
        <v>1</v>
      </c>
      <c r="O21" s="5">
        <f>SUM(D21:N21)</f>
        <v>37.361858974358974</v>
      </c>
    </row>
    <row r="24" spans="1:15" x14ac:dyDescent="0.2">
      <c r="A24" s="6" t="s">
        <v>18</v>
      </c>
    </row>
    <row r="25" spans="1:15" x14ac:dyDescent="0.2">
      <c r="A25" t="s">
        <v>19</v>
      </c>
    </row>
    <row r="26" spans="1:15" x14ac:dyDescent="0.2">
      <c r="A26" t="s">
        <v>20</v>
      </c>
    </row>
    <row r="27" spans="1:15" x14ac:dyDescent="0.2">
      <c r="A27" t="s">
        <v>21</v>
      </c>
    </row>
    <row r="28" spans="1:15" x14ac:dyDescent="0.2">
      <c r="A28" t="s">
        <v>22</v>
      </c>
    </row>
  </sheetData>
  <mergeCells count="2">
    <mergeCell ref="B1:C1"/>
    <mergeCell ref="D1:O1"/>
  </mergeCells>
  <pageMargins left="0.7" right="0.7" top="0.75" bottom="0.75" header="0.3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pane ySplit="2" topLeftCell="A3" activePane="bottomLeft" state="frozenSplit"/>
      <selection pane="bottomLeft" activeCell="O24" sqref="O24"/>
    </sheetView>
  </sheetViews>
  <sheetFormatPr defaultRowHeight="12.75" x14ac:dyDescent="0.2"/>
  <cols>
    <col min="1" max="1" width="11.42578125" customWidth="1"/>
    <col min="4" max="4" width="9" bestFit="1" customWidth="1"/>
    <col min="15" max="15" width="10.5703125" bestFit="1" customWidth="1"/>
  </cols>
  <sheetData>
    <row r="1" spans="1:15" x14ac:dyDescent="0.2">
      <c r="B1" s="8" t="s">
        <v>0</v>
      </c>
      <c r="C1" s="9"/>
      <c r="D1" s="8" t="s">
        <v>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9"/>
    </row>
    <row r="2" spans="1:15" ht="149.25" customHeight="1" x14ac:dyDescent="0.2">
      <c r="A2" s="1" t="s">
        <v>2</v>
      </c>
      <c r="B2" s="1" t="s">
        <v>3</v>
      </c>
      <c r="C2" s="1" t="s">
        <v>4</v>
      </c>
      <c r="D2" s="2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</row>
    <row r="3" spans="1:15" x14ac:dyDescent="0.2">
      <c r="A3" s="1">
        <v>1</v>
      </c>
      <c r="B3" s="1">
        <v>0.47799999999999998</v>
      </c>
      <c r="C3" s="1">
        <v>35.122</v>
      </c>
      <c r="D3" s="1">
        <v>2</v>
      </c>
      <c r="E3" s="1">
        <v>3</v>
      </c>
      <c r="F3" s="1">
        <v>1</v>
      </c>
      <c r="G3" s="1">
        <v>18</v>
      </c>
      <c r="H3" s="1"/>
      <c r="I3" s="1"/>
      <c r="J3" s="1">
        <v>11</v>
      </c>
      <c r="K3" s="1"/>
      <c r="L3" s="1"/>
      <c r="M3" s="1"/>
      <c r="N3" s="1"/>
      <c r="O3" s="1">
        <f>SUM(D3:N3)</f>
        <v>35</v>
      </c>
    </row>
    <row r="4" spans="1:15" x14ac:dyDescent="0.2">
      <c r="A4" s="1">
        <v>2</v>
      </c>
      <c r="B4" s="1">
        <v>0.74299999999999999</v>
      </c>
      <c r="C4" s="1">
        <v>35.188000000000002</v>
      </c>
      <c r="D4" s="1">
        <v>5</v>
      </c>
      <c r="E4" s="1">
        <v>2</v>
      </c>
      <c r="F4" s="1"/>
      <c r="G4" s="1">
        <v>1</v>
      </c>
      <c r="H4" s="1"/>
      <c r="I4" s="1"/>
      <c r="J4" s="1"/>
      <c r="K4" s="1"/>
      <c r="L4" s="1"/>
      <c r="M4" s="1"/>
      <c r="N4" s="1"/>
      <c r="O4" s="1">
        <f t="shared" ref="O4:O24" si="0">SUM(D4:N4)</f>
        <v>8</v>
      </c>
    </row>
    <row r="5" spans="1:15" x14ac:dyDescent="0.2">
      <c r="A5" s="1">
        <v>3</v>
      </c>
      <c r="B5" s="1">
        <v>0.91900000000000004</v>
      </c>
      <c r="C5" s="1">
        <v>35.000999999999998</v>
      </c>
      <c r="D5" s="1">
        <v>1</v>
      </c>
      <c r="E5" s="1">
        <v>1</v>
      </c>
      <c r="F5" s="1"/>
      <c r="G5" s="1">
        <v>1</v>
      </c>
      <c r="H5" s="1"/>
      <c r="I5" s="1"/>
      <c r="J5" s="1"/>
      <c r="K5" s="1"/>
      <c r="L5" s="1"/>
      <c r="M5" s="1"/>
      <c r="N5" s="1"/>
      <c r="O5" s="1">
        <f t="shared" si="0"/>
        <v>3</v>
      </c>
    </row>
    <row r="6" spans="1:15" x14ac:dyDescent="0.2">
      <c r="A6" s="1">
        <v>4</v>
      </c>
      <c r="B6" s="1">
        <v>1.129</v>
      </c>
      <c r="C6" s="1">
        <v>34.668999999999997</v>
      </c>
      <c r="D6" s="1"/>
      <c r="E6" s="1">
        <v>4</v>
      </c>
      <c r="F6" s="1"/>
      <c r="G6" s="1">
        <v>3</v>
      </c>
      <c r="H6" s="1">
        <v>1</v>
      </c>
      <c r="I6" s="1"/>
      <c r="J6" s="1"/>
      <c r="K6" s="1"/>
      <c r="L6" s="1"/>
      <c r="M6" s="1"/>
      <c r="N6" s="1"/>
      <c r="O6" s="1">
        <f t="shared" si="0"/>
        <v>8</v>
      </c>
    </row>
    <row r="7" spans="1:15" x14ac:dyDescent="0.2">
      <c r="A7" s="1">
        <v>5</v>
      </c>
      <c r="B7" s="1">
        <v>1.2749999999999999</v>
      </c>
      <c r="C7" s="1">
        <v>34.106000000000002</v>
      </c>
      <c r="D7" s="1">
        <v>5</v>
      </c>
      <c r="E7" s="1">
        <v>8</v>
      </c>
      <c r="F7" s="1">
        <v>1</v>
      </c>
      <c r="G7" s="1">
        <v>5</v>
      </c>
      <c r="H7" s="1">
        <v>1</v>
      </c>
      <c r="I7" s="1"/>
      <c r="J7" s="1">
        <v>2</v>
      </c>
      <c r="K7" s="1">
        <v>1</v>
      </c>
      <c r="L7" s="1"/>
      <c r="M7" s="1">
        <v>1</v>
      </c>
      <c r="N7" s="1"/>
      <c r="O7" s="1">
        <f t="shared" si="0"/>
        <v>24</v>
      </c>
    </row>
    <row r="8" spans="1:15" x14ac:dyDescent="0.2">
      <c r="A8" s="1">
        <v>6</v>
      </c>
      <c r="B8" s="1">
        <v>1.5449999999999999</v>
      </c>
      <c r="C8" s="1">
        <v>33.847000000000001</v>
      </c>
      <c r="D8" s="1"/>
      <c r="E8" s="1">
        <v>1</v>
      </c>
      <c r="F8" s="1"/>
      <c r="G8" s="1"/>
      <c r="H8" s="1"/>
      <c r="I8" s="1"/>
      <c r="J8" s="1"/>
      <c r="K8" s="1"/>
      <c r="L8" s="1"/>
      <c r="M8" s="1"/>
      <c r="N8" s="1"/>
      <c r="O8" s="1">
        <f t="shared" si="0"/>
        <v>1</v>
      </c>
    </row>
    <row r="9" spans="1:15" x14ac:dyDescent="0.2">
      <c r="A9" s="1">
        <v>7</v>
      </c>
      <c r="B9" s="1">
        <v>1.7250000000000001</v>
      </c>
      <c r="C9" s="7">
        <v>33.4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f t="shared" si="0"/>
        <v>0</v>
      </c>
    </row>
    <row r="10" spans="1:15" x14ac:dyDescent="0.2">
      <c r="A10" s="1">
        <v>8</v>
      </c>
      <c r="B10" s="1">
        <v>1.883</v>
      </c>
      <c r="C10" s="1">
        <v>32.863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f t="shared" si="0"/>
        <v>0</v>
      </c>
    </row>
    <row r="11" spans="1:15" x14ac:dyDescent="0.2">
      <c r="A11" s="1">
        <v>9</v>
      </c>
      <c r="B11" s="1">
        <v>1.796</v>
      </c>
      <c r="C11" s="1">
        <v>32.429000000000002</v>
      </c>
      <c r="D11" s="1">
        <v>6</v>
      </c>
      <c r="E11" s="1">
        <v>9</v>
      </c>
      <c r="F11" s="1">
        <v>1</v>
      </c>
      <c r="G11" s="1">
        <v>10</v>
      </c>
      <c r="H11" s="1">
        <v>2</v>
      </c>
      <c r="I11" s="1"/>
      <c r="J11" s="1">
        <v>5</v>
      </c>
      <c r="K11" s="1"/>
      <c r="L11" s="1">
        <v>1</v>
      </c>
      <c r="M11" s="1">
        <v>5</v>
      </c>
      <c r="N11" s="1"/>
      <c r="O11" s="1">
        <f t="shared" si="0"/>
        <v>39</v>
      </c>
    </row>
    <row r="12" spans="1:15" x14ac:dyDescent="0.2">
      <c r="A12" s="1">
        <v>10</v>
      </c>
      <c r="B12" s="1">
        <v>1.544</v>
      </c>
      <c r="C12" s="1">
        <v>32.536999999999999</v>
      </c>
      <c r="D12" s="1">
        <v>10</v>
      </c>
      <c r="E12" s="1">
        <v>17</v>
      </c>
      <c r="F12" s="1">
        <v>1</v>
      </c>
      <c r="G12" s="1">
        <v>21</v>
      </c>
      <c r="H12" s="1">
        <v>1</v>
      </c>
      <c r="I12" s="1"/>
      <c r="J12" s="1"/>
      <c r="K12" s="1"/>
      <c r="L12" s="1"/>
      <c r="M12" s="1">
        <v>5</v>
      </c>
      <c r="N12" s="1"/>
      <c r="O12" s="1">
        <f t="shared" si="0"/>
        <v>55</v>
      </c>
    </row>
    <row r="13" spans="1:15" x14ac:dyDescent="0.2">
      <c r="A13" s="1">
        <v>11</v>
      </c>
      <c r="B13" s="1">
        <v>1.5209999999999999</v>
      </c>
      <c r="C13" s="1">
        <v>32.298000000000002</v>
      </c>
      <c r="D13" s="1">
        <v>7</v>
      </c>
      <c r="E13" s="1">
        <v>5</v>
      </c>
      <c r="F13" s="1"/>
      <c r="G13" s="1">
        <v>26</v>
      </c>
      <c r="H13" s="1"/>
      <c r="I13" s="1"/>
      <c r="J13" s="1"/>
      <c r="K13" s="1"/>
      <c r="L13" s="1"/>
      <c r="M13" s="1">
        <v>2</v>
      </c>
      <c r="N13" s="1"/>
      <c r="O13" s="1">
        <f t="shared" si="0"/>
        <v>40</v>
      </c>
    </row>
    <row r="14" spans="1:15" x14ac:dyDescent="0.2">
      <c r="A14" s="1">
        <v>12</v>
      </c>
      <c r="B14" s="1">
        <v>1.6910000000000001</v>
      </c>
      <c r="C14" s="1">
        <v>31.837</v>
      </c>
      <c r="D14" s="1">
        <v>5</v>
      </c>
      <c r="E14" s="1">
        <v>4</v>
      </c>
      <c r="F14" s="1">
        <v>1</v>
      </c>
      <c r="G14" s="1">
        <v>8</v>
      </c>
      <c r="H14" s="1"/>
      <c r="I14" s="1"/>
      <c r="J14" s="1">
        <v>7</v>
      </c>
      <c r="K14" s="1"/>
      <c r="L14" s="1"/>
      <c r="M14" s="1"/>
      <c r="N14" s="1">
        <v>3</v>
      </c>
      <c r="O14" s="1">
        <f t="shared" si="0"/>
        <v>28</v>
      </c>
    </row>
    <row r="15" spans="1:15" x14ac:dyDescent="0.2">
      <c r="A15" s="1">
        <v>13</v>
      </c>
      <c r="B15" s="1">
        <v>1.425</v>
      </c>
      <c r="C15" s="1">
        <v>31.806000000000001</v>
      </c>
      <c r="D15" s="1">
        <v>8</v>
      </c>
      <c r="E15" s="1">
        <v>14</v>
      </c>
      <c r="F15" s="1">
        <v>3</v>
      </c>
      <c r="G15" s="1">
        <v>22</v>
      </c>
      <c r="H15" s="1"/>
      <c r="I15" s="1"/>
      <c r="J15" s="1">
        <v>3</v>
      </c>
      <c r="K15" s="1"/>
      <c r="L15" s="1"/>
      <c r="M15" s="1">
        <v>4</v>
      </c>
      <c r="N15" s="1">
        <v>3</v>
      </c>
      <c r="O15" s="1">
        <f t="shared" si="0"/>
        <v>57</v>
      </c>
    </row>
    <row r="16" spans="1:15" x14ac:dyDescent="0.2">
      <c r="A16" s="1">
        <v>14</v>
      </c>
      <c r="B16" s="1">
        <v>1.236</v>
      </c>
      <c r="C16" s="1">
        <v>31.847000000000001</v>
      </c>
      <c r="D16" s="1">
        <v>24</v>
      </c>
      <c r="E16" s="1">
        <v>10</v>
      </c>
      <c r="F16" s="1"/>
      <c r="G16" s="1">
        <v>29</v>
      </c>
      <c r="H16" s="1">
        <v>2</v>
      </c>
      <c r="I16" s="1"/>
      <c r="J16" s="1">
        <v>1</v>
      </c>
      <c r="K16" s="1"/>
      <c r="L16" s="1"/>
      <c r="M16" s="1">
        <v>1</v>
      </c>
      <c r="N16" s="1">
        <v>6</v>
      </c>
      <c r="O16" s="1">
        <f t="shared" si="0"/>
        <v>73</v>
      </c>
    </row>
    <row r="17" spans="1:15" x14ac:dyDescent="0.2">
      <c r="A17" s="1">
        <v>15</v>
      </c>
      <c r="B17" s="1">
        <v>1.01</v>
      </c>
      <c r="C17" s="1">
        <v>32.146999999999998</v>
      </c>
      <c r="D17" s="1">
        <v>11</v>
      </c>
      <c r="E17" s="1">
        <v>3</v>
      </c>
      <c r="F17" s="1"/>
      <c r="G17" s="1">
        <v>20</v>
      </c>
      <c r="H17" s="1"/>
      <c r="I17" s="1"/>
      <c r="J17" s="1"/>
      <c r="K17" s="1">
        <v>1</v>
      </c>
      <c r="L17" s="1"/>
      <c r="M17" s="1"/>
      <c r="N17" s="1">
        <v>3</v>
      </c>
      <c r="O17" s="1">
        <f t="shared" si="0"/>
        <v>38</v>
      </c>
    </row>
    <row r="18" spans="1:15" x14ac:dyDescent="0.2">
      <c r="A18" s="1">
        <v>16</v>
      </c>
      <c r="B18" s="1">
        <v>0.80600000000000005</v>
      </c>
      <c r="C18" s="1">
        <v>32.536000000000001</v>
      </c>
      <c r="D18" s="1">
        <v>2</v>
      </c>
      <c r="E18" s="1">
        <v>3</v>
      </c>
      <c r="F18" s="1">
        <v>3</v>
      </c>
      <c r="G18" s="1">
        <v>14</v>
      </c>
      <c r="H18" s="1"/>
      <c r="I18" s="1"/>
      <c r="J18" s="1">
        <v>1</v>
      </c>
      <c r="K18" s="1"/>
      <c r="L18" s="1"/>
      <c r="M18" s="1"/>
      <c r="N18" s="1">
        <v>5</v>
      </c>
      <c r="O18" s="1">
        <f t="shared" si="0"/>
        <v>28</v>
      </c>
    </row>
    <row r="19" spans="1:15" x14ac:dyDescent="0.2">
      <c r="A19" s="1">
        <v>17</v>
      </c>
      <c r="B19" s="1">
        <v>0.629</v>
      </c>
      <c r="C19" s="1">
        <v>32.945</v>
      </c>
      <c r="D19" s="1">
        <v>1</v>
      </c>
      <c r="E19" s="1">
        <v>2</v>
      </c>
      <c r="F19" s="1">
        <v>1</v>
      </c>
      <c r="G19" s="1">
        <v>7</v>
      </c>
      <c r="H19" s="1">
        <v>1</v>
      </c>
      <c r="I19" s="1"/>
      <c r="J19" s="1">
        <v>1</v>
      </c>
      <c r="K19" s="1"/>
      <c r="L19" s="1"/>
      <c r="M19" s="1"/>
      <c r="N19" s="1"/>
      <c r="O19" s="1">
        <f t="shared" si="0"/>
        <v>13</v>
      </c>
    </row>
    <row r="20" spans="1:15" x14ac:dyDescent="0.2">
      <c r="A20" s="1">
        <v>18</v>
      </c>
      <c r="B20" s="1">
        <v>0.443</v>
      </c>
      <c r="C20" s="1">
        <v>33.445</v>
      </c>
      <c r="D20" s="1">
        <v>2</v>
      </c>
      <c r="E20" s="1">
        <v>6</v>
      </c>
      <c r="F20" s="1">
        <v>2</v>
      </c>
      <c r="G20" s="1">
        <v>9</v>
      </c>
      <c r="H20" s="1">
        <v>2</v>
      </c>
      <c r="I20" s="1"/>
      <c r="J20" s="1"/>
      <c r="K20" s="1"/>
      <c r="L20" s="1"/>
      <c r="M20" s="1"/>
      <c r="N20" s="1"/>
      <c r="O20" s="1">
        <f t="shared" si="0"/>
        <v>21</v>
      </c>
    </row>
    <row r="21" spans="1:15" x14ac:dyDescent="0.2">
      <c r="A21" s="1">
        <v>19</v>
      </c>
      <c r="B21" s="1">
        <v>0.255</v>
      </c>
      <c r="C21" s="1">
        <v>33.889000000000003</v>
      </c>
      <c r="D21" s="1">
        <v>5</v>
      </c>
      <c r="E21" s="1">
        <v>5</v>
      </c>
      <c r="F21" s="1"/>
      <c r="G21" s="1">
        <v>15</v>
      </c>
      <c r="H21" s="1">
        <v>1</v>
      </c>
      <c r="I21" s="1"/>
      <c r="J21" s="1"/>
      <c r="K21" s="1"/>
      <c r="L21" s="1"/>
      <c r="M21" s="1"/>
      <c r="N21" s="1">
        <v>4</v>
      </c>
      <c r="O21" s="1">
        <f t="shared" si="0"/>
        <v>30</v>
      </c>
    </row>
    <row r="22" spans="1:15" x14ac:dyDescent="0.2">
      <c r="A22" s="1">
        <v>20</v>
      </c>
      <c r="B22" s="1">
        <v>0.23599999999999999</v>
      </c>
      <c r="C22" s="1">
        <v>34.448</v>
      </c>
      <c r="D22" s="1">
        <v>1</v>
      </c>
      <c r="E22" s="1"/>
      <c r="F22" s="1"/>
      <c r="G22" s="1">
        <v>5</v>
      </c>
      <c r="H22" s="1"/>
      <c r="I22" s="1"/>
      <c r="J22" s="1"/>
      <c r="K22" s="1"/>
      <c r="L22" s="1"/>
      <c r="M22" s="1"/>
      <c r="N22" s="1"/>
      <c r="O22" s="1">
        <f t="shared" si="0"/>
        <v>6</v>
      </c>
    </row>
    <row r="23" spans="1:15" x14ac:dyDescent="0.2">
      <c r="A23" s="1">
        <v>21</v>
      </c>
      <c r="B23" s="1">
        <v>0.436</v>
      </c>
      <c r="C23" s="1">
        <v>34.192999999999998</v>
      </c>
      <c r="D23" s="1"/>
      <c r="E23" s="1">
        <v>1</v>
      </c>
      <c r="F23" s="1"/>
      <c r="G23" s="1"/>
      <c r="H23" s="1"/>
      <c r="I23" s="1"/>
      <c r="J23" s="1"/>
      <c r="K23" s="1"/>
      <c r="L23" s="1"/>
      <c r="M23" s="1"/>
      <c r="N23" s="1"/>
      <c r="O23" s="1">
        <f t="shared" si="0"/>
        <v>1</v>
      </c>
    </row>
    <row r="24" spans="1:15" x14ac:dyDescent="0.2">
      <c r="A24" s="1">
        <v>22</v>
      </c>
      <c r="B24" s="1"/>
      <c r="C24" s="1"/>
      <c r="D24" s="1">
        <v>2</v>
      </c>
      <c r="E24" s="1"/>
      <c r="F24" s="1"/>
      <c r="G24" s="1">
        <v>9</v>
      </c>
      <c r="H24" s="1"/>
      <c r="I24" s="1"/>
      <c r="J24" s="1"/>
      <c r="K24" s="1"/>
      <c r="L24" s="1"/>
      <c r="M24" s="1"/>
      <c r="N24" s="1"/>
      <c r="O24" s="1">
        <f t="shared" si="0"/>
        <v>11</v>
      </c>
    </row>
    <row r="25" spans="1:15" x14ac:dyDescent="0.2">
      <c r="A25" t="s">
        <v>17</v>
      </c>
      <c r="B25" s="1"/>
      <c r="C25" s="1"/>
      <c r="D25" s="5">
        <f>AVERAGE(D3:D22)</f>
        <v>5.9375</v>
      </c>
      <c r="E25" s="5">
        <f>AVERAGE(E3:E21)</f>
        <v>5.7058823529411766</v>
      </c>
      <c r="F25" s="5">
        <f>AVERAGE(F3:F20)</f>
        <v>1.5555555555555556</v>
      </c>
      <c r="G25" s="5">
        <f>AVERAGE(G3:G22)</f>
        <v>12.588235294117647</v>
      </c>
      <c r="H25" s="5">
        <f>AVERAGE(H3:H21)</f>
        <v>1.375</v>
      </c>
      <c r="I25" s="5">
        <v>0</v>
      </c>
      <c r="J25" s="5">
        <f>AVERAGE(J3:J20)</f>
        <v>3.875</v>
      </c>
      <c r="K25" s="5">
        <f>AVERAGE(K3:K19)</f>
        <v>1</v>
      </c>
      <c r="L25" s="5">
        <f>AVERAGE(L3:L20)</f>
        <v>1</v>
      </c>
      <c r="M25" s="5">
        <f>AVERAGE(M3:M20)</f>
        <v>3</v>
      </c>
      <c r="N25" s="5">
        <f>AVERAGE(N3:N20)</f>
        <v>4</v>
      </c>
      <c r="O25" s="5">
        <f>SUM(D25:N25)</f>
        <v>40.037173202614383</v>
      </c>
    </row>
    <row r="28" spans="1:15" x14ac:dyDescent="0.2">
      <c r="A28" s="6" t="s">
        <v>18</v>
      </c>
    </row>
    <row r="29" spans="1:15" x14ac:dyDescent="0.2">
      <c r="A29" t="s">
        <v>19</v>
      </c>
    </row>
    <row r="30" spans="1:15" x14ac:dyDescent="0.2">
      <c r="A30" t="s">
        <v>20</v>
      </c>
    </row>
    <row r="31" spans="1:15" x14ac:dyDescent="0.2">
      <c r="A31" t="s">
        <v>21</v>
      </c>
    </row>
    <row r="32" spans="1:15" x14ac:dyDescent="0.2">
      <c r="A32" t="s">
        <v>22</v>
      </c>
    </row>
  </sheetData>
  <mergeCells count="2">
    <mergeCell ref="B1:C1"/>
    <mergeCell ref="D1:O1"/>
  </mergeCells>
  <pageMargins left="0.7" right="0.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abSelected="1" topLeftCell="B1" zoomScaleNormal="100" workbookViewId="0">
      <pane ySplit="2" topLeftCell="A10" activePane="bottomLeft" state="frozenSplit"/>
      <selection pane="bottomLeft" activeCell="O23" sqref="O23"/>
    </sheetView>
  </sheetViews>
  <sheetFormatPr defaultRowHeight="12.75" x14ac:dyDescent="0.2"/>
  <cols>
    <col min="1" max="1" width="11.42578125" customWidth="1"/>
    <col min="4" max="4" width="9" bestFit="1" customWidth="1"/>
    <col min="15" max="15" width="10.5703125" bestFit="1" customWidth="1"/>
  </cols>
  <sheetData>
    <row r="1" spans="1:15" x14ac:dyDescent="0.2">
      <c r="B1" s="8" t="s">
        <v>0</v>
      </c>
      <c r="C1" s="9"/>
      <c r="D1" s="8" t="s">
        <v>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9"/>
    </row>
    <row r="2" spans="1:15" ht="149.25" customHeight="1" x14ac:dyDescent="0.2">
      <c r="A2" s="1" t="s">
        <v>2</v>
      </c>
      <c r="B2" s="1" t="s">
        <v>3</v>
      </c>
      <c r="C2" s="1" t="s">
        <v>4</v>
      </c>
      <c r="D2" s="2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</row>
    <row r="3" spans="1:15" x14ac:dyDescent="0.2">
      <c r="A3" s="1">
        <v>1</v>
      </c>
      <c r="B3" s="1">
        <v>0.47799999999999998</v>
      </c>
      <c r="C3" s="1">
        <v>35.122</v>
      </c>
      <c r="D3" s="1">
        <v>4</v>
      </c>
      <c r="E3" s="1">
        <v>1</v>
      </c>
      <c r="F3" s="1">
        <v>0</v>
      </c>
      <c r="G3" s="1">
        <v>15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f>SUM(D3:N3)</f>
        <v>20</v>
      </c>
    </row>
    <row r="4" spans="1:15" x14ac:dyDescent="0.2">
      <c r="A4" s="1">
        <v>2</v>
      </c>
      <c r="B4" s="1">
        <v>0.74299999999999999</v>
      </c>
      <c r="C4" s="1">
        <v>35.188000000000002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f t="shared" ref="O4:O24" si="0">SUM(D4:N4)</f>
        <v>4</v>
      </c>
    </row>
    <row r="5" spans="1:15" x14ac:dyDescent="0.2">
      <c r="A5" s="1">
        <v>3</v>
      </c>
      <c r="B5" s="1">
        <v>0.91900000000000004</v>
      </c>
      <c r="C5" s="1">
        <v>35.000999999999998</v>
      </c>
      <c r="D5" s="1">
        <v>3</v>
      </c>
      <c r="E5" s="1">
        <v>2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f t="shared" si="0"/>
        <v>6</v>
      </c>
    </row>
    <row r="6" spans="1:15" x14ac:dyDescent="0.2">
      <c r="A6" s="1">
        <v>4</v>
      </c>
      <c r="B6" s="1">
        <v>1.129</v>
      </c>
      <c r="C6" s="1">
        <v>34.668999999999997</v>
      </c>
      <c r="D6" s="1">
        <v>1</v>
      </c>
      <c r="E6" s="1">
        <v>2</v>
      </c>
      <c r="F6" s="1">
        <v>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f t="shared" si="0"/>
        <v>7</v>
      </c>
    </row>
    <row r="7" spans="1:15" x14ac:dyDescent="0.2">
      <c r="A7" s="1">
        <v>5</v>
      </c>
      <c r="B7" s="1">
        <v>1.2749999999999999</v>
      </c>
      <c r="C7" s="1">
        <v>34.106000000000002</v>
      </c>
      <c r="D7" s="1">
        <v>1</v>
      </c>
      <c r="E7" s="1">
        <v>3</v>
      </c>
      <c r="F7" s="1">
        <v>0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2</v>
      </c>
      <c r="N7" s="1">
        <v>0</v>
      </c>
      <c r="O7" s="1">
        <f t="shared" si="0"/>
        <v>10</v>
      </c>
    </row>
    <row r="8" spans="1:15" x14ac:dyDescent="0.2">
      <c r="A8" s="1">
        <v>6</v>
      </c>
      <c r="B8" s="1">
        <v>1.5449999999999999</v>
      </c>
      <c r="C8" s="1">
        <v>33.847000000000001</v>
      </c>
      <c r="D8" s="1">
        <v>1</v>
      </c>
      <c r="E8" s="1">
        <v>1</v>
      </c>
      <c r="F8" s="1">
        <v>0</v>
      </c>
      <c r="G8" s="1">
        <v>3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f t="shared" si="0"/>
        <v>7</v>
      </c>
    </row>
    <row r="9" spans="1:15" x14ac:dyDescent="0.2">
      <c r="A9" s="1">
        <v>7</v>
      </c>
      <c r="B9" s="1">
        <v>1.7250000000000001</v>
      </c>
      <c r="C9" s="7">
        <v>33.4</v>
      </c>
      <c r="D9" s="1">
        <v>0</v>
      </c>
      <c r="E9" s="1">
        <v>2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f t="shared" si="0"/>
        <v>3</v>
      </c>
    </row>
    <row r="10" spans="1:15" x14ac:dyDescent="0.2">
      <c r="A10" s="1">
        <v>8</v>
      </c>
      <c r="B10" s="1">
        <v>1.883</v>
      </c>
      <c r="C10" s="1">
        <v>32.863</v>
      </c>
      <c r="D10" s="1">
        <v>2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f t="shared" si="0"/>
        <v>7</v>
      </c>
    </row>
    <row r="11" spans="1:15" x14ac:dyDescent="0.2">
      <c r="A11" s="1">
        <v>9</v>
      </c>
      <c r="B11" s="1">
        <v>1.796</v>
      </c>
      <c r="C11" s="1">
        <v>32.429000000000002</v>
      </c>
      <c r="D11" s="1">
        <v>2</v>
      </c>
      <c r="E11" s="1">
        <v>1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f t="shared" si="0"/>
        <v>7</v>
      </c>
    </row>
    <row r="12" spans="1:15" x14ac:dyDescent="0.2">
      <c r="A12" s="1">
        <v>10</v>
      </c>
      <c r="B12" s="1">
        <v>1.544</v>
      </c>
      <c r="C12" s="1">
        <v>32.536999999999999</v>
      </c>
      <c r="D12" s="1">
        <v>2</v>
      </c>
      <c r="E12" s="1">
        <v>0</v>
      </c>
      <c r="F12" s="1">
        <v>0</v>
      </c>
      <c r="G12" s="1">
        <v>8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f t="shared" si="0"/>
        <v>10</v>
      </c>
    </row>
    <row r="13" spans="1:15" x14ac:dyDescent="0.2">
      <c r="A13" s="1">
        <v>11</v>
      </c>
      <c r="B13" s="1">
        <v>1.5209999999999999</v>
      </c>
      <c r="C13" s="1">
        <v>32.298000000000002</v>
      </c>
      <c r="D13" s="1">
        <v>1</v>
      </c>
      <c r="E13" s="1">
        <v>3</v>
      </c>
      <c r="F13" s="1">
        <v>0</v>
      </c>
      <c r="G13" s="1">
        <v>4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f t="shared" si="0"/>
        <v>8</v>
      </c>
    </row>
    <row r="14" spans="1:15" x14ac:dyDescent="0.2">
      <c r="A14" s="1">
        <v>12</v>
      </c>
      <c r="B14" s="1">
        <v>1.6910000000000001</v>
      </c>
      <c r="C14" s="1">
        <v>31.837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f t="shared" si="0"/>
        <v>3</v>
      </c>
    </row>
    <row r="15" spans="1:15" x14ac:dyDescent="0.2">
      <c r="A15" s="1">
        <v>13</v>
      </c>
      <c r="B15" s="1">
        <v>1.425</v>
      </c>
      <c r="C15" s="1">
        <v>31.806000000000001</v>
      </c>
      <c r="D15" s="1">
        <v>11</v>
      </c>
      <c r="E15" s="1">
        <v>1</v>
      </c>
      <c r="F15" s="1">
        <v>2</v>
      </c>
      <c r="G15" s="1">
        <v>20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f t="shared" si="0"/>
        <v>34</v>
      </c>
    </row>
    <row r="16" spans="1:15" x14ac:dyDescent="0.2">
      <c r="A16" s="1">
        <v>14</v>
      </c>
      <c r="B16" s="1">
        <v>1.236</v>
      </c>
      <c r="C16" s="1">
        <v>31.847000000000001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f t="shared" si="0"/>
        <v>2</v>
      </c>
    </row>
    <row r="17" spans="1:15" x14ac:dyDescent="0.2">
      <c r="A17" s="1">
        <v>15</v>
      </c>
      <c r="B17" s="1">
        <v>1.01</v>
      </c>
      <c r="C17" s="1">
        <v>32.146999999999998</v>
      </c>
      <c r="D17" s="1">
        <v>0</v>
      </c>
      <c r="E17" s="1">
        <v>0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f t="shared" si="0"/>
        <v>8</v>
      </c>
    </row>
    <row r="18" spans="1:15" x14ac:dyDescent="0.2">
      <c r="A18" s="1">
        <v>16</v>
      </c>
      <c r="B18" s="1">
        <v>0.80600000000000005</v>
      </c>
      <c r="C18" s="1">
        <v>32.536000000000001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f t="shared" si="0"/>
        <v>2</v>
      </c>
    </row>
    <row r="19" spans="1:15" x14ac:dyDescent="0.2">
      <c r="A19" s="1">
        <v>17</v>
      </c>
      <c r="B19" s="1">
        <v>0.629</v>
      </c>
      <c r="C19" s="1">
        <v>32.945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f t="shared" si="0"/>
        <v>3</v>
      </c>
    </row>
    <row r="20" spans="1:15" x14ac:dyDescent="0.2">
      <c r="A20" s="1">
        <v>18</v>
      </c>
      <c r="B20" s="1">
        <v>0.443</v>
      </c>
      <c r="C20" s="1">
        <v>33.445</v>
      </c>
      <c r="D20" s="1">
        <v>4</v>
      </c>
      <c r="E20" s="1">
        <v>1</v>
      </c>
      <c r="F20" s="1">
        <v>0</v>
      </c>
      <c r="G20" s="1">
        <v>5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f t="shared" si="0"/>
        <v>10</v>
      </c>
    </row>
    <row r="21" spans="1:15" x14ac:dyDescent="0.2">
      <c r="A21" s="1">
        <v>19</v>
      </c>
      <c r="B21" s="1">
        <v>0.255</v>
      </c>
      <c r="C21" s="1">
        <v>33.889000000000003</v>
      </c>
      <c r="D21" s="1">
        <v>5</v>
      </c>
      <c r="E21" s="1">
        <v>4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f t="shared" si="0"/>
        <v>14</v>
      </c>
    </row>
    <row r="22" spans="1:15" x14ac:dyDescent="0.2">
      <c r="A22" s="1">
        <v>20</v>
      </c>
      <c r="B22" s="1">
        <v>0.23599999999999999</v>
      </c>
      <c r="C22" s="1">
        <v>34.448</v>
      </c>
      <c r="D22" s="1">
        <v>2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f t="shared" si="0"/>
        <v>3</v>
      </c>
    </row>
    <row r="23" spans="1:15" x14ac:dyDescent="0.2">
      <c r="A23" s="1">
        <v>21</v>
      </c>
      <c r="B23" s="1">
        <v>0.436</v>
      </c>
      <c r="C23" s="1">
        <v>34.192999999999998</v>
      </c>
      <c r="D23" s="1">
        <v>2</v>
      </c>
      <c r="E23" s="1">
        <v>1</v>
      </c>
      <c r="F23" s="1">
        <v>0</v>
      </c>
      <c r="G23" s="1">
        <v>9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f t="shared" si="0"/>
        <v>12</v>
      </c>
    </row>
    <row r="24" spans="1:15" x14ac:dyDescent="0.2">
      <c r="A24" s="1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f t="shared" si="0"/>
        <v>0</v>
      </c>
    </row>
    <row r="25" spans="1:15" x14ac:dyDescent="0.2">
      <c r="A25" t="s">
        <v>17</v>
      </c>
      <c r="B25" s="1"/>
      <c r="C25" s="1"/>
      <c r="D25" s="5">
        <f>AVERAGE(D3:D23)</f>
        <v>2.0952380952380953</v>
      </c>
      <c r="E25" s="5">
        <f>AVERAGE(E3:E23)</f>
        <v>1.1904761904761905</v>
      </c>
      <c r="F25" s="5">
        <f>AVERAGE(F3:F23)</f>
        <v>0.14285714285714285</v>
      </c>
      <c r="G25" s="5">
        <f>AVERAGE(G3:G23)</f>
        <v>4.8095238095238093</v>
      </c>
      <c r="H25" s="5">
        <f>AVERAGE(H3:H23)</f>
        <v>0</v>
      </c>
      <c r="I25" s="5">
        <v>0</v>
      </c>
      <c r="J25" s="5">
        <f>AVERAGE(J3:J23)</f>
        <v>9.5238095238095233E-2</v>
      </c>
      <c r="K25" s="5">
        <f>AVERAGE(K3:K23)</f>
        <v>0</v>
      </c>
      <c r="L25" s="5">
        <f>AVERAGE(L3:L23)</f>
        <v>0</v>
      </c>
      <c r="M25" s="5">
        <f>AVERAGE(M3:M23)</f>
        <v>0.19047619047619047</v>
      </c>
      <c r="N25" s="5">
        <f>AVERAGE(N3:N23)</f>
        <v>4.7619047619047616E-2</v>
      </c>
      <c r="O25" s="5">
        <f>SUM(D25:N25)</f>
        <v>8.5714285714285694</v>
      </c>
    </row>
    <row r="28" spans="1:15" x14ac:dyDescent="0.2">
      <c r="A28" s="6" t="s">
        <v>18</v>
      </c>
    </row>
    <row r="29" spans="1:15" x14ac:dyDescent="0.2">
      <c r="A29" t="s">
        <v>19</v>
      </c>
    </row>
    <row r="30" spans="1:15" x14ac:dyDescent="0.2">
      <c r="A30" t="s">
        <v>20</v>
      </c>
    </row>
    <row r="31" spans="1:15" x14ac:dyDescent="0.2">
      <c r="A31" t="s">
        <v>21</v>
      </c>
    </row>
    <row r="32" spans="1:15" x14ac:dyDescent="0.2">
      <c r="A32" t="s">
        <v>22</v>
      </c>
    </row>
  </sheetData>
  <mergeCells count="2">
    <mergeCell ref="B1:C1"/>
    <mergeCell ref="D1:O1"/>
  </mergeCells>
  <pageMargins left="0.7" right="0.7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Мусор на Ряжкове 2014</vt:lpstr>
      <vt:lpstr>Мусор на Ряжкове 2015 </vt:lpstr>
      <vt:lpstr>Мусор на Ряжкове 2018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</dc:creator>
  <cp:lastModifiedBy>УЧИТЕЛЬ</cp:lastModifiedBy>
  <dcterms:created xsi:type="dcterms:W3CDTF">2014-06-17T17:09:04Z</dcterms:created>
  <dcterms:modified xsi:type="dcterms:W3CDTF">2018-06-27T21:14:05Z</dcterms:modified>
</cp:coreProperties>
</file>