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6" activeTab="8"/>
  </bookViews>
  <sheets>
    <sheet name="Fig 1 C (карта-схема Тювы)" sheetId="5" r:id="rId1"/>
    <sheet name="Fig 1 F (солёность)" sheetId="1" r:id="rId2"/>
    <sheet name="Fig 1 D (таблица с сэмплингом)" sheetId="2" r:id="rId3"/>
    <sheet name="Fig 2 (морфотипы и генотипы)" sheetId="3" r:id="rId4"/>
    <sheet name="Fig 3 (комикс 2009-2010)" sheetId="4" r:id="rId5"/>
    <sheet name="Fig 4 (CCA )" sheetId="6" r:id="rId6"/>
    <sheet name="Fig 5 (динамика демографии)" sheetId="9" r:id="rId7"/>
    <sheet name="Fig 6 (историческая динамика)" sheetId="11" r:id="rId8"/>
    <sheet name="ESM Fig2 (динамика СА1 и Ptros)" sheetId="10" r:id="rId9"/>
    <sheet name="ESM Fig3 (столбчатая диаграмма)" sheetId="12" r:id="rId10"/>
  </sheets>
  <calcPr calcId="152511"/>
</workbook>
</file>

<file path=xl/calcChain.xml><?xml version="1.0" encoding="utf-8"?>
<calcChain xmlns="http://schemas.openxmlformats.org/spreadsheetml/2006/main">
  <c r="F5" i="11" l="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4" i="11"/>
</calcChain>
</file>

<file path=xl/sharedStrings.xml><?xml version="1.0" encoding="utf-8"?>
<sst xmlns="http://schemas.openxmlformats.org/spreadsheetml/2006/main" count="2039" uniqueCount="347">
  <si>
    <t>Transect</t>
  </si>
  <si>
    <t>Distance</t>
  </si>
  <si>
    <t>mean</t>
  </si>
  <si>
    <t>R</t>
  </si>
  <si>
    <t>BN</t>
  </si>
  <si>
    <t>MidN</t>
  </si>
  <si>
    <t>MoS</t>
  </si>
  <si>
    <t>Depth</t>
  </si>
  <si>
    <t>Salinity</t>
  </si>
  <si>
    <t>начало</t>
  </si>
  <si>
    <t>конец</t>
  </si>
  <si>
    <t>основные деления</t>
  </si>
  <si>
    <t xml:space="preserve">Predicted salinity </t>
  </si>
  <si>
    <t xml:space="preserve">Empirical data </t>
  </si>
  <si>
    <t>Date, Time</t>
  </si>
  <si>
    <t>H - tide level</t>
  </si>
  <si>
    <t>точки - пробу брали на поверхности воды (Depth=0)</t>
  </si>
  <si>
    <t>точки - пробу брали на глубине 2 м (Depth= - 2)</t>
  </si>
  <si>
    <t>треугольники - пробу брали на глубине 1 м (Depth= - 1)</t>
  </si>
  <si>
    <t>Transect             /          depth, m</t>
  </si>
  <si>
    <t xml:space="preserve"> + 2</t>
  </si>
  <si>
    <t xml:space="preserve"> + 1.5</t>
  </si>
  <si>
    <t xml:space="preserve"> + 1</t>
  </si>
  <si>
    <t xml:space="preserve"> + 0.5</t>
  </si>
  <si>
    <t xml:space="preserve"> - 0.5</t>
  </si>
  <si>
    <t xml:space="preserve"> - 1.5</t>
  </si>
  <si>
    <t xml:space="preserve"> - 3.5</t>
  </si>
  <si>
    <t>05, 09</t>
  </si>
  <si>
    <t>04, 09</t>
  </si>
  <si>
    <t>04*, 09, 10, 12*, 18*</t>
  </si>
  <si>
    <t>04, 09, 18*</t>
  </si>
  <si>
    <t>05, 10</t>
  </si>
  <si>
    <t>09</t>
  </si>
  <si>
    <t>04, 10</t>
  </si>
  <si>
    <t>09, 12*, 18*</t>
  </si>
  <si>
    <r>
      <rPr>
        <sz val="11"/>
        <color theme="3" tint="0.39997558519241921"/>
        <rFont val="Calibri"/>
        <family val="2"/>
        <charset val="204"/>
        <scheme val="minor"/>
      </rPr>
      <t>03*</t>
    </r>
    <r>
      <rPr>
        <sz val="11"/>
        <color theme="1"/>
        <rFont val="Calibri"/>
        <family val="2"/>
        <charset val="204"/>
        <scheme val="minor"/>
      </rPr>
      <t xml:space="preserve">, </t>
    </r>
    <r>
      <rPr>
        <i/>
        <sz val="11"/>
        <color theme="1"/>
        <rFont val="Calibri"/>
        <family val="2"/>
        <charset val="204"/>
        <scheme val="minor"/>
      </rPr>
      <t>04</t>
    </r>
    <r>
      <rPr>
        <b/>
        <sz val="11"/>
        <color theme="1"/>
        <rFont val="Calibri"/>
        <family val="2"/>
        <charset val="204"/>
        <scheme val="minor"/>
      </rPr>
      <t>, 09</t>
    </r>
  </si>
  <si>
    <r>
      <rPr>
        <i/>
        <sz val="11"/>
        <color theme="1"/>
        <rFont val="Calibri"/>
        <family val="2"/>
        <charset val="204"/>
        <scheme val="minor"/>
      </rPr>
      <t>04</t>
    </r>
    <r>
      <rPr>
        <b/>
        <sz val="11"/>
        <color theme="1"/>
        <rFont val="Calibri"/>
        <family val="2"/>
        <charset val="204"/>
        <scheme val="minor"/>
      </rPr>
      <t>, 09</t>
    </r>
  </si>
  <si>
    <r>
      <rPr>
        <i/>
        <sz val="11"/>
        <color theme="1"/>
        <rFont val="Calibri"/>
        <family val="2"/>
        <charset val="204"/>
        <scheme val="minor"/>
      </rPr>
      <t>05</t>
    </r>
    <r>
      <rPr>
        <b/>
        <sz val="11"/>
        <color theme="1"/>
        <rFont val="Calibri"/>
        <family val="2"/>
        <charset val="204"/>
        <scheme val="minor"/>
      </rPr>
      <t>, 09</t>
    </r>
  </si>
  <si>
    <r>
      <rPr>
        <i/>
        <sz val="11"/>
        <color theme="1"/>
        <rFont val="Calibri"/>
        <family val="2"/>
        <charset val="204"/>
        <scheme val="minor"/>
      </rPr>
      <t>04</t>
    </r>
    <r>
      <rPr>
        <b/>
        <sz val="11"/>
        <color theme="1"/>
        <rFont val="Calibri"/>
        <family val="2"/>
        <charset val="204"/>
        <scheme val="minor"/>
      </rPr>
      <t>, 09, 12*, 18*</t>
    </r>
  </si>
  <si>
    <r>
      <t xml:space="preserve">04, </t>
    </r>
    <r>
      <rPr>
        <sz val="11"/>
        <color theme="3" tint="0.39997558519241921"/>
        <rFont val="Calibri"/>
        <family val="2"/>
        <charset val="204"/>
        <scheme val="minor"/>
      </rPr>
      <t>05*</t>
    </r>
    <r>
      <rPr>
        <b/>
        <sz val="11"/>
        <color theme="1"/>
        <rFont val="Calibri"/>
        <family val="2"/>
        <charset val="204"/>
        <scheme val="minor"/>
      </rPr>
      <t>, 09, 12*, 18*</t>
    </r>
  </si>
  <si>
    <r>
      <rPr>
        <i/>
        <sz val="11"/>
        <color theme="1"/>
        <rFont val="Calibri"/>
        <family val="2"/>
        <charset val="204"/>
        <scheme val="minor"/>
      </rPr>
      <t>04</t>
    </r>
    <r>
      <rPr>
        <b/>
        <sz val="11"/>
        <color theme="1"/>
        <rFont val="Calibri"/>
        <family val="2"/>
        <charset val="204"/>
        <scheme val="minor"/>
      </rPr>
      <t>, 10</t>
    </r>
  </si>
  <si>
    <r>
      <rPr>
        <b/>
        <sz val="12"/>
        <color rgb="FFC00000"/>
        <rFont val="Calibri"/>
        <family val="2"/>
        <charset val="204"/>
        <scheme val="minor"/>
      </rPr>
      <t>R</t>
    </r>
    <r>
      <rPr>
        <b/>
        <sz val="12"/>
        <color theme="1"/>
        <rFont val="Calibri"/>
        <family val="2"/>
        <charset val="204"/>
        <scheme val="minor"/>
      </rPr>
      <t xml:space="preserve">                     (N)</t>
    </r>
  </si>
  <si>
    <r>
      <rPr>
        <b/>
        <sz val="12"/>
        <color rgb="FFC00000"/>
        <rFont val="Calibri"/>
        <family val="2"/>
        <charset val="204"/>
        <scheme val="minor"/>
      </rPr>
      <t>BS</t>
    </r>
    <r>
      <rPr>
        <b/>
        <sz val="12"/>
        <color theme="1"/>
        <rFont val="Calibri"/>
        <family val="2"/>
        <charset val="204"/>
        <scheme val="minor"/>
      </rPr>
      <t xml:space="preserve">                      (S)</t>
    </r>
  </si>
  <si>
    <r>
      <rPr>
        <b/>
        <sz val="12"/>
        <color rgb="FFC00000"/>
        <rFont val="Calibri"/>
        <family val="2"/>
        <charset val="204"/>
        <scheme val="minor"/>
      </rPr>
      <t>BN</t>
    </r>
    <r>
      <rPr>
        <b/>
        <sz val="12"/>
        <color theme="1"/>
        <rFont val="Calibri"/>
        <family val="2"/>
        <charset val="204"/>
        <scheme val="minor"/>
      </rPr>
      <t xml:space="preserve">             (N)</t>
    </r>
  </si>
  <si>
    <r>
      <rPr>
        <b/>
        <sz val="12"/>
        <color rgb="FFC00000"/>
        <rFont val="Calibri"/>
        <family val="2"/>
        <charset val="204"/>
        <scheme val="minor"/>
      </rPr>
      <t>SS</t>
    </r>
    <r>
      <rPr>
        <b/>
        <sz val="12"/>
        <color theme="1"/>
        <rFont val="Calibri"/>
        <family val="2"/>
        <charset val="204"/>
        <scheme val="minor"/>
      </rPr>
      <t xml:space="preserve">           (S)</t>
    </r>
  </si>
  <si>
    <r>
      <rPr>
        <b/>
        <sz val="12"/>
        <color rgb="FFC00000"/>
        <rFont val="Calibri"/>
        <family val="2"/>
        <charset val="204"/>
        <scheme val="minor"/>
      </rPr>
      <t>SN</t>
    </r>
    <r>
      <rPr>
        <b/>
        <sz val="12"/>
        <color theme="1"/>
        <rFont val="Calibri"/>
        <family val="2"/>
        <charset val="204"/>
        <scheme val="minor"/>
      </rPr>
      <t xml:space="preserve">             (N)</t>
    </r>
  </si>
  <si>
    <r>
      <rPr>
        <b/>
        <sz val="12"/>
        <color rgb="FFC00000"/>
        <rFont val="Calibri"/>
        <family val="2"/>
        <charset val="204"/>
        <scheme val="minor"/>
      </rPr>
      <t>MidN</t>
    </r>
    <r>
      <rPr>
        <b/>
        <sz val="12"/>
        <color theme="1"/>
        <rFont val="Calibri"/>
        <family val="2"/>
        <charset val="204"/>
        <scheme val="minor"/>
      </rPr>
      <t xml:space="preserve">            (N)</t>
    </r>
  </si>
  <si>
    <r>
      <rPr>
        <b/>
        <sz val="12"/>
        <color rgb="FFC00000"/>
        <rFont val="Calibri"/>
        <family val="2"/>
        <charset val="204"/>
        <scheme val="minor"/>
      </rPr>
      <t>MoS</t>
    </r>
    <r>
      <rPr>
        <b/>
        <sz val="12"/>
        <color theme="1"/>
        <rFont val="Calibri"/>
        <family val="2"/>
        <charset val="204"/>
        <scheme val="minor"/>
      </rPr>
      <t xml:space="preserve">             (S)</t>
    </r>
  </si>
  <si>
    <r>
      <rPr>
        <b/>
        <sz val="12"/>
        <color rgb="FFC00000"/>
        <rFont val="Calibri"/>
        <family val="2"/>
        <charset val="204"/>
        <scheme val="minor"/>
      </rPr>
      <t>MoN</t>
    </r>
    <r>
      <rPr>
        <b/>
        <sz val="12"/>
        <color theme="1"/>
        <rFont val="Calibri"/>
        <family val="2"/>
        <charset val="204"/>
        <scheme val="minor"/>
      </rPr>
      <t xml:space="preserve">            (N)</t>
    </r>
  </si>
  <si>
    <t>серая сплошная линия на графике</t>
  </si>
  <si>
    <t>границы доверительных интервалов серой сплошной линии</t>
  </si>
  <si>
    <t>PT</t>
  </si>
  <si>
    <t>Ptros - тювская статья</t>
  </si>
  <si>
    <t>верхняя граница дов.инт</t>
  </si>
  <si>
    <t>нижняя граница дов.инт</t>
  </si>
  <si>
    <t>Ptros - язычковая статья</t>
  </si>
  <si>
    <t>выборка</t>
  </si>
  <si>
    <t>Ptros</t>
  </si>
  <si>
    <t>Ab.16</t>
  </si>
  <si>
    <t>Bu.12</t>
  </si>
  <si>
    <t>bankSL.04</t>
  </si>
  <si>
    <t>Be.05</t>
  </si>
  <si>
    <t>Iv0.05</t>
  </si>
  <si>
    <t>bankSL.12</t>
  </si>
  <si>
    <t>Be.16</t>
  </si>
  <si>
    <t>Iv0.08</t>
  </si>
  <si>
    <t>bankSL.18</t>
  </si>
  <si>
    <t>FR.14</t>
  </si>
  <si>
    <t>Ku.12</t>
  </si>
  <si>
    <t>bankSS.18</t>
  </si>
  <si>
    <t>Iv2.08</t>
  </si>
  <si>
    <t>Vo.05</t>
  </si>
  <si>
    <t>dr.03</t>
  </si>
  <si>
    <t>Iv3.08</t>
  </si>
  <si>
    <t>YaB.13</t>
  </si>
  <si>
    <t>serNL.12</t>
  </si>
  <si>
    <t>Mi.16</t>
  </si>
  <si>
    <t>YaL.13</t>
  </si>
  <si>
    <t>serNL.18</t>
  </si>
  <si>
    <t>NM1.08</t>
  </si>
  <si>
    <t>YaR.02</t>
  </si>
  <si>
    <t>serNS.12</t>
  </si>
  <si>
    <t>NM2.08</t>
  </si>
  <si>
    <t>serNS.18</t>
  </si>
  <si>
    <t>Sev.17</t>
  </si>
  <si>
    <t>usNL.04</t>
  </si>
  <si>
    <t>Yok.12</t>
  </si>
  <si>
    <t>usSL.05</t>
  </si>
  <si>
    <t>ZM.16</t>
  </si>
  <si>
    <t>usSL.12</t>
  </si>
  <si>
    <t>usSL.18</t>
  </si>
  <si>
    <t>usSS.12</t>
  </si>
  <si>
    <t>usSS.18</t>
  </si>
  <si>
    <t>Вставка с тремя линиями на Fig 2 A</t>
  </si>
  <si>
    <t>голубая сплошная линия на графике</t>
  </si>
  <si>
    <t>границы доверительных интервалов голубой сплошной линии</t>
  </si>
  <si>
    <t>красная сплошная линия на графике</t>
  </si>
  <si>
    <t>границы доверительных интервалов красной сплошной линии</t>
  </si>
  <si>
    <t>если захочется нарисовать линию по формуле из язычковой статьи</t>
  </si>
  <si>
    <t>год</t>
  </si>
  <si>
    <r>
      <rPr>
        <sz val="11"/>
        <color theme="1"/>
        <rFont val="Calibri"/>
        <family val="2"/>
        <charset val="204"/>
        <scheme val="minor"/>
      </rPr>
      <t>выборка</t>
    </r>
    <r>
      <rPr>
        <sz val="6"/>
        <color theme="1"/>
        <rFont val="Calibri"/>
        <family val="2"/>
        <scheme val="minor"/>
      </rPr>
      <t xml:space="preserve"> - аббревиатуры даны, как в Хайтовской статье</t>
    </r>
  </si>
  <si>
    <t>BS+05</t>
  </si>
  <si>
    <t>BS-1.5</t>
  </si>
  <si>
    <t>BS+1.5</t>
  </si>
  <si>
    <t>MidN+0.5</t>
  </si>
  <si>
    <t>MidN-1.5</t>
  </si>
  <si>
    <t>MoN+0.5</t>
  </si>
  <si>
    <t>MoS+0.5</t>
  </si>
  <si>
    <t>MoS-1.5</t>
  </si>
  <si>
    <t>low-saline (&lt;30 ppt)</t>
  </si>
  <si>
    <t>high-saline (&gt;30 ppt)</t>
  </si>
  <si>
    <t>Tyuva</t>
  </si>
  <si>
    <t>BS</t>
  </si>
  <si>
    <t>Byfalova et al., 2005</t>
  </si>
  <si>
    <t>Khaitov et al., 2021</t>
  </si>
  <si>
    <t>this study</t>
  </si>
  <si>
    <t>MoN</t>
  </si>
  <si>
    <t>Vainola, Strelkov, 2011</t>
  </si>
  <si>
    <t>SS</t>
  </si>
  <si>
    <t>MidN -1.5</t>
  </si>
  <si>
    <t>2004-2005</t>
  </si>
  <si>
    <t>первичные данные на Fig 2 A</t>
  </si>
  <si>
    <t>Линия на Fig 2 A (суть - та же самая, что и на всавке, только на большом масштабе и с первичными данными)</t>
  </si>
  <si>
    <t>2009-2010</t>
  </si>
  <si>
    <r>
      <rPr>
        <b/>
        <sz val="11"/>
        <color theme="1"/>
        <rFont val="Calibri"/>
        <family val="2"/>
        <charset val="204"/>
        <scheme val="minor"/>
      </rPr>
      <t>выборка</t>
    </r>
    <r>
      <rPr>
        <sz val="6"/>
        <color theme="1"/>
        <rFont val="Calibri"/>
        <family val="2"/>
        <scheme val="minor"/>
      </rPr>
      <t xml:space="preserve"> - аббревиатуры даны, как в Тювской статье - </t>
    </r>
    <r>
      <rPr>
        <sz val="6"/>
        <color rgb="FF0070C0"/>
        <rFont val="Calibri"/>
        <family val="2"/>
        <charset val="204"/>
        <scheme val="minor"/>
      </rPr>
      <t>они нужны</t>
    </r>
  </si>
  <si>
    <t>первичные данные - если вдруг понадобятся</t>
  </si>
  <si>
    <t>Slope</t>
  </si>
  <si>
    <t>Width</t>
  </si>
  <si>
    <t>Habitat</t>
  </si>
  <si>
    <t>N</t>
  </si>
  <si>
    <t>W</t>
  </si>
  <si>
    <t>Age2_3</t>
  </si>
  <si>
    <t>Age4_6</t>
  </si>
  <si>
    <t>Age7_9</t>
  </si>
  <si>
    <t>Age10_12</t>
  </si>
  <si>
    <t>OGP</t>
  </si>
  <si>
    <t>max_L</t>
  </si>
  <si>
    <t>size_5</t>
  </si>
  <si>
    <t>BN_0.5_09</t>
  </si>
  <si>
    <t>bed</t>
  </si>
  <si>
    <t>sands</t>
  </si>
  <si>
    <t>BS_0.5_09</t>
  </si>
  <si>
    <t>SN_0.5_10</t>
  </si>
  <si>
    <t>SN</t>
  </si>
  <si>
    <t>SS_0.5_10</t>
  </si>
  <si>
    <t>BN_-0.5_09</t>
  </si>
  <si>
    <t>BS_-0.5_09</t>
  </si>
  <si>
    <t>SN_-0.5_10</t>
  </si>
  <si>
    <t>SS_-0.5_10</t>
  </si>
  <si>
    <t>BS_-1.5_09</t>
  </si>
  <si>
    <t>SN_-1.5_10</t>
  </si>
  <si>
    <t>SS_-1.5_10</t>
  </si>
  <si>
    <t>SN_-3.5_10</t>
  </si>
  <si>
    <t>MidN_-0.5_09</t>
  </si>
  <si>
    <t>kelps</t>
  </si>
  <si>
    <t>boulders</t>
  </si>
  <si>
    <t>MoN_-0.5_10</t>
  </si>
  <si>
    <t>rocks</t>
  </si>
  <si>
    <t>MoS_-0.5_09</t>
  </si>
  <si>
    <t>MidN_-1.5_09</t>
  </si>
  <si>
    <t>MoN_-1.5_10</t>
  </si>
  <si>
    <t>MoS_-1.5_09</t>
  </si>
  <si>
    <t>MidN_-3.5_09</t>
  </si>
  <si>
    <t>MidN_2_09</t>
  </si>
  <si>
    <t>MoN_2_10</t>
  </si>
  <si>
    <t>MoS_2_09</t>
  </si>
  <si>
    <t>MidN_1.5_09</t>
  </si>
  <si>
    <t>MoN_1.5_10</t>
  </si>
  <si>
    <t>MoS_1.5_09</t>
  </si>
  <si>
    <t>MidN_1_09</t>
  </si>
  <si>
    <t>MoN_1_10</t>
  </si>
  <si>
    <t>MoS_1_09</t>
  </si>
  <si>
    <t>MidN_0.5_09</t>
  </si>
  <si>
    <t>MoN_0.5_10</t>
  </si>
  <si>
    <t>MoS_0.5_09</t>
  </si>
  <si>
    <t>BN_2_09</t>
  </si>
  <si>
    <t>shoals</t>
  </si>
  <si>
    <t>BS_2_09</t>
  </si>
  <si>
    <t>SN_2_10</t>
  </si>
  <si>
    <t>BN_1.5_09</t>
  </si>
  <si>
    <t>BS_1.5_09</t>
  </si>
  <si>
    <t>SN_1.5_10</t>
  </si>
  <si>
    <t>SS_1.5_10</t>
  </si>
  <si>
    <t>BN_1_09</t>
  </si>
  <si>
    <t>BS_1_09</t>
  </si>
  <si>
    <t>SN_1_10</t>
  </si>
  <si>
    <t>SS_1_10</t>
  </si>
  <si>
    <t>R_0.5_09</t>
  </si>
  <si>
    <t>Cov</t>
  </si>
  <si>
    <t>Cov %</t>
  </si>
  <si>
    <t>&lt;5%</t>
  </si>
  <si>
    <t>5-25%</t>
  </si>
  <si>
    <t>25-50%</t>
  </si>
  <si>
    <t>50-75%</t>
  </si>
  <si>
    <t>&gt;75%</t>
  </si>
  <si>
    <t>Dist</t>
  </si>
  <si>
    <t>Kelp</t>
  </si>
  <si>
    <t>Bottom</t>
  </si>
  <si>
    <t>L5</t>
  </si>
  <si>
    <t>L3</t>
  </si>
  <si>
    <t>N2-3</t>
  </si>
  <si>
    <t>N4-6</t>
  </si>
  <si>
    <t>N7-9</t>
  </si>
  <si>
    <t>N10</t>
  </si>
  <si>
    <t>Sample</t>
  </si>
  <si>
    <r>
      <t xml:space="preserve">Расстояние от R до Трансект: </t>
    </r>
    <r>
      <rPr>
        <b/>
        <sz val="11"/>
        <color theme="1"/>
        <rFont val="Calibri"/>
        <family val="2"/>
        <charset val="204"/>
        <scheme val="minor"/>
      </rPr>
      <t>Dist</t>
    </r>
  </si>
  <si>
    <r>
      <t xml:space="preserve">Ширина трансект: </t>
    </r>
    <r>
      <rPr>
        <b/>
        <sz val="11"/>
        <color theme="1"/>
        <rFont val="Calibri"/>
        <family val="2"/>
        <charset val="204"/>
        <scheme val="minor"/>
      </rPr>
      <t>Width</t>
    </r>
  </si>
  <si>
    <t>Эти цифры будут в таблице с первичными данными. Поэтому, на карта-схеме это должно быть видно</t>
  </si>
  <si>
    <t>Для ВКР я делала маленькую карта-схему, а профили разрезов максимально большими</t>
  </si>
  <si>
    <t>Наверное, можно её ещё меньше делать, ведь она уже будет показана на Fig 1 C</t>
  </si>
  <si>
    <t>Score</t>
  </si>
  <si>
    <t>Label</t>
  </si>
  <si>
    <t>CCA1</t>
  </si>
  <si>
    <t>CCA2</t>
  </si>
  <si>
    <t>species</t>
  </si>
  <si>
    <t>sites</t>
  </si>
  <si>
    <t>biplot</t>
  </si>
  <si>
    <t>sites - координаты точек (поселений)</t>
  </si>
  <si>
    <t>species - координаты демографии и Ptros</t>
  </si>
  <si>
    <t>biplot - координаты, куда приходит стрелочка (предиктор)</t>
  </si>
  <si>
    <t>Пример графика для реки R</t>
  </si>
  <si>
    <t>CA1</t>
  </si>
  <si>
    <t>CA2</t>
  </si>
  <si>
    <t>BN_1.5_04</t>
  </si>
  <si>
    <t>BS_2_05</t>
  </si>
  <si>
    <t>BS_1.5_04</t>
  </si>
  <si>
    <t>BS_1_04</t>
  </si>
  <si>
    <t>BS_0.5_04</t>
  </si>
  <si>
    <t>BS_-0.5_04</t>
  </si>
  <si>
    <t>BS_-1.5_04</t>
  </si>
  <si>
    <t>MidN_2_04</t>
  </si>
  <si>
    <t>MidN_1.5_04</t>
  </si>
  <si>
    <t>MidN_1_04</t>
  </si>
  <si>
    <t>MidN_0.5_04</t>
  </si>
  <si>
    <t>MoN_2_04</t>
  </si>
  <si>
    <t>MoN_1.5_04</t>
  </si>
  <si>
    <t>MoN_1_04</t>
  </si>
  <si>
    <t>MoN_0.5_04</t>
  </si>
  <si>
    <t>MoS_1.5_04</t>
  </si>
  <si>
    <t>MoS_1_04</t>
  </si>
  <si>
    <t>MoS_0.5_04</t>
  </si>
  <si>
    <t>SS_0.5_05</t>
  </si>
  <si>
    <t>R_0.5_05</t>
  </si>
  <si>
    <t>R _0.5_09</t>
  </si>
  <si>
    <t>BS_0.5_10</t>
  </si>
  <si>
    <t>BS_0.5_12</t>
  </si>
  <si>
    <t>MidN_0.5_12</t>
  </si>
  <si>
    <t>MidN_-1.5_12</t>
  </si>
  <si>
    <t>MoS_0.5_12</t>
  </si>
  <si>
    <t>MoS_-1.5_12</t>
  </si>
  <si>
    <t>BS_0.5_18</t>
  </si>
  <si>
    <t>BS_-1.5_18</t>
  </si>
  <si>
    <t>MidN_0.5_18</t>
  </si>
  <si>
    <t>MidN_-1.5_18</t>
  </si>
  <si>
    <t>MoS_0.5_18</t>
  </si>
  <si>
    <t>MoS_-1.5_18</t>
  </si>
  <si>
    <t>species - координаты демографии</t>
  </si>
  <si>
    <t>Fig 5 A - график ССА</t>
  </si>
  <si>
    <t>Years of servey</t>
  </si>
  <si>
    <t xml:space="preserve"> 2004-2005</t>
  </si>
  <si>
    <t>T первичка</t>
  </si>
  <si>
    <t>Усреднённая Т за 5 лет. То, что на графике</t>
  </si>
  <si>
    <t>BS_2</t>
  </si>
  <si>
    <t>BS_0.5</t>
  </si>
  <si>
    <t>BS_-0.5</t>
  </si>
  <si>
    <t>BS_-1.5</t>
  </si>
  <si>
    <t>MoN_1</t>
  </si>
  <si>
    <t>MoN_0.5</t>
  </si>
  <si>
    <t>MoS_0.5</t>
  </si>
  <si>
    <t>SS_0.5</t>
  </si>
  <si>
    <t>R_0.5</t>
  </si>
  <si>
    <t>MidN_0.5</t>
  </si>
  <si>
    <t>Mos_-1.5</t>
  </si>
  <si>
    <t>Sample_ID</t>
  </si>
  <si>
    <t>year</t>
  </si>
  <si>
    <t>B</t>
  </si>
  <si>
    <t>Vichany</t>
  </si>
  <si>
    <t>Skovoroda</t>
  </si>
  <si>
    <t>Ara</t>
  </si>
  <si>
    <t>Kislaya</t>
  </si>
  <si>
    <t>Nasha</t>
  </si>
  <si>
    <t>Ura</t>
  </si>
  <si>
    <t>Port_Vladimir</t>
  </si>
  <si>
    <t>Lodejnaya</t>
  </si>
  <si>
    <t>Sajda</t>
  </si>
  <si>
    <t>Dvory</t>
  </si>
  <si>
    <t>Ekaterininskaya_Havan</t>
  </si>
  <si>
    <t>Pit'kova</t>
  </si>
  <si>
    <t>Zeleneckaya_Zapadnaya</t>
  </si>
  <si>
    <t>Dolgaya_Zapadnaya</t>
  </si>
  <si>
    <t>Malye_Olen'i_Islands</t>
  </si>
  <si>
    <t>Klimkovka</t>
  </si>
  <si>
    <t>Dolgaya</t>
  </si>
  <si>
    <t>Fit</t>
  </si>
  <si>
    <t>SE</t>
  </si>
  <si>
    <t>банка 2010</t>
  </si>
  <si>
    <t>Fig 5 B-G - х-у диаграммы</t>
  </si>
  <si>
    <t>MidN_1.5</t>
  </si>
  <si>
    <t>MidN_1</t>
  </si>
  <si>
    <t>MidN_2</t>
  </si>
  <si>
    <t>MoS_1.5</t>
  </si>
  <si>
    <t>MoS_1</t>
  </si>
  <si>
    <t>BN_1.5</t>
  </si>
  <si>
    <t>BS_1.5</t>
  </si>
  <si>
    <t>BS_1</t>
  </si>
  <si>
    <t>R _0.5</t>
  </si>
  <si>
    <t>MidN_-1.5</t>
  </si>
  <si>
    <t>MoS_-1.5</t>
  </si>
  <si>
    <t>MoN_1.5</t>
  </si>
  <si>
    <t>MoN_2</t>
  </si>
  <si>
    <t>N4-7</t>
  </si>
  <si>
    <t>GI</t>
  </si>
  <si>
    <t>year for graph</t>
  </si>
  <si>
    <t>sampling year</t>
  </si>
  <si>
    <t>регрессионная кривая - жирная пунтирная линия на графике</t>
  </si>
  <si>
    <t>доверительные интервалы - тонкие пунктирные линии на графике</t>
  </si>
  <si>
    <r>
      <t>ln(</t>
    </r>
    <r>
      <rPr>
        <b/>
        <sz val="11"/>
        <color theme="1"/>
        <rFont val="Calibri"/>
        <family val="2"/>
        <charset val="204"/>
        <scheme val="minor"/>
      </rPr>
      <t>B</t>
    </r>
    <r>
      <rPr>
        <sz val="11"/>
        <color theme="1"/>
        <rFont val="Calibri"/>
        <family val="2"/>
        <scheme val="minor"/>
      </rPr>
      <t>+1)</t>
    </r>
  </si>
  <si>
    <t>Точки на графике (обозначение цвета и форма см. ниже) - логарифмированные значения биомассы. year for graph - чтобы точки не перекрывались</t>
  </si>
  <si>
    <t>маленькие серые кружки - точка обследовалась 1 раз</t>
  </si>
  <si>
    <t>жёлтые кружки побольше - точка обследовалась два раза</t>
  </si>
  <si>
    <t>фиолетовые квадраты - Климковка</t>
  </si>
  <si>
    <t>зелёные ромбики - Долгая</t>
  </si>
  <si>
    <t>коричневые кружки - Ура</t>
  </si>
  <si>
    <t>красные треугольники - Тюва</t>
  </si>
  <si>
    <t>Эти же обозначения показаны на карте с точками сбора</t>
  </si>
  <si>
    <t xml:space="preserve">Можно придумать другую концепцию, у меня ума только </t>
  </si>
  <si>
    <t>на такую хватило</t>
  </si>
  <si>
    <t>оранжевые кружки - Зеленецкая Западная</t>
  </si>
  <si>
    <t>температурный график - красная пунктирная линия</t>
  </si>
  <si>
    <t>границы для оси ординат, чтобы деления были по 2 часа (с учётом эксельных заморочек, специально подгоняла)</t>
  </si>
  <si>
    <t>заливка - тип местообитания</t>
  </si>
  <si>
    <t>эти цвета будут и дальше использоваться на графиках</t>
  </si>
  <si>
    <t>откуда данные (просто для справки)</t>
  </si>
  <si>
    <t>по осям для всяких N и B - натуральные логарифмы численностей</t>
  </si>
  <si>
    <t>зависимость размера пятилетних мидий от глубины обитания</t>
  </si>
  <si>
    <t>Графика слева, где по оси ординат - СА1</t>
  </si>
  <si>
    <t>Year</t>
  </si>
  <si>
    <t>СА1</t>
  </si>
  <si>
    <t>Линии регрессии для каждго из 4х типов местообитаний</t>
  </si>
  <si>
    <t>Первичные данные (точки)</t>
  </si>
  <si>
    <t>Графика справа, где по оси ординат - Ptros</t>
  </si>
  <si>
    <t>График, который в презентации, нарисован в чб тонах, на скорую руку. Если есть желание, можно перерисовать покрасивше) Но кажется, что для единообразия, он тоже должен быть в экселе нарисован</t>
  </si>
  <si>
    <t xml:space="preserve">Суть графика - численность мидий разных возрастов на BS +0.5 в разные годы исследований. </t>
  </si>
  <si>
    <t>График, который в презентации, нарисован на скорую руку. Если есть желание, можно перерисовать покрасивше) Но кажется, что для единообразия, он тоже должен быть в экселе нарисован</t>
  </si>
  <si>
    <t>Age</t>
  </si>
  <si>
    <t>12+</t>
  </si>
  <si>
    <t>Этот столбик разорван, потому что тут на самом деле численность 21500. Но, чтобы графики выглядили "читабельно", решили по оси ординат везде откладывать  0 - 5000, а этот столбик разорвать. Можно предложить свои варианты)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</si>
</sst>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\ h:mm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theme="3" tint="0.3999755851924192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rgb="FFC00000"/>
      <name val="Calibri"/>
      <family val="2"/>
      <charset val="204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6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sz val="6"/>
      <color rgb="FF0070C0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8"/>
      <color theme="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40">
    <xf numFmtId="0" fontId="0" fillId="0" borderId="0" xfId="0"/>
    <xf numFmtId="49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49" fontId="0" fillId="0" borderId="0" xfId="0" applyNumberFormat="1" applyBorder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Alignment="1"/>
    <xf numFmtId="2" fontId="3" fillId="0" borderId="0" xfId="0" applyNumberFormat="1" applyFont="1" applyFill="1" applyBorder="1" applyAlignment="1"/>
    <xf numFmtId="0" fontId="0" fillId="0" borderId="0" xfId="0" applyFill="1" applyBorder="1" applyAlignment="1"/>
    <xf numFmtId="0" fontId="3" fillId="0" borderId="0" xfId="0" applyFont="1" applyFill="1" applyBorder="1" applyAlignment="1"/>
    <xf numFmtId="0" fontId="0" fillId="0" borderId="0" xfId="0" applyNumberFormat="1" applyAlignment="1">
      <alignment horizontal="left" vertical="center"/>
    </xf>
    <xf numFmtId="0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164" fontId="0" fillId="0" borderId="3" xfId="0" applyNumberForma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NumberForma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 vertical="center"/>
    </xf>
    <xf numFmtId="49" fontId="0" fillId="0" borderId="8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22" fontId="0" fillId="0" borderId="0" xfId="0" applyNumberFormat="1" applyFill="1" applyBorder="1" applyAlignment="1">
      <alignment horizontal="center"/>
    </xf>
    <xf numFmtId="22" fontId="0" fillId="0" borderId="3" xfId="0" applyNumberFormat="1" applyFill="1" applyBorder="1" applyAlignment="1">
      <alignment horizontal="center"/>
    </xf>
    <xf numFmtId="22" fontId="0" fillId="0" borderId="8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10" fillId="0" borderId="3" xfId="0" applyFont="1" applyBorder="1" applyAlignment="1">
      <alignment horizontal="center" wrapText="1"/>
    </xf>
    <xf numFmtId="0" fontId="11" fillId="0" borderId="4" xfId="0" applyFont="1" applyBorder="1" applyAlignment="1">
      <alignment horizontal="center" wrapText="1"/>
    </xf>
    <xf numFmtId="0" fontId="0" fillId="0" borderId="5" xfId="0" applyBorder="1" applyAlignment="1">
      <alignment wrapText="1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7" borderId="2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2" fillId="0" borderId="2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/>
    <xf numFmtId="0" fontId="16" fillId="0" borderId="0" xfId="0" applyFont="1" applyAlignment="1">
      <alignment wrapText="1"/>
    </xf>
    <xf numFmtId="0" fontId="2" fillId="0" borderId="0" xfId="0" applyFont="1"/>
    <xf numFmtId="0" fontId="0" fillId="10" borderId="0" xfId="0" applyFill="1"/>
    <xf numFmtId="0" fontId="0" fillId="10" borderId="11" xfId="0" applyFill="1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Fill="1" applyAlignment="1"/>
    <xf numFmtId="0" fontId="0" fillId="0" borderId="0" xfId="0" applyFill="1"/>
    <xf numFmtId="0" fontId="0" fillId="2" borderId="0" xfId="0" applyFill="1"/>
    <xf numFmtId="0" fontId="20" fillId="0" borderId="0" xfId="0" applyFont="1" applyBorder="1" applyAlignment="1">
      <alignment wrapText="1"/>
    </xf>
    <xf numFmtId="0" fontId="0" fillId="8" borderId="0" xfId="0" applyFill="1"/>
    <xf numFmtId="0" fontId="0" fillId="11" borderId="0" xfId="0" applyFill="1"/>
    <xf numFmtId="0" fontId="0" fillId="9" borderId="0" xfId="0" applyFill="1"/>
    <xf numFmtId="0" fontId="0" fillId="12" borderId="0" xfId="0" applyFill="1"/>
    <xf numFmtId="0" fontId="0" fillId="13" borderId="0" xfId="0" applyFill="1"/>
    <xf numFmtId="0" fontId="0" fillId="0" borderId="0" xfId="0" applyFill="1" applyBorder="1"/>
    <xf numFmtId="0" fontId="15" fillId="0" borderId="0" xfId="0" applyFont="1" applyBorder="1" applyAlignment="1">
      <alignment horizontal="center" wrapText="1"/>
    </xf>
    <xf numFmtId="0" fontId="0" fillId="10" borderId="0" xfId="0" applyFill="1" applyBorder="1"/>
    <xf numFmtId="0" fontId="4" fillId="8" borderId="10" xfId="0" applyFont="1" applyFill="1" applyBorder="1"/>
    <xf numFmtId="0" fontId="0" fillId="0" borderId="11" xfId="0" applyFill="1" applyBorder="1"/>
    <xf numFmtId="0" fontId="0" fillId="0" borderId="12" xfId="0" applyFill="1" applyBorder="1"/>
    <xf numFmtId="0" fontId="4" fillId="0" borderId="0" xfId="0" applyFont="1" applyFill="1" applyBorder="1" applyAlignment="1">
      <alignment horizontal="center"/>
    </xf>
    <xf numFmtId="0" fontId="17" fillId="0" borderId="0" xfId="0" applyFont="1" applyFill="1" applyBorder="1"/>
    <xf numFmtId="0" fontId="16" fillId="0" borderId="0" xfId="0" applyFont="1" applyFill="1" applyBorder="1"/>
    <xf numFmtId="0" fontId="18" fillId="0" borderId="0" xfId="0" applyFont="1" applyFill="1" applyBorder="1"/>
    <xf numFmtId="0" fontId="19" fillId="0" borderId="0" xfId="0" applyFont="1" applyFill="1" applyBorder="1"/>
    <xf numFmtId="0" fontId="0" fillId="0" borderId="0" xfId="0" applyAlignment="1">
      <alignment horizontal="center" vertical="center" wrapText="1"/>
    </xf>
    <xf numFmtId="0" fontId="0" fillId="7" borderId="0" xfId="0" applyFill="1" applyBorder="1"/>
    <xf numFmtId="0" fontId="0" fillId="8" borderId="13" xfId="0" applyFill="1" applyBorder="1"/>
    <xf numFmtId="0" fontId="0" fillId="8" borderId="0" xfId="0" applyFill="1" applyBorder="1"/>
    <xf numFmtId="0" fontId="0" fillId="12" borderId="0" xfId="0" applyFill="1" applyBorder="1"/>
    <xf numFmtId="0" fontId="0" fillId="12" borderId="14" xfId="0" applyFill="1" applyBorder="1"/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right"/>
    </xf>
    <xf numFmtId="0" fontId="17" fillId="0" borderId="5" xfId="0" applyFont="1" applyBorder="1"/>
    <xf numFmtId="0" fontId="17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15" fillId="0" borderId="0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4" fillId="0" borderId="0" xfId="0" applyFont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13" fillId="8" borderId="8" xfId="0" applyFont="1" applyFill="1" applyBorder="1" applyAlignment="1">
      <alignment horizontal="center" wrapText="1"/>
    </xf>
    <xf numFmtId="0" fontId="15" fillId="0" borderId="6" xfId="0" applyFont="1" applyBorder="1" applyAlignment="1">
      <alignment horizont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14" borderId="0" xfId="0" applyFont="1" applyFill="1" applyBorder="1" applyAlignment="1">
      <alignment horizontal="center" wrapText="1"/>
    </xf>
    <xf numFmtId="0" fontId="0" fillId="11" borderId="0" xfId="0" applyFill="1" applyAlignment="1">
      <alignment horizontal="center" vertical="center" wrapText="1"/>
    </xf>
    <xf numFmtId="0" fontId="0" fillId="10" borderId="10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0" borderId="0" xfId="0" applyNumberFormat="1" applyBorder="1"/>
  </cellXfs>
  <cellStyles count="2">
    <cellStyle name="Обычный" xfId="0" builtinId="0"/>
    <cellStyle name="Обычный 3" xfId="1"/>
  </cellStyles>
  <dxfs count="0"/>
  <tableStyles count="0" defaultTableStyle="TableStyleMedium2" defaultPivotStyle="PivotStyleMedium9"/>
  <colors>
    <mruColors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 1 F (солёность)'!$A$3:$A$121</c:f>
              <c:numCache>
                <c:formatCode>General</c:formatCode>
                <c:ptCount val="119"/>
                <c:pt idx="0">
                  <c:v>0.5</c:v>
                </c:pt>
                <c:pt idx="1">
                  <c:v>0.59</c:v>
                </c:pt>
                <c:pt idx="2">
                  <c:v>0.7</c:v>
                </c:pt>
                <c:pt idx="3">
                  <c:v>0.82</c:v>
                </c:pt>
                <c:pt idx="4">
                  <c:v>0.94</c:v>
                </c:pt>
                <c:pt idx="5">
                  <c:v>1.07</c:v>
                </c:pt>
                <c:pt idx="6">
                  <c:v>1.21</c:v>
                </c:pt>
                <c:pt idx="7">
                  <c:v>1.36</c:v>
                </c:pt>
                <c:pt idx="8">
                  <c:v>1.51</c:v>
                </c:pt>
                <c:pt idx="9">
                  <c:v>1.66</c:v>
                </c:pt>
                <c:pt idx="10">
                  <c:v>1.81</c:v>
                </c:pt>
                <c:pt idx="11">
                  <c:v>1.96</c:v>
                </c:pt>
                <c:pt idx="12">
                  <c:v>2.11</c:v>
                </c:pt>
                <c:pt idx="13">
                  <c:v>2.2599999999999998</c:v>
                </c:pt>
                <c:pt idx="14">
                  <c:v>2.41</c:v>
                </c:pt>
                <c:pt idx="15">
                  <c:v>2.5499999999999998</c:v>
                </c:pt>
                <c:pt idx="16">
                  <c:v>2.69</c:v>
                </c:pt>
                <c:pt idx="17">
                  <c:v>2.82</c:v>
                </c:pt>
                <c:pt idx="18">
                  <c:v>2.94</c:v>
                </c:pt>
                <c:pt idx="19">
                  <c:v>3.06</c:v>
                </c:pt>
                <c:pt idx="20">
                  <c:v>3.16</c:v>
                </c:pt>
                <c:pt idx="21">
                  <c:v>3.26</c:v>
                </c:pt>
                <c:pt idx="22">
                  <c:v>3.35</c:v>
                </c:pt>
                <c:pt idx="23">
                  <c:v>3.43</c:v>
                </c:pt>
                <c:pt idx="24">
                  <c:v>3.49</c:v>
                </c:pt>
                <c:pt idx="25">
                  <c:v>3.55</c:v>
                </c:pt>
                <c:pt idx="26">
                  <c:v>3.59</c:v>
                </c:pt>
                <c:pt idx="27">
                  <c:v>3.63</c:v>
                </c:pt>
                <c:pt idx="28">
                  <c:v>3.65</c:v>
                </c:pt>
                <c:pt idx="29">
                  <c:v>3.66</c:v>
                </c:pt>
                <c:pt idx="30">
                  <c:v>3.66</c:v>
                </c:pt>
                <c:pt idx="31">
                  <c:v>3.65</c:v>
                </c:pt>
                <c:pt idx="32">
                  <c:v>3.63</c:v>
                </c:pt>
                <c:pt idx="33">
                  <c:v>3.6</c:v>
                </c:pt>
                <c:pt idx="34">
                  <c:v>3.56</c:v>
                </c:pt>
                <c:pt idx="35">
                  <c:v>3.51</c:v>
                </c:pt>
                <c:pt idx="36">
                  <c:v>3.45</c:v>
                </c:pt>
                <c:pt idx="37">
                  <c:v>3.38</c:v>
                </c:pt>
                <c:pt idx="38">
                  <c:v>3.3</c:v>
                </c:pt>
                <c:pt idx="39">
                  <c:v>3.22</c:v>
                </c:pt>
                <c:pt idx="40">
                  <c:v>3.12</c:v>
                </c:pt>
                <c:pt idx="41">
                  <c:v>3.03</c:v>
                </c:pt>
                <c:pt idx="42">
                  <c:v>2.92</c:v>
                </c:pt>
                <c:pt idx="43">
                  <c:v>2.81</c:v>
                </c:pt>
                <c:pt idx="44">
                  <c:v>2.69</c:v>
                </c:pt>
                <c:pt idx="45">
                  <c:v>2.57</c:v>
                </c:pt>
                <c:pt idx="46">
                  <c:v>2.4500000000000002</c:v>
                </c:pt>
                <c:pt idx="47">
                  <c:v>2.3199999999999998</c:v>
                </c:pt>
                <c:pt idx="48">
                  <c:v>2.19</c:v>
                </c:pt>
                <c:pt idx="49">
                  <c:v>2.06</c:v>
                </c:pt>
                <c:pt idx="50">
                  <c:v>1.93</c:v>
                </c:pt>
                <c:pt idx="51">
                  <c:v>1.8</c:v>
                </c:pt>
                <c:pt idx="52">
                  <c:v>1.68</c:v>
                </c:pt>
                <c:pt idx="53">
                  <c:v>1.55</c:v>
                </c:pt>
                <c:pt idx="54">
                  <c:v>1.43</c:v>
                </c:pt>
                <c:pt idx="55">
                  <c:v>1.31</c:v>
                </c:pt>
                <c:pt idx="56">
                  <c:v>1.2</c:v>
                </c:pt>
                <c:pt idx="57">
                  <c:v>1.0900000000000001</c:v>
                </c:pt>
                <c:pt idx="58">
                  <c:v>1</c:v>
                </c:pt>
                <c:pt idx="59">
                  <c:v>0.91</c:v>
                </c:pt>
                <c:pt idx="60">
                  <c:v>0.82</c:v>
                </c:pt>
                <c:pt idx="61">
                  <c:v>0.75</c:v>
                </c:pt>
                <c:pt idx="62">
                  <c:v>0.69</c:v>
                </c:pt>
                <c:pt idx="63">
                  <c:v>0.64</c:v>
                </c:pt>
                <c:pt idx="64">
                  <c:v>0.6</c:v>
                </c:pt>
                <c:pt idx="65">
                  <c:v>0.56999999999999995</c:v>
                </c:pt>
                <c:pt idx="66">
                  <c:v>0.56000000000000005</c:v>
                </c:pt>
                <c:pt idx="67">
                  <c:v>0.55000000000000004</c:v>
                </c:pt>
                <c:pt idx="68">
                  <c:v>0.56000000000000005</c:v>
                </c:pt>
                <c:pt idx="69">
                  <c:v>0.59</c:v>
                </c:pt>
                <c:pt idx="70">
                  <c:v>0.62</c:v>
                </c:pt>
                <c:pt idx="71">
                  <c:v>0.67</c:v>
                </c:pt>
                <c:pt idx="72">
                  <c:v>0.73</c:v>
                </c:pt>
                <c:pt idx="73">
                  <c:v>0.8</c:v>
                </c:pt>
                <c:pt idx="74">
                  <c:v>0.88</c:v>
                </c:pt>
                <c:pt idx="75">
                  <c:v>0.98</c:v>
                </c:pt>
                <c:pt idx="76">
                  <c:v>1.08</c:v>
                </c:pt>
                <c:pt idx="77">
                  <c:v>1.19</c:v>
                </c:pt>
                <c:pt idx="78">
                  <c:v>1.31</c:v>
                </c:pt>
                <c:pt idx="79">
                  <c:v>1.44</c:v>
                </c:pt>
                <c:pt idx="80">
                  <c:v>1.57</c:v>
                </c:pt>
                <c:pt idx="81">
                  <c:v>1.71</c:v>
                </c:pt>
                <c:pt idx="82">
                  <c:v>1.85</c:v>
                </c:pt>
                <c:pt idx="83">
                  <c:v>1.99</c:v>
                </c:pt>
                <c:pt idx="84">
                  <c:v>2.13</c:v>
                </c:pt>
                <c:pt idx="85">
                  <c:v>2.2799999999999998</c:v>
                </c:pt>
                <c:pt idx="86">
                  <c:v>2.42</c:v>
                </c:pt>
                <c:pt idx="87">
                  <c:v>2.56</c:v>
                </c:pt>
                <c:pt idx="88">
                  <c:v>2.7</c:v>
                </c:pt>
                <c:pt idx="89">
                  <c:v>2.83</c:v>
                </c:pt>
                <c:pt idx="90">
                  <c:v>2.96</c:v>
                </c:pt>
                <c:pt idx="91">
                  <c:v>3.08</c:v>
                </c:pt>
                <c:pt idx="92">
                  <c:v>3.2</c:v>
                </c:pt>
                <c:pt idx="93">
                  <c:v>3.3</c:v>
                </c:pt>
                <c:pt idx="94">
                  <c:v>3.4</c:v>
                </c:pt>
                <c:pt idx="95">
                  <c:v>3.49</c:v>
                </c:pt>
                <c:pt idx="96">
                  <c:v>3.57</c:v>
                </c:pt>
                <c:pt idx="97">
                  <c:v>3.64</c:v>
                </c:pt>
                <c:pt idx="98">
                  <c:v>3.69</c:v>
                </c:pt>
                <c:pt idx="99">
                  <c:v>3.74</c:v>
                </c:pt>
                <c:pt idx="100">
                  <c:v>3.78</c:v>
                </c:pt>
                <c:pt idx="101">
                  <c:v>3.8</c:v>
                </c:pt>
                <c:pt idx="102">
                  <c:v>3.82</c:v>
                </c:pt>
                <c:pt idx="103">
                  <c:v>3.82</c:v>
                </c:pt>
                <c:pt idx="104">
                  <c:v>3.81</c:v>
                </c:pt>
                <c:pt idx="105">
                  <c:v>3.79</c:v>
                </c:pt>
                <c:pt idx="106">
                  <c:v>3.76</c:v>
                </c:pt>
                <c:pt idx="107">
                  <c:v>3.72</c:v>
                </c:pt>
                <c:pt idx="108">
                  <c:v>3.67</c:v>
                </c:pt>
                <c:pt idx="109">
                  <c:v>3.61</c:v>
                </c:pt>
                <c:pt idx="110">
                  <c:v>3.54</c:v>
                </c:pt>
                <c:pt idx="111">
                  <c:v>3.46</c:v>
                </c:pt>
                <c:pt idx="112">
                  <c:v>3.37</c:v>
                </c:pt>
                <c:pt idx="113">
                  <c:v>3.27</c:v>
                </c:pt>
                <c:pt idx="114">
                  <c:v>3.17</c:v>
                </c:pt>
                <c:pt idx="115">
                  <c:v>3.06</c:v>
                </c:pt>
                <c:pt idx="116">
                  <c:v>2.94</c:v>
                </c:pt>
                <c:pt idx="117">
                  <c:v>2.82</c:v>
                </c:pt>
                <c:pt idx="118">
                  <c:v>2.69</c:v>
                </c:pt>
              </c:numCache>
            </c:numRef>
          </c:xVal>
          <c:yVal>
            <c:numRef>
              <c:f>'Fig 1 F (солёность)'!$B$3:$B$121</c:f>
              <c:numCache>
                <c:formatCode>dd\.mm\.yyyy\ h:mm</c:formatCode>
                <c:ptCount val="119"/>
                <c:pt idx="0">
                  <c:v>40019.715277777803</c:v>
                </c:pt>
                <c:pt idx="1">
                  <c:v>40019.722222222197</c:v>
                </c:pt>
                <c:pt idx="2">
                  <c:v>40019.729166666701</c:v>
                </c:pt>
                <c:pt idx="3">
                  <c:v>40019.736111111102</c:v>
                </c:pt>
                <c:pt idx="4">
                  <c:v>40019.743055555598</c:v>
                </c:pt>
                <c:pt idx="5">
                  <c:v>40019.75</c:v>
                </c:pt>
                <c:pt idx="6">
                  <c:v>40019.756944444402</c:v>
                </c:pt>
                <c:pt idx="7">
                  <c:v>40019.763888888898</c:v>
                </c:pt>
                <c:pt idx="8">
                  <c:v>40019.770833333299</c:v>
                </c:pt>
                <c:pt idx="9">
                  <c:v>40019.777777777803</c:v>
                </c:pt>
                <c:pt idx="10">
                  <c:v>40019.784722222197</c:v>
                </c:pt>
                <c:pt idx="11">
                  <c:v>40019.791666666701</c:v>
                </c:pt>
                <c:pt idx="12">
                  <c:v>40019.798611111102</c:v>
                </c:pt>
                <c:pt idx="13">
                  <c:v>40019.805555555598</c:v>
                </c:pt>
                <c:pt idx="14">
                  <c:v>40019.8125</c:v>
                </c:pt>
                <c:pt idx="15">
                  <c:v>40019.819444444402</c:v>
                </c:pt>
                <c:pt idx="16">
                  <c:v>40019.826388888898</c:v>
                </c:pt>
                <c:pt idx="17">
                  <c:v>40019.833333333299</c:v>
                </c:pt>
                <c:pt idx="18">
                  <c:v>40019.840277777803</c:v>
                </c:pt>
                <c:pt idx="19">
                  <c:v>40019.847222222197</c:v>
                </c:pt>
                <c:pt idx="20">
                  <c:v>40019.854166666701</c:v>
                </c:pt>
                <c:pt idx="21">
                  <c:v>40019.861111111102</c:v>
                </c:pt>
                <c:pt idx="22">
                  <c:v>40019.868055555598</c:v>
                </c:pt>
                <c:pt idx="23">
                  <c:v>40019.875</c:v>
                </c:pt>
                <c:pt idx="24">
                  <c:v>40019.881944444402</c:v>
                </c:pt>
                <c:pt idx="25">
                  <c:v>40019.888888888898</c:v>
                </c:pt>
                <c:pt idx="26">
                  <c:v>40019.895833333299</c:v>
                </c:pt>
                <c:pt idx="27">
                  <c:v>40019.902777777803</c:v>
                </c:pt>
                <c:pt idx="28">
                  <c:v>40019.909722222197</c:v>
                </c:pt>
                <c:pt idx="29">
                  <c:v>40019.916666666701</c:v>
                </c:pt>
                <c:pt idx="30">
                  <c:v>40019.923611111102</c:v>
                </c:pt>
                <c:pt idx="31">
                  <c:v>40019.930555555598</c:v>
                </c:pt>
                <c:pt idx="32">
                  <c:v>40019.9375</c:v>
                </c:pt>
                <c:pt idx="33">
                  <c:v>40019.944444444402</c:v>
                </c:pt>
                <c:pt idx="34">
                  <c:v>40019.951388888898</c:v>
                </c:pt>
                <c:pt idx="35">
                  <c:v>40019.958333333299</c:v>
                </c:pt>
                <c:pt idx="36">
                  <c:v>40019.965277777803</c:v>
                </c:pt>
                <c:pt idx="37">
                  <c:v>40019.972222222197</c:v>
                </c:pt>
                <c:pt idx="38">
                  <c:v>40019.979166666701</c:v>
                </c:pt>
                <c:pt idx="39">
                  <c:v>40019.986111111102</c:v>
                </c:pt>
                <c:pt idx="40">
                  <c:v>40019.993055555598</c:v>
                </c:pt>
                <c:pt idx="41">
                  <c:v>40020</c:v>
                </c:pt>
                <c:pt idx="42">
                  <c:v>40020.006944444402</c:v>
                </c:pt>
                <c:pt idx="43">
                  <c:v>40020.013888888898</c:v>
                </c:pt>
                <c:pt idx="44">
                  <c:v>40020.020833333299</c:v>
                </c:pt>
                <c:pt idx="45">
                  <c:v>40020.027777777803</c:v>
                </c:pt>
                <c:pt idx="46">
                  <c:v>40020.034722222197</c:v>
                </c:pt>
                <c:pt idx="47">
                  <c:v>40020.041666666701</c:v>
                </c:pt>
                <c:pt idx="48">
                  <c:v>40020.048611111102</c:v>
                </c:pt>
                <c:pt idx="49">
                  <c:v>40020.055555555598</c:v>
                </c:pt>
                <c:pt idx="50">
                  <c:v>40020.0625</c:v>
                </c:pt>
                <c:pt idx="51">
                  <c:v>40020.069444444402</c:v>
                </c:pt>
                <c:pt idx="52">
                  <c:v>40020.076388888898</c:v>
                </c:pt>
                <c:pt idx="53">
                  <c:v>40020.083333333299</c:v>
                </c:pt>
                <c:pt idx="54">
                  <c:v>40020.090277777803</c:v>
                </c:pt>
                <c:pt idx="55">
                  <c:v>40020.097222222197</c:v>
                </c:pt>
                <c:pt idx="56">
                  <c:v>40020.104166666701</c:v>
                </c:pt>
                <c:pt idx="57">
                  <c:v>40020.111111111102</c:v>
                </c:pt>
                <c:pt idx="58">
                  <c:v>40020.118055555598</c:v>
                </c:pt>
                <c:pt idx="59">
                  <c:v>40020.125</c:v>
                </c:pt>
                <c:pt idx="60">
                  <c:v>40020.131944444402</c:v>
                </c:pt>
                <c:pt idx="61">
                  <c:v>40020.138888888898</c:v>
                </c:pt>
                <c:pt idx="62">
                  <c:v>40020.145833333299</c:v>
                </c:pt>
                <c:pt idx="63">
                  <c:v>40020.152777777803</c:v>
                </c:pt>
                <c:pt idx="64">
                  <c:v>40020.159722222197</c:v>
                </c:pt>
                <c:pt idx="65">
                  <c:v>40020.166666666701</c:v>
                </c:pt>
                <c:pt idx="66">
                  <c:v>40020.173611111102</c:v>
                </c:pt>
                <c:pt idx="67">
                  <c:v>40020.180555555598</c:v>
                </c:pt>
                <c:pt idx="68">
                  <c:v>40020.1875</c:v>
                </c:pt>
                <c:pt idx="69">
                  <c:v>40020.194444444402</c:v>
                </c:pt>
                <c:pt idx="70">
                  <c:v>40020.201388888898</c:v>
                </c:pt>
                <c:pt idx="71">
                  <c:v>40020.208333333299</c:v>
                </c:pt>
                <c:pt idx="72">
                  <c:v>40020.215277777803</c:v>
                </c:pt>
                <c:pt idx="73">
                  <c:v>40020.222222222197</c:v>
                </c:pt>
                <c:pt idx="74">
                  <c:v>40020.229166666701</c:v>
                </c:pt>
                <c:pt idx="75">
                  <c:v>40020.236111111102</c:v>
                </c:pt>
                <c:pt idx="76">
                  <c:v>40020.243055555598</c:v>
                </c:pt>
                <c:pt idx="77">
                  <c:v>40020.25</c:v>
                </c:pt>
                <c:pt idx="78">
                  <c:v>40020.256944444402</c:v>
                </c:pt>
                <c:pt idx="79">
                  <c:v>40020.263888888898</c:v>
                </c:pt>
                <c:pt idx="80">
                  <c:v>40020.270833333299</c:v>
                </c:pt>
                <c:pt idx="81">
                  <c:v>40020.277777777803</c:v>
                </c:pt>
                <c:pt idx="82">
                  <c:v>40020.284722222197</c:v>
                </c:pt>
                <c:pt idx="83">
                  <c:v>40020.291666666701</c:v>
                </c:pt>
                <c:pt idx="84">
                  <c:v>40020.298611111102</c:v>
                </c:pt>
                <c:pt idx="85">
                  <c:v>40020.305555555598</c:v>
                </c:pt>
                <c:pt idx="86">
                  <c:v>40020.3125</c:v>
                </c:pt>
                <c:pt idx="87">
                  <c:v>40020.319444444402</c:v>
                </c:pt>
                <c:pt idx="88">
                  <c:v>40020.326388888898</c:v>
                </c:pt>
                <c:pt idx="89">
                  <c:v>40020.333333333299</c:v>
                </c:pt>
                <c:pt idx="90">
                  <c:v>40020.340277777803</c:v>
                </c:pt>
                <c:pt idx="91">
                  <c:v>40020.347222222197</c:v>
                </c:pt>
                <c:pt idx="92">
                  <c:v>40020.354166666701</c:v>
                </c:pt>
                <c:pt idx="93">
                  <c:v>40020.361111111102</c:v>
                </c:pt>
                <c:pt idx="94">
                  <c:v>40020.368055555598</c:v>
                </c:pt>
                <c:pt idx="95">
                  <c:v>40020.375</c:v>
                </c:pt>
                <c:pt idx="96">
                  <c:v>40020.381944444402</c:v>
                </c:pt>
                <c:pt idx="97">
                  <c:v>40020.388888888898</c:v>
                </c:pt>
                <c:pt idx="98">
                  <c:v>40020.395833333299</c:v>
                </c:pt>
                <c:pt idx="99">
                  <c:v>40020.402777777803</c:v>
                </c:pt>
                <c:pt idx="100">
                  <c:v>40020.409722222197</c:v>
                </c:pt>
                <c:pt idx="101">
                  <c:v>40020.416666666701</c:v>
                </c:pt>
                <c:pt idx="102">
                  <c:v>40020.423611111102</c:v>
                </c:pt>
                <c:pt idx="103">
                  <c:v>40020.430555555598</c:v>
                </c:pt>
                <c:pt idx="104">
                  <c:v>40020.4375</c:v>
                </c:pt>
                <c:pt idx="105">
                  <c:v>40020.444444444402</c:v>
                </c:pt>
                <c:pt idx="106">
                  <c:v>40020.451388888898</c:v>
                </c:pt>
                <c:pt idx="107">
                  <c:v>40020.458333333299</c:v>
                </c:pt>
                <c:pt idx="108">
                  <c:v>40020.465277777803</c:v>
                </c:pt>
                <c:pt idx="109">
                  <c:v>40020.472222222197</c:v>
                </c:pt>
                <c:pt idx="110">
                  <c:v>40020.479166666701</c:v>
                </c:pt>
                <c:pt idx="111">
                  <c:v>40020.486111111102</c:v>
                </c:pt>
                <c:pt idx="112">
                  <c:v>40020.493055555598</c:v>
                </c:pt>
                <c:pt idx="113">
                  <c:v>40020.5</c:v>
                </c:pt>
                <c:pt idx="114">
                  <c:v>40020.506944444402</c:v>
                </c:pt>
                <c:pt idx="115">
                  <c:v>40020.513888888898</c:v>
                </c:pt>
                <c:pt idx="116">
                  <c:v>40020.520833333299</c:v>
                </c:pt>
                <c:pt idx="117">
                  <c:v>40020.527777777803</c:v>
                </c:pt>
                <c:pt idx="118">
                  <c:v>40020.534722222197</c:v>
                </c:pt>
              </c:numCache>
            </c:numRef>
          </c:yVal>
          <c:smooth val="1"/>
        </c:ser>
        <c:ser>
          <c:idx val="1"/>
          <c:order val="1"/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'Fig 1 F (солёность)'!$D$3:$D$121</c:f>
              <c:numCache>
                <c:formatCode>General</c:formatCode>
                <c:ptCount val="119"/>
                <c:pt idx="0">
                  <c:v>0.93818844048155503</c:v>
                </c:pt>
                <c:pt idx="1">
                  <c:v>1.70111102248576</c:v>
                </c:pt>
                <c:pt idx="2">
                  <c:v>2.6335719560464601</c:v>
                </c:pt>
                <c:pt idx="3">
                  <c:v>3.6508020653853999</c:v>
                </c:pt>
                <c:pt idx="4">
                  <c:v>4.6680321747243401</c:v>
                </c:pt>
                <c:pt idx="5">
                  <c:v>5.7700314598415297</c:v>
                </c:pt>
                <c:pt idx="6">
                  <c:v>6.9567999207369597</c:v>
                </c:pt>
                <c:pt idx="7">
                  <c:v>8.2283375574106294</c:v>
                </c:pt>
                <c:pt idx="8">
                  <c:v>9.4998751940843107</c:v>
                </c:pt>
                <c:pt idx="9">
                  <c:v>10.771412830758001</c:v>
                </c:pt>
                <c:pt idx="10">
                  <c:v>12.0429504674317</c:v>
                </c:pt>
                <c:pt idx="11">
                  <c:v>13.314488104105299</c:v>
                </c:pt>
                <c:pt idx="12">
                  <c:v>14.586025740779</c:v>
                </c:pt>
                <c:pt idx="13">
                  <c:v>15.857563377452699</c:v>
                </c:pt>
                <c:pt idx="14">
                  <c:v>17.129101014126402</c:v>
                </c:pt>
                <c:pt idx="15">
                  <c:v>18.315869475021799</c:v>
                </c:pt>
                <c:pt idx="16">
                  <c:v>19.5026379359172</c:v>
                </c:pt>
                <c:pt idx="17">
                  <c:v>20.604637221034402</c:v>
                </c:pt>
                <c:pt idx="18">
                  <c:v>21.621867330373401</c:v>
                </c:pt>
                <c:pt idx="19">
                  <c:v>22.639097439712302</c:v>
                </c:pt>
                <c:pt idx="20">
                  <c:v>23.486789197494701</c:v>
                </c:pt>
                <c:pt idx="21">
                  <c:v>24.334480955277201</c:v>
                </c:pt>
                <c:pt idx="22">
                  <c:v>25.097403537281401</c:v>
                </c:pt>
                <c:pt idx="23">
                  <c:v>25.7755569435074</c:v>
                </c:pt>
                <c:pt idx="24">
                  <c:v>26.284171998176799</c:v>
                </c:pt>
                <c:pt idx="25">
                  <c:v>26.7927870528463</c:v>
                </c:pt>
                <c:pt idx="26">
                  <c:v>27.131863755959301</c:v>
                </c:pt>
                <c:pt idx="27">
                  <c:v>27.470940459072299</c:v>
                </c:pt>
                <c:pt idx="28">
                  <c:v>27.6404788106288</c:v>
                </c:pt>
                <c:pt idx="29">
                  <c:v>27.725247986406998</c:v>
                </c:pt>
                <c:pt idx="30">
                  <c:v>27.725247986406998</c:v>
                </c:pt>
                <c:pt idx="31">
                  <c:v>27.6404788106288</c:v>
                </c:pt>
                <c:pt idx="32">
                  <c:v>27.470940459072299</c:v>
                </c:pt>
                <c:pt idx="33">
                  <c:v>27.2166329317375</c:v>
                </c:pt>
                <c:pt idx="34">
                  <c:v>26.877556228624499</c:v>
                </c:pt>
                <c:pt idx="35">
                  <c:v>26.453710349733299</c:v>
                </c:pt>
                <c:pt idx="36">
                  <c:v>25.945095295063901</c:v>
                </c:pt>
                <c:pt idx="37">
                  <c:v>25.351711064616101</c:v>
                </c:pt>
                <c:pt idx="38">
                  <c:v>24.673557658390202</c:v>
                </c:pt>
                <c:pt idx="39">
                  <c:v>23.995404252164199</c:v>
                </c:pt>
                <c:pt idx="40">
                  <c:v>23.1477124943818</c:v>
                </c:pt>
                <c:pt idx="41">
                  <c:v>22.384789912377599</c:v>
                </c:pt>
                <c:pt idx="42">
                  <c:v>21.452328978816901</c:v>
                </c:pt>
                <c:pt idx="43">
                  <c:v>20.519868045256199</c:v>
                </c:pt>
                <c:pt idx="44">
                  <c:v>19.5026379359172</c:v>
                </c:pt>
                <c:pt idx="45">
                  <c:v>18.4854078265783</c:v>
                </c:pt>
                <c:pt idx="46">
                  <c:v>17.4681777172393</c:v>
                </c:pt>
                <c:pt idx="47">
                  <c:v>16.366178432122201</c:v>
                </c:pt>
                <c:pt idx="48">
                  <c:v>15.264179147005001</c:v>
                </c:pt>
                <c:pt idx="49">
                  <c:v>14.1621798618878</c:v>
                </c:pt>
                <c:pt idx="50">
                  <c:v>13.0601805767706</c:v>
                </c:pt>
                <c:pt idx="51">
                  <c:v>11.9581812916534</c:v>
                </c:pt>
                <c:pt idx="52">
                  <c:v>10.9409511823145</c:v>
                </c:pt>
                <c:pt idx="53">
                  <c:v>9.8389518971972905</c:v>
                </c:pt>
                <c:pt idx="54">
                  <c:v>8.8217217878583494</c:v>
                </c:pt>
                <c:pt idx="55">
                  <c:v>7.8044916785194101</c:v>
                </c:pt>
                <c:pt idx="56">
                  <c:v>6.8720307449587104</c:v>
                </c:pt>
                <c:pt idx="57">
                  <c:v>5.9395698113980204</c:v>
                </c:pt>
                <c:pt idx="58">
                  <c:v>5.1766472293938097</c:v>
                </c:pt>
                <c:pt idx="59">
                  <c:v>4.4137246473895999</c:v>
                </c:pt>
                <c:pt idx="60">
                  <c:v>3.6508020653853999</c:v>
                </c:pt>
                <c:pt idx="61">
                  <c:v>3.0574178349376799</c:v>
                </c:pt>
                <c:pt idx="62">
                  <c:v>2.5488027802682098</c:v>
                </c:pt>
                <c:pt idx="63">
                  <c:v>2.12495690137699</c:v>
                </c:pt>
                <c:pt idx="64">
                  <c:v>1.785880198264</c:v>
                </c:pt>
                <c:pt idx="65">
                  <c:v>1.5315726709292701</c:v>
                </c:pt>
                <c:pt idx="66">
                  <c:v>1.44680349515103</c:v>
                </c:pt>
                <c:pt idx="67">
                  <c:v>1.36203431937278</c:v>
                </c:pt>
                <c:pt idx="68">
                  <c:v>1.44680349515103</c:v>
                </c:pt>
                <c:pt idx="69">
                  <c:v>1.70111102248576</c:v>
                </c:pt>
                <c:pt idx="70">
                  <c:v>1.9554185498204999</c:v>
                </c:pt>
                <c:pt idx="71">
                  <c:v>2.3792644287117199</c:v>
                </c:pt>
                <c:pt idx="72">
                  <c:v>2.88787948338119</c:v>
                </c:pt>
                <c:pt idx="73">
                  <c:v>3.48126371382891</c:v>
                </c:pt>
                <c:pt idx="74">
                  <c:v>4.1594171200548704</c:v>
                </c:pt>
                <c:pt idx="75">
                  <c:v>5.0071088778373198</c:v>
                </c:pt>
                <c:pt idx="76">
                  <c:v>5.8548006356197702</c:v>
                </c:pt>
                <c:pt idx="77">
                  <c:v>6.7872615691804601</c:v>
                </c:pt>
                <c:pt idx="78">
                  <c:v>7.8044916785194101</c:v>
                </c:pt>
                <c:pt idx="79">
                  <c:v>8.9064909636365908</c:v>
                </c:pt>
                <c:pt idx="80">
                  <c:v>10.0084902487538</c:v>
                </c:pt>
                <c:pt idx="81">
                  <c:v>11.195258709649201</c:v>
                </c:pt>
                <c:pt idx="82">
                  <c:v>12.3820271705446</c:v>
                </c:pt>
                <c:pt idx="83">
                  <c:v>13.5687956314401</c:v>
                </c:pt>
                <c:pt idx="84">
                  <c:v>14.755564092335501</c:v>
                </c:pt>
                <c:pt idx="85">
                  <c:v>16.0271017290092</c:v>
                </c:pt>
                <c:pt idx="86">
                  <c:v>17.2138701899046</c:v>
                </c:pt>
                <c:pt idx="87">
                  <c:v>18.400638650800001</c:v>
                </c:pt>
                <c:pt idx="88">
                  <c:v>19.587407111695502</c:v>
                </c:pt>
                <c:pt idx="89">
                  <c:v>20.6894063968127</c:v>
                </c:pt>
                <c:pt idx="90">
                  <c:v>21.791405681929799</c:v>
                </c:pt>
                <c:pt idx="91">
                  <c:v>22.808635791268799</c:v>
                </c:pt>
                <c:pt idx="92">
                  <c:v>23.825865900607699</c:v>
                </c:pt>
                <c:pt idx="93">
                  <c:v>24.673557658390202</c:v>
                </c:pt>
                <c:pt idx="94">
                  <c:v>25.521249416172601</c:v>
                </c:pt>
                <c:pt idx="95">
                  <c:v>26.284171998176799</c:v>
                </c:pt>
                <c:pt idx="96">
                  <c:v>26.962325404402801</c:v>
                </c:pt>
                <c:pt idx="97">
                  <c:v>27.555709634850501</c:v>
                </c:pt>
                <c:pt idx="98">
                  <c:v>27.979555513741701</c:v>
                </c:pt>
                <c:pt idx="99">
                  <c:v>28.403401392633</c:v>
                </c:pt>
                <c:pt idx="100">
                  <c:v>28.742478095745899</c:v>
                </c:pt>
                <c:pt idx="101">
                  <c:v>28.912016447302399</c:v>
                </c:pt>
                <c:pt idx="102">
                  <c:v>29.0815547988589</c:v>
                </c:pt>
                <c:pt idx="103">
                  <c:v>29.0815547988589</c:v>
                </c:pt>
                <c:pt idx="104">
                  <c:v>28.996785623080701</c:v>
                </c:pt>
                <c:pt idx="105">
                  <c:v>28.8272472715242</c:v>
                </c:pt>
                <c:pt idx="106">
                  <c:v>28.572939744189501</c:v>
                </c:pt>
                <c:pt idx="107">
                  <c:v>28.2338630410765</c:v>
                </c:pt>
                <c:pt idx="108">
                  <c:v>27.810017162185201</c:v>
                </c:pt>
                <c:pt idx="109">
                  <c:v>27.301402107515798</c:v>
                </c:pt>
                <c:pt idx="110">
                  <c:v>26.708017877068102</c:v>
                </c:pt>
                <c:pt idx="111">
                  <c:v>26.029864470842099</c:v>
                </c:pt>
                <c:pt idx="112">
                  <c:v>25.266941888837898</c:v>
                </c:pt>
                <c:pt idx="113">
                  <c:v>24.419250131055399</c:v>
                </c:pt>
                <c:pt idx="114">
                  <c:v>23.571558373273</c:v>
                </c:pt>
                <c:pt idx="115">
                  <c:v>22.639097439712302</c:v>
                </c:pt>
                <c:pt idx="116">
                  <c:v>21.621867330373401</c:v>
                </c:pt>
                <c:pt idx="117">
                  <c:v>20.604637221034402</c:v>
                </c:pt>
                <c:pt idx="118">
                  <c:v>19.5026379359172</c:v>
                </c:pt>
              </c:numCache>
            </c:numRef>
          </c:xVal>
          <c:yVal>
            <c:numRef>
              <c:f>'Fig 1 F (солёность)'!$B$3:$B$121</c:f>
              <c:numCache>
                <c:formatCode>dd\.mm\.yyyy\ h:mm</c:formatCode>
                <c:ptCount val="119"/>
                <c:pt idx="0">
                  <c:v>40019.715277777803</c:v>
                </c:pt>
                <c:pt idx="1">
                  <c:v>40019.722222222197</c:v>
                </c:pt>
                <c:pt idx="2">
                  <c:v>40019.729166666701</c:v>
                </c:pt>
                <c:pt idx="3">
                  <c:v>40019.736111111102</c:v>
                </c:pt>
                <c:pt idx="4">
                  <c:v>40019.743055555598</c:v>
                </c:pt>
                <c:pt idx="5">
                  <c:v>40019.75</c:v>
                </c:pt>
                <c:pt idx="6">
                  <c:v>40019.756944444402</c:v>
                </c:pt>
                <c:pt idx="7">
                  <c:v>40019.763888888898</c:v>
                </c:pt>
                <c:pt idx="8">
                  <c:v>40019.770833333299</c:v>
                </c:pt>
                <c:pt idx="9">
                  <c:v>40019.777777777803</c:v>
                </c:pt>
                <c:pt idx="10">
                  <c:v>40019.784722222197</c:v>
                </c:pt>
                <c:pt idx="11">
                  <c:v>40019.791666666701</c:v>
                </c:pt>
                <c:pt idx="12">
                  <c:v>40019.798611111102</c:v>
                </c:pt>
                <c:pt idx="13">
                  <c:v>40019.805555555598</c:v>
                </c:pt>
                <c:pt idx="14">
                  <c:v>40019.8125</c:v>
                </c:pt>
                <c:pt idx="15">
                  <c:v>40019.819444444402</c:v>
                </c:pt>
                <c:pt idx="16">
                  <c:v>40019.826388888898</c:v>
                </c:pt>
                <c:pt idx="17">
                  <c:v>40019.833333333299</c:v>
                </c:pt>
                <c:pt idx="18">
                  <c:v>40019.840277777803</c:v>
                </c:pt>
                <c:pt idx="19">
                  <c:v>40019.847222222197</c:v>
                </c:pt>
                <c:pt idx="20">
                  <c:v>40019.854166666701</c:v>
                </c:pt>
                <c:pt idx="21">
                  <c:v>40019.861111111102</c:v>
                </c:pt>
                <c:pt idx="22">
                  <c:v>40019.868055555598</c:v>
                </c:pt>
                <c:pt idx="23">
                  <c:v>40019.875</c:v>
                </c:pt>
                <c:pt idx="24">
                  <c:v>40019.881944444402</c:v>
                </c:pt>
                <c:pt idx="25">
                  <c:v>40019.888888888898</c:v>
                </c:pt>
                <c:pt idx="26">
                  <c:v>40019.895833333299</c:v>
                </c:pt>
                <c:pt idx="27">
                  <c:v>40019.902777777803</c:v>
                </c:pt>
                <c:pt idx="28">
                  <c:v>40019.909722222197</c:v>
                </c:pt>
                <c:pt idx="29">
                  <c:v>40019.916666666701</c:v>
                </c:pt>
                <c:pt idx="30">
                  <c:v>40019.923611111102</c:v>
                </c:pt>
                <c:pt idx="31">
                  <c:v>40019.930555555598</c:v>
                </c:pt>
                <c:pt idx="32">
                  <c:v>40019.9375</c:v>
                </c:pt>
                <c:pt idx="33">
                  <c:v>40019.944444444402</c:v>
                </c:pt>
                <c:pt idx="34">
                  <c:v>40019.951388888898</c:v>
                </c:pt>
                <c:pt idx="35">
                  <c:v>40019.958333333299</c:v>
                </c:pt>
                <c:pt idx="36">
                  <c:v>40019.965277777803</c:v>
                </c:pt>
                <c:pt idx="37">
                  <c:v>40019.972222222197</c:v>
                </c:pt>
                <c:pt idx="38">
                  <c:v>40019.979166666701</c:v>
                </c:pt>
                <c:pt idx="39">
                  <c:v>40019.986111111102</c:v>
                </c:pt>
                <c:pt idx="40">
                  <c:v>40019.993055555598</c:v>
                </c:pt>
                <c:pt idx="41">
                  <c:v>40020</c:v>
                </c:pt>
                <c:pt idx="42">
                  <c:v>40020.006944444402</c:v>
                </c:pt>
                <c:pt idx="43">
                  <c:v>40020.013888888898</c:v>
                </c:pt>
                <c:pt idx="44">
                  <c:v>40020.020833333299</c:v>
                </c:pt>
                <c:pt idx="45">
                  <c:v>40020.027777777803</c:v>
                </c:pt>
                <c:pt idx="46">
                  <c:v>40020.034722222197</c:v>
                </c:pt>
                <c:pt idx="47">
                  <c:v>40020.041666666701</c:v>
                </c:pt>
                <c:pt idx="48">
                  <c:v>40020.048611111102</c:v>
                </c:pt>
                <c:pt idx="49">
                  <c:v>40020.055555555598</c:v>
                </c:pt>
                <c:pt idx="50">
                  <c:v>40020.0625</c:v>
                </c:pt>
                <c:pt idx="51">
                  <c:v>40020.069444444402</c:v>
                </c:pt>
                <c:pt idx="52">
                  <c:v>40020.076388888898</c:v>
                </c:pt>
                <c:pt idx="53">
                  <c:v>40020.083333333299</c:v>
                </c:pt>
                <c:pt idx="54">
                  <c:v>40020.090277777803</c:v>
                </c:pt>
                <c:pt idx="55">
                  <c:v>40020.097222222197</c:v>
                </c:pt>
                <c:pt idx="56">
                  <c:v>40020.104166666701</c:v>
                </c:pt>
                <c:pt idx="57">
                  <c:v>40020.111111111102</c:v>
                </c:pt>
                <c:pt idx="58">
                  <c:v>40020.118055555598</c:v>
                </c:pt>
                <c:pt idx="59">
                  <c:v>40020.125</c:v>
                </c:pt>
                <c:pt idx="60">
                  <c:v>40020.131944444402</c:v>
                </c:pt>
                <c:pt idx="61">
                  <c:v>40020.138888888898</c:v>
                </c:pt>
                <c:pt idx="62">
                  <c:v>40020.145833333299</c:v>
                </c:pt>
                <c:pt idx="63">
                  <c:v>40020.152777777803</c:v>
                </c:pt>
                <c:pt idx="64">
                  <c:v>40020.159722222197</c:v>
                </c:pt>
                <c:pt idx="65">
                  <c:v>40020.166666666701</c:v>
                </c:pt>
                <c:pt idx="66">
                  <c:v>40020.173611111102</c:v>
                </c:pt>
                <c:pt idx="67">
                  <c:v>40020.180555555598</c:v>
                </c:pt>
                <c:pt idx="68">
                  <c:v>40020.1875</c:v>
                </c:pt>
                <c:pt idx="69">
                  <c:v>40020.194444444402</c:v>
                </c:pt>
                <c:pt idx="70">
                  <c:v>40020.201388888898</c:v>
                </c:pt>
                <c:pt idx="71">
                  <c:v>40020.208333333299</c:v>
                </c:pt>
                <c:pt idx="72">
                  <c:v>40020.215277777803</c:v>
                </c:pt>
                <c:pt idx="73">
                  <c:v>40020.222222222197</c:v>
                </c:pt>
                <c:pt idx="74">
                  <c:v>40020.229166666701</c:v>
                </c:pt>
                <c:pt idx="75">
                  <c:v>40020.236111111102</c:v>
                </c:pt>
                <c:pt idx="76">
                  <c:v>40020.243055555598</c:v>
                </c:pt>
                <c:pt idx="77">
                  <c:v>40020.25</c:v>
                </c:pt>
                <c:pt idx="78">
                  <c:v>40020.256944444402</c:v>
                </c:pt>
                <c:pt idx="79">
                  <c:v>40020.263888888898</c:v>
                </c:pt>
                <c:pt idx="80">
                  <c:v>40020.270833333299</c:v>
                </c:pt>
                <c:pt idx="81">
                  <c:v>40020.277777777803</c:v>
                </c:pt>
                <c:pt idx="82">
                  <c:v>40020.284722222197</c:v>
                </c:pt>
                <c:pt idx="83">
                  <c:v>40020.291666666701</c:v>
                </c:pt>
                <c:pt idx="84">
                  <c:v>40020.298611111102</c:v>
                </c:pt>
                <c:pt idx="85">
                  <c:v>40020.305555555598</c:v>
                </c:pt>
                <c:pt idx="86">
                  <c:v>40020.3125</c:v>
                </c:pt>
                <c:pt idx="87">
                  <c:v>40020.319444444402</c:v>
                </c:pt>
                <c:pt idx="88">
                  <c:v>40020.326388888898</c:v>
                </c:pt>
                <c:pt idx="89">
                  <c:v>40020.333333333299</c:v>
                </c:pt>
                <c:pt idx="90">
                  <c:v>40020.340277777803</c:v>
                </c:pt>
                <c:pt idx="91">
                  <c:v>40020.347222222197</c:v>
                </c:pt>
                <c:pt idx="92">
                  <c:v>40020.354166666701</c:v>
                </c:pt>
                <c:pt idx="93">
                  <c:v>40020.361111111102</c:v>
                </c:pt>
                <c:pt idx="94">
                  <c:v>40020.368055555598</c:v>
                </c:pt>
                <c:pt idx="95">
                  <c:v>40020.375</c:v>
                </c:pt>
                <c:pt idx="96">
                  <c:v>40020.381944444402</c:v>
                </c:pt>
                <c:pt idx="97">
                  <c:v>40020.388888888898</c:v>
                </c:pt>
                <c:pt idx="98">
                  <c:v>40020.395833333299</c:v>
                </c:pt>
                <c:pt idx="99">
                  <c:v>40020.402777777803</c:v>
                </c:pt>
                <c:pt idx="100">
                  <c:v>40020.409722222197</c:v>
                </c:pt>
                <c:pt idx="101">
                  <c:v>40020.416666666701</c:v>
                </c:pt>
                <c:pt idx="102">
                  <c:v>40020.423611111102</c:v>
                </c:pt>
                <c:pt idx="103">
                  <c:v>40020.430555555598</c:v>
                </c:pt>
                <c:pt idx="104">
                  <c:v>40020.4375</c:v>
                </c:pt>
                <c:pt idx="105">
                  <c:v>40020.444444444402</c:v>
                </c:pt>
                <c:pt idx="106">
                  <c:v>40020.451388888898</c:v>
                </c:pt>
                <c:pt idx="107">
                  <c:v>40020.458333333299</c:v>
                </c:pt>
                <c:pt idx="108">
                  <c:v>40020.465277777803</c:v>
                </c:pt>
                <c:pt idx="109">
                  <c:v>40020.472222222197</c:v>
                </c:pt>
                <c:pt idx="110">
                  <c:v>40020.479166666701</c:v>
                </c:pt>
                <c:pt idx="111">
                  <c:v>40020.486111111102</c:v>
                </c:pt>
                <c:pt idx="112">
                  <c:v>40020.493055555598</c:v>
                </c:pt>
                <c:pt idx="113">
                  <c:v>40020.5</c:v>
                </c:pt>
                <c:pt idx="114">
                  <c:v>40020.506944444402</c:v>
                </c:pt>
                <c:pt idx="115">
                  <c:v>40020.513888888898</c:v>
                </c:pt>
                <c:pt idx="116">
                  <c:v>40020.520833333299</c:v>
                </c:pt>
                <c:pt idx="117">
                  <c:v>40020.527777777803</c:v>
                </c:pt>
                <c:pt idx="118">
                  <c:v>40020.534722222197</c:v>
                </c:pt>
              </c:numCache>
            </c:numRef>
          </c:yVal>
          <c:smooth val="1"/>
        </c:ser>
        <c:ser>
          <c:idx val="2"/>
          <c:order val="2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'Fig 1 F (солёность)'!$E$3:$E$121</c:f>
              <c:numCache>
                <c:formatCode>General</c:formatCode>
                <c:ptCount val="119"/>
                <c:pt idx="0">
                  <c:v>16.8</c:v>
                </c:pt>
                <c:pt idx="1">
                  <c:v>16.8</c:v>
                </c:pt>
                <c:pt idx="2">
                  <c:v>16.8</c:v>
                </c:pt>
                <c:pt idx="3">
                  <c:v>16.8</c:v>
                </c:pt>
                <c:pt idx="4">
                  <c:v>16.8</c:v>
                </c:pt>
                <c:pt idx="5">
                  <c:v>16.8</c:v>
                </c:pt>
                <c:pt idx="6">
                  <c:v>16.8</c:v>
                </c:pt>
                <c:pt idx="7">
                  <c:v>16.8</c:v>
                </c:pt>
                <c:pt idx="8">
                  <c:v>16.8</c:v>
                </c:pt>
                <c:pt idx="9">
                  <c:v>16.8</c:v>
                </c:pt>
                <c:pt idx="10">
                  <c:v>16.8</c:v>
                </c:pt>
                <c:pt idx="11">
                  <c:v>16.8</c:v>
                </c:pt>
                <c:pt idx="12">
                  <c:v>16.8</c:v>
                </c:pt>
                <c:pt idx="13">
                  <c:v>16.8</c:v>
                </c:pt>
                <c:pt idx="14">
                  <c:v>16.8</c:v>
                </c:pt>
                <c:pt idx="15">
                  <c:v>16.8</c:v>
                </c:pt>
                <c:pt idx="16">
                  <c:v>16.8</c:v>
                </c:pt>
                <c:pt idx="17">
                  <c:v>16.8</c:v>
                </c:pt>
                <c:pt idx="18">
                  <c:v>16.8</c:v>
                </c:pt>
                <c:pt idx="19">
                  <c:v>16.8</c:v>
                </c:pt>
                <c:pt idx="20">
                  <c:v>16.8</c:v>
                </c:pt>
                <c:pt idx="21">
                  <c:v>16.8</c:v>
                </c:pt>
                <c:pt idx="22">
                  <c:v>16.8</c:v>
                </c:pt>
                <c:pt idx="23">
                  <c:v>16.8</c:v>
                </c:pt>
                <c:pt idx="24">
                  <c:v>16.8</c:v>
                </c:pt>
                <c:pt idx="25">
                  <c:v>16.8</c:v>
                </c:pt>
                <c:pt idx="26">
                  <c:v>16.8</c:v>
                </c:pt>
                <c:pt idx="27">
                  <c:v>16.8</c:v>
                </c:pt>
                <c:pt idx="28">
                  <c:v>16.8</c:v>
                </c:pt>
                <c:pt idx="29">
                  <c:v>16.8</c:v>
                </c:pt>
                <c:pt idx="30">
                  <c:v>16.8</c:v>
                </c:pt>
                <c:pt idx="31">
                  <c:v>16.8</c:v>
                </c:pt>
                <c:pt idx="32">
                  <c:v>16.8</c:v>
                </c:pt>
                <c:pt idx="33">
                  <c:v>16.8</c:v>
                </c:pt>
                <c:pt idx="34">
                  <c:v>16.8</c:v>
                </c:pt>
                <c:pt idx="35">
                  <c:v>16.8</c:v>
                </c:pt>
                <c:pt idx="36">
                  <c:v>16.8</c:v>
                </c:pt>
                <c:pt idx="37">
                  <c:v>16.8</c:v>
                </c:pt>
                <c:pt idx="38">
                  <c:v>16.8</c:v>
                </c:pt>
                <c:pt idx="39">
                  <c:v>16.8</c:v>
                </c:pt>
                <c:pt idx="40">
                  <c:v>16.8</c:v>
                </c:pt>
                <c:pt idx="41">
                  <c:v>16.8</c:v>
                </c:pt>
                <c:pt idx="42">
                  <c:v>16.8</c:v>
                </c:pt>
                <c:pt idx="43">
                  <c:v>16.8</c:v>
                </c:pt>
                <c:pt idx="44">
                  <c:v>16.8</c:v>
                </c:pt>
                <c:pt idx="45">
                  <c:v>16.8</c:v>
                </c:pt>
                <c:pt idx="46">
                  <c:v>16.8</c:v>
                </c:pt>
                <c:pt idx="47">
                  <c:v>16.8</c:v>
                </c:pt>
                <c:pt idx="48">
                  <c:v>16.8</c:v>
                </c:pt>
                <c:pt idx="49">
                  <c:v>16.8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16.8</c:v>
                </c:pt>
                <c:pt idx="55">
                  <c:v>16.8</c:v>
                </c:pt>
                <c:pt idx="56">
                  <c:v>16.8</c:v>
                </c:pt>
                <c:pt idx="57">
                  <c:v>16.8</c:v>
                </c:pt>
                <c:pt idx="58">
                  <c:v>16.8</c:v>
                </c:pt>
                <c:pt idx="59">
                  <c:v>16.8</c:v>
                </c:pt>
                <c:pt idx="60">
                  <c:v>16.8</c:v>
                </c:pt>
                <c:pt idx="61">
                  <c:v>16.8</c:v>
                </c:pt>
                <c:pt idx="62">
                  <c:v>16.8</c:v>
                </c:pt>
                <c:pt idx="63">
                  <c:v>16.8</c:v>
                </c:pt>
                <c:pt idx="64">
                  <c:v>16.8</c:v>
                </c:pt>
                <c:pt idx="65">
                  <c:v>16.8</c:v>
                </c:pt>
                <c:pt idx="66">
                  <c:v>16.8</c:v>
                </c:pt>
                <c:pt idx="67">
                  <c:v>16.8</c:v>
                </c:pt>
                <c:pt idx="68">
                  <c:v>16.8</c:v>
                </c:pt>
                <c:pt idx="69">
                  <c:v>16.8</c:v>
                </c:pt>
                <c:pt idx="70">
                  <c:v>16.8</c:v>
                </c:pt>
                <c:pt idx="71">
                  <c:v>16.8</c:v>
                </c:pt>
                <c:pt idx="72">
                  <c:v>16.8</c:v>
                </c:pt>
                <c:pt idx="73">
                  <c:v>16.8</c:v>
                </c:pt>
                <c:pt idx="74">
                  <c:v>16.8</c:v>
                </c:pt>
                <c:pt idx="75">
                  <c:v>16.8</c:v>
                </c:pt>
                <c:pt idx="76">
                  <c:v>16.8</c:v>
                </c:pt>
                <c:pt idx="77">
                  <c:v>16.8</c:v>
                </c:pt>
                <c:pt idx="78">
                  <c:v>16.8</c:v>
                </c:pt>
                <c:pt idx="79">
                  <c:v>16.8</c:v>
                </c:pt>
                <c:pt idx="80">
                  <c:v>16.8</c:v>
                </c:pt>
                <c:pt idx="81">
                  <c:v>16.8</c:v>
                </c:pt>
                <c:pt idx="82">
                  <c:v>16.8</c:v>
                </c:pt>
                <c:pt idx="83">
                  <c:v>16.8</c:v>
                </c:pt>
                <c:pt idx="84">
                  <c:v>16.8</c:v>
                </c:pt>
                <c:pt idx="85">
                  <c:v>16.8</c:v>
                </c:pt>
                <c:pt idx="86">
                  <c:v>16.8</c:v>
                </c:pt>
                <c:pt idx="87">
                  <c:v>16.8</c:v>
                </c:pt>
                <c:pt idx="88">
                  <c:v>16.8</c:v>
                </c:pt>
                <c:pt idx="89">
                  <c:v>16.8</c:v>
                </c:pt>
                <c:pt idx="90">
                  <c:v>16.8</c:v>
                </c:pt>
                <c:pt idx="91">
                  <c:v>16.8</c:v>
                </c:pt>
                <c:pt idx="92">
                  <c:v>16.8</c:v>
                </c:pt>
                <c:pt idx="93">
                  <c:v>16.8</c:v>
                </c:pt>
                <c:pt idx="94">
                  <c:v>16.8</c:v>
                </c:pt>
                <c:pt idx="95">
                  <c:v>16.8</c:v>
                </c:pt>
                <c:pt idx="96">
                  <c:v>16.8</c:v>
                </c:pt>
                <c:pt idx="97">
                  <c:v>16.8</c:v>
                </c:pt>
                <c:pt idx="98">
                  <c:v>16.8</c:v>
                </c:pt>
                <c:pt idx="99">
                  <c:v>16.8</c:v>
                </c:pt>
                <c:pt idx="100">
                  <c:v>16.8</c:v>
                </c:pt>
                <c:pt idx="101">
                  <c:v>16.8</c:v>
                </c:pt>
                <c:pt idx="102">
                  <c:v>16.8</c:v>
                </c:pt>
                <c:pt idx="103">
                  <c:v>16.8</c:v>
                </c:pt>
                <c:pt idx="104">
                  <c:v>16.8</c:v>
                </c:pt>
                <c:pt idx="105">
                  <c:v>16.8</c:v>
                </c:pt>
                <c:pt idx="106">
                  <c:v>16.8</c:v>
                </c:pt>
                <c:pt idx="107">
                  <c:v>16.8</c:v>
                </c:pt>
                <c:pt idx="108">
                  <c:v>16.8</c:v>
                </c:pt>
                <c:pt idx="109">
                  <c:v>16.8</c:v>
                </c:pt>
                <c:pt idx="110">
                  <c:v>16.8</c:v>
                </c:pt>
                <c:pt idx="111">
                  <c:v>16.8</c:v>
                </c:pt>
                <c:pt idx="112">
                  <c:v>16.8</c:v>
                </c:pt>
                <c:pt idx="113">
                  <c:v>16.8</c:v>
                </c:pt>
                <c:pt idx="114">
                  <c:v>16.8</c:v>
                </c:pt>
                <c:pt idx="115">
                  <c:v>16.8</c:v>
                </c:pt>
                <c:pt idx="116">
                  <c:v>16.8</c:v>
                </c:pt>
                <c:pt idx="117">
                  <c:v>16.8</c:v>
                </c:pt>
                <c:pt idx="118">
                  <c:v>16.8</c:v>
                </c:pt>
              </c:numCache>
            </c:numRef>
          </c:xVal>
          <c:yVal>
            <c:numRef>
              <c:f>'Fig 1 F (солёность)'!$B$3:$B$121</c:f>
              <c:numCache>
                <c:formatCode>dd\.mm\.yyyy\ h:mm</c:formatCode>
                <c:ptCount val="119"/>
                <c:pt idx="0">
                  <c:v>40019.715277777803</c:v>
                </c:pt>
                <c:pt idx="1">
                  <c:v>40019.722222222197</c:v>
                </c:pt>
                <c:pt idx="2">
                  <c:v>40019.729166666701</c:v>
                </c:pt>
                <c:pt idx="3">
                  <c:v>40019.736111111102</c:v>
                </c:pt>
                <c:pt idx="4">
                  <c:v>40019.743055555598</c:v>
                </c:pt>
                <c:pt idx="5">
                  <c:v>40019.75</c:v>
                </c:pt>
                <c:pt idx="6">
                  <c:v>40019.756944444402</c:v>
                </c:pt>
                <c:pt idx="7">
                  <c:v>40019.763888888898</c:v>
                </c:pt>
                <c:pt idx="8">
                  <c:v>40019.770833333299</c:v>
                </c:pt>
                <c:pt idx="9">
                  <c:v>40019.777777777803</c:v>
                </c:pt>
                <c:pt idx="10">
                  <c:v>40019.784722222197</c:v>
                </c:pt>
                <c:pt idx="11">
                  <c:v>40019.791666666701</c:v>
                </c:pt>
                <c:pt idx="12">
                  <c:v>40019.798611111102</c:v>
                </c:pt>
                <c:pt idx="13">
                  <c:v>40019.805555555598</c:v>
                </c:pt>
                <c:pt idx="14">
                  <c:v>40019.8125</c:v>
                </c:pt>
                <c:pt idx="15">
                  <c:v>40019.819444444402</c:v>
                </c:pt>
                <c:pt idx="16">
                  <c:v>40019.826388888898</c:v>
                </c:pt>
                <c:pt idx="17">
                  <c:v>40019.833333333299</c:v>
                </c:pt>
                <c:pt idx="18">
                  <c:v>40019.840277777803</c:v>
                </c:pt>
                <c:pt idx="19">
                  <c:v>40019.847222222197</c:v>
                </c:pt>
                <c:pt idx="20">
                  <c:v>40019.854166666701</c:v>
                </c:pt>
                <c:pt idx="21">
                  <c:v>40019.861111111102</c:v>
                </c:pt>
                <c:pt idx="22">
                  <c:v>40019.868055555598</c:v>
                </c:pt>
                <c:pt idx="23">
                  <c:v>40019.875</c:v>
                </c:pt>
                <c:pt idx="24">
                  <c:v>40019.881944444402</c:v>
                </c:pt>
                <c:pt idx="25">
                  <c:v>40019.888888888898</c:v>
                </c:pt>
                <c:pt idx="26">
                  <c:v>40019.895833333299</c:v>
                </c:pt>
                <c:pt idx="27">
                  <c:v>40019.902777777803</c:v>
                </c:pt>
                <c:pt idx="28">
                  <c:v>40019.909722222197</c:v>
                </c:pt>
                <c:pt idx="29">
                  <c:v>40019.916666666701</c:v>
                </c:pt>
                <c:pt idx="30">
                  <c:v>40019.923611111102</c:v>
                </c:pt>
                <c:pt idx="31">
                  <c:v>40019.930555555598</c:v>
                </c:pt>
                <c:pt idx="32">
                  <c:v>40019.9375</c:v>
                </c:pt>
                <c:pt idx="33">
                  <c:v>40019.944444444402</c:v>
                </c:pt>
                <c:pt idx="34">
                  <c:v>40019.951388888898</c:v>
                </c:pt>
                <c:pt idx="35">
                  <c:v>40019.958333333299</c:v>
                </c:pt>
                <c:pt idx="36">
                  <c:v>40019.965277777803</c:v>
                </c:pt>
                <c:pt idx="37">
                  <c:v>40019.972222222197</c:v>
                </c:pt>
                <c:pt idx="38">
                  <c:v>40019.979166666701</c:v>
                </c:pt>
                <c:pt idx="39">
                  <c:v>40019.986111111102</c:v>
                </c:pt>
                <c:pt idx="40">
                  <c:v>40019.993055555598</c:v>
                </c:pt>
                <c:pt idx="41">
                  <c:v>40020</c:v>
                </c:pt>
                <c:pt idx="42">
                  <c:v>40020.006944444402</c:v>
                </c:pt>
                <c:pt idx="43">
                  <c:v>40020.013888888898</c:v>
                </c:pt>
                <c:pt idx="44">
                  <c:v>40020.020833333299</c:v>
                </c:pt>
                <c:pt idx="45">
                  <c:v>40020.027777777803</c:v>
                </c:pt>
                <c:pt idx="46">
                  <c:v>40020.034722222197</c:v>
                </c:pt>
                <c:pt idx="47">
                  <c:v>40020.041666666701</c:v>
                </c:pt>
                <c:pt idx="48">
                  <c:v>40020.048611111102</c:v>
                </c:pt>
                <c:pt idx="49">
                  <c:v>40020.055555555598</c:v>
                </c:pt>
                <c:pt idx="50">
                  <c:v>40020.0625</c:v>
                </c:pt>
                <c:pt idx="51">
                  <c:v>40020.069444444402</c:v>
                </c:pt>
                <c:pt idx="52">
                  <c:v>40020.076388888898</c:v>
                </c:pt>
                <c:pt idx="53">
                  <c:v>40020.083333333299</c:v>
                </c:pt>
                <c:pt idx="54">
                  <c:v>40020.090277777803</c:v>
                </c:pt>
                <c:pt idx="55">
                  <c:v>40020.097222222197</c:v>
                </c:pt>
                <c:pt idx="56">
                  <c:v>40020.104166666701</c:v>
                </c:pt>
                <c:pt idx="57">
                  <c:v>40020.111111111102</c:v>
                </c:pt>
                <c:pt idx="58">
                  <c:v>40020.118055555598</c:v>
                </c:pt>
                <c:pt idx="59">
                  <c:v>40020.125</c:v>
                </c:pt>
                <c:pt idx="60">
                  <c:v>40020.131944444402</c:v>
                </c:pt>
                <c:pt idx="61">
                  <c:v>40020.138888888898</c:v>
                </c:pt>
                <c:pt idx="62">
                  <c:v>40020.145833333299</c:v>
                </c:pt>
                <c:pt idx="63">
                  <c:v>40020.152777777803</c:v>
                </c:pt>
                <c:pt idx="64">
                  <c:v>40020.159722222197</c:v>
                </c:pt>
                <c:pt idx="65">
                  <c:v>40020.166666666701</c:v>
                </c:pt>
                <c:pt idx="66">
                  <c:v>40020.173611111102</c:v>
                </c:pt>
                <c:pt idx="67">
                  <c:v>40020.180555555598</c:v>
                </c:pt>
                <c:pt idx="68">
                  <c:v>40020.1875</c:v>
                </c:pt>
                <c:pt idx="69">
                  <c:v>40020.194444444402</c:v>
                </c:pt>
                <c:pt idx="70">
                  <c:v>40020.201388888898</c:v>
                </c:pt>
                <c:pt idx="71">
                  <c:v>40020.208333333299</c:v>
                </c:pt>
                <c:pt idx="72">
                  <c:v>40020.215277777803</c:v>
                </c:pt>
                <c:pt idx="73">
                  <c:v>40020.222222222197</c:v>
                </c:pt>
                <c:pt idx="74">
                  <c:v>40020.229166666701</c:v>
                </c:pt>
                <c:pt idx="75">
                  <c:v>40020.236111111102</c:v>
                </c:pt>
                <c:pt idx="76">
                  <c:v>40020.243055555598</c:v>
                </c:pt>
                <c:pt idx="77">
                  <c:v>40020.25</c:v>
                </c:pt>
                <c:pt idx="78">
                  <c:v>40020.256944444402</c:v>
                </c:pt>
                <c:pt idx="79">
                  <c:v>40020.263888888898</c:v>
                </c:pt>
                <c:pt idx="80">
                  <c:v>40020.270833333299</c:v>
                </c:pt>
                <c:pt idx="81">
                  <c:v>40020.277777777803</c:v>
                </c:pt>
                <c:pt idx="82">
                  <c:v>40020.284722222197</c:v>
                </c:pt>
                <c:pt idx="83">
                  <c:v>40020.291666666701</c:v>
                </c:pt>
                <c:pt idx="84">
                  <c:v>40020.298611111102</c:v>
                </c:pt>
                <c:pt idx="85">
                  <c:v>40020.305555555598</c:v>
                </c:pt>
                <c:pt idx="86">
                  <c:v>40020.3125</c:v>
                </c:pt>
                <c:pt idx="87">
                  <c:v>40020.319444444402</c:v>
                </c:pt>
                <c:pt idx="88">
                  <c:v>40020.326388888898</c:v>
                </c:pt>
                <c:pt idx="89">
                  <c:v>40020.333333333299</c:v>
                </c:pt>
                <c:pt idx="90">
                  <c:v>40020.340277777803</c:v>
                </c:pt>
                <c:pt idx="91">
                  <c:v>40020.347222222197</c:v>
                </c:pt>
                <c:pt idx="92">
                  <c:v>40020.354166666701</c:v>
                </c:pt>
                <c:pt idx="93">
                  <c:v>40020.361111111102</c:v>
                </c:pt>
                <c:pt idx="94">
                  <c:v>40020.368055555598</c:v>
                </c:pt>
                <c:pt idx="95">
                  <c:v>40020.375</c:v>
                </c:pt>
                <c:pt idx="96">
                  <c:v>40020.381944444402</c:v>
                </c:pt>
                <c:pt idx="97">
                  <c:v>40020.388888888898</c:v>
                </c:pt>
                <c:pt idx="98">
                  <c:v>40020.395833333299</c:v>
                </c:pt>
                <c:pt idx="99">
                  <c:v>40020.402777777803</c:v>
                </c:pt>
                <c:pt idx="100">
                  <c:v>40020.409722222197</c:v>
                </c:pt>
                <c:pt idx="101">
                  <c:v>40020.416666666701</c:v>
                </c:pt>
                <c:pt idx="102">
                  <c:v>40020.423611111102</c:v>
                </c:pt>
                <c:pt idx="103">
                  <c:v>40020.430555555598</c:v>
                </c:pt>
                <c:pt idx="104">
                  <c:v>40020.4375</c:v>
                </c:pt>
                <c:pt idx="105">
                  <c:v>40020.444444444402</c:v>
                </c:pt>
                <c:pt idx="106">
                  <c:v>40020.451388888898</c:v>
                </c:pt>
                <c:pt idx="107">
                  <c:v>40020.458333333299</c:v>
                </c:pt>
                <c:pt idx="108">
                  <c:v>40020.465277777803</c:v>
                </c:pt>
                <c:pt idx="109">
                  <c:v>40020.472222222197</c:v>
                </c:pt>
                <c:pt idx="110">
                  <c:v>40020.479166666701</c:v>
                </c:pt>
                <c:pt idx="111">
                  <c:v>40020.486111111102</c:v>
                </c:pt>
                <c:pt idx="112">
                  <c:v>40020.493055555598</c:v>
                </c:pt>
                <c:pt idx="113">
                  <c:v>40020.5</c:v>
                </c:pt>
                <c:pt idx="114">
                  <c:v>40020.506944444402</c:v>
                </c:pt>
                <c:pt idx="115">
                  <c:v>40020.513888888898</c:v>
                </c:pt>
                <c:pt idx="116">
                  <c:v>40020.520833333299</c:v>
                </c:pt>
                <c:pt idx="117">
                  <c:v>40020.527777777803</c:v>
                </c:pt>
                <c:pt idx="118">
                  <c:v>40020.534722222197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9525">
                <a:solidFill>
                  <a:srgbClr val="0070C0"/>
                </a:solidFill>
              </a:ln>
              <a:effectLst/>
            </c:spPr>
          </c:marker>
          <c:dPt>
            <c:idx val="4"/>
            <c:marker>
              <c:symbol val="square"/>
              <c:size val="8"/>
              <c:spPr>
                <a:solidFill>
                  <a:schemeClr val="bg1"/>
                </a:solidFill>
                <a:ln w="9525">
                  <a:solidFill>
                    <a:srgbClr val="0070C0"/>
                  </a:solidFill>
                </a:ln>
                <a:effectLst/>
              </c:spPr>
            </c:marker>
            <c:bubble3D val="0"/>
          </c:dPt>
          <c:dPt>
            <c:idx val="5"/>
            <c:marker>
              <c:symbol val="triangle"/>
              <c:size val="9"/>
              <c:spPr>
                <a:solidFill>
                  <a:schemeClr val="bg1"/>
                </a:solidFill>
                <a:ln w="9525">
                  <a:solidFill>
                    <a:srgbClr val="0070C0"/>
                  </a:solidFill>
                </a:ln>
                <a:effectLst/>
              </c:spPr>
            </c:marker>
            <c:bubble3D val="0"/>
          </c:dPt>
          <c:dPt>
            <c:idx val="7"/>
            <c:marker>
              <c:symbol val="square"/>
              <c:size val="8"/>
              <c:spPr>
                <a:solidFill>
                  <a:schemeClr val="bg1"/>
                </a:solidFill>
                <a:ln w="9525">
                  <a:solidFill>
                    <a:srgbClr val="0070C0"/>
                  </a:solidFill>
                </a:ln>
                <a:effectLst/>
              </c:spPr>
            </c:marker>
            <c:bubble3D val="0"/>
          </c:dPt>
          <c:dPt>
            <c:idx val="8"/>
            <c:marker>
              <c:symbol val="triangle"/>
              <c:size val="9"/>
              <c:spPr>
                <a:solidFill>
                  <a:schemeClr val="bg1"/>
                </a:solidFill>
                <a:ln w="9525">
                  <a:solidFill>
                    <a:srgbClr val="0070C0"/>
                  </a:solidFill>
                </a:ln>
                <a:effectLst/>
              </c:spPr>
            </c:marker>
            <c:bubble3D val="0"/>
          </c:dPt>
          <c:xVal>
            <c:numRef>
              <c:f>'Fig 1 F (солёность)'!$H$3:$H$13</c:f>
              <c:numCache>
                <c:formatCode>General</c:formatCode>
                <c:ptCount val="11"/>
                <c:pt idx="0">
                  <c:v>4.5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24</c:v>
                </c:pt>
                <c:pt idx="5">
                  <c:v>25</c:v>
                </c:pt>
                <c:pt idx="6">
                  <c:v>27</c:v>
                </c:pt>
                <c:pt idx="7">
                  <c:v>23</c:v>
                </c:pt>
                <c:pt idx="8">
                  <c:v>25.5</c:v>
                </c:pt>
                <c:pt idx="9">
                  <c:v>26</c:v>
                </c:pt>
                <c:pt idx="10">
                  <c:v>34</c:v>
                </c:pt>
              </c:numCache>
            </c:numRef>
          </c:xVal>
          <c:yVal>
            <c:numRef>
              <c:f>'Fig 1 F (солёность)'!$I$3:$I$13</c:f>
              <c:numCache>
                <c:formatCode>m/d/yyyy\ h:mm</c:formatCode>
                <c:ptCount val="11"/>
                <c:pt idx="0">
                  <c:v>40019.715277777781</c:v>
                </c:pt>
                <c:pt idx="1">
                  <c:v>40019.795138888891</c:v>
                </c:pt>
                <c:pt idx="2">
                  <c:v>40020.243055555555</c:v>
                </c:pt>
                <c:pt idx="3">
                  <c:v>40020.298611111109</c:v>
                </c:pt>
                <c:pt idx="4">
                  <c:v>40020.368055555555</c:v>
                </c:pt>
                <c:pt idx="5">
                  <c:v>40020.368055555555</c:v>
                </c:pt>
                <c:pt idx="6">
                  <c:v>40020.368055555555</c:v>
                </c:pt>
                <c:pt idx="7">
                  <c:v>40020.469444444447</c:v>
                </c:pt>
                <c:pt idx="8">
                  <c:v>40020.469444444447</c:v>
                </c:pt>
                <c:pt idx="9">
                  <c:v>40020.469444444447</c:v>
                </c:pt>
                <c:pt idx="10">
                  <c:v>40019.945833333331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749104"/>
        <c:axId val="307745576"/>
      </c:scatterChart>
      <c:valAx>
        <c:axId val="30774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7745576"/>
        <c:crosses val="autoZero"/>
        <c:crossBetween val="midCat"/>
      </c:valAx>
      <c:valAx>
        <c:axId val="307745576"/>
        <c:scaling>
          <c:orientation val="minMax"/>
          <c:max val="40020.542361111096"/>
          <c:min val="40019.7083333332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h:mm\ AM/P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7749104"/>
        <c:crosses val="autoZero"/>
        <c:crossBetween val="midCat"/>
        <c:majorUnit val="8.3400000000000016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2700" cap="rnd" cmpd="dbl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'Fig 6 (историческая динамика)'!$P$4:$P$83</c:f>
              <c:numCache>
                <c:formatCode>General</c:formatCode>
                <c:ptCount val="80"/>
                <c:pt idx="0">
                  <c:v>1930</c:v>
                </c:pt>
                <c:pt idx="1">
                  <c:v>1931</c:v>
                </c:pt>
                <c:pt idx="2">
                  <c:v>1932</c:v>
                </c:pt>
                <c:pt idx="3">
                  <c:v>1933</c:v>
                </c:pt>
                <c:pt idx="4">
                  <c:v>1934</c:v>
                </c:pt>
                <c:pt idx="5">
                  <c:v>1935</c:v>
                </c:pt>
                <c:pt idx="6">
                  <c:v>1936</c:v>
                </c:pt>
                <c:pt idx="7">
                  <c:v>1937</c:v>
                </c:pt>
                <c:pt idx="8">
                  <c:v>1938</c:v>
                </c:pt>
                <c:pt idx="9">
                  <c:v>1939</c:v>
                </c:pt>
                <c:pt idx="10">
                  <c:v>1940</c:v>
                </c:pt>
                <c:pt idx="11">
                  <c:v>1941</c:v>
                </c:pt>
                <c:pt idx="12">
                  <c:v>1942</c:v>
                </c:pt>
                <c:pt idx="13">
                  <c:v>1943</c:v>
                </c:pt>
                <c:pt idx="14">
                  <c:v>1944</c:v>
                </c:pt>
                <c:pt idx="15">
                  <c:v>1945</c:v>
                </c:pt>
                <c:pt idx="16">
                  <c:v>1946</c:v>
                </c:pt>
                <c:pt idx="17">
                  <c:v>1947</c:v>
                </c:pt>
                <c:pt idx="18">
                  <c:v>1948</c:v>
                </c:pt>
                <c:pt idx="19">
                  <c:v>1949</c:v>
                </c:pt>
                <c:pt idx="20">
                  <c:v>1950</c:v>
                </c:pt>
                <c:pt idx="21">
                  <c:v>1951</c:v>
                </c:pt>
                <c:pt idx="22">
                  <c:v>1952</c:v>
                </c:pt>
                <c:pt idx="23">
                  <c:v>1953</c:v>
                </c:pt>
                <c:pt idx="24">
                  <c:v>1954</c:v>
                </c:pt>
                <c:pt idx="25">
                  <c:v>1955</c:v>
                </c:pt>
                <c:pt idx="26">
                  <c:v>1956</c:v>
                </c:pt>
                <c:pt idx="27">
                  <c:v>1957</c:v>
                </c:pt>
                <c:pt idx="28">
                  <c:v>1958</c:v>
                </c:pt>
                <c:pt idx="29">
                  <c:v>1959</c:v>
                </c:pt>
                <c:pt idx="30">
                  <c:v>1960</c:v>
                </c:pt>
                <c:pt idx="31">
                  <c:v>1961</c:v>
                </c:pt>
                <c:pt idx="32">
                  <c:v>1962</c:v>
                </c:pt>
                <c:pt idx="33">
                  <c:v>1963</c:v>
                </c:pt>
                <c:pt idx="34">
                  <c:v>1964</c:v>
                </c:pt>
                <c:pt idx="35">
                  <c:v>1965</c:v>
                </c:pt>
                <c:pt idx="36">
                  <c:v>1966</c:v>
                </c:pt>
                <c:pt idx="37">
                  <c:v>1967</c:v>
                </c:pt>
                <c:pt idx="38">
                  <c:v>1968</c:v>
                </c:pt>
                <c:pt idx="39">
                  <c:v>1969</c:v>
                </c:pt>
                <c:pt idx="40">
                  <c:v>1970</c:v>
                </c:pt>
                <c:pt idx="41">
                  <c:v>1971</c:v>
                </c:pt>
                <c:pt idx="42">
                  <c:v>1972</c:v>
                </c:pt>
                <c:pt idx="43">
                  <c:v>1973</c:v>
                </c:pt>
                <c:pt idx="44">
                  <c:v>1974</c:v>
                </c:pt>
                <c:pt idx="45">
                  <c:v>1975</c:v>
                </c:pt>
                <c:pt idx="46">
                  <c:v>1976</c:v>
                </c:pt>
                <c:pt idx="47">
                  <c:v>1977</c:v>
                </c:pt>
                <c:pt idx="48">
                  <c:v>1978</c:v>
                </c:pt>
                <c:pt idx="49">
                  <c:v>1979</c:v>
                </c:pt>
                <c:pt idx="50">
                  <c:v>1980</c:v>
                </c:pt>
                <c:pt idx="51">
                  <c:v>1981</c:v>
                </c:pt>
                <c:pt idx="52">
                  <c:v>1982</c:v>
                </c:pt>
                <c:pt idx="53">
                  <c:v>1983</c:v>
                </c:pt>
                <c:pt idx="54">
                  <c:v>1984</c:v>
                </c:pt>
                <c:pt idx="55">
                  <c:v>1985</c:v>
                </c:pt>
                <c:pt idx="56">
                  <c:v>1986</c:v>
                </c:pt>
                <c:pt idx="57">
                  <c:v>1987</c:v>
                </c:pt>
                <c:pt idx="58">
                  <c:v>1988</c:v>
                </c:pt>
                <c:pt idx="59">
                  <c:v>1989</c:v>
                </c:pt>
                <c:pt idx="60">
                  <c:v>1990</c:v>
                </c:pt>
                <c:pt idx="61">
                  <c:v>1991</c:v>
                </c:pt>
                <c:pt idx="62">
                  <c:v>1992</c:v>
                </c:pt>
                <c:pt idx="63">
                  <c:v>1993</c:v>
                </c:pt>
                <c:pt idx="64">
                  <c:v>1994</c:v>
                </c:pt>
                <c:pt idx="65">
                  <c:v>1995</c:v>
                </c:pt>
                <c:pt idx="66">
                  <c:v>1996</c:v>
                </c:pt>
                <c:pt idx="67">
                  <c:v>1997</c:v>
                </c:pt>
                <c:pt idx="68">
                  <c:v>1998</c:v>
                </c:pt>
                <c:pt idx="69">
                  <c:v>1999</c:v>
                </c:pt>
                <c:pt idx="70">
                  <c:v>2000</c:v>
                </c:pt>
                <c:pt idx="71">
                  <c:v>2001</c:v>
                </c:pt>
                <c:pt idx="72">
                  <c:v>2002</c:v>
                </c:pt>
                <c:pt idx="73">
                  <c:v>2003</c:v>
                </c:pt>
                <c:pt idx="74">
                  <c:v>2004</c:v>
                </c:pt>
                <c:pt idx="75">
                  <c:v>2005</c:v>
                </c:pt>
                <c:pt idx="76">
                  <c:v>2006</c:v>
                </c:pt>
                <c:pt idx="77">
                  <c:v>2007</c:v>
                </c:pt>
                <c:pt idx="78">
                  <c:v>2008</c:v>
                </c:pt>
                <c:pt idx="79">
                  <c:v>2009</c:v>
                </c:pt>
              </c:numCache>
            </c:numRef>
          </c:xVal>
          <c:yVal>
            <c:numRef>
              <c:f>'Fig 6 (историческая динамика)'!$R$4:$R$83</c:f>
              <c:numCache>
                <c:formatCode>General</c:formatCode>
                <c:ptCount val="80"/>
                <c:pt idx="0">
                  <c:v>3.8039999999999998</c:v>
                </c:pt>
                <c:pt idx="1">
                  <c:v>3.9260000000000006</c:v>
                </c:pt>
                <c:pt idx="2">
                  <c:v>3.9060000000000001</c:v>
                </c:pt>
                <c:pt idx="3">
                  <c:v>4.0039999999999996</c:v>
                </c:pt>
                <c:pt idx="4">
                  <c:v>4.1619999999999999</c:v>
                </c:pt>
                <c:pt idx="5">
                  <c:v>4.1579999999999995</c:v>
                </c:pt>
                <c:pt idx="6">
                  <c:v>4.1499999999999995</c:v>
                </c:pt>
                <c:pt idx="7">
                  <c:v>4.3239999999999998</c:v>
                </c:pt>
                <c:pt idx="8">
                  <c:v>4.4219999999999997</c:v>
                </c:pt>
                <c:pt idx="9">
                  <c:v>4.4820000000000011</c:v>
                </c:pt>
                <c:pt idx="10">
                  <c:v>4.3600000000000012</c:v>
                </c:pt>
                <c:pt idx="11">
                  <c:v>4.2300000000000004</c:v>
                </c:pt>
                <c:pt idx="12">
                  <c:v>4.01</c:v>
                </c:pt>
                <c:pt idx="13">
                  <c:v>3.9219999999999997</c:v>
                </c:pt>
                <c:pt idx="14">
                  <c:v>3.8299999999999996</c:v>
                </c:pt>
                <c:pt idx="15">
                  <c:v>3.8860000000000001</c:v>
                </c:pt>
                <c:pt idx="16">
                  <c:v>4.01</c:v>
                </c:pt>
                <c:pt idx="17">
                  <c:v>4.17</c:v>
                </c:pt>
                <c:pt idx="18">
                  <c:v>4.0520000000000005</c:v>
                </c:pt>
                <c:pt idx="19">
                  <c:v>4.056</c:v>
                </c:pt>
                <c:pt idx="20">
                  <c:v>4.1980000000000004</c:v>
                </c:pt>
                <c:pt idx="21">
                  <c:v>4.28</c:v>
                </c:pt>
                <c:pt idx="22">
                  <c:v>4.2680000000000007</c:v>
                </c:pt>
                <c:pt idx="23">
                  <c:v>4.2760000000000007</c:v>
                </c:pt>
                <c:pt idx="24">
                  <c:v>4.3760000000000003</c:v>
                </c:pt>
                <c:pt idx="25">
                  <c:v>4.2739999999999991</c:v>
                </c:pt>
                <c:pt idx="26">
                  <c:v>4.0939999999999994</c:v>
                </c:pt>
                <c:pt idx="27">
                  <c:v>4.08</c:v>
                </c:pt>
                <c:pt idx="28">
                  <c:v>4.0439999999999996</c:v>
                </c:pt>
                <c:pt idx="29">
                  <c:v>3.968</c:v>
                </c:pt>
                <c:pt idx="30">
                  <c:v>3.9980000000000002</c:v>
                </c:pt>
                <c:pt idx="31">
                  <c:v>4.1099999999999994</c:v>
                </c:pt>
                <c:pt idx="32">
                  <c:v>4.1000000000000005</c:v>
                </c:pt>
                <c:pt idx="33">
                  <c:v>4.0600000000000005</c:v>
                </c:pt>
                <c:pt idx="34">
                  <c:v>4.0019999999999998</c:v>
                </c:pt>
                <c:pt idx="35">
                  <c:v>3.8860000000000001</c:v>
                </c:pt>
                <c:pt idx="36">
                  <c:v>3.6319999999999992</c:v>
                </c:pt>
                <c:pt idx="37">
                  <c:v>3.5900000000000007</c:v>
                </c:pt>
                <c:pt idx="38">
                  <c:v>3.63</c:v>
                </c:pt>
                <c:pt idx="39">
                  <c:v>3.54</c:v>
                </c:pt>
                <c:pt idx="40">
                  <c:v>3.6139999999999999</c:v>
                </c:pt>
                <c:pt idx="41">
                  <c:v>3.7519999999999998</c:v>
                </c:pt>
                <c:pt idx="42">
                  <c:v>3.7939999999999996</c:v>
                </c:pt>
                <c:pt idx="43">
                  <c:v>3.9479999999999995</c:v>
                </c:pt>
                <c:pt idx="44">
                  <c:v>4.0179999999999998</c:v>
                </c:pt>
                <c:pt idx="45">
                  <c:v>4.0640000000000001</c:v>
                </c:pt>
                <c:pt idx="46">
                  <c:v>4.1820000000000004</c:v>
                </c:pt>
                <c:pt idx="47">
                  <c:v>4.0879999999999992</c:v>
                </c:pt>
                <c:pt idx="48">
                  <c:v>3.8160000000000003</c:v>
                </c:pt>
                <c:pt idx="49">
                  <c:v>3.5979999999999999</c:v>
                </c:pt>
                <c:pt idx="50">
                  <c:v>3.4460000000000002</c:v>
                </c:pt>
                <c:pt idx="51">
                  <c:v>3.2300000000000004</c:v>
                </c:pt>
                <c:pt idx="52">
                  <c:v>3.2459999999999996</c:v>
                </c:pt>
                <c:pt idx="53">
                  <c:v>3.55</c:v>
                </c:pt>
                <c:pt idx="54">
                  <c:v>3.7879999999999994</c:v>
                </c:pt>
                <c:pt idx="55">
                  <c:v>3.7980000000000005</c:v>
                </c:pt>
                <c:pt idx="56">
                  <c:v>3.9219999999999997</c:v>
                </c:pt>
                <c:pt idx="57">
                  <c:v>3.8760000000000003</c:v>
                </c:pt>
                <c:pt idx="58">
                  <c:v>3.718</c:v>
                </c:pt>
                <c:pt idx="59">
                  <c:v>3.79</c:v>
                </c:pt>
                <c:pt idx="60">
                  <c:v>3.968</c:v>
                </c:pt>
                <c:pt idx="61">
                  <c:v>4.1400000000000006</c:v>
                </c:pt>
                <c:pt idx="62">
                  <c:v>4.3660000000000005</c:v>
                </c:pt>
                <c:pt idx="63">
                  <c:v>4.4260000000000002</c:v>
                </c:pt>
                <c:pt idx="64">
                  <c:v>4.306</c:v>
                </c:pt>
                <c:pt idx="65">
                  <c:v>4.258</c:v>
                </c:pt>
                <c:pt idx="66">
                  <c:v>4.1059999999999999</c:v>
                </c:pt>
                <c:pt idx="67">
                  <c:v>3.9039999999999999</c:v>
                </c:pt>
                <c:pt idx="68">
                  <c:v>3.8220000000000001</c:v>
                </c:pt>
                <c:pt idx="69">
                  <c:v>3.9</c:v>
                </c:pt>
                <c:pt idx="70">
                  <c:v>3.96</c:v>
                </c:pt>
                <c:pt idx="71">
                  <c:v>4.1059999999999999</c:v>
                </c:pt>
                <c:pt idx="72">
                  <c:v>4.2799999999999994</c:v>
                </c:pt>
                <c:pt idx="73">
                  <c:v>4.3819999999999997</c:v>
                </c:pt>
                <c:pt idx="74">
                  <c:v>4.4939999999999998</c:v>
                </c:pt>
                <c:pt idx="75">
                  <c:v>4.532</c:v>
                </c:pt>
                <c:pt idx="76">
                  <c:v>4.6519999999999992</c:v>
                </c:pt>
                <c:pt idx="77">
                  <c:v>4.7560000000000011</c:v>
                </c:pt>
                <c:pt idx="78">
                  <c:v>4.8540000000000001</c:v>
                </c:pt>
                <c:pt idx="79">
                  <c:v>4.8340000000000005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822672"/>
        <c:axId val="310815224"/>
      </c:scatterChart>
      <c:valAx>
        <c:axId val="310822672"/>
        <c:scaling>
          <c:orientation val="minMax"/>
          <c:max val="2010"/>
          <c:min val="1930"/>
        </c:scaling>
        <c:delete val="1"/>
        <c:axPos val="t"/>
        <c:numFmt formatCode="General" sourceLinked="1"/>
        <c:majorTickMark val="none"/>
        <c:minorTickMark val="none"/>
        <c:tickLblPos val="low"/>
        <c:crossAx val="310815224"/>
        <c:crosses val="max"/>
        <c:crossBetween val="midCat"/>
      </c:valAx>
      <c:valAx>
        <c:axId val="310815224"/>
        <c:scaling>
          <c:orientation val="minMax"/>
          <c:max val="5"/>
          <c:min val="3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0822672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'Fig 3 (комикс 2009-2010)'!$C$3:$C$7</c:f>
              <c:numCache>
                <c:formatCode>General</c:formatCode>
                <c:ptCount val="5"/>
                <c:pt idx="0">
                  <c:v>2</c:v>
                </c:pt>
                <c:pt idx="1">
                  <c:v>1.5</c:v>
                </c:pt>
                <c:pt idx="2">
                  <c:v>1</c:v>
                </c:pt>
                <c:pt idx="3">
                  <c:v>0.5</c:v>
                </c:pt>
                <c:pt idx="4">
                  <c:v>-0.5</c:v>
                </c:pt>
              </c:numCache>
            </c:numRef>
          </c:xVal>
          <c:yVal>
            <c:numRef>
              <c:f>'Fig 3 (комикс 2009-2010)'!$R$3:$R$7</c:f>
              <c:numCache>
                <c:formatCode>General</c:formatCode>
                <c:ptCount val="5"/>
                <c:pt idx="0">
                  <c:v>28.25</c:v>
                </c:pt>
                <c:pt idx="1">
                  <c:v>25.52</c:v>
                </c:pt>
                <c:pt idx="2">
                  <c:v>28.13</c:v>
                </c:pt>
                <c:pt idx="3">
                  <c:v>23.11</c:v>
                </c:pt>
                <c:pt idx="4">
                  <c:v>26.51</c:v>
                </c:pt>
              </c:numCache>
            </c:numRef>
          </c:yVal>
          <c:smooth val="0"/>
        </c:ser>
        <c:ser>
          <c:idx val="0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 3 (комикс 2009-2010)'!$C$3:$C$7</c:f>
              <c:numCache>
                <c:formatCode>General</c:formatCode>
                <c:ptCount val="5"/>
                <c:pt idx="0">
                  <c:v>2</c:v>
                </c:pt>
                <c:pt idx="1">
                  <c:v>1.5</c:v>
                </c:pt>
                <c:pt idx="2">
                  <c:v>1</c:v>
                </c:pt>
                <c:pt idx="3">
                  <c:v>0.5</c:v>
                </c:pt>
                <c:pt idx="4">
                  <c:v>-0.5</c:v>
                </c:pt>
              </c:numCache>
            </c:numRef>
          </c:xVal>
          <c:yVal>
            <c:numRef>
              <c:f>'Fig 3 (комикс 2009-2010)'!$R$3:$R$7</c:f>
              <c:numCache>
                <c:formatCode>General</c:formatCode>
                <c:ptCount val="5"/>
                <c:pt idx="0">
                  <c:v>28.25</c:v>
                </c:pt>
                <c:pt idx="1">
                  <c:v>25.52</c:v>
                </c:pt>
                <c:pt idx="2">
                  <c:v>28.13</c:v>
                </c:pt>
                <c:pt idx="3">
                  <c:v>23.11</c:v>
                </c:pt>
                <c:pt idx="4">
                  <c:v>26.51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747928"/>
        <c:axId val="307749888"/>
      </c:scatterChart>
      <c:valAx>
        <c:axId val="307747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7749888"/>
        <c:crosses val="autoZero"/>
        <c:crossBetween val="midCat"/>
      </c:valAx>
      <c:valAx>
        <c:axId val="307749888"/>
        <c:scaling>
          <c:orientation val="minMax"/>
          <c:max val="30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7747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 3 (комикс 2009-2010)'!$C$8:$C$13</c:f>
              <c:numCache>
                <c:formatCode>General</c:formatCode>
                <c:ptCount val="6"/>
                <c:pt idx="0">
                  <c:v>2</c:v>
                </c:pt>
                <c:pt idx="1">
                  <c:v>1.5</c:v>
                </c:pt>
                <c:pt idx="2">
                  <c:v>1</c:v>
                </c:pt>
                <c:pt idx="3">
                  <c:v>0.5</c:v>
                </c:pt>
                <c:pt idx="4">
                  <c:v>-0.5</c:v>
                </c:pt>
                <c:pt idx="5">
                  <c:v>-1.5</c:v>
                </c:pt>
              </c:numCache>
            </c:numRef>
          </c:xVal>
          <c:yVal>
            <c:numRef>
              <c:f>'Fig 3 (комикс 2009-2010)'!$R$8:$R$13</c:f>
              <c:numCache>
                <c:formatCode>General</c:formatCode>
                <c:ptCount val="6"/>
                <c:pt idx="0">
                  <c:v>28.7</c:v>
                </c:pt>
                <c:pt idx="1">
                  <c:v>27.62</c:v>
                </c:pt>
                <c:pt idx="2">
                  <c:v>27.8</c:v>
                </c:pt>
                <c:pt idx="3">
                  <c:v>27.12</c:v>
                </c:pt>
                <c:pt idx="4">
                  <c:v>19.829999999999998</c:v>
                </c:pt>
                <c:pt idx="5">
                  <c:v>20.149999999999999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743616"/>
        <c:axId val="307748320"/>
      </c:scatterChart>
      <c:valAx>
        <c:axId val="307743616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7748320"/>
        <c:crosses val="autoZero"/>
        <c:crossBetween val="midCat"/>
      </c:valAx>
      <c:valAx>
        <c:axId val="307748320"/>
        <c:scaling>
          <c:orientation val="minMax"/>
          <c:min val="15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774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 3 (комикс 2009-2010)'!$C$14:$C$20</c:f>
              <c:numCache>
                <c:formatCode>General</c:formatCode>
                <c:ptCount val="7"/>
                <c:pt idx="0">
                  <c:v>2</c:v>
                </c:pt>
                <c:pt idx="1">
                  <c:v>1.5</c:v>
                </c:pt>
                <c:pt idx="2">
                  <c:v>1</c:v>
                </c:pt>
                <c:pt idx="3">
                  <c:v>0.5</c:v>
                </c:pt>
                <c:pt idx="4">
                  <c:v>-0.5</c:v>
                </c:pt>
                <c:pt idx="5">
                  <c:v>-1.5</c:v>
                </c:pt>
                <c:pt idx="6">
                  <c:v>-3.5</c:v>
                </c:pt>
              </c:numCache>
            </c:numRef>
          </c:xVal>
          <c:yVal>
            <c:numRef>
              <c:f>'Fig 3 (комикс 2009-2010)'!$R$14:$R$20</c:f>
              <c:numCache>
                <c:formatCode>General</c:formatCode>
                <c:ptCount val="7"/>
                <c:pt idx="0">
                  <c:v>18.96</c:v>
                </c:pt>
                <c:pt idx="1">
                  <c:v>21.71</c:v>
                </c:pt>
                <c:pt idx="2">
                  <c:v>24.21</c:v>
                </c:pt>
                <c:pt idx="3">
                  <c:v>31.74</c:v>
                </c:pt>
                <c:pt idx="4">
                  <c:v>36.5</c:v>
                </c:pt>
                <c:pt idx="5">
                  <c:v>32.32</c:v>
                </c:pt>
                <c:pt idx="6">
                  <c:v>30.57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818360"/>
        <c:axId val="310817184"/>
      </c:scatterChart>
      <c:valAx>
        <c:axId val="310818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0817184"/>
        <c:crosses val="autoZero"/>
        <c:crossBetween val="midCat"/>
      </c:valAx>
      <c:valAx>
        <c:axId val="310817184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0818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 3 (комикс 2009-2010)'!$C$21:$C$25</c:f>
              <c:numCache>
                <c:formatCode>General</c:formatCode>
                <c:ptCount val="5"/>
                <c:pt idx="0">
                  <c:v>1.5</c:v>
                </c:pt>
                <c:pt idx="1">
                  <c:v>1</c:v>
                </c:pt>
                <c:pt idx="2">
                  <c:v>0.5</c:v>
                </c:pt>
                <c:pt idx="3">
                  <c:v>-0.5</c:v>
                </c:pt>
                <c:pt idx="4">
                  <c:v>-1.5</c:v>
                </c:pt>
              </c:numCache>
            </c:numRef>
          </c:xVal>
          <c:yVal>
            <c:numRef>
              <c:f>'Fig 3 (комикс 2009-2010)'!$R$21:$R$25</c:f>
              <c:numCache>
                <c:formatCode>General</c:formatCode>
                <c:ptCount val="5"/>
                <c:pt idx="0">
                  <c:v>31.94</c:v>
                </c:pt>
                <c:pt idx="1">
                  <c:v>25.02</c:v>
                </c:pt>
                <c:pt idx="2">
                  <c:v>34.799999999999997</c:v>
                </c:pt>
                <c:pt idx="3">
                  <c:v>30.9</c:v>
                </c:pt>
                <c:pt idx="4">
                  <c:v>37.1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820320"/>
        <c:axId val="310818752"/>
      </c:scatterChart>
      <c:valAx>
        <c:axId val="310820320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0818752"/>
        <c:crosses val="autoZero"/>
        <c:crossBetween val="midCat"/>
      </c:valAx>
      <c:valAx>
        <c:axId val="310818752"/>
        <c:scaling>
          <c:orientation val="minMax"/>
          <c:min val="15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082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MidN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 3 (комикс 2009-2010)'!$C$26:$C$32</c:f>
              <c:numCache>
                <c:formatCode>General</c:formatCode>
                <c:ptCount val="7"/>
                <c:pt idx="0">
                  <c:v>2</c:v>
                </c:pt>
                <c:pt idx="1">
                  <c:v>1.5</c:v>
                </c:pt>
                <c:pt idx="2">
                  <c:v>1</c:v>
                </c:pt>
                <c:pt idx="3">
                  <c:v>0.5</c:v>
                </c:pt>
                <c:pt idx="4">
                  <c:v>-0.5</c:v>
                </c:pt>
                <c:pt idx="5">
                  <c:v>-1.5</c:v>
                </c:pt>
                <c:pt idx="6">
                  <c:v>-3.5</c:v>
                </c:pt>
              </c:numCache>
            </c:numRef>
          </c:xVal>
          <c:yVal>
            <c:numRef>
              <c:f>'Fig 3 (комикс 2009-2010)'!$R$26:$R$32</c:f>
              <c:numCache>
                <c:formatCode>General</c:formatCode>
                <c:ptCount val="7"/>
                <c:pt idx="0">
                  <c:v>18.95</c:v>
                </c:pt>
                <c:pt idx="1">
                  <c:v>19.34</c:v>
                </c:pt>
                <c:pt idx="2">
                  <c:v>18.600000000000001</c:v>
                </c:pt>
                <c:pt idx="3">
                  <c:v>22.89</c:v>
                </c:pt>
                <c:pt idx="4">
                  <c:v>35.58</c:v>
                </c:pt>
                <c:pt idx="5">
                  <c:v>35.03</c:v>
                </c:pt>
                <c:pt idx="6">
                  <c:v>34.03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817968"/>
        <c:axId val="310819536"/>
      </c:scatterChart>
      <c:valAx>
        <c:axId val="31081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0819536"/>
        <c:crosses val="autoZero"/>
        <c:crossBetween val="midCat"/>
      </c:valAx>
      <c:valAx>
        <c:axId val="310819536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081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 3 (комикс 2009-2010)'!$C$33:$C$38</c:f>
              <c:numCache>
                <c:formatCode>General</c:formatCode>
                <c:ptCount val="6"/>
                <c:pt idx="0">
                  <c:v>2</c:v>
                </c:pt>
                <c:pt idx="1">
                  <c:v>1.5</c:v>
                </c:pt>
                <c:pt idx="2">
                  <c:v>1</c:v>
                </c:pt>
                <c:pt idx="3">
                  <c:v>0.5</c:v>
                </c:pt>
                <c:pt idx="4">
                  <c:v>-0.5</c:v>
                </c:pt>
                <c:pt idx="5">
                  <c:v>-1.5</c:v>
                </c:pt>
              </c:numCache>
            </c:numRef>
          </c:xVal>
          <c:yVal>
            <c:numRef>
              <c:f>'Fig 3 (комикс 2009-2010)'!$R$33:$R$38</c:f>
              <c:numCache>
                <c:formatCode>General</c:formatCode>
                <c:ptCount val="6"/>
                <c:pt idx="0">
                  <c:v>16.55</c:v>
                </c:pt>
                <c:pt idx="1">
                  <c:v>17.88</c:v>
                </c:pt>
                <c:pt idx="2">
                  <c:v>25.01</c:v>
                </c:pt>
                <c:pt idx="3">
                  <c:v>29.73</c:v>
                </c:pt>
                <c:pt idx="4">
                  <c:v>38.57</c:v>
                </c:pt>
                <c:pt idx="5">
                  <c:v>31.89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819928"/>
        <c:axId val="310820712"/>
      </c:scatterChart>
      <c:valAx>
        <c:axId val="310819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0820712"/>
        <c:crosses val="autoZero"/>
        <c:crossBetween val="midCat"/>
      </c:valAx>
      <c:valAx>
        <c:axId val="310820712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0819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 3 (комикс 2009-2010)'!$C$39:$C$44</c:f>
              <c:numCache>
                <c:formatCode>General</c:formatCode>
                <c:ptCount val="6"/>
                <c:pt idx="0">
                  <c:v>2</c:v>
                </c:pt>
                <c:pt idx="1">
                  <c:v>1.5</c:v>
                </c:pt>
                <c:pt idx="2">
                  <c:v>1</c:v>
                </c:pt>
                <c:pt idx="3">
                  <c:v>0.5</c:v>
                </c:pt>
                <c:pt idx="4">
                  <c:v>-0.5</c:v>
                </c:pt>
                <c:pt idx="5">
                  <c:v>-1.5</c:v>
                </c:pt>
              </c:numCache>
            </c:numRef>
          </c:xVal>
          <c:yVal>
            <c:numRef>
              <c:f>'Fig 3 (комикс 2009-2010)'!$R$39:$R$44</c:f>
              <c:numCache>
                <c:formatCode>General</c:formatCode>
                <c:ptCount val="6"/>
                <c:pt idx="0">
                  <c:v>18.850000000000001</c:v>
                </c:pt>
                <c:pt idx="1">
                  <c:v>16.8</c:v>
                </c:pt>
                <c:pt idx="2">
                  <c:v>17.04</c:v>
                </c:pt>
                <c:pt idx="3">
                  <c:v>28.34</c:v>
                </c:pt>
                <c:pt idx="4">
                  <c:v>26</c:v>
                </c:pt>
                <c:pt idx="5">
                  <c:v>30.7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817576"/>
        <c:axId val="310821496"/>
      </c:scatterChart>
      <c:valAx>
        <c:axId val="310817576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0821496"/>
        <c:crosses val="autoZero"/>
        <c:crossBetween val="midCat"/>
      </c:valAx>
      <c:valAx>
        <c:axId val="310821496"/>
        <c:scaling>
          <c:orientation val="minMax"/>
          <c:min val="15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0817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5875" cap="rnd">
              <a:solidFill>
                <a:schemeClr val="tx1">
                  <a:lumMod val="65000"/>
                  <a:lumOff val="3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'Fig 6 (историческая динамика)'!$B$4:$B$53</c:f>
              <c:numCache>
                <c:formatCode>General</c:formatCode>
                <c:ptCount val="5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</c:numCache>
            </c:numRef>
          </c:xVal>
          <c:yVal>
            <c:numRef>
              <c:f>'Fig 6 (историческая динамика)'!$C$4:$C$53</c:f>
              <c:numCache>
                <c:formatCode>General</c:formatCode>
                <c:ptCount val="50"/>
                <c:pt idx="0">
                  <c:v>2.0839458</c:v>
                </c:pt>
                <c:pt idx="1">
                  <c:v>1.9754126000000001</c:v>
                </c:pt>
                <c:pt idx="2">
                  <c:v>1.8671171</c:v>
                </c:pt>
                <c:pt idx="3">
                  <c:v>1.7593992000000001</c:v>
                </c:pt>
                <c:pt idx="4">
                  <c:v>1.6526239</c:v>
                </c:pt>
                <c:pt idx="5">
                  <c:v>1.5471566000000001</c:v>
                </c:pt>
                <c:pt idx="6">
                  <c:v>1.4433624</c:v>
                </c:pt>
                <c:pt idx="7">
                  <c:v>1.3416064999999999</c:v>
                </c:pt>
                <c:pt idx="8">
                  <c:v>1.2422542000000001</c:v>
                </c:pt>
                <c:pt idx="9">
                  <c:v>1.1456706000000001</c:v>
                </c:pt>
                <c:pt idx="10">
                  <c:v>1.0522210999999999</c:v>
                </c:pt>
                <c:pt idx="11">
                  <c:v>0.96227070000000003</c:v>
                </c:pt>
                <c:pt idx="12">
                  <c:v>0.87615869999999996</c:v>
                </c:pt>
                <c:pt idx="13">
                  <c:v>0.79411969999999998</c:v>
                </c:pt>
                <c:pt idx="14">
                  <c:v>0.71636250000000001</c:v>
                </c:pt>
                <c:pt idx="15">
                  <c:v>0.64309550000000004</c:v>
                </c:pt>
                <c:pt idx="16">
                  <c:v>0.57452749999999997</c:v>
                </c:pt>
                <c:pt idx="17">
                  <c:v>0.51086710000000002</c:v>
                </c:pt>
                <c:pt idx="18">
                  <c:v>0.45232290000000003</c:v>
                </c:pt>
                <c:pt idx="19">
                  <c:v>0.39910370000000001</c:v>
                </c:pt>
                <c:pt idx="20">
                  <c:v>0.35141790000000001</c:v>
                </c:pt>
                <c:pt idx="21">
                  <c:v>0.30947429999999998</c:v>
                </c:pt>
                <c:pt idx="22">
                  <c:v>0.27344580000000002</c:v>
                </c:pt>
                <c:pt idx="23">
                  <c:v>0.24336269999999999</c:v>
                </c:pt>
                <c:pt idx="24">
                  <c:v>0.21921950000000001</c:v>
                </c:pt>
                <c:pt idx="25">
                  <c:v>0.201011</c:v>
                </c:pt>
                <c:pt idx="26">
                  <c:v>0.18869430000000001</c:v>
                </c:pt>
                <c:pt idx="27">
                  <c:v>0.18207780000000001</c:v>
                </c:pt>
                <c:pt idx="28">
                  <c:v>0.18093239999999999</c:v>
                </c:pt>
                <c:pt idx="29">
                  <c:v>0.185029</c:v>
                </c:pt>
                <c:pt idx="30">
                  <c:v>0.19413859999999999</c:v>
                </c:pt>
                <c:pt idx="31">
                  <c:v>0.2080322</c:v>
                </c:pt>
                <c:pt idx="32">
                  <c:v>0.2264806</c:v>
                </c:pt>
                <c:pt idx="33">
                  <c:v>0.2492549</c:v>
                </c:pt>
                <c:pt idx="34">
                  <c:v>0.27612589999999998</c:v>
                </c:pt>
                <c:pt idx="35">
                  <c:v>0.30686469999999999</c:v>
                </c:pt>
                <c:pt idx="36">
                  <c:v>0.3412423</c:v>
                </c:pt>
                <c:pt idx="37">
                  <c:v>0.37902940000000002</c:v>
                </c:pt>
                <c:pt idx="38">
                  <c:v>0.41999720000000001</c:v>
                </c:pt>
                <c:pt idx="39">
                  <c:v>0.46391650000000001</c:v>
                </c:pt>
                <c:pt idx="40">
                  <c:v>0.51055830000000002</c:v>
                </c:pt>
                <c:pt idx="41">
                  <c:v>0.55969360000000001</c:v>
                </c:pt>
                <c:pt idx="42">
                  <c:v>0.61109329999999995</c:v>
                </c:pt>
                <c:pt idx="43">
                  <c:v>0.66451709999999997</c:v>
                </c:pt>
                <c:pt idx="44">
                  <c:v>0.71968019999999999</c:v>
                </c:pt>
                <c:pt idx="45">
                  <c:v>0.77628770000000002</c:v>
                </c:pt>
                <c:pt idx="46">
                  <c:v>0.8340497</c:v>
                </c:pt>
                <c:pt idx="47">
                  <c:v>0.89267759999999996</c:v>
                </c:pt>
                <c:pt idx="48">
                  <c:v>0.95188269999999997</c:v>
                </c:pt>
                <c:pt idx="49">
                  <c:v>1.0113764999999999</c:v>
                </c:pt>
              </c:numCache>
            </c:numRef>
          </c:yVal>
          <c:smooth val="0"/>
        </c:ser>
        <c:ser>
          <c:idx val="2"/>
          <c:order val="1"/>
          <c:spPr>
            <a:ln w="6350" cap="rnd">
              <a:solidFill>
                <a:schemeClr val="bg1">
                  <a:lumMod val="8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'Fig 6 (историческая динамика)'!$B$4:$B$53</c:f>
              <c:numCache>
                <c:formatCode>General</c:formatCode>
                <c:ptCount val="5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</c:numCache>
            </c:numRef>
          </c:xVal>
          <c:yVal>
            <c:numRef>
              <c:f>'Fig 6 (историческая динамика)'!$E$4:$E$53</c:f>
              <c:numCache>
                <c:formatCode>General</c:formatCode>
                <c:ptCount val="50"/>
                <c:pt idx="0">
                  <c:v>2.392862772</c:v>
                </c:pt>
                <c:pt idx="1">
                  <c:v>2.2614344200000001</c:v>
                </c:pt>
                <c:pt idx="2">
                  <c:v>2.1344983399999999</c:v>
                </c:pt>
                <c:pt idx="3">
                  <c:v>2.0132989720000003</c:v>
                </c:pt>
                <c:pt idx="4">
                  <c:v>1.8989151479999999</c:v>
                </c:pt>
                <c:pt idx="5">
                  <c:v>1.792019204</c:v>
                </c:pt>
                <c:pt idx="6">
                  <c:v>1.6927473120000001</c:v>
                </c:pt>
                <c:pt idx="7">
                  <c:v>1.6007410399999999</c:v>
                </c:pt>
                <c:pt idx="8">
                  <c:v>1.5153355120000001</c:v>
                </c:pt>
                <c:pt idx="9">
                  <c:v>1.435778824</c:v>
                </c:pt>
                <c:pt idx="10">
                  <c:v>1.361390128</c:v>
                </c:pt>
                <c:pt idx="11">
                  <c:v>1.2916291</c:v>
                </c:pt>
                <c:pt idx="12">
                  <c:v>1.2260943559999999</c:v>
                </c:pt>
                <c:pt idx="13">
                  <c:v>1.164458172</c:v>
                </c:pt>
                <c:pt idx="14">
                  <c:v>1.106493052</c:v>
                </c:pt>
                <c:pt idx="15">
                  <c:v>1.0520620439999999</c:v>
                </c:pt>
                <c:pt idx="16">
                  <c:v>1.0010956279999998</c:v>
                </c:pt>
                <c:pt idx="17">
                  <c:v>0.95357661199999999</c:v>
                </c:pt>
                <c:pt idx="18">
                  <c:v>0.90952818000000002</c:v>
                </c:pt>
                <c:pt idx="19">
                  <c:v>0.86900625199999992</c:v>
                </c:pt>
                <c:pt idx="20">
                  <c:v>0.832093788</c:v>
                </c:pt>
                <c:pt idx="21">
                  <c:v>0.79889904</c:v>
                </c:pt>
                <c:pt idx="22">
                  <c:v>0.76953218799999989</c:v>
                </c:pt>
                <c:pt idx="23">
                  <c:v>0.74404176</c:v>
                </c:pt>
                <c:pt idx="24">
                  <c:v>0.72247674399999995</c:v>
                </c:pt>
                <c:pt idx="25">
                  <c:v>0.70490975200000006</c:v>
                </c:pt>
                <c:pt idx="26">
                  <c:v>0.69141548399999997</c:v>
                </c:pt>
                <c:pt idx="27">
                  <c:v>0.682003044</c:v>
                </c:pt>
                <c:pt idx="28">
                  <c:v>0.67668421599999995</c:v>
                </c:pt>
                <c:pt idx="29">
                  <c:v>0.67549665599999997</c:v>
                </c:pt>
                <c:pt idx="30">
                  <c:v>0.678506736</c:v>
                </c:pt>
                <c:pt idx="31">
                  <c:v>0.68581160000000008</c:v>
                </c:pt>
                <c:pt idx="32">
                  <c:v>0.69753857200000002</c:v>
                </c:pt>
                <c:pt idx="33">
                  <c:v>0.71384624399999996</c:v>
                </c:pt>
                <c:pt idx="34">
                  <c:v>0.734918976</c:v>
                </c:pt>
                <c:pt idx="35">
                  <c:v>0.76096083199999998</c:v>
                </c:pt>
                <c:pt idx="36">
                  <c:v>0.79218361599999998</c:v>
                </c:pt>
                <c:pt idx="37">
                  <c:v>0.82878824799999995</c:v>
                </c:pt>
                <c:pt idx="38">
                  <c:v>0.87094576800000001</c:v>
                </c:pt>
                <c:pt idx="39">
                  <c:v>0.91877213199999996</c:v>
                </c:pt>
                <c:pt idx="40">
                  <c:v>0.97230803600000004</c:v>
                </c:pt>
                <c:pt idx="41">
                  <c:v>1.0315020559999999</c:v>
                </c:pt>
                <c:pt idx="42">
                  <c:v>1.0962030999999999</c:v>
                </c:pt>
                <c:pt idx="43">
                  <c:v>1.1661514639999999</c:v>
                </c:pt>
                <c:pt idx="44">
                  <c:v>1.2409510199999998</c:v>
                </c:pt>
                <c:pt idx="45">
                  <c:v>1.3201189040000001</c:v>
                </c:pt>
                <c:pt idx="46">
                  <c:v>1.4031219799999999</c:v>
                </c:pt>
                <c:pt idx="47">
                  <c:v>1.4893941119999998</c:v>
                </c:pt>
                <c:pt idx="48">
                  <c:v>1.5783514240000001</c:v>
                </c:pt>
                <c:pt idx="49">
                  <c:v>1.6694055359999997</c:v>
                </c:pt>
              </c:numCache>
            </c:numRef>
          </c:yVal>
          <c:smooth val="0"/>
        </c:ser>
        <c:ser>
          <c:idx val="3"/>
          <c:order val="2"/>
          <c:spPr>
            <a:ln w="6350" cap="rnd">
              <a:solidFill>
                <a:schemeClr val="bg1">
                  <a:lumMod val="8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'Fig 6 (историческая динамика)'!$B$4:$B$53</c:f>
              <c:numCache>
                <c:formatCode>General</c:formatCode>
                <c:ptCount val="5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</c:numCache>
            </c:numRef>
          </c:xVal>
          <c:yVal>
            <c:numRef>
              <c:f>'Fig 6 (историческая динамика)'!$F$4:$F$53</c:f>
              <c:numCache>
                <c:formatCode>General</c:formatCode>
                <c:ptCount val="50"/>
                <c:pt idx="0">
                  <c:v>1.7750288279999999</c:v>
                </c:pt>
                <c:pt idx="1">
                  <c:v>1.6893907800000001</c:v>
                </c:pt>
                <c:pt idx="2">
                  <c:v>1.59973586</c:v>
                </c:pt>
                <c:pt idx="3">
                  <c:v>1.505499428</c:v>
                </c:pt>
                <c:pt idx="4">
                  <c:v>1.4063326520000001</c:v>
                </c:pt>
                <c:pt idx="5">
                  <c:v>1.3022939960000002</c:v>
                </c:pt>
                <c:pt idx="6">
                  <c:v>1.193977488</c:v>
                </c:pt>
                <c:pt idx="7">
                  <c:v>1.0824719599999999</c:v>
                </c:pt>
                <c:pt idx="8">
                  <c:v>0.96917288800000012</c:v>
                </c:pt>
                <c:pt idx="9">
                  <c:v>0.85556237600000018</c:v>
                </c:pt>
                <c:pt idx="10">
                  <c:v>0.7430520719999999</c:v>
                </c:pt>
                <c:pt idx="11">
                  <c:v>0.63291230000000009</c:v>
                </c:pt>
                <c:pt idx="12">
                  <c:v>0.52622304399999997</c:v>
                </c:pt>
                <c:pt idx="13">
                  <c:v>0.42378122799999995</c:v>
                </c:pt>
                <c:pt idx="14">
                  <c:v>0.32623194799999999</c:v>
                </c:pt>
                <c:pt idx="15">
                  <c:v>0.23412895600000005</c:v>
                </c:pt>
                <c:pt idx="16">
                  <c:v>0.14795937199999998</c:v>
                </c:pt>
                <c:pt idx="17">
                  <c:v>6.8157588000000047E-2</c:v>
                </c:pt>
                <c:pt idx="18">
                  <c:v>-4.882379999999964E-3</c:v>
                </c:pt>
                <c:pt idx="19">
                  <c:v>-7.0798851999999968E-2</c:v>
                </c:pt>
                <c:pt idx="20">
                  <c:v>-0.12925798799999999</c:v>
                </c:pt>
                <c:pt idx="21">
                  <c:v>-0.17995043999999999</c:v>
                </c:pt>
                <c:pt idx="22">
                  <c:v>-0.22264058799999992</c:v>
                </c:pt>
                <c:pt idx="23">
                  <c:v>-0.25731636000000008</c:v>
                </c:pt>
                <c:pt idx="24">
                  <c:v>-0.28403774399999993</c:v>
                </c:pt>
                <c:pt idx="25">
                  <c:v>-0.30288775200000001</c:v>
                </c:pt>
                <c:pt idx="26">
                  <c:v>-0.31402688400000001</c:v>
                </c:pt>
                <c:pt idx="27">
                  <c:v>-0.31784744399999998</c:v>
                </c:pt>
                <c:pt idx="28">
                  <c:v>-0.31481941600000002</c:v>
                </c:pt>
                <c:pt idx="29">
                  <c:v>-0.30543865599999998</c:v>
                </c:pt>
                <c:pt idx="30">
                  <c:v>-0.29022953600000001</c:v>
                </c:pt>
                <c:pt idx="31">
                  <c:v>-0.26974720000000002</c:v>
                </c:pt>
                <c:pt idx="32">
                  <c:v>-0.24457737199999999</c:v>
                </c:pt>
                <c:pt idx="33">
                  <c:v>-0.21533644400000002</c:v>
                </c:pt>
                <c:pt idx="34">
                  <c:v>-0.18266717600000004</c:v>
                </c:pt>
                <c:pt idx="35">
                  <c:v>-0.147231432</c:v>
                </c:pt>
                <c:pt idx="36">
                  <c:v>-0.10969901599999998</c:v>
                </c:pt>
                <c:pt idx="37">
                  <c:v>-7.0729447999999973E-2</c:v>
                </c:pt>
                <c:pt idx="38">
                  <c:v>-3.0951367999999979E-2</c:v>
                </c:pt>
                <c:pt idx="39">
                  <c:v>9.0608679999999997E-3</c:v>
                </c:pt>
                <c:pt idx="40">
                  <c:v>4.8808563999999999E-2</c:v>
                </c:pt>
                <c:pt idx="41">
                  <c:v>8.7885144000000026E-2</c:v>
                </c:pt>
                <c:pt idx="42">
                  <c:v>0.12598349999999997</c:v>
                </c:pt>
                <c:pt idx="43">
                  <c:v>0.16288273600000003</c:v>
                </c:pt>
                <c:pt idx="44">
                  <c:v>0.19840938000000008</c:v>
                </c:pt>
                <c:pt idx="45">
                  <c:v>0.23245649599999996</c:v>
                </c:pt>
                <c:pt idx="46">
                  <c:v>0.26497742000000002</c:v>
                </c:pt>
                <c:pt idx="47">
                  <c:v>0.29596108799999998</c:v>
                </c:pt>
                <c:pt idx="48">
                  <c:v>0.32541397599999999</c:v>
                </c:pt>
                <c:pt idx="49">
                  <c:v>0.35334746399999994</c:v>
                </c:pt>
              </c:numCache>
            </c:numRef>
          </c:yVal>
          <c:smooth val="0"/>
        </c:ser>
        <c:ser>
          <c:idx val="0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 6 (историческая динамика)'!$K$4:$K$14</c:f>
              <c:numCache>
                <c:formatCode>General</c:formatCode>
                <c:ptCount val="11"/>
                <c:pt idx="0">
                  <c:v>1961</c:v>
                </c:pt>
                <c:pt idx="1">
                  <c:v>1933</c:v>
                </c:pt>
                <c:pt idx="2">
                  <c:v>1933</c:v>
                </c:pt>
                <c:pt idx="3">
                  <c:v>1961</c:v>
                </c:pt>
                <c:pt idx="4">
                  <c:v>1960</c:v>
                </c:pt>
                <c:pt idx="5">
                  <c:v>1961.7</c:v>
                </c:pt>
                <c:pt idx="6">
                  <c:v>1960</c:v>
                </c:pt>
                <c:pt idx="7">
                  <c:v>1960.4</c:v>
                </c:pt>
                <c:pt idx="8">
                  <c:v>1959.4</c:v>
                </c:pt>
                <c:pt idx="9">
                  <c:v>1961</c:v>
                </c:pt>
                <c:pt idx="10">
                  <c:v>1961</c:v>
                </c:pt>
              </c:numCache>
            </c:numRef>
          </c:xVal>
          <c:yVal>
            <c:numRef>
              <c:f>'Fig 6 (историческая динамика)'!$L$4:$L$14</c:f>
              <c:numCache>
                <c:formatCode>General</c:formatCode>
                <c:ptCount val="11"/>
                <c:pt idx="0">
                  <c:v>1.0986122886681098</c:v>
                </c:pt>
                <c:pt idx="1">
                  <c:v>0.64185388617239469</c:v>
                </c:pt>
                <c:pt idx="2">
                  <c:v>0.91629073187415511</c:v>
                </c:pt>
                <c:pt idx="3">
                  <c:v>3.044522437723423</c:v>
                </c:pt>
                <c:pt idx="4">
                  <c:v>1.0986122886681098</c:v>
                </c:pt>
                <c:pt idx="5">
                  <c:v>1.62924053973028</c:v>
                </c:pt>
                <c:pt idx="6">
                  <c:v>1.1631508098056809</c:v>
                </c:pt>
                <c:pt idx="7">
                  <c:v>2.1972245773362196</c:v>
                </c:pt>
                <c:pt idx="8">
                  <c:v>1.62924053973028</c:v>
                </c:pt>
                <c:pt idx="9">
                  <c:v>2.9444389791664403</c:v>
                </c:pt>
                <c:pt idx="10">
                  <c:v>1.9459101490553132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 6 (историческая динамика)'!$K$15:$K$22</c:f>
              <c:numCache>
                <c:formatCode>General</c:formatCode>
                <c:ptCount val="8"/>
                <c:pt idx="0">
                  <c:v>1961</c:v>
                </c:pt>
                <c:pt idx="1">
                  <c:v>1981</c:v>
                </c:pt>
                <c:pt idx="2">
                  <c:v>1961</c:v>
                </c:pt>
                <c:pt idx="3">
                  <c:v>1980.4</c:v>
                </c:pt>
                <c:pt idx="4">
                  <c:v>1960.5</c:v>
                </c:pt>
                <c:pt idx="5">
                  <c:v>1971</c:v>
                </c:pt>
                <c:pt idx="6">
                  <c:v>1961.2</c:v>
                </c:pt>
                <c:pt idx="7">
                  <c:v>1971.6</c:v>
                </c:pt>
              </c:numCache>
            </c:numRef>
          </c:xVal>
          <c:yVal>
            <c:numRef>
              <c:f>'Fig 6 (историческая динамика)'!$L$15:$L$22</c:f>
              <c:numCache>
                <c:formatCode>General</c:formatCode>
                <c:ptCount val="8"/>
                <c:pt idx="0">
                  <c:v>3.044522437723423</c:v>
                </c:pt>
                <c:pt idx="1">
                  <c:v>0.33647223662121289</c:v>
                </c:pt>
                <c:pt idx="2">
                  <c:v>3.4965075614664802</c:v>
                </c:pt>
                <c:pt idx="3">
                  <c:v>0.18232155679395459</c:v>
                </c:pt>
                <c:pt idx="4">
                  <c:v>2.8332133440562162</c:v>
                </c:pt>
                <c:pt idx="5">
                  <c:v>0.53062825106217038</c:v>
                </c:pt>
                <c:pt idx="6">
                  <c:v>2.9957322735539909</c:v>
                </c:pt>
                <c:pt idx="7">
                  <c:v>9.5310179804324935E-2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square"/>
            <c:size val="11"/>
            <c:spPr>
              <a:solidFill>
                <a:srgbClr val="7030A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 6 (историческая динамика)'!$K$23:$K$25</c:f>
              <c:numCache>
                <c:formatCode>General</c:formatCode>
                <c:ptCount val="3"/>
                <c:pt idx="0">
                  <c:v>1961</c:v>
                </c:pt>
                <c:pt idx="1">
                  <c:v>1971</c:v>
                </c:pt>
                <c:pt idx="2">
                  <c:v>2009</c:v>
                </c:pt>
              </c:numCache>
            </c:numRef>
          </c:xVal>
          <c:yVal>
            <c:numRef>
              <c:f>'Fig 6 (историческая динамика)'!$L$23:$L$25</c:f>
              <c:numCache>
                <c:formatCode>General</c:formatCode>
                <c:ptCount val="3"/>
                <c:pt idx="0">
                  <c:v>1.6094379124341003</c:v>
                </c:pt>
                <c:pt idx="1">
                  <c:v>1.1314021114911006</c:v>
                </c:pt>
                <c:pt idx="2">
                  <c:v>1.0647107369924282</c:v>
                </c:pt>
              </c:numCache>
            </c:numRef>
          </c:yVal>
          <c:smooth val="0"/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diamond"/>
            <c:size val="13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1"/>
            <c:marker>
              <c:symbol val="diamond"/>
              <c:size val="12"/>
              <c:spPr>
                <a:solidFill>
                  <a:srgbClr val="00B05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</c:dPt>
          <c:xVal>
            <c:numRef>
              <c:f>'Fig 6 (историческая динамика)'!$K$26:$K$28</c:f>
              <c:numCache>
                <c:formatCode>General</c:formatCode>
                <c:ptCount val="3"/>
                <c:pt idx="0">
                  <c:v>1961.5</c:v>
                </c:pt>
                <c:pt idx="1">
                  <c:v>1970.7</c:v>
                </c:pt>
                <c:pt idx="2">
                  <c:v>2009</c:v>
                </c:pt>
              </c:numCache>
            </c:numRef>
          </c:xVal>
          <c:yVal>
            <c:numRef>
              <c:f>'Fig 6 (историческая динамика)'!$L$26:$L$28</c:f>
              <c:numCache>
                <c:formatCode>General</c:formatCode>
                <c:ptCount val="3"/>
                <c:pt idx="0">
                  <c:v>2.1972245773362196</c:v>
                </c:pt>
                <c:pt idx="1">
                  <c:v>9.5310179804324935E-2</c:v>
                </c:pt>
                <c:pt idx="2">
                  <c:v>0.47000362924573563</c:v>
                </c:pt>
              </c:numCache>
            </c:numRef>
          </c:yVal>
          <c:smooth val="0"/>
        </c:ser>
        <c:ser>
          <c:idx val="7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 6 (историческая динамика)'!$K$29:$K$32</c:f>
              <c:numCache>
                <c:formatCode>General</c:formatCode>
                <c:ptCount val="4"/>
                <c:pt idx="0">
                  <c:v>1960</c:v>
                </c:pt>
                <c:pt idx="1">
                  <c:v>1961</c:v>
                </c:pt>
                <c:pt idx="2">
                  <c:v>1971</c:v>
                </c:pt>
                <c:pt idx="3">
                  <c:v>2002</c:v>
                </c:pt>
              </c:numCache>
            </c:numRef>
          </c:xVal>
          <c:yVal>
            <c:numRef>
              <c:f>'Fig 6 (историческая динамика)'!$L$29:$L$32</c:f>
              <c:numCache>
                <c:formatCode>General</c:formatCode>
                <c:ptCount val="4"/>
                <c:pt idx="0">
                  <c:v>1.6094379124341003</c:v>
                </c:pt>
                <c:pt idx="1">
                  <c:v>1.1939224684724346</c:v>
                </c:pt>
                <c:pt idx="2">
                  <c:v>0.95551144502743635</c:v>
                </c:pt>
                <c:pt idx="3">
                  <c:v>0.69314718055994529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 6 (историческая динамика)'!$K$33:$K$36</c:f>
              <c:numCache>
                <c:formatCode>General</c:formatCode>
                <c:ptCount val="4"/>
                <c:pt idx="0">
                  <c:v>1961</c:v>
                </c:pt>
                <c:pt idx="1">
                  <c:v>1971</c:v>
                </c:pt>
                <c:pt idx="2">
                  <c:v>1981.2</c:v>
                </c:pt>
                <c:pt idx="3">
                  <c:v>1985</c:v>
                </c:pt>
              </c:numCache>
            </c:numRef>
          </c:xVal>
          <c:yVal>
            <c:numRef>
              <c:f>'Fig 6 (историческая динамика)'!$L$33:$L$36</c:f>
              <c:numCache>
                <c:formatCode>General</c:formatCode>
                <c:ptCount val="4"/>
                <c:pt idx="0">
                  <c:v>1.5686159179138452</c:v>
                </c:pt>
                <c:pt idx="1">
                  <c:v>0.40546510810816438</c:v>
                </c:pt>
                <c:pt idx="2">
                  <c:v>0.18232155679395459</c:v>
                </c:pt>
                <c:pt idx="3">
                  <c:v>1.2527629684953681</c:v>
                </c:pt>
              </c:numCache>
            </c:numRef>
          </c:yVal>
          <c:smooth val="0"/>
        </c:ser>
        <c:ser>
          <c:idx val="9"/>
          <c:order val="9"/>
          <c:spPr>
            <a:ln w="1905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 6 (историческая динамика)'!$K$37:$K$41</c:f>
              <c:numCache>
                <c:formatCode>General</c:formatCode>
                <c:ptCount val="5"/>
                <c:pt idx="0">
                  <c:v>1960</c:v>
                </c:pt>
                <c:pt idx="1">
                  <c:v>1961</c:v>
                </c:pt>
                <c:pt idx="2">
                  <c:v>1971</c:v>
                </c:pt>
                <c:pt idx="3">
                  <c:v>2004</c:v>
                </c:pt>
                <c:pt idx="4">
                  <c:v>2009</c:v>
                </c:pt>
              </c:numCache>
            </c:numRef>
          </c:xVal>
          <c:yVal>
            <c:numRef>
              <c:f>'Fig 6 (историческая динамика)'!$L$37:$L$41</c:f>
              <c:numCache>
                <c:formatCode>General</c:formatCode>
                <c:ptCount val="5"/>
                <c:pt idx="0">
                  <c:v>2.0794415416798357</c:v>
                </c:pt>
                <c:pt idx="1">
                  <c:v>2.2407096892759584</c:v>
                </c:pt>
                <c:pt idx="2">
                  <c:v>1.0296194171811581</c:v>
                </c:pt>
                <c:pt idx="3">
                  <c:v>1.2809338454620642</c:v>
                </c:pt>
                <c:pt idx="4">
                  <c:v>0.95551144502743635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821888"/>
        <c:axId val="310816400"/>
      </c:scatterChart>
      <c:valAx>
        <c:axId val="310821888"/>
        <c:scaling>
          <c:orientation val="minMax"/>
          <c:max val="2010"/>
          <c:min val="19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0816400"/>
        <c:crosses val="autoZero"/>
        <c:crossBetween val="midCat"/>
      </c:valAx>
      <c:valAx>
        <c:axId val="310816400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082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image" Target="../media/image2.png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514350</xdr:colOff>
      <xdr:row>8</xdr:row>
      <xdr:rowOff>171450</xdr:rowOff>
    </xdr:from>
    <xdr:to>
      <xdr:col>16</xdr:col>
      <xdr:colOff>131677</xdr:colOff>
      <xdr:row>39</xdr:row>
      <xdr:rowOff>76200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50" y="2076450"/>
          <a:ext cx="10571077" cy="5810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31749</xdr:colOff>
      <xdr:row>1</xdr:row>
      <xdr:rowOff>152398</xdr:rowOff>
    </xdr:from>
    <xdr:to>
      <xdr:col>20</xdr:col>
      <xdr:colOff>31750</xdr:colOff>
      <xdr:row>26</xdr:row>
      <xdr:rowOff>190499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514350</xdr:colOff>
      <xdr:row>2</xdr:row>
      <xdr:rowOff>76200</xdr:rowOff>
    </xdr:from>
    <xdr:to>
      <xdr:col>33</xdr:col>
      <xdr:colOff>277513</xdr:colOff>
      <xdr:row>35</xdr:row>
      <xdr:rowOff>180975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39750" y="457200"/>
          <a:ext cx="7945138" cy="6391275"/>
        </a:xfrm>
        <a:prstGeom prst="rect">
          <a:avLst/>
        </a:prstGeom>
      </xdr:spPr>
    </xdr:pic>
    <xdr:clientData/>
  </xdr:twoCellAnchor>
  <xdr:twoCellAnchor>
    <xdr:from>
      <xdr:col>26</xdr:col>
      <xdr:colOff>0</xdr:colOff>
      <xdr:row>67</xdr:row>
      <xdr:rowOff>17691</xdr:rowOff>
    </xdr:from>
    <xdr:to>
      <xdr:col>31</xdr:col>
      <xdr:colOff>174170</xdr:colOff>
      <xdr:row>77</xdr:row>
      <xdr:rowOff>112941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77560</xdr:colOff>
      <xdr:row>67</xdr:row>
      <xdr:rowOff>27215</xdr:rowOff>
    </xdr:from>
    <xdr:to>
      <xdr:col>25</xdr:col>
      <xdr:colOff>602796</xdr:colOff>
      <xdr:row>77</xdr:row>
      <xdr:rowOff>122465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593271</xdr:colOff>
      <xdr:row>57</xdr:row>
      <xdr:rowOff>65315</xdr:rowOff>
    </xdr:from>
    <xdr:to>
      <xdr:col>31</xdr:col>
      <xdr:colOff>155120</xdr:colOff>
      <xdr:row>67</xdr:row>
      <xdr:rowOff>160565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77560</xdr:colOff>
      <xdr:row>57</xdr:row>
      <xdr:rowOff>65315</xdr:rowOff>
    </xdr:from>
    <xdr:to>
      <xdr:col>25</xdr:col>
      <xdr:colOff>602796</xdr:colOff>
      <xdr:row>67</xdr:row>
      <xdr:rowOff>160565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593271</xdr:colOff>
      <xdr:row>47</xdr:row>
      <xdr:rowOff>103415</xdr:rowOff>
    </xdr:from>
    <xdr:to>
      <xdr:col>31</xdr:col>
      <xdr:colOff>155120</xdr:colOff>
      <xdr:row>58</xdr:row>
      <xdr:rowOff>8165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593271</xdr:colOff>
      <xdr:row>37</xdr:row>
      <xdr:rowOff>84365</xdr:rowOff>
    </xdr:from>
    <xdr:to>
      <xdr:col>31</xdr:col>
      <xdr:colOff>155120</xdr:colOff>
      <xdr:row>47</xdr:row>
      <xdr:rowOff>179615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68035</xdr:colOff>
      <xdr:row>37</xdr:row>
      <xdr:rowOff>84365</xdr:rowOff>
    </xdr:from>
    <xdr:to>
      <xdr:col>25</xdr:col>
      <xdr:colOff>593271</xdr:colOff>
      <xdr:row>47</xdr:row>
      <xdr:rowOff>179615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320147</xdr:colOff>
      <xdr:row>55</xdr:row>
      <xdr:rowOff>78579</xdr:rowOff>
    </xdr:from>
    <xdr:to>
      <xdr:col>13</xdr:col>
      <xdr:colOff>247651</xdr:colOff>
      <xdr:row>91</xdr:row>
      <xdr:rowOff>37041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135730</xdr:colOff>
      <xdr:row>9</xdr:row>
      <xdr:rowOff>69057</xdr:rowOff>
    </xdr:from>
    <xdr:to>
      <xdr:col>32</xdr:col>
      <xdr:colOff>476248</xdr:colOff>
      <xdr:row>34</xdr:row>
      <xdr:rowOff>119064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opLeftCell="A19" workbookViewId="0">
      <selection activeCell="T35" sqref="T35"/>
    </sheetView>
  </sheetViews>
  <sheetFormatPr defaultRowHeight="15" x14ac:dyDescent="0.25"/>
  <cols>
    <col min="1" max="1" width="35.28515625" customWidth="1"/>
    <col min="2" max="3" width="2.85546875" customWidth="1"/>
    <col min="4" max="4" width="3.28515625" customWidth="1"/>
    <col min="6" max="7" width="14.28515625" customWidth="1"/>
  </cols>
  <sheetData>
    <row r="1" spans="1:7" ht="45" x14ac:dyDescent="0.25">
      <c r="A1" s="78" t="s">
        <v>207</v>
      </c>
      <c r="E1" s="42"/>
      <c r="F1" s="41" t="s">
        <v>205</v>
      </c>
      <c r="G1" s="41" t="s">
        <v>206</v>
      </c>
    </row>
    <row r="2" spans="1:7" x14ac:dyDescent="0.25">
      <c r="E2" s="42" t="s">
        <v>4</v>
      </c>
      <c r="F2" s="42">
        <v>250</v>
      </c>
      <c r="G2" s="42">
        <v>110</v>
      </c>
    </row>
    <row r="3" spans="1:7" x14ac:dyDescent="0.25">
      <c r="E3" s="42" t="s">
        <v>112</v>
      </c>
      <c r="F3" s="42">
        <v>420</v>
      </c>
      <c r="G3" s="42">
        <v>460</v>
      </c>
    </row>
    <row r="4" spans="1:7" x14ac:dyDescent="0.25">
      <c r="E4" s="42" t="s">
        <v>143</v>
      </c>
      <c r="F4" s="42">
        <v>800</v>
      </c>
      <c r="G4" s="42">
        <v>107</v>
      </c>
    </row>
    <row r="5" spans="1:7" x14ac:dyDescent="0.25">
      <c r="E5" s="42" t="s">
        <v>118</v>
      </c>
      <c r="F5" s="42">
        <v>650</v>
      </c>
      <c r="G5" s="42">
        <v>390</v>
      </c>
    </row>
    <row r="6" spans="1:7" x14ac:dyDescent="0.25">
      <c r="E6" s="42" t="s">
        <v>5</v>
      </c>
      <c r="F6" s="42">
        <v>1750</v>
      </c>
      <c r="G6" s="42">
        <v>16.5</v>
      </c>
    </row>
    <row r="7" spans="1:7" x14ac:dyDescent="0.25">
      <c r="E7" s="42" t="s">
        <v>116</v>
      </c>
      <c r="F7" s="42">
        <v>2700</v>
      </c>
      <c r="G7" s="42">
        <v>8</v>
      </c>
    </row>
    <row r="8" spans="1:7" x14ac:dyDescent="0.25">
      <c r="E8" s="42" t="s">
        <v>6</v>
      </c>
      <c r="F8" s="42">
        <v>2550</v>
      </c>
      <c r="G8" s="42">
        <v>11.2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workbookViewId="0">
      <selection activeCell="I30" sqref="I30"/>
    </sheetView>
  </sheetViews>
  <sheetFormatPr defaultRowHeight="15" x14ac:dyDescent="0.25"/>
  <sheetData>
    <row r="1" spans="1:3" x14ac:dyDescent="0.25">
      <c r="A1" t="s">
        <v>342</v>
      </c>
    </row>
    <row r="2" spans="1:3" x14ac:dyDescent="0.25">
      <c r="A2" t="s">
        <v>343</v>
      </c>
    </row>
    <row r="4" spans="1:3" x14ac:dyDescent="0.25">
      <c r="A4" t="s">
        <v>336</v>
      </c>
      <c r="B4" t="s">
        <v>344</v>
      </c>
      <c r="C4" t="s">
        <v>129</v>
      </c>
    </row>
    <row r="5" spans="1:3" x14ac:dyDescent="0.25">
      <c r="A5">
        <v>2004</v>
      </c>
      <c r="B5">
        <v>1</v>
      </c>
      <c r="C5">
        <v>0</v>
      </c>
    </row>
    <row r="6" spans="1:3" x14ac:dyDescent="0.25">
      <c r="A6">
        <v>2004</v>
      </c>
      <c r="B6">
        <v>2</v>
      </c>
      <c r="C6">
        <v>0</v>
      </c>
    </row>
    <row r="7" spans="1:3" x14ac:dyDescent="0.25">
      <c r="A7">
        <v>2004</v>
      </c>
      <c r="B7">
        <v>3</v>
      </c>
      <c r="C7">
        <v>750</v>
      </c>
    </row>
    <row r="8" spans="1:3" x14ac:dyDescent="0.25">
      <c r="A8">
        <v>2004</v>
      </c>
      <c r="B8">
        <v>4</v>
      </c>
      <c r="C8">
        <v>800</v>
      </c>
    </row>
    <row r="9" spans="1:3" x14ac:dyDescent="0.25">
      <c r="A9">
        <v>2004</v>
      </c>
      <c r="B9">
        <v>5</v>
      </c>
      <c r="C9">
        <v>1700</v>
      </c>
    </row>
    <row r="10" spans="1:3" x14ac:dyDescent="0.25">
      <c r="A10">
        <v>2004</v>
      </c>
      <c r="B10">
        <v>6</v>
      </c>
      <c r="C10">
        <v>1250</v>
      </c>
    </row>
    <row r="11" spans="1:3" x14ac:dyDescent="0.25">
      <c r="A11">
        <v>2004</v>
      </c>
      <c r="B11">
        <v>7</v>
      </c>
      <c r="C11">
        <v>350</v>
      </c>
    </row>
    <row r="12" spans="1:3" x14ac:dyDescent="0.25">
      <c r="A12">
        <v>2004</v>
      </c>
      <c r="B12">
        <v>8</v>
      </c>
      <c r="C12">
        <v>150</v>
      </c>
    </row>
    <row r="13" spans="1:3" x14ac:dyDescent="0.25">
      <c r="A13">
        <v>2004</v>
      </c>
      <c r="B13">
        <v>9</v>
      </c>
      <c r="C13">
        <v>50</v>
      </c>
    </row>
    <row r="14" spans="1:3" x14ac:dyDescent="0.25">
      <c r="A14">
        <v>2004</v>
      </c>
      <c r="B14">
        <v>10</v>
      </c>
      <c r="C14">
        <v>150</v>
      </c>
    </row>
    <row r="15" spans="1:3" x14ac:dyDescent="0.25">
      <c r="A15">
        <v>2004</v>
      </c>
      <c r="B15">
        <v>11</v>
      </c>
      <c r="C15">
        <v>100</v>
      </c>
    </row>
    <row r="16" spans="1:3" x14ac:dyDescent="0.25">
      <c r="A16">
        <v>2004</v>
      </c>
      <c r="B16" s="119" t="s">
        <v>345</v>
      </c>
      <c r="C16">
        <v>200</v>
      </c>
    </row>
    <row r="18" spans="1:3" x14ac:dyDescent="0.25">
      <c r="A18">
        <v>2009</v>
      </c>
      <c r="B18">
        <v>1</v>
      </c>
      <c r="C18">
        <v>0</v>
      </c>
    </row>
    <row r="19" spans="1:3" x14ac:dyDescent="0.25">
      <c r="A19">
        <v>2009</v>
      </c>
      <c r="B19">
        <v>2</v>
      </c>
      <c r="C19">
        <v>280</v>
      </c>
    </row>
    <row r="20" spans="1:3" x14ac:dyDescent="0.25">
      <c r="A20">
        <v>2009</v>
      </c>
      <c r="B20">
        <v>3</v>
      </c>
      <c r="C20">
        <v>460</v>
      </c>
    </row>
    <row r="21" spans="1:3" x14ac:dyDescent="0.25">
      <c r="A21">
        <v>2009</v>
      </c>
      <c r="B21">
        <v>4</v>
      </c>
      <c r="C21">
        <v>1060</v>
      </c>
    </row>
    <row r="22" spans="1:3" x14ac:dyDescent="0.25">
      <c r="A22">
        <v>2009</v>
      </c>
      <c r="B22">
        <v>5</v>
      </c>
      <c r="C22">
        <v>540</v>
      </c>
    </row>
    <row r="23" spans="1:3" x14ac:dyDescent="0.25">
      <c r="A23">
        <v>2009</v>
      </c>
      <c r="B23">
        <v>6</v>
      </c>
      <c r="C23">
        <v>220</v>
      </c>
    </row>
    <row r="24" spans="1:3" x14ac:dyDescent="0.25">
      <c r="A24">
        <v>2009</v>
      </c>
      <c r="B24">
        <v>7</v>
      </c>
      <c r="C24">
        <v>130</v>
      </c>
    </row>
    <row r="25" spans="1:3" x14ac:dyDescent="0.25">
      <c r="A25">
        <v>2009</v>
      </c>
      <c r="B25">
        <v>8</v>
      </c>
      <c r="C25">
        <v>20</v>
      </c>
    </row>
    <row r="26" spans="1:3" x14ac:dyDescent="0.25">
      <c r="A26">
        <v>2009</v>
      </c>
      <c r="B26">
        <v>9</v>
      </c>
      <c r="C26">
        <v>40</v>
      </c>
    </row>
    <row r="27" spans="1:3" x14ac:dyDescent="0.25">
      <c r="A27">
        <v>2009</v>
      </c>
      <c r="B27">
        <v>10</v>
      </c>
      <c r="C27">
        <v>70</v>
      </c>
    </row>
    <row r="28" spans="1:3" x14ac:dyDescent="0.25">
      <c r="A28">
        <v>2009</v>
      </c>
      <c r="B28">
        <v>11</v>
      </c>
      <c r="C28">
        <v>50</v>
      </c>
    </row>
    <row r="29" spans="1:3" x14ac:dyDescent="0.25">
      <c r="A29">
        <v>2009</v>
      </c>
      <c r="B29" s="119" t="s">
        <v>345</v>
      </c>
      <c r="C29">
        <v>0</v>
      </c>
    </row>
    <row r="31" spans="1:3" x14ac:dyDescent="0.25">
      <c r="A31">
        <v>2010</v>
      </c>
      <c r="B31">
        <v>1</v>
      </c>
      <c r="C31">
        <v>0</v>
      </c>
    </row>
    <row r="32" spans="1:3" x14ac:dyDescent="0.25">
      <c r="A32">
        <v>2010</v>
      </c>
      <c r="B32">
        <v>2</v>
      </c>
      <c r="C32">
        <v>20</v>
      </c>
    </row>
    <row r="33" spans="1:4" x14ac:dyDescent="0.25">
      <c r="A33">
        <v>2010</v>
      </c>
      <c r="B33">
        <v>3</v>
      </c>
      <c r="C33">
        <v>330</v>
      </c>
    </row>
    <row r="34" spans="1:4" x14ac:dyDescent="0.25">
      <c r="A34">
        <v>2010</v>
      </c>
      <c r="B34">
        <v>4</v>
      </c>
      <c r="C34">
        <v>1120</v>
      </c>
    </row>
    <row r="35" spans="1:4" x14ac:dyDescent="0.25">
      <c r="A35">
        <v>2010</v>
      </c>
      <c r="B35">
        <v>5</v>
      </c>
      <c r="C35">
        <v>1500</v>
      </c>
    </row>
    <row r="36" spans="1:4" x14ac:dyDescent="0.25">
      <c r="A36">
        <v>2010</v>
      </c>
      <c r="B36">
        <v>6</v>
      </c>
      <c r="C36">
        <v>410</v>
      </c>
    </row>
    <row r="37" spans="1:4" x14ac:dyDescent="0.25">
      <c r="A37">
        <v>2010</v>
      </c>
      <c r="B37">
        <v>7</v>
      </c>
      <c r="C37">
        <v>160</v>
      </c>
    </row>
    <row r="38" spans="1:4" x14ac:dyDescent="0.25">
      <c r="A38">
        <v>2010</v>
      </c>
      <c r="B38">
        <v>8</v>
      </c>
      <c r="C38">
        <v>30</v>
      </c>
    </row>
    <row r="39" spans="1:4" x14ac:dyDescent="0.25">
      <c r="A39">
        <v>2010</v>
      </c>
      <c r="B39">
        <v>9</v>
      </c>
      <c r="C39">
        <v>10</v>
      </c>
    </row>
    <row r="40" spans="1:4" x14ac:dyDescent="0.25">
      <c r="A40">
        <v>2010</v>
      </c>
      <c r="B40">
        <v>10</v>
      </c>
      <c r="C40">
        <v>20</v>
      </c>
    </row>
    <row r="41" spans="1:4" x14ac:dyDescent="0.25">
      <c r="A41">
        <v>2010</v>
      </c>
      <c r="B41">
        <v>11</v>
      </c>
      <c r="C41">
        <v>10</v>
      </c>
    </row>
    <row r="42" spans="1:4" x14ac:dyDescent="0.25">
      <c r="A42">
        <v>2010</v>
      </c>
      <c r="B42" s="119" t="s">
        <v>345</v>
      </c>
      <c r="C42">
        <v>0</v>
      </c>
    </row>
    <row r="44" spans="1:4" x14ac:dyDescent="0.25">
      <c r="A44">
        <v>2012</v>
      </c>
      <c r="B44">
        <v>1</v>
      </c>
      <c r="C44">
        <v>5000</v>
      </c>
      <c r="D44" t="s">
        <v>346</v>
      </c>
    </row>
    <row r="45" spans="1:4" x14ac:dyDescent="0.25">
      <c r="A45">
        <v>2012</v>
      </c>
      <c r="B45">
        <v>2</v>
      </c>
      <c r="C45">
        <v>4329</v>
      </c>
    </row>
    <row r="46" spans="1:4" x14ac:dyDescent="0.25">
      <c r="A46">
        <v>2012</v>
      </c>
      <c r="B46">
        <v>3</v>
      </c>
      <c r="C46">
        <v>2132</v>
      </c>
    </row>
    <row r="47" spans="1:4" x14ac:dyDescent="0.25">
      <c r="A47">
        <v>2012</v>
      </c>
      <c r="B47">
        <v>4</v>
      </c>
      <c r="C47">
        <v>1469</v>
      </c>
    </row>
    <row r="48" spans="1:4" x14ac:dyDescent="0.25">
      <c r="A48">
        <v>2012</v>
      </c>
      <c r="B48">
        <v>5</v>
      </c>
      <c r="C48">
        <v>1196</v>
      </c>
    </row>
    <row r="49" spans="1:3" x14ac:dyDescent="0.25">
      <c r="A49">
        <v>2012</v>
      </c>
      <c r="B49">
        <v>6</v>
      </c>
      <c r="C49">
        <v>494</v>
      </c>
    </row>
    <row r="50" spans="1:3" x14ac:dyDescent="0.25">
      <c r="A50">
        <v>2012</v>
      </c>
      <c r="B50">
        <v>7</v>
      </c>
      <c r="C50">
        <v>156</v>
      </c>
    </row>
    <row r="51" spans="1:3" x14ac:dyDescent="0.25">
      <c r="A51">
        <v>2012</v>
      </c>
      <c r="B51">
        <v>8</v>
      </c>
      <c r="C51">
        <v>260</v>
      </c>
    </row>
    <row r="52" spans="1:3" x14ac:dyDescent="0.25">
      <c r="A52">
        <v>2012</v>
      </c>
      <c r="B52">
        <v>9</v>
      </c>
      <c r="C52">
        <v>52</v>
      </c>
    </row>
    <row r="53" spans="1:3" x14ac:dyDescent="0.25">
      <c r="A53">
        <v>2012</v>
      </c>
      <c r="B53">
        <v>10</v>
      </c>
      <c r="C53">
        <v>0</v>
      </c>
    </row>
    <row r="54" spans="1:3" x14ac:dyDescent="0.25">
      <c r="A54">
        <v>2012</v>
      </c>
      <c r="B54">
        <v>11</v>
      </c>
      <c r="C54">
        <v>0</v>
      </c>
    </row>
    <row r="55" spans="1:3" x14ac:dyDescent="0.25">
      <c r="A55">
        <v>2012</v>
      </c>
      <c r="B55" s="119" t="s">
        <v>345</v>
      </c>
      <c r="C55">
        <v>0</v>
      </c>
    </row>
    <row r="57" spans="1:3" x14ac:dyDescent="0.25">
      <c r="A57">
        <v>2018</v>
      </c>
      <c r="B57">
        <v>1</v>
      </c>
      <c r="C57">
        <v>192</v>
      </c>
    </row>
    <row r="58" spans="1:3" x14ac:dyDescent="0.25">
      <c r="A58">
        <v>2018</v>
      </c>
      <c r="B58">
        <v>2</v>
      </c>
      <c r="C58">
        <v>744</v>
      </c>
    </row>
    <row r="59" spans="1:3" x14ac:dyDescent="0.25">
      <c r="A59">
        <v>2018</v>
      </c>
      <c r="B59">
        <v>3</v>
      </c>
      <c r="C59">
        <v>124</v>
      </c>
    </row>
    <row r="60" spans="1:3" x14ac:dyDescent="0.25">
      <c r="A60">
        <v>2018</v>
      </c>
      <c r="B60">
        <v>4</v>
      </c>
      <c r="C60">
        <v>108</v>
      </c>
    </row>
    <row r="61" spans="1:3" x14ac:dyDescent="0.25">
      <c r="A61">
        <v>2018</v>
      </c>
      <c r="B61">
        <v>5</v>
      </c>
      <c r="C61">
        <v>96</v>
      </c>
    </row>
    <row r="62" spans="1:3" x14ac:dyDescent="0.25">
      <c r="A62">
        <v>2018</v>
      </c>
      <c r="B62">
        <v>6</v>
      </c>
      <c r="C62">
        <v>48</v>
      </c>
    </row>
    <row r="63" spans="1:3" x14ac:dyDescent="0.25">
      <c r="A63">
        <v>2018</v>
      </c>
      <c r="B63">
        <v>7</v>
      </c>
      <c r="C63">
        <v>32</v>
      </c>
    </row>
    <row r="64" spans="1:3" x14ac:dyDescent="0.25">
      <c r="A64">
        <v>2018</v>
      </c>
      <c r="B64">
        <v>8</v>
      </c>
      <c r="C64">
        <v>16</v>
      </c>
    </row>
    <row r="65" spans="1:3" x14ac:dyDescent="0.25">
      <c r="A65">
        <v>2018</v>
      </c>
      <c r="B65">
        <v>9</v>
      </c>
      <c r="C65">
        <v>4</v>
      </c>
    </row>
    <row r="66" spans="1:3" x14ac:dyDescent="0.25">
      <c r="A66">
        <v>2018</v>
      </c>
      <c r="B66">
        <v>10</v>
      </c>
      <c r="C66">
        <v>0</v>
      </c>
    </row>
    <row r="67" spans="1:3" x14ac:dyDescent="0.25">
      <c r="A67">
        <v>2018</v>
      </c>
      <c r="B67">
        <v>11</v>
      </c>
      <c r="C67">
        <v>0</v>
      </c>
    </row>
    <row r="68" spans="1:3" x14ac:dyDescent="0.25">
      <c r="A68">
        <v>2018</v>
      </c>
      <c r="B68" s="119" t="s">
        <v>345</v>
      </c>
      <c r="C6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9"/>
  <sheetViews>
    <sheetView zoomScale="60" zoomScaleNormal="60" workbookViewId="0">
      <selection activeCell="L43" sqref="L43"/>
    </sheetView>
  </sheetViews>
  <sheetFormatPr defaultColWidth="10" defaultRowHeight="15" x14ac:dyDescent="0.25"/>
  <cols>
    <col min="1" max="1" width="12.5703125" style="11" customWidth="1"/>
    <col min="2" max="2" width="19.7109375" style="2" customWidth="1"/>
    <col min="3" max="3" width="10" style="3"/>
    <col min="4" max="4" width="10" style="1"/>
    <col min="5" max="8" width="10" style="4"/>
    <col min="9" max="9" width="22.7109375" style="4" customWidth="1"/>
    <col min="10" max="16384" width="10" style="4"/>
  </cols>
  <sheetData>
    <row r="1" spans="1:23" x14ac:dyDescent="0.25">
      <c r="A1" s="12" t="s">
        <v>12</v>
      </c>
      <c r="G1" s="13" t="s">
        <v>13</v>
      </c>
      <c r="L1" s="13" t="s">
        <v>220</v>
      </c>
      <c r="V1" s="4" t="s">
        <v>329</v>
      </c>
    </row>
    <row r="2" spans="1:23" x14ac:dyDescent="0.25">
      <c r="A2" s="24" t="s">
        <v>15</v>
      </c>
      <c r="B2" s="25" t="s">
        <v>14</v>
      </c>
      <c r="C2" s="26" t="s">
        <v>0</v>
      </c>
      <c r="D2" s="26" t="s">
        <v>8</v>
      </c>
      <c r="E2" s="25" t="s">
        <v>2</v>
      </c>
      <c r="F2" s="15"/>
      <c r="G2" s="25" t="s">
        <v>0</v>
      </c>
      <c r="H2" s="25" t="s">
        <v>8</v>
      </c>
      <c r="I2" s="25" t="s">
        <v>14</v>
      </c>
      <c r="J2" s="25" t="s">
        <v>7</v>
      </c>
      <c r="V2" s="5" t="s">
        <v>9</v>
      </c>
      <c r="W2" s="8">
        <v>40019.708333333299</v>
      </c>
    </row>
    <row r="3" spans="1:23" x14ac:dyDescent="0.25">
      <c r="A3" s="27">
        <v>0.5</v>
      </c>
      <c r="B3" s="28">
        <v>40019.715277777803</v>
      </c>
      <c r="C3" s="29" t="s">
        <v>3</v>
      </c>
      <c r="D3" s="19">
        <v>0.93818844048155503</v>
      </c>
      <c r="E3" s="30">
        <v>16.8</v>
      </c>
      <c r="F3" s="15"/>
      <c r="G3" s="18" t="s">
        <v>3</v>
      </c>
      <c r="H3" s="19">
        <v>4.5</v>
      </c>
      <c r="I3" s="38">
        <v>40019.715277777781</v>
      </c>
      <c r="J3" s="30">
        <v>0</v>
      </c>
      <c r="V3" s="5" t="s">
        <v>10</v>
      </c>
      <c r="W3" s="8">
        <v>40020.542361111096</v>
      </c>
    </row>
    <row r="4" spans="1:23" x14ac:dyDescent="0.25">
      <c r="A4" s="31">
        <v>0.59</v>
      </c>
      <c r="B4" s="17">
        <v>40019.722222222197</v>
      </c>
      <c r="C4" s="16" t="s">
        <v>3</v>
      </c>
      <c r="D4" s="15">
        <v>1.70111102248576</v>
      </c>
      <c r="E4" s="32">
        <v>16.8</v>
      </c>
      <c r="F4" s="15"/>
      <c r="G4" s="20" t="s">
        <v>3</v>
      </c>
      <c r="H4" s="15">
        <v>4</v>
      </c>
      <c r="I4" s="37">
        <v>40019.795138888891</v>
      </c>
      <c r="J4" s="32">
        <v>0</v>
      </c>
      <c r="V4" s="6"/>
      <c r="W4" s="9"/>
    </row>
    <row r="5" spans="1:23" x14ac:dyDescent="0.25">
      <c r="A5" s="31">
        <v>0.7</v>
      </c>
      <c r="B5" s="17">
        <v>40019.729166666701</v>
      </c>
      <c r="C5" s="16" t="s">
        <v>3</v>
      </c>
      <c r="D5" s="15">
        <v>2.6335719560464601</v>
      </c>
      <c r="E5" s="32">
        <v>16.8</v>
      </c>
      <c r="F5" s="15"/>
      <c r="G5" s="20" t="s">
        <v>3</v>
      </c>
      <c r="H5" s="15">
        <v>5</v>
      </c>
      <c r="I5" s="37">
        <v>40020.243055555555</v>
      </c>
      <c r="J5" s="32">
        <v>0</v>
      </c>
      <c r="V5" s="6" t="s">
        <v>11</v>
      </c>
      <c r="W5" s="10">
        <v>8.3400000000000002E-2</v>
      </c>
    </row>
    <row r="6" spans="1:23" x14ac:dyDescent="0.25">
      <c r="A6" s="31">
        <v>0.82</v>
      </c>
      <c r="B6" s="17">
        <v>40019.736111111102</v>
      </c>
      <c r="C6" s="16" t="s">
        <v>3</v>
      </c>
      <c r="D6" s="15">
        <v>3.6508020653853999</v>
      </c>
      <c r="E6" s="32">
        <v>16.8</v>
      </c>
      <c r="F6" s="15"/>
      <c r="G6" s="20" t="s">
        <v>3</v>
      </c>
      <c r="H6" s="15">
        <v>5</v>
      </c>
      <c r="I6" s="37">
        <v>40020.298611111109</v>
      </c>
      <c r="J6" s="32">
        <v>0</v>
      </c>
    </row>
    <row r="7" spans="1:23" x14ac:dyDescent="0.25">
      <c r="A7" s="31">
        <v>0.94</v>
      </c>
      <c r="B7" s="17">
        <v>40019.743055555598</v>
      </c>
      <c r="C7" s="16" t="s">
        <v>3</v>
      </c>
      <c r="D7" s="15">
        <v>4.6680321747243401</v>
      </c>
      <c r="E7" s="32">
        <v>16.8</v>
      </c>
      <c r="F7" s="15"/>
      <c r="G7" s="20" t="s">
        <v>3</v>
      </c>
      <c r="H7" s="15">
        <v>24</v>
      </c>
      <c r="I7" s="37">
        <v>40020.368055555555</v>
      </c>
      <c r="J7" s="32">
        <v>-2</v>
      </c>
    </row>
    <row r="8" spans="1:23" x14ac:dyDescent="0.25">
      <c r="A8" s="31">
        <v>1.07</v>
      </c>
      <c r="B8" s="17">
        <v>40019.75</v>
      </c>
      <c r="C8" s="16" t="s">
        <v>3</v>
      </c>
      <c r="D8" s="15">
        <v>5.7700314598415297</v>
      </c>
      <c r="E8" s="32">
        <v>16.8</v>
      </c>
      <c r="F8" s="15"/>
      <c r="G8" s="20" t="s">
        <v>3</v>
      </c>
      <c r="H8" s="15">
        <v>25</v>
      </c>
      <c r="I8" s="37">
        <v>40020.368055555555</v>
      </c>
      <c r="J8" s="32">
        <v>-1</v>
      </c>
    </row>
    <row r="9" spans="1:23" x14ac:dyDescent="0.25">
      <c r="A9" s="31">
        <v>1.21</v>
      </c>
      <c r="B9" s="17">
        <v>40019.756944444402</v>
      </c>
      <c r="C9" s="16" t="s">
        <v>3</v>
      </c>
      <c r="D9" s="15">
        <v>6.9567999207369597</v>
      </c>
      <c r="E9" s="32">
        <v>16.8</v>
      </c>
      <c r="F9" s="15"/>
      <c r="G9" s="20" t="s">
        <v>3</v>
      </c>
      <c r="H9" s="15">
        <v>27</v>
      </c>
      <c r="I9" s="37">
        <v>40020.368055555555</v>
      </c>
      <c r="J9" s="32">
        <v>0</v>
      </c>
    </row>
    <row r="10" spans="1:23" x14ac:dyDescent="0.25">
      <c r="A10" s="31">
        <v>1.36</v>
      </c>
      <c r="B10" s="17">
        <v>40019.763888888898</v>
      </c>
      <c r="C10" s="16" t="s">
        <v>3</v>
      </c>
      <c r="D10" s="15">
        <v>8.2283375574106294</v>
      </c>
      <c r="E10" s="32">
        <v>16.8</v>
      </c>
      <c r="F10" s="15"/>
      <c r="G10" s="20" t="s">
        <v>3</v>
      </c>
      <c r="H10" s="15">
        <v>23</v>
      </c>
      <c r="I10" s="37">
        <v>40020.469444444447</v>
      </c>
      <c r="J10" s="32">
        <v>-2</v>
      </c>
    </row>
    <row r="11" spans="1:23" x14ac:dyDescent="0.25">
      <c r="A11" s="31">
        <v>1.51</v>
      </c>
      <c r="B11" s="17">
        <v>40019.770833333299</v>
      </c>
      <c r="C11" s="16" t="s">
        <v>3</v>
      </c>
      <c r="D11" s="15">
        <v>9.4998751940843107</v>
      </c>
      <c r="E11" s="32">
        <v>16.8</v>
      </c>
      <c r="F11" s="15"/>
      <c r="G11" s="20" t="s">
        <v>3</v>
      </c>
      <c r="H11" s="15">
        <v>25.5</v>
      </c>
      <c r="I11" s="37">
        <v>40020.469444444447</v>
      </c>
      <c r="J11" s="32">
        <v>-1</v>
      </c>
    </row>
    <row r="12" spans="1:23" x14ac:dyDescent="0.25">
      <c r="A12" s="31">
        <v>1.66</v>
      </c>
      <c r="B12" s="17">
        <v>40019.777777777803</v>
      </c>
      <c r="C12" s="16" t="s">
        <v>3</v>
      </c>
      <c r="D12" s="15">
        <v>10.771412830758001</v>
      </c>
      <c r="E12" s="32">
        <v>16.8</v>
      </c>
      <c r="F12" s="15"/>
      <c r="G12" s="20" t="s">
        <v>3</v>
      </c>
      <c r="H12" s="15">
        <v>26</v>
      </c>
      <c r="I12" s="37">
        <v>40020.469444444447</v>
      </c>
      <c r="J12" s="32">
        <v>0</v>
      </c>
    </row>
    <row r="13" spans="1:23" x14ac:dyDescent="0.25">
      <c r="A13" s="31">
        <v>1.81</v>
      </c>
      <c r="B13" s="17">
        <v>40019.784722222197</v>
      </c>
      <c r="C13" s="16" t="s">
        <v>3</v>
      </c>
      <c r="D13" s="15">
        <v>12.0429504674317</v>
      </c>
      <c r="E13" s="32">
        <v>16.8</v>
      </c>
      <c r="F13" s="15"/>
      <c r="G13" s="20" t="s">
        <v>3</v>
      </c>
      <c r="H13" s="15">
        <v>34</v>
      </c>
      <c r="I13" s="37">
        <v>40019.945833333331</v>
      </c>
      <c r="J13" s="32">
        <v>0</v>
      </c>
    </row>
    <row r="14" spans="1:23" x14ac:dyDescent="0.25">
      <c r="A14" s="31">
        <v>1.96</v>
      </c>
      <c r="B14" s="17">
        <v>40019.791666666701</v>
      </c>
      <c r="C14" s="16" t="s">
        <v>3</v>
      </c>
      <c r="D14" s="15">
        <v>13.314488104105299</v>
      </c>
      <c r="E14" s="32">
        <v>16.8</v>
      </c>
      <c r="F14" s="15"/>
      <c r="G14" s="18" t="s">
        <v>4</v>
      </c>
      <c r="H14" s="19">
        <v>3</v>
      </c>
      <c r="I14" s="38">
        <v>40020.256944444445</v>
      </c>
      <c r="J14" s="30">
        <v>0</v>
      </c>
      <c r="W14" s="7"/>
    </row>
    <row r="15" spans="1:23" x14ac:dyDescent="0.25">
      <c r="A15" s="31">
        <v>2.11</v>
      </c>
      <c r="B15" s="17">
        <v>40019.798611111102</v>
      </c>
      <c r="C15" s="16" t="s">
        <v>3</v>
      </c>
      <c r="D15" s="15">
        <v>14.586025740779</v>
      </c>
      <c r="E15" s="32">
        <v>16.8</v>
      </c>
      <c r="F15" s="15"/>
      <c r="G15" s="20" t="s">
        <v>4</v>
      </c>
      <c r="H15" s="15">
        <v>7</v>
      </c>
      <c r="I15" s="37">
        <v>40020.3125</v>
      </c>
      <c r="J15" s="32">
        <v>-2</v>
      </c>
    </row>
    <row r="16" spans="1:23" x14ac:dyDescent="0.25">
      <c r="A16" s="31">
        <v>2.2599999999999998</v>
      </c>
      <c r="B16" s="17">
        <v>40019.805555555598</v>
      </c>
      <c r="C16" s="16" t="s">
        <v>3</v>
      </c>
      <c r="D16" s="15">
        <v>15.857563377452699</v>
      </c>
      <c r="E16" s="32">
        <v>16.8</v>
      </c>
      <c r="F16" s="15"/>
      <c r="G16" s="20" t="s">
        <v>4</v>
      </c>
      <c r="H16" s="15">
        <v>26</v>
      </c>
      <c r="I16" s="37">
        <v>40020.3125</v>
      </c>
      <c r="J16" s="32">
        <v>-1</v>
      </c>
    </row>
    <row r="17" spans="1:12" x14ac:dyDescent="0.25">
      <c r="A17" s="31">
        <v>2.41</v>
      </c>
      <c r="B17" s="17">
        <v>40019.8125</v>
      </c>
      <c r="C17" s="16" t="s">
        <v>3</v>
      </c>
      <c r="D17" s="15">
        <v>17.129101014126402</v>
      </c>
      <c r="E17" s="32">
        <v>16.8</v>
      </c>
      <c r="F17" s="15"/>
      <c r="G17" s="20" t="s">
        <v>4</v>
      </c>
      <c r="H17" s="15">
        <v>26</v>
      </c>
      <c r="I17" s="37">
        <v>40020.3125</v>
      </c>
      <c r="J17" s="32">
        <v>0</v>
      </c>
    </row>
    <row r="18" spans="1:12" x14ac:dyDescent="0.25">
      <c r="A18" s="31">
        <v>2.5499999999999998</v>
      </c>
      <c r="B18" s="17">
        <v>40019.819444444402</v>
      </c>
      <c r="C18" s="16" t="s">
        <v>3</v>
      </c>
      <c r="D18" s="15">
        <v>18.315869475021799</v>
      </c>
      <c r="E18" s="32">
        <v>16.8</v>
      </c>
      <c r="F18" s="15"/>
      <c r="G18" s="20" t="s">
        <v>4</v>
      </c>
      <c r="H18" s="15">
        <v>25</v>
      </c>
      <c r="I18" s="37">
        <v>40020.381944444445</v>
      </c>
      <c r="J18" s="32">
        <v>-2</v>
      </c>
    </row>
    <row r="19" spans="1:12" x14ac:dyDescent="0.25">
      <c r="A19" s="31">
        <v>2.69</v>
      </c>
      <c r="B19" s="17">
        <v>40019.826388888898</v>
      </c>
      <c r="C19" s="16" t="s">
        <v>3</v>
      </c>
      <c r="D19" s="15">
        <v>19.5026379359172</v>
      </c>
      <c r="E19" s="32">
        <v>16.8</v>
      </c>
      <c r="F19" s="15"/>
      <c r="G19" s="20" t="s">
        <v>4</v>
      </c>
      <c r="H19" s="15">
        <v>25</v>
      </c>
      <c r="I19" s="37">
        <v>40020.381944444445</v>
      </c>
      <c r="J19" s="32">
        <v>-1</v>
      </c>
    </row>
    <row r="20" spans="1:12" x14ac:dyDescent="0.25">
      <c r="A20" s="31">
        <v>2.82</v>
      </c>
      <c r="B20" s="17">
        <v>40019.833333333299</v>
      </c>
      <c r="C20" s="16" t="s">
        <v>3</v>
      </c>
      <c r="D20" s="15">
        <v>20.604637221034402</v>
      </c>
      <c r="E20" s="32">
        <v>16.8</v>
      </c>
      <c r="F20" s="15"/>
      <c r="G20" s="20" t="s">
        <v>4</v>
      </c>
      <c r="H20" s="15">
        <v>25</v>
      </c>
      <c r="I20" s="37">
        <v>40020.381944444445</v>
      </c>
      <c r="J20" s="32">
        <v>0</v>
      </c>
    </row>
    <row r="21" spans="1:12" x14ac:dyDescent="0.25">
      <c r="A21" s="31">
        <v>2.94</v>
      </c>
      <c r="B21" s="17">
        <v>40019.840277777803</v>
      </c>
      <c r="C21" s="16" t="s">
        <v>3</v>
      </c>
      <c r="D21" s="15">
        <v>21.621867330373401</v>
      </c>
      <c r="E21" s="32">
        <v>16.8</v>
      </c>
      <c r="F21" s="15"/>
      <c r="G21" s="20" t="s">
        <v>4</v>
      </c>
      <c r="H21" s="15">
        <v>25</v>
      </c>
      <c r="I21" s="37">
        <v>40020.488194444442</v>
      </c>
      <c r="J21" s="32">
        <v>-2</v>
      </c>
    </row>
    <row r="22" spans="1:12" x14ac:dyDescent="0.25">
      <c r="A22" s="31">
        <v>3.06</v>
      </c>
      <c r="B22" s="17">
        <v>40019.847222222197</v>
      </c>
      <c r="C22" s="16" t="s">
        <v>3</v>
      </c>
      <c r="D22" s="15">
        <v>22.639097439712302</v>
      </c>
      <c r="E22" s="32">
        <v>16.8</v>
      </c>
      <c r="F22" s="15"/>
      <c r="G22" s="20" t="s">
        <v>4</v>
      </c>
      <c r="H22" s="15">
        <v>26</v>
      </c>
      <c r="I22" s="37">
        <v>40020.488194444442</v>
      </c>
      <c r="J22" s="32">
        <v>-1</v>
      </c>
    </row>
    <row r="23" spans="1:12" x14ac:dyDescent="0.25">
      <c r="A23" s="31">
        <v>3.16</v>
      </c>
      <c r="B23" s="17">
        <v>40019.854166666701</v>
      </c>
      <c r="C23" s="16" t="s">
        <v>3</v>
      </c>
      <c r="D23" s="15">
        <v>23.486789197494701</v>
      </c>
      <c r="E23" s="32">
        <v>16.8</v>
      </c>
      <c r="F23" s="15"/>
      <c r="G23" s="20" t="s">
        <v>4</v>
      </c>
      <c r="H23" s="15">
        <v>27</v>
      </c>
      <c r="I23" s="37">
        <v>40020.488194444442</v>
      </c>
      <c r="J23" s="32">
        <v>0</v>
      </c>
    </row>
    <row r="24" spans="1:12" x14ac:dyDescent="0.25">
      <c r="A24" s="31">
        <v>3.26</v>
      </c>
      <c r="B24" s="17">
        <v>40019.861111111102</v>
      </c>
      <c r="C24" s="16" t="s">
        <v>3</v>
      </c>
      <c r="D24" s="15">
        <v>24.334480955277201</v>
      </c>
      <c r="E24" s="32">
        <v>16.8</v>
      </c>
      <c r="F24" s="15"/>
      <c r="G24" s="20" t="s">
        <v>4</v>
      </c>
      <c r="H24" s="15">
        <v>3</v>
      </c>
      <c r="I24" s="37">
        <v>40019.743055555555</v>
      </c>
      <c r="J24" s="32">
        <v>0</v>
      </c>
    </row>
    <row r="25" spans="1:12" x14ac:dyDescent="0.25">
      <c r="A25" s="31">
        <v>3.35</v>
      </c>
      <c r="B25" s="17">
        <v>40019.868055555598</v>
      </c>
      <c r="C25" s="16" t="s">
        <v>3</v>
      </c>
      <c r="D25" s="15">
        <v>25.097403537281401</v>
      </c>
      <c r="E25" s="32">
        <v>16.8</v>
      </c>
      <c r="F25" s="15"/>
      <c r="G25" s="20" t="s">
        <v>4</v>
      </c>
      <c r="H25" s="15">
        <v>27</v>
      </c>
      <c r="I25" s="37">
        <v>40019.805555555555</v>
      </c>
      <c r="J25" s="32">
        <v>-1</v>
      </c>
    </row>
    <row r="26" spans="1:12" x14ac:dyDescent="0.25">
      <c r="A26" s="31">
        <v>3.43</v>
      </c>
      <c r="B26" s="17">
        <v>40019.875</v>
      </c>
      <c r="C26" s="16" t="s">
        <v>3</v>
      </c>
      <c r="D26" s="15">
        <v>25.7755569435074</v>
      </c>
      <c r="E26" s="32">
        <v>16.8</v>
      </c>
      <c r="F26" s="15"/>
      <c r="G26" s="20" t="s">
        <v>4</v>
      </c>
      <c r="H26" s="15">
        <v>28</v>
      </c>
      <c r="I26" s="37">
        <v>40019.805555555555</v>
      </c>
      <c r="J26" s="32">
        <v>0</v>
      </c>
    </row>
    <row r="27" spans="1:12" x14ac:dyDescent="0.25">
      <c r="A27" s="31">
        <v>3.49</v>
      </c>
      <c r="B27" s="17">
        <v>40019.881944444402</v>
      </c>
      <c r="C27" s="16" t="s">
        <v>3</v>
      </c>
      <c r="D27" s="15">
        <v>26.284171998176799</v>
      </c>
      <c r="E27" s="32">
        <v>16.8</v>
      </c>
      <c r="F27" s="15"/>
      <c r="G27" s="18" t="s">
        <v>5</v>
      </c>
      <c r="H27" s="19">
        <v>22</v>
      </c>
      <c r="I27" s="38">
        <v>40019.756944444445</v>
      </c>
      <c r="J27" s="30">
        <v>0</v>
      </c>
    </row>
    <row r="28" spans="1:12" x14ac:dyDescent="0.25">
      <c r="A28" s="31">
        <v>3.55</v>
      </c>
      <c r="B28" s="17">
        <v>40019.888888888898</v>
      </c>
      <c r="C28" s="16" t="s">
        <v>3</v>
      </c>
      <c r="D28" s="15">
        <v>26.7927870528463</v>
      </c>
      <c r="E28" s="32">
        <v>16.8</v>
      </c>
      <c r="F28" s="15"/>
      <c r="G28" s="20" t="s">
        <v>5</v>
      </c>
      <c r="H28" s="15">
        <v>19</v>
      </c>
      <c r="I28" s="37">
        <v>40020.270833333336</v>
      </c>
      <c r="J28" s="32">
        <v>0</v>
      </c>
    </row>
    <row r="29" spans="1:12" x14ac:dyDescent="0.25">
      <c r="A29" s="31">
        <v>3.59</v>
      </c>
      <c r="B29" s="17">
        <v>40019.895833333299</v>
      </c>
      <c r="C29" s="16" t="s">
        <v>3</v>
      </c>
      <c r="D29" s="15">
        <v>27.131863755959301</v>
      </c>
      <c r="E29" s="32">
        <v>16.8</v>
      </c>
      <c r="F29" s="15"/>
      <c r="G29" s="20" t="s">
        <v>5</v>
      </c>
      <c r="H29" s="15">
        <v>17</v>
      </c>
      <c r="I29" s="37">
        <v>40020.333333333336</v>
      </c>
      <c r="J29" s="32">
        <v>-2</v>
      </c>
      <c r="L29" s="4" t="s">
        <v>16</v>
      </c>
    </row>
    <row r="30" spans="1:12" x14ac:dyDescent="0.25">
      <c r="A30" s="31">
        <v>3.63</v>
      </c>
      <c r="B30" s="17">
        <v>40019.902777777803</v>
      </c>
      <c r="C30" s="16" t="s">
        <v>3</v>
      </c>
      <c r="D30" s="15">
        <v>27.470940459072299</v>
      </c>
      <c r="E30" s="32">
        <v>16.8</v>
      </c>
      <c r="F30" s="15"/>
      <c r="G30" s="20" t="s">
        <v>5</v>
      </c>
      <c r="H30" s="15">
        <v>24</v>
      </c>
      <c r="I30" s="37">
        <v>40020.333333333336</v>
      </c>
      <c r="J30" s="32">
        <v>-1</v>
      </c>
      <c r="L30" s="4" t="s">
        <v>18</v>
      </c>
    </row>
    <row r="31" spans="1:12" x14ac:dyDescent="0.25">
      <c r="A31" s="31">
        <v>3.65</v>
      </c>
      <c r="B31" s="17">
        <v>40019.909722222197</v>
      </c>
      <c r="C31" s="16" t="s">
        <v>3</v>
      </c>
      <c r="D31" s="15">
        <v>27.6404788106288</v>
      </c>
      <c r="E31" s="32">
        <v>16.8</v>
      </c>
      <c r="F31" s="15"/>
      <c r="G31" s="20" t="s">
        <v>5</v>
      </c>
      <c r="H31" s="15">
        <v>24</v>
      </c>
      <c r="I31" s="37">
        <v>40020.333333333336</v>
      </c>
      <c r="J31" s="32">
        <v>0</v>
      </c>
      <c r="L31" s="4" t="s">
        <v>17</v>
      </c>
    </row>
    <row r="32" spans="1:12" x14ac:dyDescent="0.25">
      <c r="A32" s="31">
        <v>3.66</v>
      </c>
      <c r="B32" s="17">
        <v>40019.916666666701</v>
      </c>
      <c r="C32" s="16" t="s">
        <v>3</v>
      </c>
      <c r="D32" s="15">
        <v>27.725247986406998</v>
      </c>
      <c r="E32" s="32">
        <v>16.8</v>
      </c>
      <c r="F32" s="15"/>
      <c r="G32" s="20" t="s">
        <v>5</v>
      </c>
      <c r="H32" s="15">
        <v>24</v>
      </c>
      <c r="I32" s="37">
        <v>40020.416666666664</v>
      </c>
      <c r="J32" s="32">
        <v>-2</v>
      </c>
    </row>
    <row r="33" spans="1:10" x14ac:dyDescent="0.25">
      <c r="A33" s="31">
        <v>3.66</v>
      </c>
      <c r="B33" s="17">
        <v>40019.923611111102</v>
      </c>
      <c r="C33" s="16" t="s">
        <v>3</v>
      </c>
      <c r="D33" s="15">
        <v>27.725247986406998</v>
      </c>
      <c r="E33" s="32">
        <v>16.8</v>
      </c>
      <c r="F33" s="15"/>
      <c r="G33" s="20" t="s">
        <v>5</v>
      </c>
      <c r="H33" s="15">
        <v>25</v>
      </c>
      <c r="I33" s="37">
        <v>40020.416666666664</v>
      </c>
      <c r="J33" s="32">
        <v>-1</v>
      </c>
    </row>
    <row r="34" spans="1:10" x14ac:dyDescent="0.25">
      <c r="A34" s="31">
        <v>3.65</v>
      </c>
      <c r="B34" s="17">
        <v>40019.930555555598</v>
      </c>
      <c r="C34" s="16" t="s">
        <v>3</v>
      </c>
      <c r="D34" s="15">
        <v>27.6404788106288</v>
      </c>
      <c r="E34" s="32">
        <v>16.8</v>
      </c>
      <c r="F34" s="15"/>
      <c r="G34" s="20" t="s">
        <v>5</v>
      </c>
      <c r="H34" s="15">
        <v>25</v>
      </c>
      <c r="I34" s="37">
        <v>40020.416666666664</v>
      </c>
      <c r="J34" s="32">
        <v>0</v>
      </c>
    </row>
    <row r="35" spans="1:10" x14ac:dyDescent="0.25">
      <c r="A35" s="31">
        <v>3.63</v>
      </c>
      <c r="B35" s="17">
        <v>40019.9375</v>
      </c>
      <c r="C35" s="16" t="s">
        <v>3</v>
      </c>
      <c r="D35" s="15">
        <v>27.470940459072299</v>
      </c>
      <c r="E35" s="32">
        <v>16.8</v>
      </c>
      <c r="F35" s="15"/>
      <c r="G35" s="20" t="s">
        <v>5</v>
      </c>
      <c r="H35" s="15">
        <v>25</v>
      </c>
      <c r="I35" s="37">
        <v>40020.511805555558</v>
      </c>
      <c r="J35" s="32">
        <v>-2</v>
      </c>
    </row>
    <row r="36" spans="1:10" x14ac:dyDescent="0.25">
      <c r="A36" s="31">
        <v>3.6</v>
      </c>
      <c r="B36" s="17">
        <v>40019.944444444402</v>
      </c>
      <c r="C36" s="16" t="s">
        <v>3</v>
      </c>
      <c r="D36" s="15">
        <v>27.2166329317375</v>
      </c>
      <c r="E36" s="32">
        <v>16.8</v>
      </c>
      <c r="F36" s="15"/>
      <c r="G36" s="20" t="s">
        <v>5</v>
      </c>
      <c r="H36" s="15">
        <v>27</v>
      </c>
      <c r="I36" s="37">
        <v>40020.511805555558</v>
      </c>
      <c r="J36" s="32">
        <v>-1</v>
      </c>
    </row>
    <row r="37" spans="1:10" x14ac:dyDescent="0.25">
      <c r="A37" s="31">
        <v>3.56</v>
      </c>
      <c r="B37" s="17">
        <v>40019.951388888898</v>
      </c>
      <c r="C37" s="16" t="s">
        <v>3</v>
      </c>
      <c r="D37" s="15">
        <v>26.877556228624499</v>
      </c>
      <c r="E37" s="32">
        <v>16.8</v>
      </c>
      <c r="F37" s="15"/>
      <c r="G37" s="20" t="s">
        <v>5</v>
      </c>
      <c r="H37" s="15">
        <v>28</v>
      </c>
      <c r="I37" s="37">
        <v>40020.511805555558</v>
      </c>
      <c r="J37" s="32">
        <v>0</v>
      </c>
    </row>
    <row r="38" spans="1:10" x14ac:dyDescent="0.25">
      <c r="A38" s="31">
        <v>3.51</v>
      </c>
      <c r="B38" s="17">
        <v>40019.958333333299</v>
      </c>
      <c r="C38" s="16" t="s">
        <v>3</v>
      </c>
      <c r="D38" s="15">
        <v>26.453710349733299</v>
      </c>
      <c r="E38" s="32">
        <v>16.8</v>
      </c>
      <c r="F38" s="15"/>
      <c r="G38" s="20" t="s">
        <v>5</v>
      </c>
      <c r="H38" s="15">
        <v>28</v>
      </c>
      <c r="I38" s="37">
        <v>40019.859722222223</v>
      </c>
      <c r="J38" s="32">
        <v>-2</v>
      </c>
    </row>
    <row r="39" spans="1:10" x14ac:dyDescent="0.25">
      <c r="A39" s="31">
        <v>3.45</v>
      </c>
      <c r="B39" s="17">
        <v>40019.965277777803</v>
      </c>
      <c r="C39" s="16" t="s">
        <v>3</v>
      </c>
      <c r="D39" s="15">
        <v>25.945095295063901</v>
      </c>
      <c r="E39" s="32">
        <v>16.8</v>
      </c>
      <c r="F39" s="15"/>
      <c r="G39" s="20" t="s">
        <v>5</v>
      </c>
      <c r="H39" s="15">
        <v>31</v>
      </c>
      <c r="I39" s="37">
        <v>40019.859722222223</v>
      </c>
      <c r="J39" s="32">
        <v>-1</v>
      </c>
    </row>
    <row r="40" spans="1:10" x14ac:dyDescent="0.25">
      <c r="A40" s="31">
        <v>3.38</v>
      </c>
      <c r="B40" s="17">
        <v>40019.972222222197</v>
      </c>
      <c r="C40" s="16" t="s">
        <v>3</v>
      </c>
      <c r="D40" s="15">
        <v>25.351711064616101</v>
      </c>
      <c r="E40" s="32">
        <v>16.8</v>
      </c>
      <c r="F40" s="15"/>
      <c r="G40" s="20" t="s">
        <v>5</v>
      </c>
      <c r="H40" s="15">
        <v>32.5</v>
      </c>
      <c r="I40" s="37">
        <v>40019.859722222223</v>
      </c>
      <c r="J40" s="32">
        <v>0</v>
      </c>
    </row>
    <row r="41" spans="1:10" x14ac:dyDescent="0.25">
      <c r="A41" s="31">
        <v>3.3</v>
      </c>
      <c r="B41" s="17">
        <v>40019.979166666701</v>
      </c>
      <c r="C41" s="16" t="s">
        <v>3</v>
      </c>
      <c r="D41" s="15">
        <v>24.673557658390202</v>
      </c>
      <c r="E41" s="32">
        <v>16.8</v>
      </c>
      <c r="F41" s="15"/>
      <c r="G41" s="18" t="s">
        <v>6</v>
      </c>
      <c r="H41" s="19">
        <v>24</v>
      </c>
      <c r="I41" s="38">
        <v>40019.768750000003</v>
      </c>
      <c r="J41" s="30">
        <v>0</v>
      </c>
    </row>
    <row r="42" spans="1:10" x14ac:dyDescent="0.25">
      <c r="A42" s="31">
        <v>3.22</v>
      </c>
      <c r="B42" s="17">
        <v>40019.986111111102</v>
      </c>
      <c r="C42" s="16" t="s">
        <v>3</v>
      </c>
      <c r="D42" s="15">
        <v>23.995404252164199</v>
      </c>
      <c r="E42" s="32">
        <v>16.8</v>
      </c>
      <c r="F42" s="15"/>
      <c r="G42" s="20" t="s">
        <v>6</v>
      </c>
      <c r="H42" s="15">
        <v>12</v>
      </c>
      <c r="I42" s="37">
        <v>40020.28125</v>
      </c>
      <c r="J42" s="32">
        <v>0</v>
      </c>
    </row>
    <row r="43" spans="1:10" x14ac:dyDescent="0.25">
      <c r="A43" s="31">
        <v>3.12</v>
      </c>
      <c r="B43" s="17">
        <v>40019.993055555598</v>
      </c>
      <c r="C43" s="16" t="s">
        <v>3</v>
      </c>
      <c r="D43" s="15">
        <v>23.1477124943818</v>
      </c>
      <c r="E43" s="32">
        <v>16.8</v>
      </c>
      <c r="F43" s="15"/>
      <c r="G43" s="20" t="s">
        <v>6</v>
      </c>
      <c r="H43" s="15">
        <v>11</v>
      </c>
      <c r="I43" s="37">
        <v>40020.347222222219</v>
      </c>
      <c r="J43" s="32">
        <v>-2</v>
      </c>
    </row>
    <row r="44" spans="1:10" x14ac:dyDescent="0.25">
      <c r="A44" s="31">
        <v>3.03</v>
      </c>
      <c r="B44" s="17">
        <v>40020</v>
      </c>
      <c r="C44" s="16" t="s">
        <v>3</v>
      </c>
      <c r="D44" s="15">
        <v>22.384789912377599</v>
      </c>
      <c r="E44" s="32">
        <v>16.8</v>
      </c>
      <c r="F44" s="15"/>
      <c r="G44" s="20" t="s">
        <v>6</v>
      </c>
      <c r="H44" s="15">
        <v>19</v>
      </c>
      <c r="I44" s="37">
        <v>40020.347222222219</v>
      </c>
      <c r="J44" s="32">
        <v>-1</v>
      </c>
    </row>
    <row r="45" spans="1:10" x14ac:dyDescent="0.25">
      <c r="A45" s="31">
        <v>2.92</v>
      </c>
      <c r="B45" s="17">
        <v>40020.006944444402</v>
      </c>
      <c r="C45" s="16" t="s">
        <v>3</v>
      </c>
      <c r="D45" s="15">
        <v>21.452328978816901</v>
      </c>
      <c r="E45" s="32">
        <v>16.8</v>
      </c>
      <c r="F45" s="15"/>
      <c r="G45" s="20" t="s">
        <v>6</v>
      </c>
      <c r="H45" s="15">
        <v>25</v>
      </c>
      <c r="I45" s="37">
        <v>40020.347222222219</v>
      </c>
      <c r="J45" s="32">
        <v>0</v>
      </c>
    </row>
    <row r="46" spans="1:10" x14ac:dyDescent="0.25">
      <c r="A46" s="31">
        <v>2.81</v>
      </c>
      <c r="B46" s="17">
        <v>40020.013888888898</v>
      </c>
      <c r="C46" s="16" t="s">
        <v>3</v>
      </c>
      <c r="D46" s="15">
        <v>20.519868045256199</v>
      </c>
      <c r="E46" s="32">
        <v>16.8</v>
      </c>
      <c r="F46" s="15"/>
      <c r="G46" s="20" t="s">
        <v>6</v>
      </c>
      <c r="H46" s="15">
        <v>25</v>
      </c>
      <c r="I46" s="37">
        <v>40020.444444444445</v>
      </c>
      <c r="J46" s="32">
        <v>-2</v>
      </c>
    </row>
    <row r="47" spans="1:10" x14ac:dyDescent="0.25">
      <c r="A47" s="31">
        <v>2.69</v>
      </c>
      <c r="B47" s="17">
        <v>40020.020833333299</v>
      </c>
      <c r="C47" s="16" t="s">
        <v>3</v>
      </c>
      <c r="D47" s="15">
        <v>19.5026379359172</v>
      </c>
      <c r="E47" s="32">
        <v>16.8</v>
      </c>
      <c r="F47" s="15"/>
      <c r="G47" s="20" t="s">
        <v>6</v>
      </c>
      <c r="H47" s="15">
        <v>27</v>
      </c>
      <c r="I47" s="37">
        <v>40020.444444444445</v>
      </c>
      <c r="J47" s="32">
        <v>-1</v>
      </c>
    </row>
    <row r="48" spans="1:10" x14ac:dyDescent="0.25">
      <c r="A48" s="31">
        <v>2.57</v>
      </c>
      <c r="B48" s="17">
        <v>40020.027777777803</v>
      </c>
      <c r="C48" s="16" t="s">
        <v>3</v>
      </c>
      <c r="D48" s="15">
        <v>18.4854078265783</v>
      </c>
      <c r="E48" s="32">
        <v>16.8</v>
      </c>
      <c r="F48" s="15"/>
      <c r="G48" s="20" t="s">
        <v>6</v>
      </c>
      <c r="H48" s="15">
        <v>27</v>
      </c>
      <c r="I48" s="37">
        <v>40020.444444444445</v>
      </c>
      <c r="J48" s="32">
        <v>0</v>
      </c>
    </row>
    <row r="49" spans="1:10" x14ac:dyDescent="0.25">
      <c r="A49" s="31">
        <v>2.4500000000000002</v>
      </c>
      <c r="B49" s="17">
        <v>40020.034722222197</v>
      </c>
      <c r="C49" s="16" t="s">
        <v>3</v>
      </c>
      <c r="D49" s="15">
        <v>17.4681777172393</v>
      </c>
      <c r="E49" s="32">
        <v>16.8</v>
      </c>
      <c r="F49" s="15"/>
      <c r="G49" s="20" t="s">
        <v>6</v>
      </c>
      <c r="H49" s="15">
        <v>23.5</v>
      </c>
      <c r="I49" s="37">
        <v>40020.530555555553</v>
      </c>
      <c r="J49" s="32">
        <v>-2</v>
      </c>
    </row>
    <row r="50" spans="1:10" x14ac:dyDescent="0.25">
      <c r="A50" s="31">
        <v>2.3199999999999998</v>
      </c>
      <c r="B50" s="17">
        <v>40020.041666666701</v>
      </c>
      <c r="C50" s="16" t="s">
        <v>3</v>
      </c>
      <c r="D50" s="15">
        <v>16.366178432122201</v>
      </c>
      <c r="E50" s="32">
        <v>16.8</v>
      </c>
      <c r="F50" s="15"/>
      <c r="G50" s="20" t="s">
        <v>6</v>
      </c>
      <c r="H50" s="15">
        <v>25</v>
      </c>
      <c r="I50" s="37">
        <v>40020.530555555553</v>
      </c>
      <c r="J50" s="32">
        <v>-1</v>
      </c>
    </row>
    <row r="51" spans="1:10" x14ac:dyDescent="0.25">
      <c r="A51" s="31">
        <v>2.19</v>
      </c>
      <c r="B51" s="17">
        <v>40020.048611111102</v>
      </c>
      <c r="C51" s="16" t="s">
        <v>3</v>
      </c>
      <c r="D51" s="15">
        <v>15.264179147005001</v>
      </c>
      <c r="E51" s="32">
        <v>16.8</v>
      </c>
      <c r="F51" s="15"/>
      <c r="G51" s="20" t="s">
        <v>6</v>
      </c>
      <c r="H51" s="15">
        <v>25</v>
      </c>
      <c r="I51" s="37">
        <v>40020.530555555553</v>
      </c>
      <c r="J51" s="32">
        <v>0</v>
      </c>
    </row>
    <row r="52" spans="1:10" x14ac:dyDescent="0.25">
      <c r="A52" s="31">
        <v>2.06</v>
      </c>
      <c r="B52" s="17">
        <v>40020.055555555598</v>
      </c>
      <c r="C52" s="16" t="s">
        <v>3</v>
      </c>
      <c r="D52" s="15">
        <v>14.1621798618878</v>
      </c>
      <c r="E52" s="32">
        <v>16.8</v>
      </c>
      <c r="F52" s="15"/>
      <c r="G52" s="20" t="s">
        <v>6</v>
      </c>
      <c r="H52" s="15">
        <v>28</v>
      </c>
      <c r="I52" s="37">
        <v>40019.895833333336</v>
      </c>
      <c r="J52" s="32">
        <v>-2</v>
      </c>
    </row>
    <row r="53" spans="1:10" x14ac:dyDescent="0.25">
      <c r="A53" s="31">
        <v>1.93</v>
      </c>
      <c r="B53" s="17">
        <v>40020.0625</v>
      </c>
      <c r="C53" s="16" t="s">
        <v>3</v>
      </c>
      <c r="D53" s="15">
        <v>13.0601805767706</v>
      </c>
      <c r="E53" s="32">
        <v>16.8</v>
      </c>
      <c r="F53" s="15"/>
      <c r="G53" s="20" t="s">
        <v>6</v>
      </c>
      <c r="H53" s="15">
        <v>30</v>
      </c>
      <c r="I53" s="37">
        <v>40019.895833333336</v>
      </c>
      <c r="J53" s="32">
        <v>-1</v>
      </c>
    </row>
    <row r="54" spans="1:10" x14ac:dyDescent="0.25">
      <c r="A54" s="31">
        <v>1.8</v>
      </c>
      <c r="B54" s="17">
        <v>40020.069444444402</v>
      </c>
      <c r="C54" s="16" t="s">
        <v>3</v>
      </c>
      <c r="D54" s="15">
        <v>11.9581812916534</v>
      </c>
      <c r="E54" s="32">
        <v>16.8</v>
      </c>
      <c r="F54" s="15"/>
      <c r="G54" s="21" t="s">
        <v>6</v>
      </c>
      <c r="H54" s="22">
        <v>32</v>
      </c>
      <c r="I54" s="39">
        <v>40019.895833333336</v>
      </c>
      <c r="J54" s="36">
        <v>0</v>
      </c>
    </row>
    <row r="55" spans="1:10" x14ac:dyDescent="0.25">
      <c r="A55" s="31">
        <v>1.68</v>
      </c>
      <c r="B55" s="17">
        <v>40020.076388888898</v>
      </c>
      <c r="C55" s="16" t="s">
        <v>3</v>
      </c>
      <c r="D55" s="15">
        <v>10.9409511823145</v>
      </c>
      <c r="E55" s="32">
        <v>16.8</v>
      </c>
      <c r="F55" s="15"/>
      <c r="G55" s="15"/>
      <c r="H55" s="15"/>
      <c r="I55" s="15"/>
    </row>
    <row r="56" spans="1:10" x14ac:dyDescent="0.25">
      <c r="A56" s="31">
        <v>1.55</v>
      </c>
      <c r="B56" s="17">
        <v>40020.083333333299</v>
      </c>
      <c r="C56" s="16" t="s">
        <v>3</v>
      </c>
      <c r="D56" s="15">
        <v>9.8389518971972905</v>
      </c>
      <c r="E56" s="32">
        <v>16.8</v>
      </c>
      <c r="F56" s="15"/>
      <c r="G56" s="15"/>
      <c r="H56" s="15"/>
      <c r="I56" s="15"/>
      <c r="J56" s="6"/>
    </row>
    <row r="57" spans="1:10" x14ac:dyDescent="0.25">
      <c r="A57" s="31">
        <v>1.43</v>
      </c>
      <c r="B57" s="17">
        <v>40020.090277777803</v>
      </c>
      <c r="C57" s="16" t="s">
        <v>3</v>
      </c>
      <c r="D57" s="15">
        <v>8.8217217878583494</v>
      </c>
      <c r="E57" s="32">
        <v>16.8</v>
      </c>
      <c r="F57" s="15"/>
      <c r="G57" s="15"/>
      <c r="H57" s="15"/>
      <c r="I57" s="15"/>
      <c r="J57" s="6"/>
    </row>
    <row r="58" spans="1:10" x14ac:dyDescent="0.25">
      <c r="A58" s="31">
        <v>1.31</v>
      </c>
      <c r="B58" s="17">
        <v>40020.097222222197</v>
      </c>
      <c r="C58" s="16" t="s">
        <v>3</v>
      </c>
      <c r="D58" s="15">
        <v>7.8044916785194101</v>
      </c>
      <c r="E58" s="32">
        <v>16.8</v>
      </c>
      <c r="F58" s="15"/>
      <c r="G58" s="15"/>
      <c r="H58" s="15"/>
      <c r="I58" s="15"/>
      <c r="J58" s="6"/>
    </row>
    <row r="59" spans="1:10" x14ac:dyDescent="0.25">
      <c r="A59" s="31">
        <v>1.2</v>
      </c>
      <c r="B59" s="17">
        <v>40020.104166666701</v>
      </c>
      <c r="C59" s="16" t="s">
        <v>3</v>
      </c>
      <c r="D59" s="15">
        <v>6.8720307449587104</v>
      </c>
      <c r="E59" s="32">
        <v>16.8</v>
      </c>
      <c r="F59" s="15"/>
      <c r="G59" s="15"/>
      <c r="H59" s="15"/>
      <c r="I59" s="15"/>
      <c r="J59" s="6"/>
    </row>
    <row r="60" spans="1:10" x14ac:dyDescent="0.25">
      <c r="A60" s="31">
        <v>1.0900000000000001</v>
      </c>
      <c r="B60" s="17">
        <v>40020.111111111102</v>
      </c>
      <c r="C60" s="16" t="s">
        <v>3</v>
      </c>
      <c r="D60" s="15">
        <v>5.9395698113980204</v>
      </c>
      <c r="E60" s="32">
        <v>16.8</v>
      </c>
      <c r="F60" s="15"/>
      <c r="G60" s="15"/>
      <c r="H60" s="15"/>
      <c r="I60" s="15"/>
      <c r="J60" s="6"/>
    </row>
    <row r="61" spans="1:10" x14ac:dyDescent="0.25">
      <c r="A61" s="31">
        <v>1</v>
      </c>
      <c r="B61" s="17">
        <v>40020.118055555598</v>
      </c>
      <c r="C61" s="16" t="s">
        <v>3</v>
      </c>
      <c r="D61" s="15">
        <v>5.1766472293938097</v>
      </c>
      <c r="E61" s="32">
        <v>16.8</v>
      </c>
      <c r="F61" s="15"/>
      <c r="G61" s="15"/>
      <c r="H61" s="15"/>
      <c r="I61" s="15"/>
      <c r="J61" s="6"/>
    </row>
    <row r="62" spans="1:10" x14ac:dyDescent="0.25">
      <c r="A62" s="31">
        <v>0.91</v>
      </c>
      <c r="B62" s="17">
        <v>40020.125</v>
      </c>
      <c r="C62" s="16" t="s">
        <v>3</v>
      </c>
      <c r="D62" s="15">
        <v>4.4137246473895999</v>
      </c>
      <c r="E62" s="32">
        <v>16.8</v>
      </c>
      <c r="F62" s="15"/>
      <c r="G62" s="15"/>
      <c r="H62" s="15"/>
      <c r="I62" s="15"/>
      <c r="J62" s="6"/>
    </row>
    <row r="63" spans="1:10" x14ac:dyDescent="0.25">
      <c r="A63" s="31">
        <v>0.82</v>
      </c>
      <c r="B63" s="17">
        <v>40020.131944444402</v>
      </c>
      <c r="C63" s="16" t="s">
        <v>3</v>
      </c>
      <c r="D63" s="15">
        <v>3.6508020653853999</v>
      </c>
      <c r="E63" s="32">
        <v>16.8</v>
      </c>
      <c r="F63" s="15"/>
      <c r="G63" s="15"/>
      <c r="H63" s="15"/>
      <c r="I63" s="15"/>
      <c r="J63" s="6"/>
    </row>
    <row r="64" spans="1:10" x14ac:dyDescent="0.25">
      <c r="A64" s="31">
        <v>0.75</v>
      </c>
      <c r="B64" s="17">
        <v>40020.138888888898</v>
      </c>
      <c r="C64" s="16" t="s">
        <v>3</v>
      </c>
      <c r="D64" s="15">
        <v>3.0574178349376799</v>
      </c>
      <c r="E64" s="32">
        <v>16.8</v>
      </c>
      <c r="F64" s="15"/>
      <c r="G64" s="15"/>
      <c r="H64" s="15"/>
      <c r="I64" s="15"/>
      <c r="J64" s="6"/>
    </row>
    <row r="65" spans="1:10" x14ac:dyDescent="0.25">
      <c r="A65" s="31">
        <v>0.69</v>
      </c>
      <c r="B65" s="17">
        <v>40020.145833333299</v>
      </c>
      <c r="C65" s="16" t="s">
        <v>3</v>
      </c>
      <c r="D65" s="15">
        <v>2.5488027802682098</v>
      </c>
      <c r="E65" s="32">
        <v>16.8</v>
      </c>
      <c r="F65" s="15"/>
      <c r="G65" s="15"/>
      <c r="H65" s="15"/>
      <c r="I65" s="15"/>
      <c r="J65" s="6"/>
    </row>
    <row r="66" spans="1:10" x14ac:dyDescent="0.25">
      <c r="A66" s="31">
        <v>0.64</v>
      </c>
      <c r="B66" s="17">
        <v>40020.152777777803</v>
      </c>
      <c r="C66" s="16" t="s">
        <v>3</v>
      </c>
      <c r="D66" s="15">
        <v>2.12495690137699</v>
      </c>
      <c r="E66" s="32">
        <v>16.8</v>
      </c>
      <c r="F66" s="15"/>
      <c r="G66" s="15"/>
      <c r="H66" s="15"/>
      <c r="I66" s="15"/>
      <c r="J66" s="6"/>
    </row>
    <row r="67" spans="1:10" x14ac:dyDescent="0.25">
      <c r="A67" s="31">
        <v>0.6</v>
      </c>
      <c r="B67" s="17">
        <v>40020.159722222197</v>
      </c>
      <c r="C67" s="16" t="s">
        <v>3</v>
      </c>
      <c r="D67" s="15">
        <v>1.785880198264</v>
      </c>
      <c r="E67" s="32">
        <v>16.8</v>
      </c>
      <c r="F67" s="15"/>
      <c r="G67" s="15"/>
      <c r="H67" s="15"/>
      <c r="I67" s="15"/>
      <c r="J67" s="6"/>
    </row>
    <row r="68" spans="1:10" x14ac:dyDescent="0.25">
      <c r="A68" s="31">
        <v>0.56999999999999995</v>
      </c>
      <c r="B68" s="17">
        <v>40020.166666666701</v>
      </c>
      <c r="C68" s="16" t="s">
        <v>3</v>
      </c>
      <c r="D68" s="15">
        <v>1.5315726709292701</v>
      </c>
      <c r="E68" s="32">
        <v>16.8</v>
      </c>
      <c r="F68" s="15"/>
      <c r="G68" s="15"/>
      <c r="H68" s="15"/>
      <c r="I68" s="15"/>
      <c r="J68" s="6"/>
    </row>
    <row r="69" spans="1:10" x14ac:dyDescent="0.25">
      <c r="A69" s="31">
        <v>0.56000000000000005</v>
      </c>
      <c r="B69" s="17">
        <v>40020.173611111102</v>
      </c>
      <c r="C69" s="16" t="s">
        <v>3</v>
      </c>
      <c r="D69" s="15">
        <v>1.44680349515103</v>
      </c>
      <c r="E69" s="32">
        <v>16.8</v>
      </c>
      <c r="F69" s="15"/>
      <c r="G69" s="15"/>
      <c r="H69" s="15"/>
      <c r="I69" s="15"/>
      <c r="J69" s="6"/>
    </row>
    <row r="70" spans="1:10" x14ac:dyDescent="0.25">
      <c r="A70" s="31">
        <v>0.55000000000000004</v>
      </c>
      <c r="B70" s="17">
        <v>40020.180555555598</v>
      </c>
      <c r="C70" s="16" t="s">
        <v>3</v>
      </c>
      <c r="D70" s="15">
        <v>1.36203431937278</v>
      </c>
      <c r="E70" s="32">
        <v>16.8</v>
      </c>
      <c r="F70" s="15"/>
      <c r="G70" s="15"/>
      <c r="H70" s="15"/>
      <c r="I70" s="23"/>
      <c r="J70" s="9"/>
    </row>
    <row r="71" spans="1:10" x14ac:dyDescent="0.25">
      <c r="A71" s="31">
        <v>0.56000000000000005</v>
      </c>
      <c r="B71" s="17">
        <v>40020.1875</v>
      </c>
      <c r="C71" s="16" t="s">
        <v>3</v>
      </c>
      <c r="D71" s="15">
        <v>1.44680349515103</v>
      </c>
      <c r="E71" s="32">
        <v>16.8</v>
      </c>
      <c r="F71" s="15"/>
      <c r="G71" s="15"/>
      <c r="H71" s="15"/>
      <c r="I71" s="23"/>
      <c r="J71" s="9"/>
    </row>
    <row r="72" spans="1:10" x14ac:dyDescent="0.25">
      <c r="A72" s="31">
        <v>0.59</v>
      </c>
      <c r="B72" s="17">
        <v>40020.194444444402</v>
      </c>
      <c r="C72" s="16" t="s">
        <v>3</v>
      </c>
      <c r="D72" s="15">
        <v>1.70111102248576</v>
      </c>
      <c r="E72" s="32">
        <v>16.8</v>
      </c>
      <c r="F72" s="15"/>
      <c r="G72" s="15"/>
      <c r="H72" s="15"/>
      <c r="I72" s="23"/>
      <c r="J72" s="9"/>
    </row>
    <row r="73" spans="1:10" x14ac:dyDescent="0.25">
      <c r="A73" s="31">
        <v>0.62</v>
      </c>
      <c r="B73" s="17">
        <v>40020.201388888898</v>
      </c>
      <c r="C73" s="16" t="s">
        <v>3</v>
      </c>
      <c r="D73" s="15">
        <v>1.9554185498204999</v>
      </c>
      <c r="E73" s="32">
        <v>16.8</v>
      </c>
      <c r="F73" s="15"/>
      <c r="G73" s="15"/>
      <c r="H73" s="15"/>
      <c r="I73" s="23"/>
      <c r="J73" s="9"/>
    </row>
    <row r="74" spans="1:10" x14ac:dyDescent="0.25">
      <c r="A74" s="31">
        <v>0.67</v>
      </c>
      <c r="B74" s="17">
        <v>40020.208333333299</v>
      </c>
      <c r="C74" s="16" t="s">
        <v>3</v>
      </c>
      <c r="D74" s="15">
        <v>2.3792644287117199</v>
      </c>
      <c r="E74" s="32">
        <v>16.8</v>
      </c>
      <c r="F74" s="15"/>
      <c r="G74" s="15"/>
      <c r="H74" s="15"/>
      <c r="I74" s="23"/>
      <c r="J74" s="9"/>
    </row>
    <row r="75" spans="1:10" x14ac:dyDescent="0.25">
      <c r="A75" s="31">
        <v>0.73</v>
      </c>
      <c r="B75" s="17">
        <v>40020.215277777803</v>
      </c>
      <c r="C75" s="16" t="s">
        <v>3</v>
      </c>
      <c r="D75" s="15">
        <v>2.88787948338119</v>
      </c>
      <c r="E75" s="32">
        <v>16.8</v>
      </c>
      <c r="F75" s="15"/>
      <c r="G75" s="15"/>
      <c r="H75" s="15"/>
      <c r="I75" s="23"/>
      <c r="J75" s="9"/>
    </row>
    <row r="76" spans="1:10" x14ac:dyDescent="0.25">
      <c r="A76" s="31">
        <v>0.8</v>
      </c>
      <c r="B76" s="17">
        <v>40020.222222222197</v>
      </c>
      <c r="C76" s="16" t="s">
        <v>3</v>
      </c>
      <c r="D76" s="15">
        <v>3.48126371382891</v>
      </c>
      <c r="E76" s="32">
        <v>16.8</v>
      </c>
      <c r="F76" s="15"/>
      <c r="G76" s="15"/>
      <c r="H76" s="15"/>
      <c r="I76" s="23"/>
      <c r="J76" s="9"/>
    </row>
    <row r="77" spans="1:10" x14ac:dyDescent="0.25">
      <c r="A77" s="31">
        <v>0.88</v>
      </c>
      <c r="B77" s="17">
        <v>40020.229166666701</v>
      </c>
      <c r="C77" s="16" t="s">
        <v>3</v>
      </c>
      <c r="D77" s="15">
        <v>4.1594171200548704</v>
      </c>
      <c r="E77" s="32">
        <v>16.8</v>
      </c>
      <c r="F77" s="15"/>
      <c r="G77" s="15"/>
      <c r="H77" s="15"/>
      <c r="I77" s="23"/>
      <c r="J77" s="9"/>
    </row>
    <row r="78" spans="1:10" x14ac:dyDescent="0.25">
      <c r="A78" s="31">
        <v>0.98</v>
      </c>
      <c r="B78" s="17">
        <v>40020.236111111102</v>
      </c>
      <c r="C78" s="16" t="s">
        <v>3</v>
      </c>
      <c r="D78" s="15">
        <v>5.0071088778373198</v>
      </c>
      <c r="E78" s="32">
        <v>16.8</v>
      </c>
      <c r="F78" s="15"/>
      <c r="G78" s="15"/>
      <c r="H78" s="15"/>
      <c r="I78" s="23"/>
      <c r="J78" s="9"/>
    </row>
    <row r="79" spans="1:10" x14ac:dyDescent="0.25">
      <c r="A79" s="31">
        <v>1.08</v>
      </c>
      <c r="B79" s="17">
        <v>40020.243055555598</v>
      </c>
      <c r="C79" s="16" t="s">
        <v>3</v>
      </c>
      <c r="D79" s="15">
        <v>5.8548006356197702</v>
      </c>
      <c r="E79" s="32">
        <v>16.8</v>
      </c>
      <c r="F79" s="15"/>
      <c r="G79" s="15"/>
      <c r="H79" s="15"/>
      <c r="I79" s="23"/>
      <c r="J79" s="9"/>
    </row>
    <row r="80" spans="1:10" x14ac:dyDescent="0.25">
      <c r="A80" s="31">
        <v>1.19</v>
      </c>
      <c r="B80" s="17">
        <v>40020.25</v>
      </c>
      <c r="C80" s="16" t="s">
        <v>3</v>
      </c>
      <c r="D80" s="15">
        <v>6.7872615691804601</v>
      </c>
      <c r="E80" s="32">
        <v>16.8</v>
      </c>
      <c r="F80" s="15"/>
      <c r="G80" s="15"/>
      <c r="H80" s="15"/>
      <c r="I80" s="23"/>
      <c r="J80" s="9"/>
    </row>
    <row r="81" spans="1:10" x14ac:dyDescent="0.25">
      <c r="A81" s="31">
        <v>1.31</v>
      </c>
      <c r="B81" s="17">
        <v>40020.256944444402</v>
      </c>
      <c r="C81" s="16" t="s">
        <v>3</v>
      </c>
      <c r="D81" s="15">
        <v>7.8044916785194101</v>
      </c>
      <c r="E81" s="32">
        <v>16.8</v>
      </c>
      <c r="F81" s="15"/>
      <c r="G81" s="15"/>
      <c r="H81" s="15"/>
      <c r="I81" s="23"/>
      <c r="J81" s="9"/>
    </row>
    <row r="82" spans="1:10" x14ac:dyDescent="0.25">
      <c r="A82" s="31">
        <v>1.44</v>
      </c>
      <c r="B82" s="17">
        <v>40020.263888888898</v>
      </c>
      <c r="C82" s="16" t="s">
        <v>3</v>
      </c>
      <c r="D82" s="15">
        <v>8.9064909636365908</v>
      </c>
      <c r="E82" s="32">
        <v>16.8</v>
      </c>
      <c r="F82" s="15"/>
      <c r="G82" s="15"/>
      <c r="H82" s="15"/>
      <c r="I82" s="23"/>
      <c r="J82" s="9"/>
    </row>
    <row r="83" spans="1:10" x14ac:dyDescent="0.25">
      <c r="A83" s="31">
        <v>1.57</v>
      </c>
      <c r="B83" s="17">
        <v>40020.270833333299</v>
      </c>
      <c r="C83" s="16" t="s">
        <v>3</v>
      </c>
      <c r="D83" s="15">
        <v>10.0084902487538</v>
      </c>
      <c r="E83" s="32">
        <v>16.8</v>
      </c>
      <c r="F83" s="15"/>
      <c r="G83" s="15"/>
      <c r="H83" s="15"/>
      <c r="I83" s="23"/>
      <c r="J83" s="9"/>
    </row>
    <row r="84" spans="1:10" x14ac:dyDescent="0.25">
      <c r="A84" s="31">
        <v>1.71</v>
      </c>
      <c r="B84" s="17">
        <v>40020.277777777803</v>
      </c>
      <c r="C84" s="16" t="s">
        <v>3</v>
      </c>
      <c r="D84" s="15">
        <v>11.195258709649201</v>
      </c>
      <c r="E84" s="32">
        <v>16.8</v>
      </c>
      <c r="F84" s="15"/>
      <c r="G84" s="15"/>
      <c r="H84" s="15"/>
      <c r="I84" s="23"/>
      <c r="J84" s="9"/>
    </row>
    <row r="85" spans="1:10" x14ac:dyDescent="0.25">
      <c r="A85" s="31">
        <v>1.85</v>
      </c>
      <c r="B85" s="17">
        <v>40020.284722222197</v>
      </c>
      <c r="C85" s="16" t="s">
        <v>3</v>
      </c>
      <c r="D85" s="15">
        <v>12.3820271705446</v>
      </c>
      <c r="E85" s="32">
        <v>16.8</v>
      </c>
      <c r="F85" s="15"/>
      <c r="G85" s="15"/>
      <c r="H85" s="15"/>
      <c r="I85" s="23"/>
      <c r="J85" s="9"/>
    </row>
    <row r="86" spans="1:10" x14ac:dyDescent="0.25">
      <c r="A86" s="31">
        <v>1.99</v>
      </c>
      <c r="B86" s="17">
        <v>40020.291666666701</v>
      </c>
      <c r="C86" s="16" t="s">
        <v>3</v>
      </c>
      <c r="D86" s="15">
        <v>13.5687956314401</v>
      </c>
      <c r="E86" s="32">
        <v>16.8</v>
      </c>
      <c r="F86" s="15"/>
      <c r="G86" s="15"/>
      <c r="H86" s="15"/>
      <c r="I86" s="23"/>
      <c r="J86" s="9"/>
    </row>
    <row r="87" spans="1:10" x14ac:dyDescent="0.25">
      <c r="A87" s="31">
        <v>2.13</v>
      </c>
      <c r="B87" s="17">
        <v>40020.298611111102</v>
      </c>
      <c r="C87" s="16" t="s">
        <v>3</v>
      </c>
      <c r="D87" s="15">
        <v>14.755564092335501</v>
      </c>
      <c r="E87" s="32">
        <v>16.8</v>
      </c>
      <c r="F87" s="15"/>
      <c r="G87" s="15"/>
      <c r="H87" s="15"/>
      <c r="I87" s="23"/>
      <c r="J87" s="9"/>
    </row>
    <row r="88" spans="1:10" x14ac:dyDescent="0.25">
      <c r="A88" s="31">
        <v>2.2799999999999998</v>
      </c>
      <c r="B88" s="17">
        <v>40020.305555555598</v>
      </c>
      <c r="C88" s="16" t="s">
        <v>3</v>
      </c>
      <c r="D88" s="15">
        <v>16.0271017290092</v>
      </c>
      <c r="E88" s="32">
        <v>16.8</v>
      </c>
      <c r="F88" s="15"/>
      <c r="G88" s="15"/>
      <c r="H88" s="15"/>
      <c r="I88" s="23"/>
      <c r="J88" s="9"/>
    </row>
    <row r="89" spans="1:10" x14ac:dyDescent="0.25">
      <c r="A89" s="31">
        <v>2.42</v>
      </c>
      <c r="B89" s="17">
        <v>40020.3125</v>
      </c>
      <c r="C89" s="16" t="s">
        <v>3</v>
      </c>
      <c r="D89" s="15">
        <v>17.2138701899046</v>
      </c>
      <c r="E89" s="32">
        <v>16.8</v>
      </c>
      <c r="F89" s="15"/>
      <c r="G89" s="15"/>
      <c r="H89" s="15"/>
      <c r="I89" s="23"/>
      <c r="J89" s="9"/>
    </row>
    <row r="90" spans="1:10" x14ac:dyDescent="0.25">
      <c r="A90" s="31">
        <v>2.56</v>
      </c>
      <c r="B90" s="17">
        <v>40020.319444444402</v>
      </c>
      <c r="C90" s="16" t="s">
        <v>3</v>
      </c>
      <c r="D90" s="15">
        <v>18.400638650800001</v>
      </c>
      <c r="E90" s="32">
        <v>16.8</v>
      </c>
      <c r="F90" s="15"/>
      <c r="G90" s="15"/>
      <c r="H90" s="15"/>
      <c r="I90" s="23"/>
      <c r="J90" s="9"/>
    </row>
    <row r="91" spans="1:10" x14ac:dyDescent="0.25">
      <c r="A91" s="31">
        <v>2.7</v>
      </c>
      <c r="B91" s="17">
        <v>40020.326388888898</v>
      </c>
      <c r="C91" s="16" t="s">
        <v>3</v>
      </c>
      <c r="D91" s="15">
        <v>19.587407111695502</v>
      </c>
      <c r="E91" s="32">
        <v>16.8</v>
      </c>
      <c r="F91" s="15"/>
      <c r="G91" s="15"/>
      <c r="H91" s="15"/>
      <c r="I91" s="23"/>
      <c r="J91" s="9"/>
    </row>
    <row r="92" spans="1:10" x14ac:dyDescent="0.25">
      <c r="A92" s="31">
        <v>2.83</v>
      </c>
      <c r="B92" s="17">
        <v>40020.333333333299</v>
      </c>
      <c r="C92" s="16" t="s">
        <v>3</v>
      </c>
      <c r="D92" s="15">
        <v>20.6894063968127</v>
      </c>
      <c r="E92" s="32">
        <v>16.8</v>
      </c>
      <c r="F92" s="15"/>
      <c r="G92" s="15"/>
      <c r="H92" s="15"/>
      <c r="I92" s="23"/>
      <c r="J92" s="9"/>
    </row>
    <row r="93" spans="1:10" x14ac:dyDescent="0.25">
      <c r="A93" s="31">
        <v>2.96</v>
      </c>
      <c r="B93" s="17">
        <v>40020.340277777803</v>
      </c>
      <c r="C93" s="16" t="s">
        <v>3</v>
      </c>
      <c r="D93" s="15">
        <v>21.791405681929799</v>
      </c>
      <c r="E93" s="32">
        <v>16.8</v>
      </c>
      <c r="F93" s="15"/>
      <c r="G93" s="15"/>
      <c r="H93" s="15"/>
      <c r="I93" s="23"/>
      <c r="J93" s="9"/>
    </row>
    <row r="94" spans="1:10" x14ac:dyDescent="0.25">
      <c r="A94" s="31">
        <v>3.08</v>
      </c>
      <c r="B94" s="17">
        <v>40020.347222222197</v>
      </c>
      <c r="C94" s="16" t="s">
        <v>3</v>
      </c>
      <c r="D94" s="15">
        <v>22.808635791268799</v>
      </c>
      <c r="E94" s="32">
        <v>16.8</v>
      </c>
      <c r="F94" s="15"/>
      <c r="G94" s="15"/>
      <c r="H94" s="15"/>
      <c r="I94" s="23"/>
      <c r="J94" s="9"/>
    </row>
    <row r="95" spans="1:10" x14ac:dyDescent="0.25">
      <c r="A95" s="31">
        <v>3.2</v>
      </c>
      <c r="B95" s="17">
        <v>40020.354166666701</v>
      </c>
      <c r="C95" s="16" t="s">
        <v>3</v>
      </c>
      <c r="D95" s="15">
        <v>23.825865900607699</v>
      </c>
      <c r="E95" s="32">
        <v>16.8</v>
      </c>
      <c r="F95" s="15"/>
      <c r="G95" s="15"/>
      <c r="H95" s="15"/>
      <c r="I95" s="23"/>
      <c r="J95" s="9"/>
    </row>
    <row r="96" spans="1:10" x14ac:dyDescent="0.25">
      <c r="A96" s="31">
        <v>3.3</v>
      </c>
      <c r="B96" s="17">
        <v>40020.361111111102</v>
      </c>
      <c r="C96" s="16" t="s">
        <v>3</v>
      </c>
      <c r="D96" s="15">
        <v>24.673557658390202</v>
      </c>
      <c r="E96" s="32">
        <v>16.8</v>
      </c>
      <c r="F96" s="15"/>
      <c r="G96" s="15"/>
      <c r="H96" s="15"/>
      <c r="I96" s="23"/>
      <c r="J96" s="9"/>
    </row>
    <row r="97" spans="1:10" x14ac:dyDescent="0.25">
      <c r="A97" s="31">
        <v>3.4</v>
      </c>
      <c r="B97" s="17">
        <v>40020.368055555598</v>
      </c>
      <c r="C97" s="16" t="s">
        <v>3</v>
      </c>
      <c r="D97" s="15">
        <v>25.521249416172601</v>
      </c>
      <c r="E97" s="32">
        <v>16.8</v>
      </c>
      <c r="F97" s="15"/>
      <c r="G97" s="15"/>
      <c r="H97" s="15"/>
      <c r="I97" s="23"/>
      <c r="J97" s="9"/>
    </row>
    <row r="98" spans="1:10" x14ac:dyDescent="0.25">
      <c r="A98" s="31">
        <v>3.49</v>
      </c>
      <c r="B98" s="17">
        <v>40020.375</v>
      </c>
      <c r="C98" s="16" t="s">
        <v>3</v>
      </c>
      <c r="D98" s="15">
        <v>26.284171998176799</v>
      </c>
      <c r="E98" s="32">
        <v>16.8</v>
      </c>
      <c r="F98" s="15"/>
      <c r="G98" s="15"/>
      <c r="H98" s="15"/>
      <c r="I98" s="23"/>
      <c r="J98" s="9"/>
    </row>
    <row r="99" spans="1:10" x14ac:dyDescent="0.25">
      <c r="A99" s="31">
        <v>3.57</v>
      </c>
      <c r="B99" s="17">
        <v>40020.381944444402</v>
      </c>
      <c r="C99" s="16" t="s">
        <v>3</v>
      </c>
      <c r="D99" s="15">
        <v>26.962325404402801</v>
      </c>
      <c r="E99" s="32">
        <v>16.8</v>
      </c>
      <c r="F99" s="15"/>
      <c r="G99" s="15"/>
      <c r="H99" s="15"/>
      <c r="I99" s="23"/>
      <c r="J99" s="9"/>
    </row>
    <row r="100" spans="1:10" x14ac:dyDescent="0.25">
      <c r="A100" s="31">
        <v>3.64</v>
      </c>
      <c r="B100" s="17">
        <v>40020.388888888898</v>
      </c>
      <c r="C100" s="16" t="s">
        <v>3</v>
      </c>
      <c r="D100" s="15">
        <v>27.555709634850501</v>
      </c>
      <c r="E100" s="32">
        <v>16.8</v>
      </c>
      <c r="F100" s="15"/>
      <c r="G100" s="15"/>
      <c r="H100" s="15"/>
      <c r="I100" s="23"/>
      <c r="J100" s="9"/>
    </row>
    <row r="101" spans="1:10" x14ac:dyDescent="0.25">
      <c r="A101" s="31">
        <v>3.69</v>
      </c>
      <c r="B101" s="17">
        <v>40020.395833333299</v>
      </c>
      <c r="C101" s="16" t="s">
        <v>3</v>
      </c>
      <c r="D101" s="15">
        <v>27.979555513741701</v>
      </c>
      <c r="E101" s="32">
        <v>16.8</v>
      </c>
      <c r="F101" s="15"/>
      <c r="G101" s="15"/>
      <c r="H101" s="15"/>
      <c r="I101" s="23"/>
      <c r="J101" s="9"/>
    </row>
    <row r="102" spans="1:10" x14ac:dyDescent="0.25">
      <c r="A102" s="31">
        <v>3.74</v>
      </c>
      <c r="B102" s="17">
        <v>40020.402777777803</v>
      </c>
      <c r="C102" s="16" t="s">
        <v>3</v>
      </c>
      <c r="D102" s="15">
        <v>28.403401392633</v>
      </c>
      <c r="E102" s="32">
        <v>16.8</v>
      </c>
      <c r="F102" s="15"/>
      <c r="G102" s="15"/>
      <c r="H102" s="15"/>
      <c r="I102" s="23"/>
      <c r="J102" s="9"/>
    </row>
    <row r="103" spans="1:10" x14ac:dyDescent="0.25">
      <c r="A103" s="31">
        <v>3.78</v>
      </c>
      <c r="B103" s="17">
        <v>40020.409722222197</v>
      </c>
      <c r="C103" s="16" t="s">
        <v>3</v>
      </c>
      <c r="D103" s="15">
        <v>28.742478095745899</v>
      </c>
      <c r="E103" s="32">
        <v>16.8</v>
      </c>
      <c r="F103" s="15"/>
      <c r="G103" s="15"/>
      <c r="H103" s="15"/>
      <c r="I103" s="23"/>
      <c r="J103" s="9"/>
    </row>
    <row r="104" spans="1:10" x14ac:dyDescent="0.25">
      <c r="A104" s="31">
        <v>3.8</v>
      </c>
      <c r="B104" s="17">
        <v>40020.416666666701</v>
      </c>
      <c r="C104" s="16" t="s">
        <v>3</v>
      </c>
      <c r="D104" s="15">
        <v>28.912016447302399</v>
      </c>
      <c r="E104" s="32">
        <v>16.8</v>
      </c>
      <c r="F104" s="15"/>
      <c r="G104" s="15"/>
      <c r="H104" s="15"/>
      <c r="I104" s="23"/>
      <c r="J104" s="9"/>
    </row>
    <row r="105" spans="1:10" x14ac:dyDescent="0.25">
      <c r="A105" s="31">
        <v>3.82</v>
      </c>
      <c r="B105" s="17">
        <v>40020.423611111102</v>
      </c>
      <c r="C105" s="16" t="s">
        <v>3</v>
      </c>
      <c r="D105" s="15">
        <v>29.0815547988589</v>
      </c>
      <c r="E105" s="32">
        <v>16.8</v>
      </c>
      <c r="F105" s="15"/>
      <c r="G105" s="15"/>
      <c r="H105" s="15"/>
      <c r="I105" s="23"/>
      <c r="J105" s="9"/>
    </row>
    <row r="106" spans="1:10" x14ac:dyDescent="0.25">
      <c r="A106" s="31">
        <v>3.82</v>
      </c>
      <c r="B106" s="17">
        <v>40020.430555555598</v>
      </c>
      <c r="C106" s="16" t="s">
        <v>3</v>
      </c>
      <c r="D106" s="15">
        <v>29.0815547988589</v>
      </c>
      <c r="E106" s="32">
        <v>16.8</v>
      </c>
      <c r="F106" s="15"/>
      <c r="G106" s="15"/>
      <c r="H106" s="15"/>
      <c r="I106" s="23"/>
      <c r="J106" s="9"/>
    </row>
    <row r="107" spans="1:10" x14ac:dyDescent="0.25">
      <c r="A107" s="31">
        <v>3.81</v>
      </c>
      <c r="B107" s="17">
        <v>40020.4375</v>
      </c>
      <c r="C107" s="16" t="s">
        <v>3</v>
      </c>
      <c r="D107" s="15">
        <v>28.996785623080701</v>
      </c>
      <c r="E107" s="32">
        <v>16.8</v>
      </c>
      <c r="F107" s="15"/>
      <c r="G107" s="15"/>
      <c r="H107" s="15"/>
      <c r="I107" s="23"/>
      <c r="J107" s="9"/>
    </row>
    <row r="108" spans="1:10" x14ac:dyDescent="0.25">
      <c r="A108" s="31">
        <v>3.79</v>
      </c>
      <c r="B108" s="17">
        <v>40020.444444444402</v>
      </c>
      <c r="C108" s="16" t="s">
        <v>3</v>
      </c>
      <c r="D108" s="15">
        <v>28.8272472715242</v>
      </c>
      <c r="E108" s="32">
        <v>16.8</v>
      </c>
      <c r="F108" s="15"/>
      <c r="G108" s="15"/>
      <c r="H108" s="15"/>
      <c r="I108" s="23"/>
      <c r="J108" s="9"/>
    </row>
    <row r="109" spans="1:10" x14ac:dyDescent="0.25">
      <c r="A109" s="31">
        <v>3.76</v>
      </c>
      <c r="B109" s="17">
        <v>40020.451388888898</v>
      </c>
      <c r="C109" s="16" t="s">
        <v>3</v>
      </c>
      <c r="D109" s="15">
        <v>28.572939744189501</v>
      </c>
      <c r="E109" s="32">
        <v>16.8</v>
      </c>
      <c r="F109" s="15"/>
      <c r="G109" s="15"/>
      <c r="H109" s="15"/>
      <c r="I109" s="23"/>
      <c r="J109" s="9"/>
    </row>
    <row r="110" spans="1:10" x14ac:dyDescent="0.25">
      <c r="A110" s="31">
        <v>3.72</v>
      </c>
      <c r="B110" s="17">
        <v>40020.458333333299</v>
      </c>
      <c r="C110" s="16" t="s">
        <v>3</v>
      </c>
      <c r="D110" s="15">
        <v>28.2338630410765</v>
      </c>
      <c r="E110" s="32">
        <v>16.8</v>
      </c>
      <c r="F110" s="15"/>
      <c r="G110" s="15"/>
      <c r="H110" s="15"/>
      <c r="I110" s="23"/>
      <c r="J110" s="9"/>
    </row>
    <row r="111" spans="1:10" x14ac:dyDescent="0.25">
      <c r="A111" s="31">
        <v>3.67</v>
      </c>
      <c r="B111" s="17">
        <v>40020.465277777803</v>
      </c>
      <c r="C111" s="16" t="s">
        <v>3</v>
      </c>
      <c r="D111" s="15">
        <v>27.810017162185201</v>
      </c>
      <c r="E111" s="32">
        <v>16.8</v>
      </c>
      <c r="F111" s="15"/>
      <c r="G111" s="15"/>
      <c r="H111" s="15"/>
      <c r="I111" s="23"/>
      <c r="J111" s="9"/>
    </row>
    <row r="112" spans="1:10" x14ac:dyDescent="0.25">
      <c r="A112" s="31">
        <v>3.61</v>
      </c>
      <c r="B112" s="17">
        <v>40020.472222222197</v>
      </c>
      <c r="C112" s="16" t="s">
        <v>3</v>
      </c>
      <c r="D112" s="15">
        <v>27.301402107515798</v>
      </c>
      <c r="E112" s="32">
        <v>16.8</v>
      </c>
      <c r="F112" s="15"/>
      <c r="G112" s="15"/>
      <c r="H112" s="15"/>
      <c r="I112" s="23"/>
      <c r="J112" s="9"/>
    </row>
    <row r="113" spans="1:10" x14ac:dyDescent="0.25">
      <c r="A113" s="31">
        <v>3.54</v>
      </c>
      <c r="B113" s="17">
        <v>40020.479166666701</v>
      </c>
      <c r="C113" s="16" t="s">
        <v>3</v>
      </c>
      <c r="D113" s="15">
        <v>26.708017877068102</v>
      </c>
      <c r="E113" s="32">
        <v>16.8</v>
      </c>
      <c r="F113" s="15"/>
      <c r="G113" s="15"/>
      <c r="H113" s="15"/>
      <c r="I113" s="23"/>
      <c r="J113" s="9"/>
    </row>
    <row r="114" spans="1:10" x14ac:dyDescent="0.25">
      <c r="A114" s="31">
        <v>3.46</v>
      </c>
      <c r="B114" s="17">
        <v>40020.486111111102</v>
      </c>
      <c r="C114" s="16" t="s">
        <v>3</v>
      </c>
      <c r="D114" s="15">
        <v>26.029864470842099</v>
      </c>
      <c r="E114" s="32">
        <v>16.8</v>
      </c>
      <c r="F114" s="15"/>
      <c r="G114" s="15"/>
      <c r="H114" s="15"/>
      <c r="I114" s="23"/>
      <c r="J114" s="9"/>
    </row>
    <row r="115" spans="1:10" x14ac:dyDescent="0.25">
      <c r="A115" s="31">
        <v>3.37</v>
      </c>
      <c r="B115" s="17">
        <v>40020.493055555598</v>
      </c>
      <c r="C115" s="16" t="s">
        <v>3</v>
      </c>
      <c r="D115" s="15">
        <v>25.266941888837898</v>
      </c>
      <c r="E115" s="32">
        <v>16.8</v>
      </c>
      <c r="F115" s="15"/>
      <c r="G115" s="15"/>
      <c r="H115" s="15"/>
      <c r="I115" s="23"/>
      <c r="J115" s="9"/>
    </row>
    <row r="116" spans="1:10" x14ac:dyDescent="0.25">
      <c r="A116" s="31">
        <v>3.27</v>
      </c>
      <c r="B116" s="17">
        <v>40020.5</v>
      </c>
      <c r="C116" s="16" t="s">
        <v>3</v>
      </c>
      <c r="D116" s="15">
        <v>24.419250131055399</v>
      </c>
      <c r="E116" s="32">
        <v>16.8</v>
      </c>
      <c r="F116" s="15"/>
      <c r="G116" s="15"/>
      <c r="H116" s="15"/>
      <c r="I116" s="23"/>
      <c r="J116" s="9"/>
    </row>
    <row r="117" spans="1:10" x14ac:dyDescent="0.25">
      <c r="A117" s="31">
        <v>3.17</v>
      </c>
      <c r="B117" s="17">
        <v>40020.506944444402</v>
      </c>
      <c r="C117" s="16" t="s">
        <v>3</v>
      </c>
      <c r="D117" s="15">
        <v>23.571558373273</v>
      </c>
      <c r="E117" s="32">
        <v>16.8</v>
      </c>
      <c r="F117" s="15"/>
      <c r="G117" s="15"/>
      <c r="H117" s="15"/>
      <c r="I117" s="23"/>
      <c r="J117" s="9"/>
    </row>
    <row r="118" spans="1:10" x14ac:dyDescent="0.25">
      <c r="A118" s="31">
        <v>3.06</v>
      </c>
      <c r="B118" s="17">
        <v>40020.513888888898</v>
      </c>
      <c r="C118" s="16" t="s">
        <v>3</v>
      </c>
      <c r="D118" s="15">
        <v>22.639097439712302</v>
      </c>
      <c r="E118" s="32">
        <v>16.8</v>
      </c>
      <c r="F118" s="15"/>
      <c r="G118" s="15"/>
      <c r="H118" s="15"/>
      <c r="I118" s="23"/>
      <c r="J118" s="9"/>
    </row>
    <row r="119" spans="1:10" x14ac:dyDescent="0.25">
      <c r="A119" s="31">
        <v>2.94</v>
      </c>
      <c r="B119" s="17">
        <v>40020.520833333299</v>
      </c>
      <c r="C119" s="16" t="s">
        <v>3</v>
      </c>
      <c r="D119" s="15">
        <v>21.621867330373401</v>
      </c>
      <c r="E119" s="32">
        <v>16.8</v>
      </c>
      <c r="F119" s="15"/>
      <c r="G119" s="15"/>
      <c r="H119" s="15"/>
      <c r="I119" s="23"/>
      <c r="J119" s="9"/>
    </row>
    <row r="120" spans="1:10" x14ac:dyDescent="0.25">
      <c r="A120" s="31">
        <v>2.82</v>
      </c>
      <c r="B120" s="17">
        <v>40020.527777777803</v>
      </c>
      <c r="C120" s="16" t="s">
        <v>3</v>
      </c>
      <c r="D120" s="15">
        <v>20.604637221034402</v>
      </c>
      <c r="E120" s="32">
        <v>16.8</v>
      </c>
      <c r="F120" s="15"/>
      <c r="G120" s="15"/>
      <c r="H120" s="15"/>
      <c r="I120" s="23"/>
      <c r="J120" s="9"/>
    </row>
    <row r="121" spans="1:10" x14ac:dyDescent="0.25">
      <c r="A121" s="33">
        <v>2.69</v>
      </c>
      <c r="B121" s="34">
        <v>40020.534722222197</v>
      </c>
      <c r="C121" s="35" t="s">
        <v>3</v>
      </c>
      <c r="D121" s="22">
        <v>19.5026379359172</v>
      </c>
      <c r="E121" s="36">
        <v>16.8</v>
      </c>
      <c r="F121" s="15"/>
      <c r="G121" s="15"/>
      <c r="H121" s="15"/>
      <c r="I121" s="23"/>
      <c r="J121" s="9"/>
    </row>
    <row r="122" spans="1:10" x14ac:dyDescent="0.25">
      <c r="A122" s="27">
        <v>0.5</v>
      </c>
      <c r="B122" s="28">
        <v>40019.715277777803</v>
      </c>
      <c r="C122" s="29" t="s">
        <v>4</v>
      </c>
      <c r="D122" s="19">
        <v>2.6020429341694302</v>
      </c>
      <c r="E122" s="30">
        <v>17.399999999999999</v>
      </c>
      <c r="F122" s="15"/>
      <c r="G122" s="15"/>
      <c r="H122" s="15"/>
      <c r="I122" s="23"/>
      <c r="J122" s="9"/>
    </row>
    <row r="123" spans="1:10" x14ac:dyDescent="0.25">
      <c r="A123" s="31">
        <v>0.59</v>
      </c>
      <c r="B123" s="17">
        <v>40019.722222222197</v>
      </c>
      <c r="C123" s="16" t="s">
        <v>4</v>
      </c>
      <c r="D123" s="15">
        <v>3.3139469420992702</v>
      </c>
      <c r="E123" s="32">
        <v>17.399999999999999</v>
      </c>
      <c r="F123" s="15"/>
      <c r="G123" s="15"/>
      <c r="H123" s="15"/>
      <c r="I123" s="23"/>
      <c r="J123" s="9"/>
    </row>
    <row r="124" spans="1:10" x14ac:dyDescent="0.25">
      <c r="A124" s="31">
        <v>0.7</v>
      </c>
      <c r="B124" s="17">
        <v>40019.729166666701</v>
      </c>
      <c r="C124" s="16" t="s">
        <v>4</v>
      </c>
      <c r="D124" s="15">
        <v>4.1840518406801896</v>
      </c>
      <c r="E124" s="32">
        <v>17.399999999999999</v>
      </c>
      <c r="F124" s="15"/>
      <c r="G124" s="15"/>
      <c r="H124" s="15"/>
      <c r="I124" s="23"/>
      <c r="J124" s="9"/>
    </row>
    <row r="125" spans="1:10" x14ac:dyDescent="0.25">
      <c r="A125" s="31">
        <v>0.82</v>
      </c>
      <c r="B125" s="17">
        <v>40019.736111111102</v>
      </c>
      <c r="C125" s="16" t="s">
        <v>4</v>
      </c>
      <c r="D125" s="15">
        <v>5.1332571845866504</v>
      </c>
      <c r="E125" s="32">
        <v>17.399999999999999</v>
      </c>
      <c r="F125" s="15"/>
      <c r="G125" s="15"/>
      <c r="H125" s="15"/>
      <c r="I125" s="23"/>
      <c r="J125" s="9"/>
    </row>
    <row r="126" spans="1:10" x14ac:dyDescent="0.25">
      <c r="A126" s="31">
        <v>0.94</v>
      </c>
      <c r="B126" s="17">
        <v>40019.743055555598</v>
      </c>
      <c r="C126" s="16" t="s">
        <v>4</v>
      </c>
      <c r="D126" s="15">
        <v>6.0824625284931102</v>
      </c>
      <c r="E126" s="32">
        <v>17.399999999999999</v>
      </c>
      <c r="F126" s="15"/>
      <c r="G126" s="15"/>
      <c r="H126" s="15"/>
      <c r="I126" s="23"/>
      <c r="J126" s="9"/>
    </row>
    <row r="127" spans="1:10" x14ac:dyDescent="0.25">
      <c r="A127" s="31">
        <v>1.07</v>
      </c>
      <c r="B127" s="17">
        <v>40019.75</v>
      </c>
      <c r="C127" s="16" t="s">
        <v>4</v>
      </c>
      <c r="D127" s="15">
        <v>7.1107683177250998</v>
      </c>
      <c r="E127" s="32">
        <v>17.399999999999999</v>
      </c>
      <c r="F127" s="15"/>
      <c r="G127" s="15"/>
      <c r="H127" s="15"/>
      <c r="I127" s="23"/>
      <c r="J127" s="9"/>
    </row>
    <row r="128" spans="1:10" x14ac:dyDescent="0.25">
      <c r="A128" s="31">
        <v>1.21</v>
      </c>
      <c r="B128" s="17">
        <v>40019.756944444402</v>
      </c>
      <c r="C128" s="16" t="s">
        <v>4</v>
      </c>
      <c r="D128" s="15">
        <v>8.2181745522826404</v>
      </c>
      <c r="E128" s="32">
        <v>17.399999999999999</v>
      </c>
      <c r="F128" s="15"/>
      <c r="G128" s="15"/>
      <c r="H128" s="15"/>
      <c r="I128" s="23"/>
      <c r="J128" s="9"/>
    </row>
    <row r="129" spans="1:10" x14ac:dyDescent="0.25">
      <c r="A129" s="31">
        <v>1.36</v>
      </c>
      <c r="B129" s="17">
        <v>40019.763888888898</v>
      </c>
      <c r="C129" s="16" t="s">
        <v>4</v>
      </c>
      <c r="D129" s="15">
        <v>9.4046812321657107</v>
      </c>
      <c r="E129" s="32">
        <v>17.399999999999999</v>
      </c>
      <c r="F129" s="15"/>
      <c r="G129" s="15"/>
      <c r="H129" s="15"/>
      <c r="I129" s="23"/>
      <c r="J129" s="9"/>
    </row>
    <row r="130" spans="1:10" x14ac:dyDescent="0.25">
      <c r="A130" s="31">
        <v>1.51</v>
      </c>
      <c r="B130" s="17">
        <v>40019.770833333299</v>
      </c>
      <c r="C130" s="16" t="s">
        <v>4</v>
      </c>
      <c r="D130" s="15">
        <v>10.591187912048801</v>
      </c>
      <c r="E130" s="32">
        <v>17.399999999999999</v>
      </c>
      <c r="F130" s="15"/>
      <c r="G130" s="15"/>
      <c r="H130" s="15"/>
      <c r="I130" s="23"/>
      <c r="J130" s="9"/>
    </row>
    <row r="131" spans="1:10" x14ac:dyDescent="0.25">
      <c r="A131" s="31">
        <v>1.66</v>
      </c>
      <c r="B131" s="17">
        <v>40019.777777777803</v>
      </c>
      <c r="C131" s="16" t="s">
        <v>4</v>
      </c>
      <c r="D131" s="15">
        <v>11.7776945919318</v>
      </c>
      <c r="E131" s="32">
        <v>17.399999999999999</v>
      </c>
      <c r="F131" s="15"/>
      <c r="G131" s="15"/>
      <c r="H131" s="15"/>
      <c r="I131" s="23"/>
      <c r="J131" s="9"/>
    </row>
    <row r="132" spans="1:10" x14ac:dyDescent="0.25">
      <c r="A132" s="31">
        <v>1.81</v>
      </c>
      <c r="B132" s="17">
        <v>40019.784722222197</v>
      </c>
      <c r="C132" s="16" t="s">
        <v>4</v>
      </c>
      <c r="D132" s="15">
        <v>12.9642012718149</v>
      </c>
      <c r="E132" s="32">
        <v>17.399999999999999</v>
      </c>
      <c r="F132" s="15"/>
      <c r="G132" s="15"/>
      <c r="H132" s="15"/>
      <c r="I132" s="23"/>
      <c r="J132" s="9"/>
    </row>
    <row r="133" spans="1:10" x14ac:dyDescent="0.25">
      <c r="A133" s="31">
        <v>1.96</v>
      </c>
      <c r="B133" s="17">
        <v>40019.791666666701</v>
      </c>
      <c r="C133" s="16" t="s">
        <v>4</v>
      </c>
      <c r="D133" s="15">
        <v>14.150707951697999</v>
      </c>
      <c r="E133" s="32">
        <v>17.399999999999999</v>
      </c>
      <c r="F133" s="15"/>
      <c r="G133" s="15"/>
      <c r="H133" s="15"/>
      <c r="I133" s="23"/>
      <c r="J133" s="9"/>
    </row>
    <row r="134" spans="1:10" x14ac:dyDescent="0.25">
      <c r="A134" s="31">
        <v>2.11</v>
      </c>
      <c r="B134" s="17">
        <v>40019.798611111102</v>
      </c>
      <c r="C134" s="16" t="s">
        <v>4</v>
      </c>
      <c r="D134" s="15">
        <v>15.3372146315811</v>
      </c>
      <c r="E134" s="32">
        <v>17.399999999999999</v>
      </c>
      <c r="F134" s="15"/>
      <c r="G134" s="15"/>
      <c r="H134" s="15"/>
      <c r="I134" s="23"/>
      <c r="J134" s="9"/>
    </row>
    <row r="135" spans="1:10" x14ac:dyDescent="0.25">
      <c r="A135" s="31">
        <v>2.2599999999999998</v>
      </c>
      <c r="B135" s="17">
        <v>40019.805555555598</v>
      </c>
      <c r="C135" s="16" t="s">
        <v>4</v>
      </c>
      <c r="D135" s="15">
        <v>16.523721311464101</v>
      </c>
      <c r="E135" s="32">
        <v>17.399999999999999</v>
      </c>
      <c r="F135" s="15"/>
      <c r="G135" s="15"/>
      <c r="H135" s="15"/>
      <c r="I135" s="23"/>
      <c r="J135" s="9"/>
    </row>
    <row r="136" spans="1:10" x14ac:dyDescent="0.25">
      <c r="A136" s="31">
        <v>2.41</v>
      </c>
      <c r="B136" s="17">
        <v>40019.8125</v>
      </c>
      <c r="C136" s="16" t="s">
        <v>4</v>
      </c>
      <c r="D136" s="15">
        <v>17.7102279913472</v>
      </c>
      <c r="E136" s="32">
        <v>17.399999999999999</v>
      </c>
      <c r="F136" s="15"/>
      <c r="G136" s="15"/>
      <c r="H136" s="15"/>
      <c r="I136" s="23"/>
      <c r="J136" s="9"/>
    </row>
    <row r="137" spans="1:10" x14ac:dyDescent="0.25">
      <c r="A137" s="31">
        <v>2.5499999999999998</v>
      </c>
      <c r="B137" s="17">
        <v>40019.819444444402</v>
      </c>
      <c r="C137" s="16" t="s">
        <v>4</v>
      </c>
      <c r="D137" s="15">
        <v>18.817634225904701</v>
      </c>
      <c r="E137" s="32">
        <v>17.399999999999999</v>
      </c>
      <c r="F137" s="15"/>
      <c r="G137" s="15"/>
      <c r="H137" s="15"/>
      <c r="I137" s="23"/>
      <c r="J137" s="9"/>
    </row>
    <row r="138" spans="1:10" x14ac:dyDescent="0.25">
      <c r="A138" s="31">
        <v>2.69</v>
      </c>
      <c r="B138" s="17">
        <v>40019.826388888898</v>
      </c>
      <c r="C138" s="16" t="s">
        <v>4</v>
      </c>
      <c r="D138" s="15">
        <v>19.925040460462299</v>
      </c>
      <c r="E138" s="32">
        <v>17.399999999999999</v>
      </c>
      <c r="F138" s="15"/>
      <c r="G138" s="15"/>
      <c r="H138" s="15"/>
      <c r="I138" s="23"/>
      <c r="J138" s="9"/>
    </row>
    <row r="139" spans="1:10" x14ac:dyDescent="0.25">
      <c r="A139" s="31">
        <v>2.82</v>
      </c>
      <c r="B139" s="17">
        <v>40019.833333333299</v>
      </c>
      <c r="C139" s="16" t="s">
        <v>4</v>
      </c>
      <c r="D139" s="15">
        <v>20.953346249694299</v>
      </c>
      <c r="E139" s="32">
        <v>17.399999999999999</v>
      </c>
      <c r="F139" s="15"/>
      <c r="G139" s="15"/>
      <c r="H139" s="15"/>
      <c r="I139" s="23"/>
      <c r="J139" s="9"/>
    </row>
    <row r="140" spans="1:10" x14ac:dyDescent="0.25">
      <c r="A140" s="31">
        <v>2.94</v>
      </c>
      <c r="B140" s="17">
        <v>40019.840277777803</v>
      </c>
      <c r="C140" s="16" t="s">
        <v>4</v>
      </c>
      <c r="D140" s="15">
        <v>21.902551593600698</v>
      </c>
      <c r="E140" s="32">
        <v>17.399999999999999</v>
      </c>
      <c r="F140" s="15"/>
      <c r="G140" s="15"/>
      <c r="H140" s="15"/>
      <c r="I140" s="23"/>
      <c r="J140" s="9"/>
    </row>
    <row r="141" spans="1:10" x14ac:dyDescent="0.25">
      <c r="A141" s="31">
        <v>3.06</v>
      </c>
      <c r="B141" s="17">
        <v>40019.847222222197</v>
      </c>
      <c r="C141" s="16" t="s">
        <v>4</v>
      </c>
      <c r="D141" s="15">
        <v>22.851756937507201</v>
      </c>
      <c r="E141" s="32">
        <v>17.399999999999999</v>
      </c>
      <c r="F141" s="15"/>
      <c r="G141" s="15"/>
      <c r="H141" s="15"/>
      <c r="I141" s="23"/>
      <c r="J141" s="9"/>
    </row>
    <row r="142" spans="1:10" x14ac:dyDescent="0.25">
      <c r="A142" s="31">
        <v>3.16</v>
      </c>
      <c r="B142" s="17">
        <v>40019.854166666701</v>
      </c>
      <c r="C142" s="16" t="s">
        <v>4</v>
      </c>
      <c r="D142" s="15">
        <v>23.642761390762601</v>
      </c>
      <c r="E142" s="32">
        <v>17.399999999999999</v>
      </c>
      <c r="F142" s="15"/>
      <c r="G142" s="15"/>
      <c r="H142" s="15"/>
      <c r="I142" s="23"/>
      <c r="J142" s="9"/>
    </row>
    <row r="143" spans="1:10" x14ac:dyDescent="0.25">
      <c r="A143" s="31">
        <v>3.26</v>
      </c>
      <c r="B143" s="17">
        <v>40019.861111111102</v>
      </c>
      <c r="C143" s="16" t="s">
        <v>4</v>
      </c>
      <c r="D143" s="15">
        <v>24.433765844017898</v>
      </c>
      <c r="E143" s="32">
        <v>17.399999999999999</v>
      </c>
      <c r="F143" s="15"/>
      <c r="G143" s="15"/>
      <c r="H143" s="15"/>
      <c r="I143" s="23"/>
      <c r="J143" s="9"/>
    </row>
    <row r="144" spans="1:10" x14ac:dyDescent="0.25">
      <c r="A144" s="31">
        <v>3.35</v>
      </c>
      <c r="B144" s="17">
        <v>40019.868055555598</v>
      </c>
      <c r="C144" s="16" t="s">
        <v>4</v>
      </c>
      <c r="D144" s="15">
        <v>25.145669851947801</v>
      </c>
      <c r="E144" s="32">
        <v>17.399999999999999</v>
      </c>
      <c r="F144" s="15"/>
      <c r="G144" s="15"/>
      <c r="H144" s="15"/>
      <c r="I144" s="23"/>
      <c r="J144" s="9"/>
    </row>
    <row r="145" spans="1:10" x14ac:dyDescent="0.25">
      <c r="A145" s="31">
        <v>3.43</v>
      </c>
      <c r="B145" s="17">
        <v>40019.875</v>
      </c>
      <c r="C145" s="16" t="s">
        <v>4</v>
      </c>
      <c r="D145" s="15">
        <v>25.778473414552099</v>
      </c>
      <c r="E145" s="32">
        <v>17.399999999999999</v>
      </c>
      <c r="F145" s="15"/>
      <c r="G145" s="15"/>
      <c r="H145" s="15"/>
      <c r="I145" s="23"/>
      <c r="J145" s="9"/>
    </row>
    <row r="146" spans="1:10" x14ac:dyDescent="0.25">
      <c r="A146" s="31">
        <v>3.49</v>
      </c>
      <c r="B146" s="17">
        <v>40019.881944444402</v>
      </c>
      <c r="C146" s="16" t="s">
        <v>4</v>
      </c>
      <c r="D146" s="15">
        <v>26.253076086505299</v>
      </c>
      <c r="E146" s="32">
        <v>17.399999999999999</v>
      </c>
      <c r="F146" s="15"/>
      <c r="G146" s="15"/>
      <c r="H146" s="15"/>
      <c r="I146" s="23"/>
      <c r="J146" s="9"/>
    </row>
    <row r="147" spans="1:10" x14ac:dyDescent="0.25">
      <c r="A147" s="31">
        <v>3.55</v>
      </c>
      <c r="B147" s="17">
        <v>40019.888888888898</v>
      </c>
      <c r="C147" s="16" t="s">
        <v>4</v>
      </c>
      <c r="D147" s="15">
        <v>26.727678758458499</v>
      </c>
      <c r="E147" s="32">
        <v>17.399999999999999</v>
      </c>
      <c r="F147" s="15"/>
      <c r="G147" s="15"/>
      <c r="H147" s="15"/>
      <c r="I147" s="23"/>
      <c r="J147" s="9"/>
    </row>
    <row r="148" spans="1:10" x14ac:dyDescent="0.25">
      <c r="A148" s="31">
        <v>3.59</v>
      </c>
      <c r="B148" s="17">
        <v>40019.895833333299</v>
      </c>
      <c r="C148" s="16" t="s">
        <v>4</v>
      </c>
      <c r="D148" s="15">
        <v>27.044080539760699</v>
      </c>
      <c r="E148" s="32">
        <v>17.399999999999999</v>
      </c>
      <c r="F148" s="15"/>
      <c r="G148" s="15"/>
      <c r="H148" s="15"/>
      <c r="I148" s="23"/>
      <c r="J148" s="9"/>
    </row>
    <row r="149" spans="1:10" x14ac:dyDescent="0.25">
      <c r="A149" s="31">
        <v>3.63</v>
      </c>
      <c r="B149" s="17">
        <v>40019.902777777803</v>
      </c>
      <c r="C149" s="16" t="s">
        <v>4</v>
      </c>
      <c r="D149" s="15">
        <v>27.3604823210629</v>
      </c>
      <c r="E149" s="32">
        <v>17.399999999999999</v>
      </c>
      <c r="F149" s="15"/>
      <c r="G149" s="15"/>
      <c r="H149" s="15"/>
      <c r="I149" s="23"/>
      <c r="J149" s="9"/>
    </row>
    <row r="150" spans="1:10" x14ac:dyDescent="0.25">
      <c r="A150" s="31">
        <v>3.65</v>
      </c>
      <c r="B150" s="17">
        <v>40019.909722222197</v>
      </c>
      <c r="C150" s="16" t="s">
        <v>4</v>
      </c>
      <c r="D150" s="15">
        <v>27.518683211713899</v>
      </c>
      <c r="E150" s="32">
        <v>17.399999999999999</v>
      </c>
      <c r="F150" s="15"/>
      <c r="G150" s="15"/>
      <c r="H150" s="15"/>
      <c r="I150" s="23"/>
      <c r="J150" s="9"/>
    </row>
    <row r="151" spans="1:10" x14ac:dyDescent="0.25">
      <c r="A151" s="31">
        <v>3.66</v>
      </c>
      <c r="B151" s="17">
        <v>40019.916666666701</v>
      </c>
      <c r="C151" s="16" t="s">
        <v>4</v>
      </c>
      <c r="D151" s="15">
        <v>27.5977836570395</v>
      </c>
      <c r="E151" s="32">
        <v>17.399999999999999</v>
      </c>
      <c r="F151" s="15"/>
      <c r="G151" s="15"/>
      <c r="H151" s="15"/>
      <c r="I151" s="23"/>
      <c r="J151" s="9"/>
    </row>
    <row r="152" spans="1:10" x14ac:dyDescent="0.25">
      <c r="A152" s="31">
        <v>3.66</v>
      </c>
      <c r="B152" s="17">
        <v>40019.923611111102</v>
      </c>
      <c r="C152" s="16" t="s">
        <v>4</v>
      </c>
      <c r="D152" s="15">
        <v>27.5977836570395</v>
      </c>
      <c r="E152" s="32">
        <v>17.399999999999999</v>
      </c>
      <c r="F152" s="15"/>
      <c r="G152" s="15"/>
      <c r="H152" s="15"/>
      <c r="I152" s="23"/>
      <c r="J152" s="9"/>
    </row>
    <row r="153" spans="1:10" x14ac:dyDescent="0.25">
      <c r="A153" s="31">
        <v>3.65</v>
      </c>
      <c r="B153" s="17">
        <v>40019.930555555598</v>
      </c>
      <c r="C153" s="16" t="s">
        <v>4</v>
      </c>
      <c r="D153" s="15">
        <v>27.518683211713899</v>
      </c>
      <c r="E153" s="32">
        <v>17.399999999999999</v>
      </c>
      <c r="F153" s="15"/>
      <c r="G153" s="15"/>
      <c r="H153" s="15"/>
      <c r="I153" s="23"/>
      <c r="J153" s="9"/>
    </row>
    <row r="154" spans="1:10" x14ac:dyDescent="0.25">
      <c r="A154" s="31">
        <v>3.63</v>
      </c>
      <c r="B154" s="17">
        <v>40019.9375</v>
      </c>
      <c r="C154" s="16" t="s">
        <v>4</v>
      </c>
      <c r="D154" s="15">
        <v>27.3604823210629</v>
      </c>
      <c r="E154" s="32">
        <v>17.399999999999999</v>
      </c>
      <c r="F154" s="15"/>
      <c r="G154" s="15"/>
      <c r="H154" s="15"/>
      <c r="I154" s="23"/>
      <c r="J154" s="9"/>
    </row>
    <row r="155" spans="1:10" x14ac:dyDescent="0.25">
      <c r="A155" s="31">
        <v>3.6</v>
      </c>
      <c r="B155" s="17">
        <v>40019.944444444402</v>
      </c>
      <c r="C155" s="16" t="s">
        <v>4</v>
      </c>
      <c r="D155" s="15">
        <v>27.123180985086201</v>
      </c>
      <c r="E155" s="32">
        <v>17.399999999999999</v>
      </c>
      <c r="F155" s="15"/>
      <c r="G155" s="15"/>
      <c r="H155" s="15"/>
      <c r="I155" s="23"/>
      <c r="J155" s="9"/>
    </row>
    <row r="156" spans="1:10" x14ac:dyDescent="0.25">
      <c r="A156" s="31">
        <v>3.56</v>
      </c>
      <c r="B156" s="17">
        <v>40019.951388888898</v>
      </c>
      <c r="C156" s="16" t="s">
        <v>4</v>
      </c>
      <c r="D156" s="15">
        <v>26.8067792037841</v>
      </c>
      <c r="E156" s="32">
        <v>17.399999999999999</v>
      </c>
      <c r="F156" s="15"/>
      <c r="G156" s="15"/>
      <c r="H156" s="15"/>
      <c r="I156" s="23"/>
      <c r="J156" s="9"/>
    </row>
    <row r="157" spans="1:10" x14ac:dyDescent="0.25">
      <c r="A157" s="31">
        <v>3.51</v>
      </c>
      <c r="B157" s="17">
        <v>40019.958333333299</v>
      </c>
      <c r="C157" s="16" t="s">
        <v>4</v>
      </c>
      <c r="D157" s="15">
        <v>26.411276977156401</v>
      </c>
      <c r="E157" s="32">
        <v>17.399999999999999</v>
      </c>
      <c r="F157" s="15"/>
      <c r="G157" s="15"/>
      <c r="H157" s="15"/>
      <c r="I157" s="23"/>
      <c r="J157" s="9"/>
    </row>
    <row r="158" spans="1:10" x14ac:dyDescent="0.25">
      <c r="A158" s="31">
        <v>3.45</v>
      </c>
      <c r="B158" s="17">
        <v>40019.965277777803</v>
      </c>
      <c r="C158" s="16" t="s">
        <v>4</v>
      </c>
      <c r="D158" s="15">
        <v>25.936674305203201</v>
      </c>
      <c r="E158" s="32">
        <v>17.399999999999999</v>
      </c>
      <c r="F158" s="15"/>
      <c r="G158" s="15"/>
      <c r="H158" s="15"/>
      <c r="I158" s="23"/>
      <c r="J158" s="9"/>
    </row>
    <row r="159" spans="1:10" x14ac:dyDescent="0.25">
      <c r="A159" s="31">
        <v>3.38</v>
      </c>
      <c r="B159" s="17">
        <v>40019.972222222197</v>
      </c>
      <c r="C159" s="16" t="s">
        <v>4</v>
      </c>
      <c r="D159" s="15">
        <v>25.382971187924401</v>
      </c>
      <c r="E159" s="32">
        <v>17.399999999999999</v>
      </c>
      <c r="F159" s="15"/>
      <c r="G159" s="15"/>
      <c r="H159" s="15"/>
      <c r="I159" s="23"/>
      <c r="J159" s="9"/>
    </row>
    <row r="160" spans="1:10" x14ac:dyDescent="0.25">
      <c r="A160" s="31">
        <v>3.3</v>
      </c>
      <c r="B160" s="17">
        <v>40019.979166666701</v>
      </c>
      <c r="C160" s="16" t="s">
        <v>4</v>
      </c>
      <c r="D160" s="15">
        <v>24.750167625320099</v>
      </c>
      <c r="E160" s="32">
        <v>17.399999999999999</v>
      </c>
      <c r="F160" s="15"/>
      <c r="G160" s="15"/>
      <c r="H160" s="15"/>
      <c r="I160" s="23"/>
      <c r="J160" s="9"/>
    </row>
    <row r="161" spans="1:10" x14ac:dyDescent="0.25">
      <c r="A161" s="31">
        <v>3.22</v>
      </c>
      <c r="B161" s="17">
        <v>40019.986111111102</v>
      </c>
      <c r="C161" s="16" t="s">
        <v>4</v>
      </c>
      <c r="D161" s="15">
        <v>24.117364062715801</v>
      </c>
      <c r="E161" s="32">
        <v>17.399999999999999</v>
      </c>
      <c r="F161" s="15"/>
      <c r="G161" s="15"/>
      <c r="H161" s="15"/>
      <c r="I161" s="23"/>
      <c r="J161" s="9"/>
    </row>
    <row r="162" spans="1:10" x14ac:dyDescent="0.25">
      <c r="A162" s="31">
        <v>3.12</v>
      </c>
      <c r="B162" s="17">
        <v>40019.993055555598</v>
      </c>
      <c r="C162" s="16" t="s">
        <v>4</v>
      </c>
      <c r="D162" s="15">
        <v>23.3263596094604</v>
      </c>
      <c r="E162" s="32">
        <v>17.399999999999999</v>
      </c>
      <c r="F162" s="15"/>
      <c r="G162" s="15"/>
      <c r="H162" s="15"/>
      <c r="I162" s="23"/>
      <c r="J162" s="9"/>
    </row>
    <row r="163" spans="1:10" x14ac:dyDescent="0.25">
      <c r="A163" s="31">
        <v>3.03</v>
      </c>
      <c r="B163" s="17">
        <v>40020</v>
      </c>
      <c r="C163" s="16" t="s">
        <v>4</v>
      </c>
      <c r="D163" s="15">
        <v>22.614455601530601</v>
      </c>
      <c r="E163" s="32">
        <v>17.399999999999999</v>
      </c>
      <c r="F163" s="15"/>
      <c r="G163" s="15"/>
      <c r="H163" s="15"/>
      <c r="I163" s="23"/>
      <c r="J163" s="9"/>
    </row>
    <row r="164" spans="1:10" x14ac:dyDescent="0.25">
      <c r="A164" s="31">
        <v>2.92</v>
      </c>
      <c r="B164" s="17">
        <v>40020.006944444402</v>
      </c>
      <c r="C164" s="16" t="s">
        <v>4</v>
      </c>
      <c r="D164" s="15">
        <v>21.7443507029496</v>
      </c>
      <c r="E164" s="32">
        <v>17.399999999999999</v>
      </c>
      <c r="F164" s="15"/>
      <c r="G164" s="15"/>
      <c r="H164" s="15"/>
      <c r="I164" s="23"/>
      <c r="J164" s="9"/>
    </row>
    <row r="165" spans="1:10" x14ac:dyDescent="0.25">
      <c r="A165" s="31">
        <v>2.81</v>
      </c>
      <c r="B165" s="17">
        <v>40020.013888888898</v>
      </c>
      <c r="C165" s="16" t="s">
        <v>4</v>
      </c>
      <c r="D165" s="15">
        <v>20.874245804368702</v>
      </c>
      <c r="E165" s="32">
        <v>17.399999999999999</v>
      </c>
      <c r="F165" s="15"/>
      <c r="G165" s="15"/>
      <c r="H165" s="15"/>
      <c r="I165" s="23"/>
      <c r="J165" s="9"/>
    </row>
    <row r="166" spans="1:10" x14ac:dyDescent="0.25">
      <c r="A166" s="31">
        <v>2.69</v>
      </c>
      <c r="B166" s="17">
        <v>40020.020833333299</v>
      </c>
      <c r="C166" s="16" t="s">
        <v>4</v>
      </c>
      <c r="D166" s="15">
        <v>19.925040460462299</v>
      </c>
      <c r="E166" s="32">
        <v>17.399999999999999</v>
      </c>
      <c r="F166" s="15"/>
      <c r="G166" s="15"/>
      <c r="H166" s="15"/>
      <c r="I166" s="23"/>
      <c r="J166" s="9"/>
    </row>
    <row r="167" spans="1:10" x14ac:dyDescent="0.25">
      <c r="A167" s="31">
        <v>2.57</v>
      </c>
      <c r="B167" s="17">
        <v>40020.027777777803</v>
      </c>
      <c r="C167" s="16" t="s">
        <v>4</v>
      </c>
      <c r="D167" s="15">
        <v>18.9758351165558</v>
      </c>
      <c r="E167" s="32">
        <v>17.399999999999999</v>
      </c>
      <c r="F167" s="15"/>
      <c r="G167" s="15"/>
      <c r="H167" s="15"/>
      <c r="I167" s="23"/>
      <c r="J167" s="9"/>
    </row>
    <row r="168" spans="1:10" x14ac:dyDescent="0.25">
      <c r="A168" s="31">
        <v>2.4500000000000002</v>
      </c>
      <c r="B168" s="17">
        <v>40020.034722222197</v>
      </c>
      <c r="C168" s="16" t="s">
        <v>4</v>
      </c>
      <c r="D168" s="15">
        <v>18.0266297726494</v>
      </c>
      <c r="E168" s="32">
        <v>17.399999999999999</v>
      </c>
      <c r="F168" s="15"/>
      <c r="G168" s="15"/>
      <c r="H168" s="15"/>
      <c r="I168" s="23"/>
      <c r="J168" s="9"/>
    </row>
    <row r="169" spans="1:10" x14ac:dyDescent="0.25">
      <c r="A169" s="31">
        <v>2.3199999999999998</v>
      </c>
      <c r="B169" s="17">
        <v>40020.041666666701</v>
      </c>
      <c r="C169" s="16" t="s">
        <v>4</v>
      </c>
      <c r="D169" s="15">
        <v>16.9983239834174</v>
      </c>
      <c r="E169" s="32">
        <v>17.399999999999999</v>
      </c>
      <c r="F169" s="15"/>
      <c r="G169" s="15"/>
      <c r="H169" s="15"/>
      <c r="I169" s="23"/>
      <c r="J169" s="9"/>
    </row>
    <row r="170" spans="1:10" x14ac:dyDescent="0.25">
      <c r="A170" s="31">
        <v>2.19</v>
      </c>
      <c r="B170" s="17">
        <v>40020.048611111102</v>
      </c>
      <c r="C170" s="16" t="s">
        <v>4</v>
      </c>
      <c r="D170" s="15">
        <v>15.9700181941854</v>
      </c>
      <c r="E170" s="32">
        <v>17.399999999999999</v>
      </c>
      <c r="F170" s="15"/>
      <c r="G170" s="15"/>
      <c r="H170" s="15"/>
      <c r="I170" s="23"/>
      <c r="J170" s="9"/>
    </row>
    <row r="171" spans="1:10" x14ac:dyDescent="0.25">
      <c r="A171" s="31">
        <v>2.06</v>
      </c>
      <c r="B171" s="17">
        <v>40020.055555555598</v>
      </c>
      <c r="C171" s="16" t="s">
        <v>4</v>
      </c>
      <c r="D171" s="15">
        <v>14.9417124049534</v>
      </c>
      <c r="E171" s="32">
        <v>17.399999999999999</v>
      </c>
      <c r="F171" s="15"/>
      <c r="G171" s="15"/>
      <c r="H171" s="15"/>
      <c r="I171" s="23"/>
      <c r="J171" s="9"/>
    </row>
    <row r="172" spans="1:10" x14ac:dyDescent="0.25">
      <c r="A172" s="31">
        <v>1.93</v>
      </c>
      <c r="B172" s="17">
        <v>40020.0625</v>
      </c>
      <c r="C172" s="16" t="s">
        <v>4</v>
      </c>
      <c r="D172" s="15">
        <v>13.913406615721399</v>
      </c>
      <c r="E172" s="32">
        <v>17.399999999999999</v>
      </c>
      <c r="F172" s="15"/>
      <c r="G172" s="15"/>
      <c r="H172" s="15"/>
      <c r="I172" s="23"/>
      <c r="J172" s="9"/>
    </row>
    <row r="173" spans="1:10" x14ac:dyDescent="0.25">
      <c r="A173" s="31">
        <v>1.8</v>
      </c>
      <c r="B173" s="17">
        <v>40020.069444444402</v>
      </c>
      <c r="C173" s="16" t="s">
        <v>4</v>
      </c>
      <c r="D173" s="15">
        <v>12.885100826489399</v>
      </c>
      <c r="E173" s="32">
        <v>17.399999999999999</v>
      </c>
      <c r="F173" s="15"/>
      <c r="G173" s="15"/>
      <c r="H173" s="15"/>
      <c r="I173" s="23"/>
      <c r="J173" s="9"/>
    </row>
    <row r="174" spans="1:10" x14ac:dyDescent="0.25">
      <c r="A174" s="31">
        <v>1.68</v>
      </c>
      <c r="B174" s="17">
        <v>40020.076388888898</v>
      </c>
      <c r="C174" s="16" t="s">
        <v>4</v>
      </c>
      <c r="D174" s="15">
        <v>11.9358954825829</v>
      </c>
      <c r="E174" s="32">
        <v>17.399999999999999</v>
      </c>
      <c r="F174" s="15"/>
      <c r="G174" s="15"/>
      <c r="H174" s="15"/>
      <c r="I174" s="23"/>
      <c r="J174" s="9"/>
    </row>
    <row r="175" spans="1:10" x14ac:dyDescent="0.25">
      <c r="A175" s="31">
        <v>1.55</v>
      </c>
      <c r="B175" s="17">
        <v>40020.083333333299</v>
      </c>
      <c r="C175" s="16" t="s">
        <v>4</v>
      </c>
      <c r="D175" s="15">
        <v>10.9075896933509</v>
      </c>
      <c r="E175" s="32">
        <v>17.399999999999999</v>
      </c>
      <c r="F175" s="15"/>
      <c r="G175" s="15"/>
      <c r="H175" s="15"/>
      <c r="I175" s="23"/>
      <c r="J175" s="9"/>
    </row>
    <row r="176" spans="1:10" x14ac:dyDescent="0.25">
      <c r="A176" s="31">
        <v>1.43</v>
      </c>
      <c r="B176" s="17">
        <v>40020.090277777803</v>
      </c>
      <c r="C176" s="16" t="s">
        <v>4</v>
      </c>
      <c r="D176" s="15">
        <v>9.9583843494444704</v>
      </c>
      <c r="E176" s="32">
        <v>17.399999999999999</v>
      </c>
      <c r="F176" s="15"/>
      <c r="G176" s="15"/>
      <c r="H176" s="15"/>
      <c r="I176" s="23"/>
      <c r="J176" s="9"/>
    </row>
    <row r="177" spans="1:10" x14ac:dyDescent="0.25">
      <c r="A177" s="31">
        <v>1.31</v>
      </c>
      <c r="B177" s="17">
        <v>40020.097222222197</v>
      </c>
      <c r="C177" s="16" t="s">
        <v>4</v>
      </c>
      <c r="D177" s="15">
        <v>9.0091790055380194</v>
      </c>
      <c r="E177" s="32">
        <v>17.399999999999999</v>
      </c>
      <c r="F177" s="15"/>
      <c r="G177" s="15"/>
      <c r="H177" s="15"/>
      <c r="I177" s="23"/>
      <c r="J177" s="9"/>
    </row>
    <row r="178" spans="1:10" x14ac:dyDescent="0.25">
      <c r="A178" s="31">
        <v>1.2</v>
      </c>
      <c r="B178" s="17">
        <v>40020.104166666701</v>
      </c>
      <c r="C178" s="16" t="s">
        <v>4</v>
      </c>
      <c r="D178" s="15">
        <v>8.1390741069570893</v>
      </c>
      <c r="E178" s="32">
        <v>17.399999999999999</v>
      </c>
      <c r="F178" s="15"/>
      <c r="G178" s="15"/>
      <c r="H178" s="15"/>
      <c r="I178" s="23"/>
      <c r="J178" s="9"/>
    </row>
    <row r="179" spans="1:10" x14ac:dyDescent="0.25">
      <c r="A179" s="31">
        <v>1.0900000000000001</v>
      </c>
      <c r="B179" s="17">
        <v>40020.111111111102</v>
      </c>
      <c r="C179" s="16" t="s">
        <v>4</v>
      </c>
      <c r="D179" s="15">
        <v>7.2689692083761797</v>
      </c>
      <c r="E179" s="32">
        <v>17.399999999999999</v>
      </c>
      <c r="F179" s="15"/>
      <c r="G179" s="15"/>
      <c r="H179" s="15"/>
      <c r="I179" s="23"/>
      <c r="J179" s="9"/>
    </row>
    <row r="180" spans="1:10" x14ac:dyDescent="0.25">
      <c r="A180" s="31">
        <v>1</v>
      </c>
      <c r="B180" s="17">
        <v>40020.118055555598</v>
      </c>
      <c r="C180" s="16" t="s">
        <v>4</v>
      </c>
      <c r="D180" s="15">
        <v>6.5570652004463303</v>
      </c>
      <c r="E180" s="32">
        <v>17.399999999999999</v>
      </c>
      <c r="F180" s="15"/>
      <c r="G180" s="15"/>
      <c r="H180" s="15"/>
      <c r="I180" s="23"/>
      <c r="J180" s="9"/>
    </row>
    <row r="181" spans="1:10" x14ac:dyDescent="0.25">
      <c r="A181" s="31">
        <v>0.91</v>
      </c>
      <c r="B181" s="17">
        <v>40020.125</v>
      </c>
      <c r="C181" s="16" t="s">
        <v>4</v>
      </c>
      <c r="D181" s="15">
        <v>5.8451611925164899</v>
      </c>
      <c r="E181" s="32">
        <v>17.399999999999999</v>
      </c>
      <c r="F181" s="15"/>
      <c r="G181" s="15"/>
      <c r="H181" s="15"/>
      <c r="I181" s="23"/>
      <c r="J181" s="9"/>
    </row>
    <row r="182" spans="1:10" x14ac:dyDescent="0.25">
      <c r="A182" s="31">
        <v>0.82</v>
      </c>
      <c r="B182" s="17">
        <v>40020.131944444402</v>
      </c>
      <c r="C182" s="16" t="s">
        <v>4</v>
      </c>
      <c r="D182" s="15">
        <v>5.1332571845866504</v>
      </c>
      <c r="E182" s="32">
        <v>17.399999999999999</v>
      </c>
      <c r="F182" s="15"/>
      <c r="G182" s="15"/>
      <c r="H182" s="15"/>
      <c r="I182" s="23"/>
      <c r="J182" s="9"/>
    </row>
    <row r="183" spans="1:10" x14ac:dyDescent="0.25">
      <c r="A183" s="31">
        <v>0.75</v>
      </c>
      <c r="B183" s="17">
        <v>40020.138888888898</v>
      </c>
      <c r="C183" s="16" t="s">
        <v>4</v>
      </c>
      <c r="D183" s="15">
        <v>4.5795540673078801</v>
      </c>
      <c r="E183" s="32">
        <v>17.399999999999999</v>
      </c>
      <c r="F183" s="15"/>
      <c r="G183" s="15"/>
      <c r="H183" s="15"/>
      <c r="I183" s="23"/>
      <c r="J183" s="9"/>
    </row>
    <row r="184" spans="1:10" x14ac:dyDescent="0.25">
      <c r="A184" s="31">
        <v>0.69</v>
      </c>
      <c r="B184" s="17">
        <v>40020.145833333299</v>
      </c>
      <c r="C184" s="16" t="s">
        <v>4</v>
      </c>
      <c r="D184" s="15">
        <v>4.1049513953546501</v>
      </c>
      <c r="E184" s="32">
        <v>17.399999999999999</v>
      </c>
      <c r="F184" s="15"/>
      <c r="G184" s="15"/>
      <c r="H184" s="15"/>
      <c r="I184" s="23"/>
      <c r="J184" s="9"/>
    </row>
    <row r="185" spans="1:10" x14ac:dyDescent="0.25">
      <c r="A185" s="31">
        <v>0.64</v>
      </c>
      <c r="B185" s="17">
        <v>40020.152777777803</v>
      </c>
      <c r="C185" s="16" t="s">
        <v>4</v>
      </c>
      <c r="D185" s="15">
        <v>3.7094491687269602</v>
      </c>
      <c r="E185" s="32">
        <v>17.399999999999999</v>
      </c>
      <c r="F185" s="15"/>
      <c r="G185" s="15"/>
      <c r="H185" s="15"/>
      <c r="I185" s="23"/>
      <c r="J185" s="9"/>
    </row>
    <row r="186" spans="1:10" x14ac:dyDescent="0.25">
      <c r="A186" s="31">
        <v>0.6</v>
      </c>
      <c r="B186" s="17">
        <v>40020.159722222197</v>
      </c>
      <c r="C186" s="16" t="s">
        <v>4</v>
      </c>
      <c r="D186" s="15">
        <v>3.3930473874248102</v>
      </c>
      <c r="E186" s="32">
        <v>17.399999999999999</v>
      </c>
      <c r="F186" s="15"/>
      <c r="G186" s="15"/>
      <c r="H186" s="15"/>
      <c r="I186" s="23"/>
      <c r="J186" s="9"/>
    </row>
    <row r="187" spans="1:10" x14ac:dyDescent="0.25">
      <c r="A187" s="31">
        <v>0.56999999999999995</v>
      </c>
      <c r="B187" s="17">
        <v>40020.166666666701</v>
      </c>
      <c r="C187" s="16" t="s">
        <v>4</v>
      </c>
      <c r="D187" s="15">
        <v>3.1557460514482001</v>
      </c>
      <c r="E187" s="32">
        <v>17.399999999999999</v>
      </c>
      <c r="F187" s="15"/>
      <c r="G187" s="15"/>
      <c r="H187" s="15"/>
      <c r="I187" s="23"/>
      <c r="J187" s="9"/>
    </row>
    <row r="188" spans="1:10" x14ac:dyDescent="0.25">
      <c r="A188" s="31">
        <v>0.56000000000000005</v>
      </c>
      <c r="B188" s="17">
        <v>40020.173611111102</v>
      </c>
      <c r="C188" s="16" t="s">
        <v>4</v>
      </c>
      <c r="D188" s="15">
        <v>3.0766456061226601</v>
      </c>
      <c r="E188" s="32">
        <v>17.399999999999999</v>
      </c>
      <c r="F188" s="15"/>
      <c r="G188" s="15"/>
      <c r="H188" s="15"/>
      <c r="I188" s="23"/>
      <c r="J188" s="9"/>
    </row>
    <row r="189" spans="1:10" x14ac:dyDescent="0.25">
      <c r="A189" s="31">
        <v>0.55000000000000004</v>
      </c>
      <c r="B189" s="17">
        <v>40020.180555555598</v>
      </c>
      <c r="C189" s="16" t="s">
        <v>4</v>
      </c>
      <c r="D189" s="15">
        <v>2.9975451607971202</v>
      </c>
      <c r="E189" s="32">
        <v>17.399999999999999</v>
      </c>
      <c r="F189" s="15"/>
      <c r="G189" s="15"/>
      <c r="H189" s="15"/>
      <c r="I189" s="23"/>
      <c r="J189" s="9"/>
    </row>
    <row r="190" spans="1:10" x14ac:dyDescent="0.25">
      <c r="A190" s="31">
        <v>0.56000000000000005</v>
      </c>
      <c r="B190" s="17">
        <v>40020.1875</v>
      </c>
      <c r="C190" s="16" t="s">
        <v>4</v>
      </c>
      <c r="D190" s="15">
        <v>3.0766456061226601</v>
      </c>
      <c r="E190" s="32">
        <v>17.399999999999999</v>
      </c>
      <c r="F190" s="15"/>
      <c r="G190" s="15"/>
      <c r="H190" s="15"/>
      <c r="I190" s="15"/>
      <c r="J190" s="6"/>
    </row>
    <row r="191" spans="1:10" x14ac:dyDescent="0.25">
      <c r="A191" s="31">
        <v>0.59</v>
      </c>
      <c r="B191" s="17">
        <v>40020.194444444402</v>
      </c>
      <c r="C191" s="16" t="s">
        <v>4</v>
      </c>
      <c r="D191" s="15">
        <v>3.3139469420992702</v>
      </c>
      <c r="E191" s="32">
        <v>17.399999999999999</v>
      </c>
      <c r="F191" s="15"/>
      <c r="G191" s="15"/>
      <c r="H191" s="15"/>
      <c r="I191" s="15"/>
      <c r="J191" s="6"/>
    </row>
    <row r="192" spans="1:10" x14ac:dyDescent="0.25">
      <c r="A192" s="31">
        <v>0.62</v>
      </c>
      <c r="B192" s="17">
        <v>40020.201388888898</v>
      </c>
      <c r="C192" s="16" t="s">
        <v>4</v>
      </c>
      <c r="D192" s="15">
        <v>3.5512482780758901</v>
      </c>
      <c r="E192" s="32">
        <v>17.399999999999999</v>
      </c>
      <c r="F192" s="15"/>
      <c r="G192" s="15"/>
      <c r="H192" s="15"/>
      <c r="I192" s="15"/>
      <c r="J192" s="6"/>
    </row>
    <row r="193" spans="1:10" x14ac:dyDescent="0.25">
      <c r="A193" s="31">
        <v>0.67</v>
      </c>
      <c r="B193" s="17">
        <v>40020.208333333299</v>
      </c>
      <c r="C193" s="16" t="s">
        <v>4</v>
      </c>
      <c r="D193" s="15">
        <v>3.94675050470358</v>
      </c>
      <c r="E193" s="32">
        <v>17.399999999999999</v>
      </c>
      <c r="F193" s="15"/>
      <c r="G193" s="15"/>
      <c r="H193" s="15"/>
      <c r="I193" s="15"/>
      <c r="J193" s="6"/>
    </row>
    <row r="194" spans="1:10" x14ac:dyDescent="0.25">
      <c r="A194" s="31">
        <v>0.73</v>
      </c>
      <c r="B194" s="17">
        <v>40020.215277777803</v>
      </c>
      <c r="C194" s="16" t="s">
        <v>4</v>
      </c>
      <c r="D194" s="15">
        <v>4.4213531766568099</v>
      </c>
      <c r="E194" s="32">
        <v>17.399999999999999</v>
      </c>
      <c r="F194" s="15"/>
      <c r="G194" s="15"/>
      <c r="H194" s="15"/>
      <c r="I194" s="15"/>
      <c r="J194" s="6"/>
    </row>
    <row r="195" spans="1:10" x14ac:dyDescent="0.25">
      <c r="A195" s="31">
        <v>0.8</v>
      </c>
      <c r="B195" s="17">
        <v>40020.222222222197</v>
      </c>
      <c r="C195" s="16" t="s">
        <v>4</v>
      </c>
      <c r="D195" s="15">
        <v>4.9750562939355696</v>
      </c>
      <c r="E195" s="32">
        <v>17.399999999999999</v>
      </c>
      <c r="F195" s="15"/>
      <c r="G195" s="15"/>
      <c r="H195" s="15"/>
      <c r="I195" s="15"/>
      <c r="J195" s="6"/>
    </row>
    <row r="196" spans="1:10" x14ac:dyDescent="0.25">
      <c r="A196" s="31">
        <v>0.88</v>
      </c>
      <c r="B196" s="17">
        <v>40020.229166666701</v>
      </c>
      <c r="C196" s="16" t="s">
        <v>4</v>
      </c>
      <c r="D196" s="15">
        <v>5.6078598565398803</v>
      </c>
      <c r="E196" s="32">
        <v>17.399999999999999</v>
      </c>
      <c r="F196" s="15"/>
      <c r="G196" s="15"/>
      <c r="H196" s="15"/>
      <c r="I196" s="15"/>
      <c r="J196" s="6"/>
    </row>
    <row r="197" spans="1:10" x14ac:dyDescent="0.25">
      <c r="A197" s="31">
        <v>0.98</v>
      </c>
      <c r="B197" s="17">
        <v>40020.236111111102</v>
      </c>
      <c r="C197" s="16" t="s">
        <v>4</v>
      </c>
      <c r="D197" s="15">
        <v>6.3988643097952602</v>
      </c>
      <c r="E197" s="32">
        <v>17.399999999999999</v>
      </c>
      <c r="F197" s="15"/>
      <c r="G197" s="15"/>
      <c r="H197" s="15"/>
      <c r="I197" s="15"/>
      <c r="J197" s="6"/>
    </row>
    <row r="198" spans="1:10" x14ac:dyDescent="0.25">
      <c r="A198" s="31">
        <v>1.08</v>
      </c>
      <c r="B198" s="17">
        <v>40020.243055555598</v>
      </c>
      <c r="C198" s="16" t="s">
        <v>4</v>
      </c>
      <c r="D198" s="15">
        <v>7.1898687630506402</v>
      </c>
      <c r="E198" s="32">
        <v>17.399999999999999</v>
      </c>
      <c r="F198" s="15"/>
      <c r="G198" s="15"/>
      <c r="H198" s="15"/>
      <c r="I198" s="15"/>
      <c r="J198" s="6"/>
    </row>
    <row r="199" spans="1:10" x14ac:dyDescent="0.25">
      <c r="A199" s="31">
        <v>1.19</v>
      </c>
      <c r="B199" s="17">
        <v>40020.25</v>
      </c>
      <c r="C199" s="16" t="s">
        <v>4</v>
      </c>
      <c r="D199" s="15">
        <v>8.0599736616315596</v>
      </c>
      <c r="E199" s="32">
        <v>17.399999999999999</v>
      </c>
      <c r="F199" s="15"/>
      <c r="G199" s="15"/>
      <c r="H199" s="15"/>
      <c r="I199" s="15"/>
      <c r="J199" s="6"/>
    </row>
    <row r="200" spans="1:10" x14ac:dyDescent="0.25">
      <c r="A200" s="31">
        <v>1.31</v>
      </c>
      <c r="B200" s="17">
        <v>40020.256944444402</v>
      </c>
      <c r="C200" s="16" t="s">
        <v>4</v>
      </c>
      <c r="D200" s="15">
        <v>9.0091790055380194</v>
      </c>
      <c r="E200" s="32">
        <v>17.399999999999999</v>
      </c>
      <c r="F200" s="15"/>
      <c r="G200" s="15"/>
      <c r="H200" s="15"/>
      <c r="I200" s="15"/>
      <c r="J200" s="6"/>
    </row>
    <row r="201" spans="1:10" x14ac:dyDescent="0.25">
      <c r="A201" s="31">
        <v>1.44</v>
      </c>
      <c r="B201" s="17">
        <v>40020.263888888898</v>
      </c>
      <c r="C201" s="16" t="s">
        <v>4</v>
      </c>
      <c r="D201" s="15">
        <v>10.03748479477</v>
      </c>
      <c r="E201" s="32">
        <v>17.399999999999999</v>
      </c>
      <c r="F201" s="15"/>
      <c r="G201" s="15"/>
      <c r="H201" s="15"/>
      <c r="I201" s="15"/>
      <c r="J201" s="6"/>
    </row>
    <row r="202" spans="1:10" x14ac:dyDescent="0.25">
      <c r="A202" s="31">
        <v>1.57</v>
      </c>
      <c r="B202" s="17">
        <v>40020.270833333299</v>
      </c>
      <c r="C202" s="16" t="s">
        <v>4</v>
      </c>
      <c r="D202" s="15">
        <v>11.065790584002</v>
      </c>
      <c r="E202" s="32">
        <v>17.399999999999999</v>
      </c>
      <c r="F202" s="15"/>
      <c r="G202" s="15"/>
      <c r="H202" s="15"/>
      <c r="I202" s="15"/>
      <c r="J202" s="6"/>
    </row>
    <row r="203" spans="1:10" x14ac:dyDescent="0.25">
      <c r="A203" s="31">
        <v>1.71</v>
      </c>
      <c r="B203" s="17">
        <v>40020.277777777803</v>
      </c>
      <c r="C203" s="16" t="s">
        <v>4</v>
      </c>
      <c r="D203" s="15">
        <v>12.1731968185595</v>
      </c>
      <c r="E203" s="32">
        <v>17.399999999999999</v>
      </c>
      <c r="F203" s="15"/>
      <c r="G203" s="15"/>
      <c r="H203" s="15"/>
      <c r="I203" s="15"/>
      <c r="J203" s="6"/>
    </row>
    <row r="204" spans="1:10" x14ac:dyDescent="0.25">
      <c r="A204" s="31">
        <v>1.85</v>
      </c>
      <c r="B204" s="17">
        <v>40020.284722222197</v>
      </c>
      <c r="C204" s="16" t="s">
        <v>4</v>
      </c>
      <c r="D204" s="15">
        <v>13.280603053117099</v>
      </c>
      <c r="E204" s="32">
        <v>17.399999999999999</v>
      </c>
      <c r="F204" s="15"/>
      <c r="G204" s="15"/>
      <c r="H204" s="15"/>
      <c r="I204" s="15"/>
      <c r="J204" s="6"/>
    </row>
    <row r="205" spans="1:10" x14ac:dyDescent="0.25">
      <c r="A205" s="31">
        <v>1.99</v>
      </c>
      <c r="B205" s="17">
        <v>40020.291666666701</v>
      </c>
      <c r="C205" s="16" t="s">
        <v>4</v>
      </c>
      <c r="D205" s="15">
        <v>14.388009287674601</v>
      </c>
      <c r="E205" s="32">
        <v>17.399999999999999</v>
      </c>
      <c r="F205" s="15"/>
      <c r="G205" s="15"/>
      <c r="H205" s="15"/>
      <c r="I205" s="15"/>
      <c r="J205" s="6"/>
    </row>
    <row r="206" spans="1:10" x14ac:dyDescent="0.25">
      <c r="A206" s="31">
        <v>2.13</v>
      </c>
      <c r="B206" s="17">
        <v>40020.298611111102</v>
      </c>
      <c r="C206" s="16" t="s">
        <v>4</v>
      </c>
      <c r="D206" s="15">
        <v>15.495415522232101</v>
      </c>
      <c r="E206" s="32">
        <v>17.399999999999999</v>
      </c>
      <c r="F206" s="15"/>
      <c r="G206" s="15"/>
      <c r="H206" s="15"/>
      <c r="I206" s="15"/>
      <c r="J206" s="6"/>
    </row>
    <row r="207" spans="1:10" x14ac:dyDescent="0.25">
      <c r="A207" s="31">
        <v>2.2799999999999998</v>
      </c>
      <c r="B207" s="17">
        <v>40020.305555555598</v>
      </c>
      <c r="C207" s="16" t="s">
        <v>4</v>
      </c>
      <c r="D207" s="15">
        <v>16.681922202115199</v>
      </c>
      <c r="E207" s="32">
        <v>17.399999999999999</v>
      </c>
      <c r="F207" s="15"/>
      <c r="G207" s="15"/>
      <c r="H207" s="15"/>
      <c r="I207" s="15"/>
      <c r="J207" s="6"/>
    </row>
    <row r="208" spans="1:10" x14ac:dyDescent="0.25">
      <c r="A208" s="31">
        <v>2.42</v>
      </c>
      <c r="B208" s="17">
        <v>40020.3125</v>
      </c>
      <c r="C208" s="16" t="s">
        <v>4</v>
      </c>
      <c r="D208" s="15">
        <v>17.789328436672701</v>
      </c>
      <c r="E208" s="32">
        <v>17.399999999999999</v>
      </c>
      <c r="F208" s="15"/>
      <c r="G208" s="15"/>
      <c r="H208" s="15"/>
      <c r="I208" s="15"/>
      <c r="J208" s="6"/>
    </row>
    <row r="209" spans="1:10" x14ac:dyDescent="0.25">
      <c r="A209" s="31">
        <v>2.56</v>
      </c>
      <c r="B209" s="17">
        <v>40020.319444444402</v>
      </c>
      <c r="C209" s="16" t="s">
        <v>4</v>
      </c>
      <c r="D209" s="15">
        <v>18.896734671230298</v>
      </c>
      <c r="E209" s="32">
        <v>17.399999999999999</v>
      </c>
      <c r="F209" s="15"/>
      <c r="G209" s="15"/>
      <c r="H209" s="15"/>
      <c r="I209" s="15"/>
      <c r="J209" s="6"/>
    </row>
    <row r="210" spans="1:10" x14ac:dyDescent="0.25">
      <c r="A210" s="31">
        <v>2.7</v>
      </c>
      <c r="B210" s="17">
        <v>40020.326388888898</v>
      </c>
      <c r="C210" s="16" t="s">
        <v>4</v>
      </c>
      <c r="D210" s="15">
        <v>20.0041409057878</v>
      </c>
      <c r="E210" s="32">
        <v>17.399999999999999</v>
      </c>
      <c r="F210" s="15"/>
      <c r="G210" s="15"/>
      <c r="H210" s="15"/>
      <c r="I210" s="15"/>
      <c r="J210" s="6"/>
    </row>
    <row r="211" spans="1:10" x14ac:dyDescent="0.25">
      <c r="A211" s="31">
        <v>2.83</v>
      </c>
      <c r="B211" s="17">
        <v>40020.333333333299</v>
      </c>
      <c r="C211" s="16" t="s">
        <v>4</v>
      </c>
      <c r="D211" s="15">
        <v>21.0324466950198</v>
      </c>
      <c r="E211" s="32">
        <v>17.399999999999999</v>
      </c>
      <c r="F211" s="15"/>
      <c r="G211" s="15"/>
      <c r="H211" s="15"/>
      <c r="I211" s="15"/>
      <c r="J211" s="6"/>
    </row>
    <row r="212" spans="1:10" x14ac:dyDescent="0.25">
      <c r="A212" s="31">
        <v>2.96</v>
      </c>
      <c r="B212" s="17">
        <v>40020.340277777803</v>
      </c>
      <c r="C212" s="16" t="s">
        <v>4</v>
      </c>
      <c r="D212" s="15">
        <v>22.0607524842518</v>
      </c>
      <c r="E212" s="32">
        <v>17.399999999999999</v>
      </c>
      <c r="F212" s="15"/>
      <c r="G212" s="15"/>
      <c r="H212" s="15"/>
      <c r="I212" s="15"/>
      <c r="J212" s="6"/>
    </row>
    <row r="213" spans="1:10" x14ac:dyDescent="0.25">
      <c r="A213" s="31">
        <v>3.08</v>
      </c>
      <c r="B213" s="17">
        <v>40020.347222222197</v>
      </c>
      <c r="C213" s="16" t="s">
        <v>4</v>
      </c>
      <c r="D213" s="15">
        <v>23.009957828158299</v>
      </c>
      <c r="E213" s="32">
        <v>17.399999999999999</v>
      </c>
      <c r="F213" s="15"/>
      <c r="G213" s="15"/>
      <c r="H213" s="15"/>
      <c r="I213" s="15"/>
      <c r="J213" s="6"/>
    </row>
    <row r="214" spans="1:10" x14ac:dyDescent="0.25">
      <c r="A214" s="31">
        <v>3.2</v>
      </c>
      <c r="B214" s="17">
        <v>40020.354166666701</v>
      </c>
      <c r="C214" s="16" t="s">
        <v>4</v>
      </c>
      <c r="D214" s="15">
        <v>23.959163172064699</v>
      </c>
      <c r="E214" s="32">
        <v>17.399999999999999</v>
      </c>
      <c r="F214" s="15"/>
      <c r="G214" s="15"/>
      <c r="H214" s="15"/>
      <c r="I214" s="15"/>
      <c r="J214" s="6"/>
    </row>
    <row r="215" spans="1:10" x14ac:dyDescent="0.25">
      <c r="A215" s="31">
        <v>3.3</v>
      </c>
      <c r="B215" s="17">
        <v>40020.361111111102</v>
      </c>
      <c r="C215" s="16" t="s">
        <v>4</v>
      </c>
      <c r="D215" s="15">
        <v>24.750167625320099</v>
      </c>
      <c r="E215" s="32">
        <v>17.399999999999999</v>
      </c>
      <c r="F215" s="15"/>
      <c r="G215" s="15"/>
      <c r="H215" s="15"/>
      <c r="I215" s="15"/>
      <c r="J215" s="6"/>
    </row>
    <row r="216" spans="1:10" x14ac:dyDescent="0.25">
      <c r="A216" s="31">
        <v>3.4</v>
      </c>
      <c r="B216" s="17">
        <v>40020.368055555598</v>
      </c>
      <c r="C216" s="16" t="s">
        <v>4</v>
      </c>
      <c r="D216" s="15">
        <v>25.541172078575499</v>
      </c>
      <c r="E216" s="32">
        <v>17.399999999999999</v>
      </c>
      <c r="F216" s="15"/>
      <c r="G216" s="15"/>
      <c r="H216" s="15"/>
      <c r="I216" s="15"/>
      <c r="J216" s="6"/>
    </row>
    <row r="217" spans="1:10" x14ac:dyDescent="0.25">
      <c r="A217" s="31">
        <v>3.49</v>
      </c>
      <c r="B217" s="17">
        <v>40020.375</v>
      </c>
      <c r="C217" s="16" t="s">
        <v>4</v>
      </c>
      <c r="D217" s="15">
        <v>26.253076086505299</v>
      </c>
      <c r="E217" s="32">
        <v>17.399999999999999</v>
      </c>
      <c r="F217" s="15"/>
      <c r="G217" s="15"/>
      <c r="H217" s="15"/>
      <c r="I217" s="15"/>
      <c r="J217" s="6"/>
    </row>
    <row r="218" spans="1:10" x14ac:dyDescent="0.25">
      <c r="A218" s="31">
        <v>3.57</v>
      </c>
      <c r="B218" s="17">
        <v>40020.381944444402</v>
      </c>
      <c r="C218" s="16" t="s">
        <v>4</v>
      </c>
      <c r="D218" s="15">
        <v>26.885879649109601</v>
      </c>
      <c r="E218" s="32">
        <v>17.399999999999999</v>
      </c>
      <c r="F218" s="15"/>
      <c r="G218" s="15"/>
      <c r="H218" s="15"/>
      <c r="I218" s="15"/>
      <c r="J218" s="6"/>
    </row>
    <row r="219" spans="1:10" x14ac:dyDescent="0.25">
      <c r="A219" s="31">
        <v>3.64</v>
      </c>
      <c r="B219" s="17">
        <v>40020.388888888898</v>
      </c>
      <c r="C219" s="16" t="s">
        <v>4</v>
      </c>
      <c r="D219" s="15">
        <v>27.439582766388401</v>
      </c>
      <c r="E219" s="32">
        <v>17.399999999999999</v>
      </c>
      <c r="F219" s="15"/>
      <c r="G219" s="15"/>
      <c r="H219" s="15"/>
      <c r="I219" s="15"/>
      <c r="J219" s="6"/>
    </row>
    <row r="220" spans="1:10" x14ac:dyDescent="0.25">
      <c r="A220" s="31">
        <v>3.69</v>
      </c>
      <c r="B220" s="17">
        <v>40020.395833333299</v>
      </c>
      <c r="C220" s="16" t="s">
        <v>4</v>
      </c>
      <c r="D220" s="15">
        <v>27.8350849930161</v>
      </c>
      <c r="E220" s="32">
        <v>17.399999999999999</v>
      </c>
      <c r="F220" s="15"/>
      <c r="G220" s="15"/>
      <c r="H220" s="15"/>
      <c r="I220" s="15"/>
      <c r="J220" s="6"/>
    </row>
    <row r="221" spans="1:10" x14ac:dyDescent="0.25">
      <c r="A221" s="31">
        <v>3.74</v>
      </c>
      <c r="B221" s="17">
        <v>40020.402777777803</v>
      </c>
      <c r="C221" s="16" t="s">
        <v>4</v>
      </c>
      <c r="D221" s="15">
        <v>28.230587219643802</v>
      </c>
      <c r="E221" s="32">
        <v>17.399999999999999</v>
      </c>
      <c r="F221" s="15"/>
      <c r="G221" s="15"/>
      <c r="H221" s="15"/>
      <c r="I221" s="15"/>
      <c r="J221" s="6"/>
    </row>
    <row r="222" spans="1:10" x14ac:dyDescent="0.25">
      <c r="A222" s="31">
        <v>3.78</v>
      </c>
      <c r="B222" s="17">
        <v>40020.409722222197</v>
      </c>
      <c r="C222" s="16" t="s">
        <v>4</v>
      </c>
      <c r="D222" s="15">
        <v>28.546989000945899</v>
      </c>
      <c r="E222" s="32">
        <v>17.399999999999999</v>
      </c>
      <c r="F222" s="15"/>
      <c r="G222" s="15"/>
      <c r="H222" s="15"/>
      <c r="I222" s="15"/>
      <c r="J222" s="6"/>
    </row>
    <row r="223" spans="1:10" x14ac:dyDescent="0.25">
      <c r="A223" s="31">
        <v>3.8</v>
      </c>
      <c r="B223" s="17">
        <v>40020.416666666701</v>
      </c>
      <c r="C223" s="16" t="s">
        <v>4</v>
      </c>
      <c r="D223" s="15">
        <v>28.705189891597001</v>
      </c>
      <c r="E223" s="32">
        <v>17.399999999999999</v>
      </c>
      <c r="F223" s="15"/>
      <c r="G223" s="15"/>
      <c r="H223" s="15"/>
      <c r="I223" s="15"/>
      <c r="J223" s="6"/>
    </row>
    <row r="224" spans="1:10" x14ac:dyDescent="0.25">
      <c r="A224" s="31">
        <v>3.82</v>
      </c>
      <c r="B224" s="17">
        <v>40020.423611111102</v>
      </c>
      <c r="C224" s="16" t="s">
        <v>4</v>
      </c>
      <c r="D224" s="15">
        <v>28.8633907822481</v>
      </c>
      <c r="E224" s="32">
        <v>17.399999999999999</v>
      </c>
      <c r="F224" s="15"/>
      <c r="G224" s="15"/>
      <c r="H224" s="15"/>
      <c r="I224" s="15"/>
      <c r="J224" s="6"/>
    </row>
    <row r="225" spans="1:10" x14ac:dyDescent="0.25">
      <c r="A225" s="31">
        <v>3.82</v>
      </c>
      <c r="B225" s="17">
        <v>40020.430555555598</v>
      </c>
      <c r="C225" s="16" t="s">
        <v>4</v>
      </c>
      <c r="D225" s="15">
        <v>28.8633907822481</v>
      </c>
      <c r="E225" s="32">
        <v>17.399999999999999</v>
      </c>
      <c r="F225" s="15"/>
      <c r="G225" s="15"/>
      <c r="H225" s="15"/>
      <c r="I225" s="15"/>
      <c r="J225" s="6"/>
    </row>
    <row r="226" spans="1:10" x14ac:dyDescent="0.25">
      <c r="A226" s="31">
        <v>3.81</v>
      </c>
      <c r="B226" s="17">
        <v>40020.4375</v>
      </c>
      <c r="C226" s="16" t="s">
        <v>4</v>
      </c>
      <c r="D226" s="15">
        <v>28.784290336922499</v>
      </c>
      <c r="E226" s="32">
        <v>17.399999999999999</v>
      </c>
      <c r="F226" s="15"/>
      <c r="G226" s="15"/>
      <c r="H226" s="15"/>
      <c r="I226" s="15"/>
      <c r="J226" s="6"/>
    </row>
    <row r="227" spans="1:10" x14ac:dyDescent="0.25">
      <c r="A227" s="31">
        <v>3.79</v>
      </c>
      <c r="B227" s="17">
        <v>40020.444444444402</v>
      </c>
      <c r="C227" s="16" t="s">
        <v>4</v>
      </c>
      <c r="D227" s="15">
        <v>28.6260894462715</v>
      </c>
      <c r="E227" s="32">
        <v>17.399999999999999</v>
      </c>
      <c r="F227" s="15"/>
      <c r="G227" s="15"/>
      <c r="H227" s="15"/>
      <c r="I227" s="15"/>
      <c r="J227" s="6"/>
    </row>
    <row r="228" spans="1:10" x14ac:dyDescent="0.25">
      <c r="A228" s="31">
        <v>3.76</v>
      </c>
      <c r="B228" s="17">
        <v>40020.451388888898</v>
      </c>
      <c r="C228" s="16" t="s">
        <v>4</v>
      </c>
      <c r="D228" s="15">
        <v>28.388788110294801</v>
      </c>
      <c r="E228" s="32">
        <v>17.399999999999999</v>
      </c>
      <c r="F228" s="15"/>
      <c r="G228" s="15"/>
      <c r="H228" s="15"/>
      <c r="I228" s="15"/>
      <c r="J228" s="6"/>
    </row>
    <row r="229" spans="1:10" x14ac:dyDescent="0.25">
      <c r="A229" s="31">
        <v>3.72</v>
      </c>
      <c r="B229" s="17">
        <v>40020.458333333299</v>
      </c>
      <c r="C229" s="16" t="s">
        <v>4</v>
      </c>
      <c r="D229" s="15">
        <v>28.0723863289927</v>
      </c>
      <c r="E229" s="32">
        <v>17.399999999999999</v>
      </c>
      <c r="F229" s="15"/>
      <c r="G229" s="15"/>
      <c r="H229" s="15"/>
      <c r="I229" s="15"/>
      <c r="J229" s="6"/>
    </row>
    <row r="230" spans="1:10" x14ac:dyDescent="0.25">
      <c r="A230" s="31">
        <v>3.67</v>
      </c>
      <c r="B230" s="17">
        <v>40020.465277777803</v>
      </c>
      <c r="C230" s="16" t="s">
        <v>4</v>
      </c>
      <c r="D230" s="15">
        <v>27.676884102365001</v>
      </c>
      <c r="E230" s="32">
        <v>17.399999999999999</v>
      </c>
      <c r="F230" s="15"/>
      <c r="G230" s="15"/>
      <c r="H230" s="15"/>
      <c r="I230" s="15"/>
      <c r="J230" s="6"/>
    </row>
    <row r="231" spans="1:10" x14ac:dyDescent="0.25">
      <c r="A231" s="31">
        <v>3.61</v>
      </c>
      <c r="B231" s="17">
        <v>40020.472222222197</v>
      </c>
      <c r="C231" s="16" t="s">
        <v>4</v>
      </c>
      <c r="D231" s="15">
        <v>27.202281430411801</v>
      </c>
      <c r="E231" s="32">
        <v>17.399999999999999</v>
      </c>
      <c r="F231" s="15"/>
      <c r="G231" s="15"/>
      <c r="H231" s="15"/>
      <c r="I231" s="15"/>
      <c r="J231" s="6"/>
    </row>
    <row r="232" spans="1:10" x14ac:dyDescent="0.25">
      <c r="A232" s="31">
        <v>3.54</v>
      </c>
      <c r="B232" s="17">
        <v>40020.479166666701</v>
      </c>
      <c r="C232" s="16" t="s">
        <v>4</v>
      </c>
      <c r="D232" s="15">
        <v>26.648578313133001</v>
      </c>
      <c r="E232" s="32">
        <v>17.399999999999999</v>
      </c>
      <c r="F232" s="15"/>
      <c r="G232" s="15"/>
      <c r="H232" s="15"/>
      <c r="I232" s="15"/>
      <c r="J232" s="6"/>
    </row>
    <row r="233" spans="1:10" x14ac:dyDescent="0.25">
      <c r="A233" s="31">
        <v>3.46</v>
      </c>
      <c r="B233" s="17">
        <v>40020.486111111102</v>
      </c>
      <c r="C233" s="16" t="s">
        <v>4</v>
      </c>
      <c r="D233" s="15">
        <v>26.015774750528699</v>
      </c>
      <c r="E233" s="32">
        <v>17.399999999999999</v>
      </c>
      <c r="F233" s="15"/>
      <c r="G233" s="15"/>
      <c r="H233" s="15"/>
      <c r="I233" s="15"/>
      <c r="J233" s="6"/>
    </row>
    <row r="234" spans="1:10" x14ac:dyDescent="0.25">
      <c r="A234" s="31">
        <v>3.37</v>
      </c>
      <c r="B234" s="17">
        <v>40020.493055555598</v>
      </c>
      <c r="C234" s="16" t="s">
        <v>4</v>
      </c>
      <c r="D234" s="15">
        <v>25.3038707425989</v>
      </c>
      <c r="E234" s="32">
        <v>17.399999999999999</v>
      </c>
      <c r="F234" s="15"/>
      <c r="G234" s="15"/>
      <c r="H234" s="15"/>
      <c r="I234" s="15"/>
      <c r="J234" s="6"/>
    </row>
    <row r="235" spans="1:10" x14ac:dyDescent="0.25">
      <c r="A235" s="31">
        <v>3.27</v>
      </c>
      <c r="B235" s="17">
        <v>40020.5</v>
      </c>
      <c r="C235" s="16" t="s">
        <v>4</v>
      </c>
      <c r="D235" s="15">
        <v>24.512866289343499</v>
      </c>
      <c r="E235" s="32">
        <v>17.399999999999999</v>
      </c>
      <c r="F235" s="15"/>
      <c r="G235" s="15"/>
      <c r="H235" s="15"/>
      <c r="I235" s="15"/>
      <c r="J235" s="6"/>
    </row>
    <row r="236" spans="1:10" x14ac:dyDescent="0.25">
      <c r="A236" s="31">
        <v>3.17</v>
      </c>
      <c r="B236" s="17">
        <v>40020.506944444402</v>
      </c>
      <c r="C236" s="16" t="s">
        <v>4</v>
      </c>
      <c r="D236" s="15">
        <v>23.721861836088099</v>
      </c>
      <c r="E236" s="32">
        <v>17.399999999999999</v>
      </c>
      <c r="F236" s="15"/>
      <c r="G236" s="15"/>
      <c r="H236" s="15"/>
      <c r="I236" s="15"/>
      <c r="J236" s="6"/>
    </row>
    <row r="237" spans="1:10" x14ac:dyDescent="0.25">
      <c r="A237" s="31">
        <v>3.06</v>
      </c>
      <c r="B237" s="17">
        <v>40020.513888888898</v>
      </c>
      <c r="C237" s="16" t="s">
        <v>4</v>
      </c>
      <c r="D237" s="15">
        <v>22.851756937507201</v>
      </c>
      <c r="E237" s="32">
        <v>17.399999999999999</v>
      </c>
      <c r="F237" s="15"/>
      <c r="G237" s="15"/>
      <c r="H237" s="15"/>
      <c r="I237" s="15"/>
      <c r="J237" s="6"/>
    </row>
    <row r="238" spans="1:10" x14ac:dyDescent="0.25">
      <c r="A238" s="31">
        <v>2.94</v>
      </c>
      <c r="B238" s="17">
        <v>40020.520833333299</v>
      </c>
      <c r="C238" s="16" t="s">
        <v>4</v>
      </c>
      <c r="D238" s="15">
        <v>21.902551593600698</v>
      </c>
      <c r="E238" s="32">
        <v>17.399999999999999</v>
      </c>
      <c r="F238" s="15"/>
      <c r="G238" s="15"/>
      <c r="H238" s="15"/>
      <c r="I238" s="15"/>
      <c r="J238" s="6"/>
    </row>
    <row r="239" spans="1:10" x14ac:dyDescent="0.25">
      <c r="A239" s="31">
        <v>2.82</v>
      </c>
      <c r="B239" s="17">
        <v>40020.527777777803</v>
      </c>
      <c r="C239" s="16" t="s">
        <v>4</v>
      </c>
      <c r="D239" s="15">
        <v>20.953346249694299</v>
      </c>
      <c r="E239" s="32">
        <v>17.399999999999999</v>
      </c>
      <c r="F239" s="15"/>
      <c r="G239" s="15"/>
      <c r="H239" s="15"/>
      <c r="I239" s="15"/>
      <c r="J239" s="6"/>
    </row>
    <row r="240" spans="1:10" x14ac:dyDescent="0.25">
      <c r="A240" s="33">
        <v>2.69</v>
      </c>
      <c r="B240" s="34">
        <v>40020.534722222197</v>
      </c>
      <c r="C240" s="35" t="s">
        <v>4</v>
      </c>
      <c r="D240" s="22">
        <v>19.925040460462299</v>
      </c>
      <c r="E240" s="36">
        <v>17.399999999999999</v>
      </c>
      <c r="F240" s="15"/>
      <c r="G240" s="15"/>
      <c r="H240" s="15"/>
      <c r="I240" s="15"/>
      <c r="J240" s="6"/>
    </row>
    <row r="241" spans="1:10" x14ac:dyDescent="0.25">
      <c r="A241" s="27">
        <v>0.5</v>
      </c>
      <c r="B241" s="28">
        <v>40019.715277777803</v>
      </c>
      <c r="C241" s="29" t="s">
        <v>5</v>
      </c>
      <c r="D241" s="19">
        <v>12.5851698962967</v>
      </c>
      <c r="E241" s="30">
        <v>21</v>
      </c>
      <c r="F241" s="15"/>
      <c r="G241" s="15"/>
      <c r="H241" s="15"/>
      <c r="I241" s="15"/>
      <c r="J241" s="6"/>
    </row>
    <row r="242" spans="1:10" x14ac:dyDescent="0.25">
      <c r="A242" s="31">
        <v>0.59</v>
      </c>
      <c r="B242" s="17">
        <v>40019.722222222197</v>
      </c>
      <c r="C242" s="16" t="s">
        <v>5</v>
      </c>
      <c r="D242" s="15">
        <v>12.990962459780301</v>
      </c>
      <c r="E242" s="32">
        <v>21</v>
      </c>
      <c r="F242" s="15"/>
      <c r="G242" s="15"/>
      <c r="H242" s="15"/>
      <c r="I242" s="15"/>
      <c r="J242" s="6"/>
    </row>
    <row r="243" spans="1:10" x14ac:dyDescent="0.25">
      <c r="A243" s="31">
        <v>0.7</v>
      </c>
      <c r="B243" s="17">
        <v>40019.729166666701</v>
      </c>
      <c r="C243" s="16" t="s">
        <v>5</v>
      </c>
      <c r="D243" s="15">
        <v>13.486931148482601</v>
      </c>
      <c r="E243" s="32">
        <v>21</v>
      </c>
      <c r="F243" s="15"/>
      <c r="G243" s="15"/>
      <c r="H243" s="15"/>
      <c r="I243" s="15"/>
      <c r="J243" s="6"/>
    </row>
    <row r="244" spans="1:10" x14ac:dyDescent="0.25">
      <c r="A244" s="31">
        <v>0.82</v>
      </c>
      <c r="B244" s="17">
        <v>40019.736111111102</v>
      </c>
      <c r="C244" s="16" t="s">
        <v>5</v>
      </c>
      <c r="D244" s="15">
        <v>14.0279878997942</v>
      </c>
      <c r="E244" s="32">
        <v>21</v>
      </c>
      <c r="F244" s="15"/>
      <c r="G244" s="15"/>
      <c r="H244" s="15"/>
      <c r="I244" s="15"/>
      <c r="J244" s="6"/>
    </row>
    <row r="245" spans="1:10" x14ac:dyDescent="0.25">
      <c r="A245" s="31">
        <v>0.94</v>
      </c>
      <c r="B245" s="17">
        <v>40019.743055555598</v>
      </c>
      <c r="C245" s="16" t="s">
        <v>5</v>
      </c>
      <c r="D245" s="15">
        <v>14.569044651105701</v>
      </c>
      <c r="E245" s="32">
        <v>21</v>
      </c>
      <c r="F245" s="15"/>
      <c r="G245" s="15"/>
      <c r="H245" s="15"/>
      <c r="I245" s="15"/>
      <c r="J245" s="6"/>
    </row>
    <row r="246" spans="1:10" x14ac:dyDescent="0.25">
      <c r="A246" s="31">
        <v>1.07</v>
      </c>
      <c r="B246" s="17">
        <v>40019.75</v>
      </c>
      <c r="C246" s="16" t="s">
        <v>5</v>
      </c>
      <c r="D246" s="15">
        <v>15.1551894650266</v>
      </c>
      <c r="E246" s="32">
        <v>21</v>
      </c>
      <c r="F246" s="15"/>
      <c r="G246" s="15"/>
      <c r="H246" s="15"/>
      <c r="I246" s="15"/>
      <c r="J246" s="6"/>
    </row>
    <row r="247" spans="1:10" x14ac:dyDescent="0.25">
      <c r="A247" s="31">
        <v>1.21</v>
      </c>
      <c r="B247" s="17">
        <v>40019.756944444402</v>
      </c>
      <c r="C247" s="16" t="s">
        <v>5</v>
      </c>
      <c r="D247" s="15">
        <v>15.786422341556699</v>
      </c>
      <c r="E247" s="32">
        <v>21</v>
      </c>
      <c r="F247" s="15"/>
      <c r="G247" s="15"/>
      <c r="H247" s="15"/>
      <c r="I247" s="15"/>
      <c r="J247" s="6"/>
    </row>
    <row r="248" spans="1:10" x14ac:dyDescent="0.25">
      <c r="A248" s="31">
        <v>1.36</v>
      </c>
      <c r="B248" s="17">
        <v>40019.763888888898</v>
      </c>
      <c r="C248" s="16" t="s">
        <v>5</v>
      </c>
      <c r="D248" s="15">
        <v>16.462743280696198</v>
      </c>
      <c r="E248" s="32">
        <v>21</v>
      </c>
      <c r="F248" s="15"/>
      <c r="G248" s="15"/>
      <c r="H248" s="15"/>
      <c r="I248" s="15"/>
      <c r="J248" s="6"/>
    </row>
    <row r="249" spans="1:10" x14ac:dyDescent="0.25">
      <c r="A249" s="31">
        <v>1.51</v>
      </c>
      <c r="B249" s="17">
        <v>40019.770833333299</v>
      </c>
      <c r="C249" s="16" t="s">
        <v>5</v>
      </c>
      <c r="D249" s="15">
        <v>17.1390642198356</v>
      </c>
      <c r="E249" s="32">
        <v>21</v>
      </c>
      <c r="F249" s="15"/>
      <c r="G249" s="15"/>
      <c r="H249" s="15"/>
      <c r="I249" s="15"/>
      <c r="J249" s="6"/>
    </row>
    <row r="250" spans="1:10" x14ac:dyDescent="0.25">
      <c r="A250" s="31">
        <v>1.66</v>
      </c>
      <c r="B250" s="17">
        <v>40019.777777777803</v>
      </c>
      <c r="C250" s="16" t="s">
        <v>5</v>
      </c>
      <c r="D250" s="15">
        <v>17.815385158975001</v>
      </c>
      <c r="E250" s="32">
        <v>21</v>
      </c>
      <c r="F250" s="15"/>
      <c r="G250" s="15"/>
      <c r="H250" s="15"/>
      <c r="I250" s="15"/>
      <c r="J250" s="6"/>
    </row>
    <row r="251" spans="1:10" x14ac:dyDescent="0.25">
      <c r="A251" s="31">
        <v>1.81</v>
      </c>
      <c r="B251" s="17">
        <v>40019.784722222197</v>
      </c>
      <c r="C251" s="16" t="s">
        <v>5</v>
      </c>
      <c r="D251" s="15">
        <v>18.491706098114499</v>
      </c>
      <c r="E251" s="32">
        <v>21</v>
      </c>
      <c r="F251" s="15"/>
      <c r="G251" s="15"/>
      <c r="H251" s="15"/>
      <c r="I251" s="15"/>
      <c r="J251" s="6"/>
    </row>
    <row r="252" spans="1:10" x14ac:dyDescent="0.25">
      <c r="A252" s="31">
        <v>1.96</v>
      </c>
      <c r="B252" s="17">
        <v>40019.791666666701</v>
      </c>
      <c r="C252" s="16" t="s">
        <v>5</v>
      </c>
      <c r="D252" s="15">
        <v>19.1680270372539</v>
      </c>
      <c r="E252" s="32">
        <v>21</v>
      </c>
      <c r="F252" s="15"/>
      <c r="G252" s="15"/>
      <c r="H252" s="15"/>
      <c r="I252" s="15"/>
      <c r="J252" s="6"/>
    </row>
    <row r="253" spans="1:10" x14ac:dyDescent="0.25">
      <c r="A253" s="31">
        <v>2.11</v>
      </c>
      <c r="B253" s="17">
        <v>40019.798611111102</v>
      </c>
      <c r="C253" s="16" t="s">
        <v>5</v>
      </c>
      <c r="D253" s="15">
        <v>19.844347976393401</v>
      </c>
      <c r="E253" s="32">
        <v>21</v>
      </c>
      <c r="F253" s="15"/>
      <c r="G253" s="15"/>
      <c r="H253" s="15"/>
      <c r="I253" s="15"/>
      <c r="J253" s="6"/>
    </row>
    <row r="254" spans="1:10" x14ac:dyDescent="0.25">
      <c r="A254" s="31">
        <v>2.2599999999999998</v>
      </c>
      <c r="B254" s="17">
        <v>40019.805555555598</v>
      </c>
      <c r="C254" s="16" t="s">
        <v>5</v>
      </c>
      <c r="D254" s="15">
        <v>20.520668915532799</v>
      </c>
      <c r="E254" s="32">
        <v>21</v>
      </c>
      <c r="F254" s="15"/>
      <c r="G254" s="15"/>
      <c r="H254" s="15"/>
      <c r="I254" s="15"/>
      <c r="J254" s="6"/>
    </row>
    <row r="255" spans="1:10" x14ac:dyDescent="0.25">
      <c r="A255" s="31">
        <v>2.41</v>
      </c>
      <c r="B255" s="17">
        <v>40019.8125</v>
      </c>
      <c r="C255" s="16" t="s">
        <v>5</v>
      </c>
      <c r="D255" s="15">
        <v>21.1969898546722</v>
      </c>
      <c r="E255" s="32">
        <v>21</v>
      </c>
      <c r="F255" s="15"/>
      <c r="G255" s="15"/>
      <c r="H255" s="15"/>
      <c r="I255" s="15"/>
      <c r="J255" s="6"/>
    </row>
    <row r="256" spans="1:10" x14ac:dyDescent="0.25">
      <c r="A256" s="31">
        <v>2.5499999999999998</v>
      </c>
      <c r="B256" s="17">
        <v>40019.819444444402</v>
      </c>
      <c r="C256" s="16" t="s">
        <v>5</v>
      </c>
      <c r="D256" s="15">
        <v>21.828222731202398</v>
      </c>
      <c r="E256" s="32">
        <v>21</v>
      </c>
      <c r="F256" s="15"/>
      <c r="G256" s="15"/>
      <c r="H256" s="15"/>
      <c r="I256" s="15"/>
      <c r="J256" s="6"/>
    </row>
    <row r="257" spans="1:10" x14ac:dyDescent="0.25">
      <c r="A257" s="31">
        <v>2.69</v>
      </c>
      <c r="B257" s="17">
        <v>40019.826388888898</v>
      </c>
      <c r="C257" s="16" t="s">
        <v>5</v>
      </c>
      <c r="D257" s="15">
        <v>22.459455607732501</v>
      </c>
      <c r="E257" s="32">
        <v>21</v>
      </c>
      <c r="F257" s="15"/>
      <c r="G257" s="15"/>
      <c r="H257" s="15"/>
      <c r="I257" s="15"/>
      <c r="J257" s="6"/>
    </row>
    <row r="258" spans="1:10" x14ac:dyDescent="0.25">
      <c r="A258" s="31">
        <v>2.82</v>
      </c>
      <c r="B258" s="17">
        <v>40019.833333333299</v>
      </c>
      <c r="C258" s="16" t="s">
        <v>5</v>
      </c>
      <c r="D258" s="15">
        <v>23.045600421653401</v>
      </c>
      <c r="E258" s="32">
        <v>21</v>
      </c>
      <c r="F258" s="15"/>
      <c r="G258" s="15"/>
      <c r="H258" s="15"/>
      <c r="I258" s="15"/>
      <c r="J258" s="6"/>
    </row>
    <row r="259" spans="1:10" x14ac:dyDescent="0.25">
      <c r="A259" s="31">
        <v>2.94</v>
      </c>
      <c r="B259" s="17">
        <v>40019.840277777803</v>
      </c>
      <c r="C259" s="16" t="s">
        <v>5</v>
      </c>
      <c r="D259" s="15">
        <v>23.586657172964902</v>
      </c>
      <c r="E259" s="32">
        <v>21</v>
      </c>
      <c r="F259" s="15"/>
      <c r="G259" s="15"/>
      <c r="H259" s="15"/>
      <c r="I259" s="15"/>
      <c r="J259" s="6"/>
    </row>
    <row r="260" spans="1:10" x14ac:dyDescent="0.25">
      <c r="A260" s="31">
        <v>3.06</v>
      </c>
      <c r="B260" s="17">
        <v>40019.847222222197</v>
      </c>
      <c r="C260" s="16" t="s">
        <v>5</v>
      </c>
      <c r="D260" s="15">
        <v>24.127713924276499</v>
      </c>
      <c r="E260" s="32">
        <v>21</v>
      </c>
      <c r="F260" s="15"/>
      <c r="G260" s="15"/>
      <c r="H260" s="15"/>
      <c r="I260" s="15"/>
      <c r="J260" s="6"/>
    </row>
    <row r="261" spans="1:10" x14ac:dyDescent="0.25">
      <c r="A261" s="31">
        <v>3.16</v>
      </c>
      <c r="B261" s="17">
        <v>40019.854166666701</v>
      </c>
      <c r="C261" s="16" t="s">
        <v>5</v>
      </c>
      <c r="D261" s="15">
        <v>24.578594550369498</v>
      </c>
      <c r="E261" s="32">
        <v>21</v>
      </c>
      <c r="F261" s="15"/>
      <c r="G261" s="15"/>
      <c r="H261" s="15"/>
      <c r="I261" s="15"/>
      <c r="J261" s="6"/>
    </row>
    <row r="262" spans="1:10" x14ac:dyDescent="0.25">
      <c r="A262" s="31">
        <v>3.26</v>
      </c>
      <c r="B262" s="17">
        <v>40019.861111111102</v>
      </c>
      <c r="C262" s="16" t="s">
        <v>5</v>
      </c>
      <c r="D262" s="15">
        <v>25.029475176462402</v>
      </c>
      <c r="E262" s="32">
        <v>21</v>
      </c>
      <c r="F262" s="15"/>
      <c r="G262" s="15"/>
      <c r="H262" s="15"/>
      <c r="I262" s="15"/>
      <c r="J262" s="6"/>
    </row>
    <row r="263" spans="1:10" x14ac:dyDescent="0.25">
      <c r="A263" s="31">
        <v>3.35</v>
      </c>
      <c r="B263" s="17">
        <v>40019.868055555598</v>
      </c>
      <c r="C263" s="16" t="s">
        <v>5</v>
      </c>
      <c r="D263" s="15">
        <v>25.435267739946099</v>
      </c>
      <c r="E263" s="32">
        <v>21</v>
      </c>
      <c r="F263" s="15"/>
      <c r="G263" s="15"/>
      <c r="H263" s="15"/>
      <c r="I263" s="15"/>
      <c r="J263" s="6"/>
    </row>
    <row r="264" spans="1:10" x14ac:dyDescent="0.25">
      <c r="A264" s="31">
        <v>3.43</v>
      </c>
      <c r="B264" s="17">
        <v>40019.875</v>
      </c>
      <c r="C264" s="16" t="s">
        <v>5</v>
      </c>
      <c r="D264" s="15">
        <v>25.7959722408205</v>
      </c>
      <c r="E264" s="32">
        <v>21</v>
      </c>
      <c r="F264" s="15"/>
      <c r="G264" s="15"/>
      <c r="H264" s="15"/>
      <c r="I264" s="15"/>
      <c r="J264" s="6"/>
    </row>
    <row r="265" spans="1:10" x14ac:dyDescent="0.25">
      <c r="A265" s="31">
        <v>3.49</v>
      </c>
      <c r="B265" s="17">
        <v>40019.881944444402</v>
      </c>
      <c r="C265" s="16" t="s">
        <v>5</v>
      </c>
      <c r="D265" s="15">
        <v>26.066500616476201</v>
      </c>
      <c r="E265" s="32">
        <v>21</v>
      </c>
      <c r="F265" s="15"/>
      <c r="G265" s="15"/>
      <c r="H265" s="15"/>
      <c r="I265" s="15"/>
      <c r="J265" s="6"/>
    </row>
    <row r="266" spans="1:10" x14ac:dyDescent="0.25">
      <c r="A266" s="31">
        <v>3.55</v>
      </c>
      <c r="B266" s="17">
        <v>40019.888888888898</v>
      </c>
      <c r="C266" s="16" t="s">
        <v>5</v>
      </c>
      <c r="D266" s="15">
        <v>26.337028992132002</v>
      </c>
      <c r="E266" s="32">
        <v>21</v>
      </c>
      <c r="F266" s="15"/>
      <c r="G266" s="15"/>
      <c r="H266" s="15"/>
      <c r="I266" s="15"/>
      <c r="J266" s="6"/>
    </row>
    <row r="267" spans="1:10" x14ac:dyDescent="0.25">
      <c r="A267" s="31">
        <v>3.59</v>
      </c>
      <c r="B267" s="17">
        <v>40019.895833333299</v>
      </c>
      <c r="C267" s="16" t="s">
        <v>5</v>
      </c>
      <c r="D267" s="15">
        <v>26.517381242569201</v>
      </c>
      <c r="E267" s="32">
        <v>21</v>
      </c>
      <c r="F267" s="15"/>
      <c r="G267" s="15"/>
      <c r="H267" s="15"/>
      <c r="I267" s="15"/>
      <c r="J267" s="6"/>
    </row>
    <row r="268" spans="1:10" x14ac:dyDescent="0.25">
      <c r="A268" s="31">
        <v>3.63</v>
      </c>
      <c r="B268" s="17">
        <v>40019.902777777803</v>
      </c>
      <c r="C268" s="16" t="s">
        <v>5</v>
      </c>
      <c r="D268" s="15">
        <v>26.6977334930064</v>
      </c>
      <c r="E268" s="32">
        <v>21</v>
      </c>
      <c r="F268" s="15"/>
      <c r="G268" s="15"/>
      <c r="H268" s="15"/>
      <c r="I268" s="15"/>
      <c r="J268" s="6"/>
    </row>
    <row r="269" spans="1:10" x14ac:dyDescent="0.25">
      <c r="A269" s="31">
        <v>3.65</v>
      </c>
      <c r="B269" s="17">
        <v>40019.909722222197</v>
      </c>
      <c r="C269" s="16" t="s">
        <v>5</v>
      </c>
      <c r="D269" s="15">
        <v>26.787909618225001</v>
      </c>
      <c r="E269" s="32">
        <v>21</v>
      </c>
      <c r="F269" s="15"/>
      <c r="G269" s="15"/>
      <c r="H269" s="15"/>
      <c r="I269" s="15"/>
      <c r="J269" s="6"/>
    </row>
    <row r="270" spans="1:10" x14ac:dyDescent="0.25">
      <c r="A270" s="31">
        <v>3.66</v>
      </c>
      <c r="B270" s="17">
        <v>40019.916666666701</v>
      </c>
      <c r="C270" s="16" t="s">
        <v>5</v>
      </c>
      <c r="D270" s="15">
        <v>26.8329976808343</v>
      </c>
      <c r="E270" s="32">
        <v>21</v>
      </c>
      <c r="F270" s="15"/>
      <c r="G270" s="15"/>
      <c r="H270" s="15"/>
      <c r="I270" s="15"/>
      <c r="J270" s="6"/>
    </row>
    <row r="271" spans="1:10" x14ac:dyDescent="0.25">
      <c r="A271" s="31">
        <v>3.66</v>
      </c>
      <c r="B271" s="17">
        <v>40019.923611111102</v>
      </c>
      <c r="C271" s="16" t="s">
        <v>5</v>
      </c>
      <c r="D271" s="15">
        <v>26.8329976808343</v>
      </c>
      <c r="E271" s="32">
        <v>21</v>
      </c>
      <c r="F271" s="15"/>
      <c r="G271" s="15"/>
      <c r="H271" s="15"/>
      <c r="I271" s="15"/>
      <c r="J271" s="6"/>
    </row>
    <row r="272" spans="1:10" x14ac:dyDescent="0.25">
      <c r="A272" s="31">
        <v>3.65</v>
      </c>
      <c r="B272" s="17">
        <v>40019.930555555598</v>
      </c>
      <c r="C272" s="16" t="s">
        <v>5</v>
      </c>
      <c r="D272" s="15">
        <v>26.787909618225001</v>
      </c>
      <c r="E272" s="32">
        <v>21</v>
      </c>
      <c r="F272" s="15"/>
      <c r="G272" s="15"/>
      <c r="H272" s="15"/>
      <c r="I272" s="15"/>
      <c r="J272" s="6"/>
    </row>
    <row r="273" spans="1:10" x14ac:dyDescent="0.25">
      <c r="A273" s="31">
        <v>3.63</v>
      </c>
      <c r="B273" s="17">
        <v>40019.9375</v>
      </c>
      <c r="C273" s="16" t="s">
        <v>5</v>
      </c>
      <c r="D273" s="15">
        <v>26.6977334930064</v>
      </c>
      <c r="E273" s="32">
        <v>21</v>
      </c>
      <c r="F273" s="15"/>
      <c r="G273" s="15"/>
      <c r="H273" s="15"/>
      <c r="I273" s="15"/>
      <c r="J273" s="6"/>
    </row>
    <row r="274" spans="1:10" x14ac:dyDescent="0.25">
      <c r="A274" s="31">
        <v>3.6</v>
      </c>
      <c r="B274" s="17">
        <v>40019.944444444402</v>
      </c>
      <c r="C274" s="16" t="s">
        <v>5</v>
      </c>
      <c r="D274" s="15">
        <v>26.562469305178499</v>
      </c>
      <c r="E274" s="32">
        <v>21</v>
      </c>
      <c r="F274" s="15"/>
      <c r="G274" s="15"/>
      <c r="H274" s="15"/>
      <c r="I274" s="15"/>
      <c r="J274" s="6"/>
    </row>
    <row r="275" spans="1:10" x14ac:dyDescent="0.25">
      <c r="A275" s="31">
        <v>3.56</v>
      </c>
      <c r="B275" s="17">
        <v>40019.951388888898</v>
      </c>
      <c r="C275" s="16" t="s">
        <v>5</v>
      </c>
      <c r="D275" s="15">
        <v>26.3821170547413</v>
      </c>
      <c r="E275" s="32">
        <v>21</v>
      </c>
      <c r="F275" s="15"/>
      <c r="G275" s="15"/>
      <c r="H275" s="15"/>
      <c r="I275" s="15"/>
      <c r="J275" s="6"/>
    </row>
    <row r="276" spans="1:10" x14ac:dyDescent="0.25">
      <c r="A276" s="31">
        <v>3.51</v>
      </c>
      <c r="B276" s="17">
        <v>40019.958333333299</v>
      </c>
      <c r="C276" s="16" t="s">
        <v>5</v>
      </c>
      <c r="D276" s="15">
        <v>26.156676741694799</v>
      </c>
      <c r="E276" s="32">
        <v>21</v>
      </c>
      <c r="F276" s="15"/>
      <c r="G276" s="15"/>
      <c r="H276" s="15"/>
      <c r="I276" s="15"/>
      <c r="J276" s="6"/>
    </row>
    <row r="277" spans="1:10" x14ac:dyDescent="0.25">
      <c r="A277" s="31">
        <v>3.45</v>
      </c>
      <c r="B277" s="17">
        <v>40019.965277777803</v>
      </c>
      <c r="C277" s="16" t="s">
        <v>5</v>
      </c>
      <c r="D277" s="15">
        <v>25.886148366039102</v>
      </c>
      <c r="E277" s="32">
        <v>21</v>
      </c>
      <c r="F277" s="15"/>
      <c r="G277" s="15"/>
      <c r="H277" s="15"/>
      <c r="I277" s="15"/>
      <c r="J277" s="6"/>
    </row>
    <row r="278" spans="1:10" x14ac:dyDescent="0.25">
      <c r="A278" s="31">
        <v>3.38</v>
      </c>
      <c r="B278" s="17">
        <v>40019.972222222197</v>
      </c>
      <c r="C278" s="16" t="s">
        <v>5</v>
      </c>
      <c r="D278" s="15">
        <v>25.570531927773999</v>
      </c>
      <c r="E278" s="32">
        <v>21</v>
      </c>
      <c r="F278" s="15"/>
      <c r="G278" s="15"/>
      <c r="H278" s="15"/>
      <c r="I278" s="15"/>
      <c r="J278" s="6"/>
    </row>
    <row r="279" spans="1:10" x14ac:dyDescent="0.25">
      <c r="A279" s="31">
        <v>3.3</v>
      </c>
      <c r="B279" s="17">
        <v>40019.979166666701</v>
      </c>
      <c r="C279" s="16" t="s">
        <v>5</v>
      </c>
      <c r="D279" s="15">
        <v>25.209827426899601</v>
      </c>
      <c r="E279" s="32">
        <v>21</v>
      </c>
      <c r="F279" s="15"/>
      <c r="G279" s="15"/>
      <c r="H279" s="15"/>
      <c r="I279" s="15"/>
      <c r="J279" s="6"/>
    </row>
    <row r="280" spans="1:10" x14ac:dyDescent="0.25">
      <c r="A280" s="31">
        <v>3.22</v>
      </c>
      <c r="B280" s="17">
        <v>40019.986111111102</v>
      </c>
      <c r="C280" s="16" t="s">
        <v>5</v>
      </c>
      <c r="D280" s="15">
        <v>24.849122926025199</v>
      </c>
      <c r="E280" s="32">
        <v>21</v>
      </c>
      <c r="F280" s="15"/>
      <c r="G280" s="15"/>
      <c r="H280" s="15"/>
      <c r="I280" s="15"/>
      <c r="J280" s="6"/>
    </row>
    <row r="281" spans="1:10" x14ac:dyDescent="0.25">
      <c r="A281" s="31">
        <v>3.12</v>
      </c>
      <c r="B281" s="17">
        <v>40019.993055555598</v>
      </c>
      <c r="C281" s="16" t="s">
        <v>5</v>
      </c>
      <c r="D281" s="15">
        <v>24.398242299932299</v>
      </c>
      <c r="E281" s="32">
        <v>21</v>
      </c>
      <c r="F281" s="15"/>
      <c r="G281" s="15"/>
      <c r="H281" s="15"/>
      <c r="I281" s="15"/>
      <c r="J281" s="6"/>
    </row>
    <row r="282" spans="1:10" x14ac:dyDescent="0.25">
      <c r="A282" s="31">
        <v>3.03</v>
      </c>
      <c r="B282" s="17">
        <v>40020</v>
      </c>
      <c r="C282" s="16" t="s">
        <v>5</v>
      </c>
      <c r="D282" s="15">
        <v>23.992449736448599</v>
      </c>
      <c r="E282" s="32">
        <v>21</v>
      </c>
      <c r="F282" s="15"/>
      <c r="G282" s="15"/>
      <c r="H282" s="15"/>
      <c r="I282" s="15"/>
      <c r="J282" s="6"/>
    </row>
    <row r="283" spans="1:10" x14ac:dyDescent="0.25">
      <c r="A283" s="31">
        <v>2.92</v>
      </c>
      <c r="B283" s="17">
        <v>40020.006944444402</v>
      </c>
      <c r="C283" s="16" t="s">
        <v>5</v>
      </c>
      <c r="D283" s="15">
        <v>23.4964810477464</v>
      </c>
      <c r="E283" s="32">
        <v>21</v>
      </c>
      <c r="F283" s="15"/>
      <c r="G283" s="15"/>
      <c r="H283" s="15"/>
      <c r="I283" s="15"/>
      <c r="J283" s="6"/>
    </row>
    <row r="284" spans="1:10" x14ac:dyDescent="0.25">
      <c r="A284" s="31">
        <v>2.81</v>
      </c>
      <c r="B284" s="17">
        <v>40020.013888888898</v>
      </c>
      <c r="C284" s="16" t="s">
        <v>5</v>
      </c>
      <c r="D284" s="15">
        <v>23.000512359044102</v>
      </c>
      <c r="E284" s="32">
        <v>21</v>
      </c>
      <c r="F284" s="15"/>
      <c r="G284" s="15"/>
      <c r="H284" s="15"/>
      <c r="I284" s="15"/>
      <c r="J284" s="6"/>
    </row>
    <row r="285" spans="1:10" x14ac:dyDescent="0.25">
      <c r="A285" s="31">
        <v>2.69</v>
      </c>
      <c r="B285" s="17">
        <v>40020.020833333299</v>
      </c>
      <c r="C285" s="16" t="s">
        <v>5</v>
      </c>
      <c r="D285" s="15">
        <v>22.459455607732501</v>
      </c>
      <c r="E285" s="32">
        <v>21</v>
      </c>
      <c r="F285" s="15"/>
      <c r="G285" s="15"/>
      <c r="H285" s="15"/>
      <c r="I285" s="15"/>
      <c r="J285" s="6"/>
    </row>
    <row r="286" spans="1:10" x14ac:dyDescent="0.25">
      <c r="A286" s="31">
        <v>2.57</v>
      </c>
      <c r="B286" s="17">
        <v>40020.027777777803</v>
      </c>
      <c r="C286" s="16" t="s">
        <v>5</v>
      </c>
      <c r="D286" s="15">
        <v>21.918398856421</v>
      </c>
      <c r="E286" s="32">
        <v>21</v>
      </c>
      <c r="F286" s="15"/>
      <c r="G286" s="15"/>
      <c r="H286" s="15"/>
      <c r="I286" s="15"/>
      <c r="J286" s="6"/>
    </row>
    <row r="287" spans="1:10" x14ac:dyDescent="0.25">
      <c r="A287" s="31">
        <v>2.4500000000000002</v>
      </c>
      <c r="B287" s="17">
        <v>40020.034722222197</v>
      </c>
      <c r="C287" s="16" t="s">
        <v>5</v>
      </c>
      <c r="D287" s="15">
        <v>21.377342105109399</v>
      </c>
      <c r="E287" s="32">
        <v>21</v>
      </c>
      <c r="F287" s="15"/>
      <c r="G287" s="15"/>
      <c r="H287" s="15"/>
      <c r="I287" s="15"/>
      <c r="J287" s="6"/>
    </row>
    <row r="288" spans="1:10" x14ac:dyDescent="0.25">
      <c r="A288" s="31">
        <v>2.3199999999999998</v>
      </c>
      <c r="B288" s="17">
        <v>40020.041666666701</v>
      </c>
      <c r="C288" s="16" t="s">
        <v>5</v>
      </c>
      <c r="D288" s="15">
        <v>20.791197291188599</v>
      </c>
      <c r="E288" s="32">
        <v>21</v>
      </c>
      <c r="F288" s="15"/>
      <c r="G288" s="15"/>
      <c r="H288" s="15"/>
      <c r="I288" s="15"/>
      <c r="J288" s="6"/>
    </row>
    <row r="289" spans="1:10" x14ac:dyDescent="0.25">
      <c r="A289" s="31">
        <v>2.19</v>
      </c>
      <c r="B289" s="17">
        <v>40020.048611111102</v>
      </c>
      <c r="C289" s="16" t="s">
        <v>5</v>
      </c>
      <c r="D289" s="15">
        <v>20.205052477267699</v>
      </c>
      <c r="E289" s="32">
        <v>21</v>
      </c>
      <c r="F289" s="15"/>
      <c r="G289" s="15"/>
      <c r="H289" s="15"/>
      <c r="I289" s="15"/>
      <c r="J289" s="6"/>
    </row>
    <row r="290" spans="1:10" x14ac:dyDescent="0.25">
      <c r="A290" s="31">
        <v>2.06</v>
      </c>
      <c r="B290" s="17">
        <v>40020.055555555598</v>
      </c>
      <c r="C290" s="16" t="s">
        <v>5</v>
      </c>
      <c r="D290" s="15">
        <v>19.618907663346899</v>
      </c>
      <c r="E290" s="32">
        <v>21</v>
      </c>
      <c r="F290" s="15"/>
      <c r="G290" s="15"/>
      <c r="H290" s="15"/>
      <c r="I290" s="15"/>
      <c r="J290" s="6"/>
    </row>
    <row r="291" spans="1:10" x14ac:dyDescent="0.25">
      <c r="A291" s="31">
        <v>1.93</v>
      </c>
      <c r="B291" s="17">
        <v>40020.0625</v>
      </c>
      <c r="C291" s="16" t="s">
        <v>5</v>
      </c>
      <c r="D291" s="15">
        <v>19.032762849426</v>
      </c>
      <c r="E291" s="32">
        <v>21</v>
      </c>
      <c r="F291" s="15"/>
      <c r="G291" s="15"/>
      <c r="H291" s="15"/>
      <c r="I291" s="15"/>
      <c r="J291" s="6"/>
    </row>
    <row r="292" spans="1:10" x14ac:dyDescent="0.25">
      <c r="A292" s="31">
        <v>1.8</v>
      </c>
      <c r="B292" s="17">
        <v>40020.069444444402</v>
      </c>
      <c r="C292" s="16" t="s">
        <v>5</v>
      </c>
      <c r="D292" s="15">
        <v>18.4466180355052</v>
      </c>
      <c r="E292" s="32">
        <v>21</v>
      </c>
      <c r="F292" s="15"/>
      <c r="G292" s="15"/>
      <c r="H292" s="15"/>
      <c r="I292" s="15"/>
      <c r="J292" s="6"/>
    </row>
    <row r="293" spans="1:10" x14ac:dyDescent="0.25">
      <c r="A293" s="31">
        <v>1.68</v>
      </c>
      <c r="B293" s="17">
        <v>40020.076388888898</v>
      </c>
      <c r="C293" s="16" t="s">
        <v>5</v>
      </c>
      <c r="D293" s="15">
        <v>17.905561284193599</v>
      </c>
      <c r="E293" s="32">
        <v>21</v>
      </c>
      <c r="F293" s="15"/>
      <c r="G293" s="15"/>
      <c r="H293" s="15"/>
      <c r="I293" s="15"/>
      <c r="J293" s="6"/>
    </row>
    <row r="294" spans="1:10" x14ac:dyDescent="0.25">
      <c r="A294" s="31">
        <v>1.55</v>
      </c>
      <c r="B294" s="17">
        <v>40020.083333333299</v>
      </c>
      <c r="C294" s="16" t="s">
        <v>5</v>
      </c>
      <c r="D294" s="15">
        <v>17.319416470272799</v>
      </c>
      <c r="E294" s="32">
        <v>21</v>
      </c>
      <c r="F294" s="15"/>
      <c r="G294" s="15"/>
      <c r="H294" s="15"/>
      <c r="I294" s="15"/>
      <c r="J294" s="6"/>
    </row>
    <row r="295" spans="1:10" x14ac:dyDescent="0.25">
      <c r="A295" s="31">
        <v>1.43</v>
      </c>
      <c r="B295" s="17">
        <v>40020.090277777803</v>
      </c>
      <c r="C295" s="16" t="s">
        <v>5</v>
      </c>
      <c r="D295" s="15">
        <v>16.778359718961202</v>
      </c>
      <c r="E295" s="32">
        <v>21</v>
      </c>
      <c r="F295" s="15"/>
      <c r="G295" s="15"/>
      <c r="H295" s="15"/>
      <c r="I295" s="15"/>
      <c r="J295" s="6"/>
    </row>
    <row r="296" spans="1:10" x14ac:dyDescent="0.25">
      <c r="A296" s="31">
        <v>1.31</v>
      </c>
      <c r="B296" s="17">
        <v>40020.097222222197</v>
      </c>
      <c r="C296" s="16" t="s">
        <v>5</v>
      </c>
      <c r="D296" s="15">
        <v>16.2373029676497</v>
      </c>
      <c r="E296" s="32">
        <v>21</v>
      </c>
      <c r="F296" s="15"/>
      <c r="G296" s="15"/>
      <c r="H296" s="15"/>
      <c r="I296" s="15"/>
      <c r="J296" s="6"/>
    </row>
    <row r="297" spans="1:10" x14ac:dyDescent="0.25">
      <c r="A297" s="31">
        <v>1.2</v>
      </c>
      <c r="B297" s="17">
        <v>40020.104166666701</v>
      </c>
      <c r="C297" s="16" t="s">
        <v>5</v>
      </c>
      <c r="D297" s="15">
        <v>15.7413342789474</v>
      </c>
      <c r="E297" s="32">
        <v>21</v>
      </c>
      <c r="F297" s="15"/>
      <c r="G297" s="15"/>
      <c r="H297" s="15"/>
      <c r="I297" s="15"/>
      <c r="J297" s="6"/>
    </row>
    <row r="298" spans="1:10" x14ac:dyDescent="0.25">
      <c r="A298" s="31">
        <v>1.0900000000000001</v>
      </c>
      <c r="B298" s="17">
        <v>40020.111111111102</v>
      </c>
      <c r="C298" s="16" t="s">
        <v>5</v>
      </c>
      <c r="D298" s="15">
        <v>15.2453655902452</v>
      </c>
      <c r="E298" s="32">
        <v>21</v>
      </c>
      <c r="F298" s="15"/>
      <c r="G298" s="15"/>
      <c r="H298" s="15"/>
      <c r="I298" s="15"/>
      <c r="J298" s="6"/>
    </row>
    <row r="299" spans="1:10" x14ac:dyDescent="0.25">
      <c r="A299" s="31">
        <v>1</v>
      </c>
      <c r="B299" s="17">
        <v>40020.118055555598</v>
      </c>
      <c r="C299" s="16" t="s">
        <v>5</v>
      </c>
      <c r="D299" s="15">
        <v>14.839573026761499</v>
      </c>
      <c r="E299" s="32">
        <v>21</v>
      </c>
      <c r="F299" s="15"/>
      <c r="G299" s="15"/>
      <c r="H299" s="15"/>
      <c r="I299" s="15"/>
      <c r="J299" s="6"/>
    </row>
    <row r="300" spans="1:10" x14ac:dyDescent="0.25">
      <c r="A300" s="31">
        <v>0.91</v>
      </c>
      <c r="B300" s="17">
        <v>40020.125</v>
      </c>
      <c r="C300" s="16" t="s">
        <v>5</v>
      </c>
      <c r="D300" s="15">
        <v>14.433780463277801</v>
      </c>
      <c r="E300" s="32">
        <v>21</v>
      </c>
      <c r="F300" s="15"/>
      <c r="G300" s="15"/>
      <c r="H300" s="15"/>
      <c r="I300" s="15"/>
      <c r="J300" s="6"/>
    </row>
    <row r="301" spans="1:10" x14ac:dyDescent="0.25">
      <c r="A301" s="31">
        <v>0.82</v>
      </c>
      <c r="B301" s="17">
        <v>40020.131944444402</v>
      </c>
      <c r="C301" s="16" t="s">
        <v>5</v>
      </c>
      <c r="D301" s="15">
        <v>14.0279878997942</v>
      </c>
      <c r="E301" s="32">
        <v>21</v>
      </c>
      <c r="F301" s="15"/>
      <c r="G301" s="15"/>
      <c r="H301" s="15"/>
      <c r="I301" s="15"/>
      <c r="J301" s="6"/>
    </row>
    <row r="302" spans="1:10" x14ac:dyDescent="0.25">
      <c r="A302" s="31">
        <v>0.75</v>
      </c>
      <c r="B302" s="17">
        <v>40020.138888888898</v>
      </c>
      <c r="C302" s="16" t="s">
        <v>5</v>
      </c>
      <c r="D302" s="15">
        <v>13.7123714615291</v>
      </c>
      <c r="E302" s="32">
        <v>21</v>
      </c>
      <c r="F302" s="15"/>
      <c r="G302" s="15"/>
      <c r="H302" s="15"/>
      <c r="I302" s="15"/>
      <c r="J302" s="6"/>
    </row>
    <row r="303" spans="1:10" x14ac:dyDescent="0.25">
      <c r="A303" s="31">
        <v>0.69</v>
      </c>
      <c r="B303" s="17">
        <v>40020.145833333299</v>
      </c>
      <c r="C303" s="16" t="s">
        <v>5</v>
      </c>
      <c r="D303" s="15">
        <v>13.4418430858733</v>
      </c>
      <c r="E303" s="32">
        <v>21</v>
      </c>
      <c r="F303" s="15"/>
      <c r="G303" s="15"/>
      <c r="H303" s="15"/>
      <c r="I303" s="15"/>
      <c r="J303" s="6"/>
    </row>
    <row r="304" spans="1:10" x14ac:dyDescent="0.25">
      <c r="A304" s="31">
        <v>0.64</v>
      </c>
      <c r="B304" s="17">
        <v>40020.152777777803</v>
      </c>
      <c r="C304" s="16" t="s">
        <v>5</v>
      </c>
      <c r="D304" s="15">
        <v>13.2164027728268</v>
      </c>
      <c r="E304" s="32">
        <v>21</v>
      </c>
      <c r="F304" s="15"/>
      <c r="G304" s="15"/>
      <c r="H304" s="15"/>
      <c r="I304" s="15"/>
      <c r="J304" s="6"/>
    </row>
    <row r="305" spans="1:10" x14ac:dyDescent="0.25">
      <c r="A305" s="31">
        <v>0.6</v>
      </c>
      <c r="B305" s="17">
        <v>40020.159722222197</v>
      </c>
      <c r="C305" s="16" t="s">
        <v>5</v>
      </c>
      <c r="D305" s="15">
        <v>13.036050522389599</v>
      </c>
      <c r="E305" s="32">
        <v>21</v>
      </c>
      <c r="F305" s="15"/>
      <c r="G305" s="15"/>
      <c r="H305" s="15"/>
      <c r="I305" s="15"/>
      <c r="J305" s="6"/>
    </row>
    <row r="306" spans="1:10" x14ac:dyDescent="0.25">
      <c r="A306" s="31">
        <v>0.56999999999999995</v>
      </c>
      <c r="B306" s="17">
        <v>40020.166666666701</v>
      </c>
      <c r="C306" s="16" t="s">
        <v>5</v>
      </c>
      <c r="D306" s="15">
        <v>12.900786334561801</v>
      </c>
      <c r="E306" s="32">
        <v>21</v>
      </c>
      <c r="F306" s="15"/>
      <c r="G306" s="15"/>
      <c r="H306" s="15"/>
      <c r="I306" s="15"/>
      <c r="J306" s="6"/>
    </row>
    <row r="307" spans="1:10" x14ac:dyDescent="0.25">
      <c r="A307" s="31">
        <v>0.56000000000000005</v>
      </c>
      <c r="B307" s="17">
        <v>40020.173611111102</v>
      </c>
      <c r="C307" s="16" t="s">
        <v>5</v>
      </c>
      <c r="D307" s="15">
        <v>12.8556982719525</v>
      </c>
      <c r="E307" s="32">
        <v>21</v>
      </c>
      <c r="F307" s="15"/>
      <c r="G307" s="15"/>
      <c r="H307" s="15"/>
      <c r="I307" s="15"/>
      <c r="J307" s="6"/>
    </row>
    <row r="308" spans="1:10" x14ac:dyDescent="0.25">
      <c r="A308" s="31">
        <v>0.55000000000000004</v>
      </c>
      <c r="B308" s="17">
        <v>40020.180555555598</v>
      </c>
      <c r="C308" s="16" t="s">
        <v>5</v>
      </c>
      <c r="D308" s="15">
        <v>12.810610209343199</v>
      </c>
      <c r="E308" s="32">
        <v>21</v>
      </c>
      <c r="F308" s="15"/>
      <c r="G308" s="15"/>
      <c r="H308" s="15"/>
      <c r="I308" s="15"/>
      <c r="J308" s="6"/>
    </row>
    <row r="309" spans="1:10" x14ac:dyDescent="0.25">
      <c r="A309" s="31">
        <v>0.56000000000000005</v>
      </c>
      <c r="B309" s="17">
        <v>40020.1875</v>
      </c>
      <c r="C309" s="16" t="s">
        <v>5</v>
      </c>
      <c r="D309" s="15">
        <v>12.8556982719525</v>
      </c>
      <c r="E309" s="32">
        <v>21</v>
      </c>
      <c r="F309" s="15"/>
      <c r="G309" s="15"/>
      <c r="H309" s="15"/>
      <c r="I309" s="15"/>
      <c r="J309" s="6"/>
    </row>
    <row r="310" spans="1:10" x14ac:dyDescent="0.25">
      <c r="A310" s="31">
        <v>0.59</v>
      </c>
      <c r="B310" s="17">
        <v>40020.194444444402</v>
      </c>
      <c r="C310" s="16" t="s">
        <v>5</v>
      </c>
      <c r="D310" s="15">
        <v>12.990962459780301</v>
      </c>
      <c r="E310" s="32">
        <v>21</v>
      </c>
      <c r="F310" s="15"/>
      <c r="G310" s="15"/>
      <c r="H310" s="15"/>
      <c r="I310" s="15"/>
      <c r="J310" s="6"/>
    </row>
    <row r="311" spans="1:10" x14ac:dyDescent="0.25">
      <c r="A311" s="31">
        <v>0.62</v>
      </c>
      <c r="B311" s="17">
        <v>40020.201388888898</v>
      </c>
      <c r="C311" s="16" t="s">
        <v>5</v>
      </c>
      <c r="D311" s="15">
        <v>13.126226647608201</v>
      </c>
      <c r="E311" s="32">
        <v>21</v>
      </c>
      <c r="F311" s="15"/>
      <c r="G311" s="15"/>
      <c r="H311" s="15"/>
      <c r="I311" s="15"/>
      <c r="J311" s="6"/>
    </row>
    <row r="312" spans="1:10" x14ac:dyDescent="0.25">
      <c r="A312" s="31">
        <v>0.67</v>
      </c>
      <c r="B312" s="17">
        <v>40020.208333333299</v>
      </c>
      <c r="C312" s="16" t="s">
        <v>5</v>
      </c>
      <c r="D312" s="15">
        <v>13.3516669606547</v>
      </c>
      <c r="E312" s="32">
        <v>21</v>
      </c>
      <c r="F312" s="15"/>
      <c r="G312" s="15"/>
      <c r="H312" s="15"/>
      <c r="I312" s="15"/>
      <c r="J312" s="6"/>
    </row>
    <row r="313" spans="1:10" x14ac:dyDescent="0.25">
      <c r="A313" s="31">
        <v>0.73</v>
      </c>
      <c r="B313" s="17">
        <v>40020.215277777803</v>
      </c>
      <c r="C313" s="16" t="s">
        <v>5</v>
      </c>
      <c r="D313" s="15">
        <v>13.622195336310501</v>
      </c>
      <c r="E313" s="32">
        <v>21</v>
      </c>
      <c r="F313" s="15"/>
      <c r="G313" s="15"/>
      <c r="H313" s="15"/>
      <c r="I313" s="15"/>
      <c r="J313" s="6"/>
    </row>
    <row r="314" spans="1:10" x14ac:dyDescent="0.25">
      <c r="A314" s="31">
        <v>0.8</v>
      </c>
      <c r="B314" s="17">
        <v>40020.222222222197</v>
      </c>
      <c r="C314" s="16" t="s">
        <v>5</v>
      </c>
      <c r="D314" s="15">
        <v>13.9378117745756</v>
      </c>
      <c r="E314" s="32">
        <v>21</v>
      </c>
      <c r="F314" s="15"/>
      <c r="G314" s="15"/>
      <c r="H314" s="15"/>
      <c r="I314" s="15"/>
      <c r="J314" s="6"/>
    </row>
    <row r="315" spans="1:10" x14ac:dyDescent="0.25">
      <c r="A315" s="31">
        <v>0.88</v>
      </c>
      <c r="B315" s="17">
        <v>40020.229166666701</v>
      </c>
      <c r="C315" s="16" t="s">
        <v>5</v>
      </c>
      <c r="D315" s="15">
        <v>14.2985162754499</v>
      </c>
      <c r="E315" s="32">
        <v>21</v>
      </c>
      <c r="F315" s="15"/>
      <c r="G315" s="15"/>
      <c r="H315" s="15"/>
      <c r="I315" s="15"/>
      <c r="J315" s="6"/>
    </row>
    <row r="316" spans="1:10" x14ac:dyDescent="0.25">
      <c r="A316" s="31">
        <v>0.98</v>
      </c>
      <c r="B316" s="17">
        <v>40020.236111111102</v>
      </c>
      <c r="C316" s="16" t="s">
        <v>5</v>
      </c>
      <c r="D316" s="15">
        <v>14.7493969015429</v>
      </c>
      <c r="E316" s="32">
        <v>21</v>
      </c>
      <c r="F316" s="15"/>
      <c r="G316" s="15"/>
      <c r="H316" s="15"/>
      <c r="I316" s="15"/>
      <c r="J316" s="6"/>
    </row>
    <row r="317" spans="1:10" x14ac:dyDescent="0.25">
      <c r="A317" s="31">
        <v>1.08</v>
      </c>
      <c r="B317" s="17">
        <v>40020.243055555598</v>
      </c>
      <c r="C317" s="16" t="s">
        <v>5</v>
      </c>
      <c r="D317" s="15">
        <v>15.200277527635899</v>
      </c>
      <c r="E317" s="32">
        <v>21</v>
      </c>
      <c r="F317" s="15"/>
      <c r="G317" s="15"/>
      <c r="H317" s="15"/>
      <c r="I317" s="15"/>
      <c r="J317" s="6"/>
    </row>
    <row r="318" spans="1:10" x14ac:dyDescent="0.25">
      <c r="A318" s="31">
        <v>1.19</v>
      </c>
      <c r="B318" s="17">
        <v>40020.25</v>
      </c>
      <c r="C318" s="16" t="s">
        <v>5</v>
      </c>
      <c r="D318" s="15">
        <v>15.6962462163381</v>
      </c>
      <c r="E318" s="32">
        <v>21</v>
      </c>
      <c r="F318" s="15"/>
      <c r="G318" s="15"/>
      <c r="H318" s="15"/>
      <c r="I318" s="15"/>
      <c r="J318" s="6"/>
    </row>
    <row r="319" spans="1:10" x14ac:dyDescent="0.25">
      <c r="A319" s="31">
        <v>1.31</v>
      </c>
      <c r="B319" s="17">
        <v>40020.256944444402</v>
      </c>
      <c r="C319" s="16" t="s">
        <v>5</v>
      </c>
      <c r="D319" s="15">
        <v>16.2373029676497</v>
      </c>
      <c r="E319" s="32">
        <v>21</v>
      </c>
      <c r="F319" s="15"/>
      <c r="G319" s="15"/>
      <c r="H319" s="15"/>
      <c r="I319" s="15"/>
      <c r="J319" s="6"/>
    </row>
    <row r="320" spans="1:10" x14ac:dyDescent="0.25">
      <c r="A320" s="31">
        <v>1.44</v>
      </c>
      <c r="B320" s="17">
        <v>40020.263888888898</v>
      </c>
      <c r="C320" s="16" t="s">
        <v>5</v>
      </c>
      <c r="D320" s="15">
        <v>16.823447781570501</v>
      </c>
      <c r="E320" s="32">
        <v>21</v>
      </c>
      <c r="F320" s="15"/>
      <c r="G320" s="15"/>
      <c r="H320" s="15"/>
      <c r="I320" s="15"/>
      <c r="J320" s="6"/>
    </row>
    <row r="321" spans="1:10" x14ac:dyDescent="0.25">
      <c r="A321" s="31">
        <v>1.57</v>
      </c>
      <c r="B321" s="17">
        <v>40020.270833333299</v>
      </c>
      <c r="C321" s="16" t="s">
        <v>5</v>
      </c>
      <c r="D321" s="15">
        <v>17.4095925954914</v>
      </c>
      <c r="E321" s="32">
        <v>21</v>
      </c>
      <c r="F321" s="15"/>
      <c r="G321" s="15"/>
      <c r="H321" s="15"/>
      <c r="I321" s="15"/>
      <c r="J321" s="6"/>
    </row>
    <row r="322" spans="1:10" x14ac:dyDescent="0.25">
      <c r="A322" s="31">
        <v>1.71</v>
      </c>
      <c r="B322" s="17">
        <v>40020.277777777803</v>
      </c>
      <c r="C322" s="16" t="s">
        <v>5</v>
      </c>
      <c r="D322" s="15">
        <v>18.040825472021499</v>
      </c>
      <c r="E322" s="32">
        <v>21</v>
      </c>
      <c r="F322" s="15"/>
      <c r="G322" s="15"/>
      <c r="H322" s="15"/>
      <c r="I322" s="15"/>
      <c r="J322" s="6"/>
    </row>
    <row r="323" spans="1:10" x14ac:dyDescent="0.25">
      <c r="A323" s="31">
        <v>1.85</v>
      </c>
      <c r="B323" s="17">
        <v>40020.284722222197</v>
      </c>
      <c r="C323" s="16" t="s">
        <v>5</v>
      </c>
      <c r="D323" s="15">
        <v>18.672058348551701</v>
      </c>
      <c r="E323" s="32">
        <v>21</v>
      </c>
      <c r="F323" s="15"/>
      <c r="G323" s="15"/>
      <c r="H323" s="15"/>
      <c r="I323" s="15"/>
      <c r="J323" s="6"/>
    </row>
    <row r="324" spans="1:10" x14ac:dyDescent="0.25">
      <c r="A324" s="31">
        <v>1.99</v>
      </c>
      <c r="B324" s="17">
        <v>40020.291666666701</v>
      </c>
      <c r="C324" s="16" t="s">
        <v>5</v>
      </c>
      <c r="D324" s="15">
        <v>19.3032912250818</v>
      </c>
      <c r="E324" s="32">
        <v>21</v>
      </c>
      <c r="F324" s="15"/>
      <c r="G324" s="15"/>
      <c r="H324" s="15"/>
      <c r="I324" s="15"/>
      <c r="J324" s="6"/>
    </row>
    <row r="325" spans="1:10" x14ac:dyDescent="0.25">
      <c r="A325" s="31">
        <v>2.13</v>
      </c>
      <c r="B325" s="17">
        <v>40020.298611111102</v>
      </c>
      <c r="C325" s="16" t="s">
        <v>5</v>
      </c>
      <c r="D325" s="15">
        <v>19.934524101611999</v>
      </c>
      <c r="E325" s="32">
        <v>21</v>
      </c>
      <c r="F325" s="15"/>
      <c r="G325" s="15"/>
      <c r="H325" s="15"/>
      <c r="I325" s="15"/>
      <c r="J325" s="6"/>
    </row>
    <row r="326" spans="1:10" x14ac:dyDescent="0.25">
      <c r="A326" s="31">
        <v>2.2799999999999998</v>
      </c>
      <c r="B326" s="17">
        <v>40020.305555555598</v>
      </c>
      <c r="C326" s="16" t="s">
        <v>5</v>
      </c>
      <c r="D326" s="15">
        <v>20.6108450407514</v>
      </c>
      <c r="E326" s="32">
        <v>21</v>
      </c>
      <c r="F326" s="15"/>
      <c r="G326" s="15"/>
      <c r="H326" s="15"/>
      <c r="I326" s="15"/>
      <c r="J326" s="6"/>
    </row>
    <row r="327" spans="1:10" x14ac:dyDescent="0.25">
      <c r="A327" s="31">
        <v>2.42</v>
      </c>
      <c r="B327" s="17">
        <v>40020.3125</v>
      </c>
      <c r="C327" s="16" t="s">
        <v>5</v>
      </c>
      <c r="D327" s="15">
        <v>21.242077917281499</v>
      </c>
      <c r="E327" s="32">
        <v>21</v>
      </c>
      <c r="F327" s="15"/>
      <c r="G327" s="15"/>
      <c r="H327" s="15"/>
      <c r="I327" s="15"/>
      <c r="J327" s="6"/>
    </row>
    <row r="328" spans="1:10" x14ac:dyDescent="0.25">
      <c r="A328" s="31">
        <v>2.56</v>
      </c>
      <c r="B328" s="17">
        <v>40020.319444444402</v>
      </c>
      <c r="C328" s="16" t="s">
        <v>5</v>
      </c>
      <c r="D328" s="15">
        <v>21.873310793811701</v>
      </c>
      <c r="E328" s="32">
        <v>21</v>
      </c>
      <c r="F328" s="15"/>
      <c r="G328" s="15"/>
      <c r="H328" s="15"/>
      <c r="I328" s="15"/>
      <c r="J328" s="6"/>
    </row>
    <row r="329" spans="1:10" x14ac:dyDescent="0.25">
      <c r="A329" s="31">
        <v>2.7</v>
      </c>
      <c r="B329" s="17">
        <v>40020.326388888898</v>
      </c>
      <c r="C329" s="16" t="s">
        <v>5</v>
      </c>
      <c r="D329" s="15">
        <v>22.5045436703418</v>
      </c>
      <c r="E329" s="32">
        <v>21</v>
      </c>
      <c r="F329" s="15"/>
      <c r="G329" s="15"/>
      <c r="H329" s="15"/>
      <c r="I329" s="15"/>
      <c r="J329" s="6"/>
    </row>
    <row r="330" spans="1:10" x14ac:dyDescent="0.25">
      <c r="A330" s="31">
        <v>2.83</v>
      </c>
      <c r="B330" s="17">
        <v>40020.333333333299</v>
      </c>
      <c r="C330" s="16" t="s">
        <v>5</v>
      </c>
      <c r="D330" s="15">
        <v>23.090688484262699</v>
      </c>
      <c r="E330" s="32">
        <v>21</v>
      </c>
      <c r="F330" s="15"/>
      <c r="G330" s="15"/>
      <c r="H330" s="15"/>
      <c r="I330" s="15"/>
      <c r="J330" s="6"/>
    </row>
    <row r="331" spans="1:10" x14ac:dyDescent="0.25">
      <c r="A331" s="31">
        <v>2.96</v>
      </c>
      <c r="B331" s="17">
        <v>40020.340277777803</v>
      </c>
      <c r="C331" s="16" t="s">
        <v>5</v>
      </c>
      <c r="D331" s="15">
        <v>23.676833298183499</v>
      </c>
      <c r="E331" s="32">
        <v>21</v>
      </c>
      <c r="F331" s="15"/>
      <c r="G331" s="15"/>
      <c r="H331" s="15"/>
      <c r="I331" s="15"/>
      <c r="J331" s="6"/>
    </row>
    <row r="332" spans="1:10" x14ac:dyDescent="0.25">
      <c r="A332" s="31">
        <v>3.08</v>
      </c>
      <c r="B332" s="17">
        <v>40020.347222222197</v>
      </c>
      <c r="C332" s="16" t="s">
        <v>5</v>
      </c>
      <c r="D332" s="15">
        <v>24.2178900494951</v>
      </c>
      <c r="E332" s="32">
        <v>21</v>
      </c>
      <c r="F332" s="15"/>
      <c r="G332" s="15"/>
      <c r="H332" s="15"/>
      <c r="I332" s="15"/>
      <c r="J332" s="6"/>
    </row>
    <row r="333" spans="1:10" x14ac:dyDescent="0.25">
      <c r="A333" s="31">
        <v>3.2</v>
      </c>
      <c r="B333" s="17">
        <v>40020.354166666701</v>
      </c>
      <c r="C333" s="16" t="s">
        <v>5</v>
      </c>
      <c r="D333" s="15">
        <v>24.758946800806601</v>
      </c>
      <c r="E333" s="32">
        <v>21</v>
      </c>
      <c r="F333" s="15"/>
      <c r="G333" s="15"/>
      <c r="H333" s="15"/>
      <c r="I333" s="15"/>
      <c r="J333" s="6"/>
    </row>
    <row r="334" spans="1:10" x14ac:dyDescent="0.25">
      <c r="A334" s="31">
        <v>3.3</v>
      </c>
      <c r="B334" s="17">
        <v>40020.361111111102</v>
      </c>
      <c r="C334" s="16" t="s">
        <v>5</v>
      </c>
      <c r="D334" s="15">
        <v>25.209827426899601</v>
      </c>
      <c r="E334" s="32">
        <v>21</v>
      </c>
      <c r="F334" s="15"/>
      <c r="G334" s="15"/>
      <c r="H334" s="15"/>
      <c r="I334" s="15"/>
      <c r="J334" s="6"/>
    </row>
    <row r="335" spans="1:10" x14ac:dyDescent="0.25">
      <c r="A335" s="31">
        <v>3.4</v>
      </c>
      <c r="B335" s="17">
        <v>40020.368055555598</v>
      </c>
      <c r="C335" s="16" t="s">
        <v>5</v>
      </c>
      <c r="D335" s="15">
        <v>25.6607080529926</v>
      </c>
      <c r="E335" s="32">
        <v>21</v>
      </c>
      <c r="F335" s="15"/>
      <c r="G335" s="15"/>
      <c r="H335" s="15"/>
      <c r="I335" s="15"/>
      <c r="J335" s="6"/>
    </row>
    <row r="336" spans="1:10" x14ac:dyDescent="0.25">
      <c r="A336" s="31">
        <v>3.49</v>
      </c>
      <c r="B336" s="17">
        <v>40020.375</v>
      </c>
      <c r="C336" s="16" t="s">
        <v>5</v>
      </c>
      <c r="D336" s="15">
        <v>26.066500616476201</v>
      </c>
      <c r="E336" s="32">
        <v>21</v>
      </c>
      <c r="F336" s="15"/>
      <c r="G336" s="15"/>
      <c r="H336" s="15"/>
      <c r="I336" s="15"/>
      <c r="J336" s="6"/>
    </row>
    <row r="337" spans="1:10" x14ac:dyDescent="0.25">
      <c r="A337" s="31">
        <v>3.57</v>
      </c>
      <c r="B337" s="17">
        <v>40020.381944444402</v>
      </c>
      <c r="C337" s="16" t="s">
        <v>5</v>
      </c>
      <c r="D337" s="15">
        <v>26.427205117350599</v>
      </c>
      <c r="E337" s="32">
        <v>21</v>
      </c>
      <c r="F337" s="15"/>
      <c r="G337" s="15"/>
      <c r="H337" s="15"/>
      <c r="I337" s="15"/>
      <c r="J337" s="6"/>
    </row>
    <row r="338" spans="1:10" x14ac:dyDescent="0.25">
      <c r="A338" s="31">
        <v>3.64</v>
      </c>
      <c r="B338" s="17">
        <v>40020.388888888898</v>
      </c>
      <c r="C338" s="16" t="s">
        <v>5</v>
      </c>
      <c r="D338" s="15">
        <v>26.742821555615699</v>
      </c>
      <c r="E338" s="32">
        <v>21</v>
      </c>
      <c r="F338" s="15"/>
      <c r="G338" s="15"/>
      <c r="H338" s="15"/>
      <c r="I338" s="15"/>
      <c r="J338" s="6"/>
    </row>
    <row r="339" spans="1:10" x14ac:dyDescent="0.25">
      <c r="A339" s="31">
        <v>3.69</v>
      </c>
      <c r="B339" s="17">
        <v>40020.395833333299</v>
      </c>
      <c r="C339" s="16" t="s">
        <v>5</v>
      </c>
      <c r="D339" s="15">
        <v>26.9682618686622</v>
      </c>
      <c r="E339" s="32">
        <v>21</v>
      </c>
      <c r="F339" s="15"/>
      <c r="G339" s="15"/>
      <c r="H339" s="15"/>
      <c r="I339" s="15"/>
      <c r="J339" s="6"/>
    </row>
    <row r="340" spans="1:10" x14ac:dyDescent="0.25">
      <c r="A340" s="31">
        <v>3.74</v>
      </c>
      <c r="B340" s="17">
        <v>40020.402777777803</v>
      </c>
      <c r="C340" s="16" t="s">
        <v>5</v>
      </c>
      <c r="D340" s="15">
        <v>27.193702181708598</v>
      </c>
      <c r="E340" s="32">
        <v>21</v>
      </c>
      <c r="F340" s="15"/>
      <c r="G340" s="15"/>
      <c r="H340" s="15"/>
      <c r="I340" s="15"/>
      <c r="J340" s="6"/>
    </row>
    <row r="341" spans="1:10" x14ac:dyDescent="0.25">
      <c r="A341" s="31">
        <v>3.78</v>
      </c>
      <c r="B341" s="17">
        <v>40020.409722222197</v>
      </c>
      <c r="C341" s="16" t="s">
        <v>5</v>
      </c>
      <c r="D341" s="15">
        <v>27.374054432145801</v>
      </c>
      <c r="E341" s="32">
        <v>21</v>
      </c>
      <c r="F341" s="15"/>
      <c r="G341" s="15"/>
      <c r="H341" s="15"/>
      <c r="I341" s="15"/>
      <c r="J341" s="6"/>
    </row>
    <row r="342" spans="1:10" x14ac:dyDescent="0.25">
      <c r="A342" s="31">
        <v>3.8</v>
      </c>
      <c r="B342" s="17">
        <v>40020.416666666701</v>
      </c>
      <c r="C342" s="16" t="s">
        <v>5</v>
      </c>
      <c r="D342" s="15">
        <v>27.464230557364399</v>
      </c>
      <c r="E342" s="32">
        <v>21</v>
      </c>
      <c r="F342" s="15"/>
      <c r="G342" s="15"/>
      <c r="H342" s="15"/>
      <c r="I342" s="15"/>
      <c r="J342" s="6"/>
    </row>
    <row r="343" spans="1:10" x14ac:dyDescent="0.25">
      <c r="A343" s="31">
        <v>3.82</v>
      </c>
      <c r="B343" s="17">
        <v>40020.423611111102</v>
      </c>
      <c r="C343" s="16" t="s">
        <v>5</v>
      </c>
      <c r="D343" s="15">
        <v>27.554406682583</v>
      </c>
      <c r="E343" s="32">
        <v>21</v>
      </c>
      <c r="F343" s="15"/>
      <c r="G343" s="15"/>
      <c r="H343" s="15"/>
      <c r="I343" s="15"/>
      <c r="J343" s="6"/>
    </row>
    <row r="344" spans="1:10" x14ac:dyDescent="0.25">
      <c r="A344" s="31">
        <v>3.82</v>
      </c>
      <c r="B344" s="17">
        <v>40020.430555555598</v>
      </c>
      <c r="C344" s="16" t="s">
        <v>5</v>
      </c>
      <c r="D344" s="15">
        <v>27.554406682583</v>
      </c>
      <c r="E344" s="32">
        <v>21</v>
      </c>
      <c r="F344" s="15"/>
      <c r="G344" s="15"/>
      <c r="H344" s="15"/>
      <c r="I344" s="15"/>
      <c r="J344" s="6"/>
    </row>
    <row r="345" spans="1:10" x14ac:dyDescent="0.25">
      <c r="A345" s="31">
        <v>3.81</v>
      </c>
      <c r="B345" s="17">
        <v>40020.4375</v>
      </c>
      <c r="C345" s="16" t="s">
        <v>5</v>
      </c>
      <c r="D345" s="15">
        <v>27.509318619973701</v>
      </c>
      <c r="E345" s="32">
        <v>21</v>
      </c>
      <c r="F345" s="15"/>
      <c r="G345" s="15"/>
      <c r="H345" s="15"/>
      <c r="I345" s="15"/>
      <c r="J345" s="6"/>
    </row>
    <row r="346" spans="1:10" x14ac:dyDescent="0.25">
      <c r="A346" s="31">
        <v>3.79</v>
      </c>
      <c r="B346" s="17">
        <v>40020.444444444402</v>
      </c>
      <c r="C346" s="16" t="s">
        <v>5</v>
      </c>
      <c r="D346" s="15">
        <v>27.4191424947551</v>
      </c>
      <c r="E346" s="32">
        <v>21</v>
      </c>
      <c r="F346" s="15"/>
      <c r="G346" s="15"/>
      <c r="H346" s="15"/>
      <c r="I346" s="15"/>
      <c r="J346" s="6"/>
    </row>
    <row r="347" spans="1:10" x14ac:dyDescent="0.25">
      <c r="A347" s="31">
        <v>3.76</v>
      </c>
      <c r="B347" s="17">
        <v>40020.451388888898</v>
      </c>
      <c r="C347" s="16" t="s">
        <v>5</v>
      </c>
      <c r="D347" s="15">
        <v>27.2838783069272</v>
      </c>
      <c r="E347" s="32">
        <v>21</v>
      </c>
      <c r="F347" s="15"/>
      <c r="G347" s="15"/>
      <c r="H347" s="15"/>
      <c r="I347" s="15"/>
      <c r="J347" s="6"/>
    </row>
    <row r="348" spans="1:10" x14ac:dyDescent="0.25">
      <c r="A348" s="31">
        <v>3.72</v>
      </c>
      <c r="B348" s="17">
        <v>40020.458333333299</v>
      </c>
      <c r="C348" s="16" t="s">
        <v>5</v>
      </c>
      <c r="D348" s="15">
        <v>27.103526056490001</v>
      </c>
      <c r="E348" s="32">
        <v>21</v>
      </c>
      <c r="F348" s="15"/>
      <c r="G348" s="15"/>
      <c r="H348" s="15"/>
      <c r="I348" s="15"/>
      <c r="J348" s="6"/>
    </row>
    <row r="349" spans="1:10" x14ac:dyDescent="0.25">
      <c r="A349" s="31">
        <v>3.67</v>
      </c>
      <c r="B349" s="17">
        <v>40020.465277777803</v>
      </c>
      <c r="C349" s="16" t="s">
        <v>5</v>
      </c>
      <c r="D349" s="15">
        <v>26.878085743443599</v>
      </c>
      <c r="E349" s="32">
        <v>21</v>
      </c>
      <c r="F349" s="15"/>
      <c r="G349" s="15"/>
      <c r="H349" s="15"/>
      <c r="I349" s="15"/>
      <c r="J349" s="6"/>
    </row>
    <row r="350" spans="1:10" x14ac:dyDescent="0.25">
      <c r="A350" s="31">
        <v>3.61</v>
      </c>
      <c r="B350" s="17">
        <v>40020.472222222197</v>
      </c>
      <c r="C350" s="16" t="s">
        <v>5</v>
      </c>
      <c r="D350" s="15">
        <v>26.607557367787798</v>
      </c>
      <c r="E350" s="32">
        <v>21</v>
      </c>
      <c r="F350" s="15"/>
      <c r="G350" s="15"/>
      <c r="H350" s="15"/>
      <c r="I350" s="15"/>
      <c r="J350" s="6"/>
    </row>
    <row r="351" spans="1:10" x14ac:dyDescent="0.25">
      <c r="A351" s="31">
        <v>3.54</v>
      </c>
      <c r="B351" s="17">
        <v>40020.479166666701</v>
      </c>
      <c r="C351" s="16" t="s">
        <v>5</v>
      </c>
      <c r="D351" s="15">
        <v>26.291940929522699</v>
      </c>
      <c r="E351" s="32">
        <v>21</v>
      </c>
      <c r="F351" s="15"/>
      <c r="G351" s="15"/>
      <c r="H351" s="15"/>
      <c r="I351" s="15"/>
      <c r="J351" s="6"/>
    </row>
    <row r="352" spans="1:10" x14ac:dyDescent="0.25">
      <c r="A352" s="31">
        <v>3.46</v>
      </c>
      <c r="B352" s="17">
        <v>40020.486111111102</v>
      </c>
      <c r="C352" s="16" t="s">
        <v>5</v>
      </c>
      <c r="D352" s="15">
        <v>25.931236428648301</v>
      </c>
      <c r="E352" s="32">
        <v>21</v>
      </c>
      <c r="F352" s="15"/>
      <c r="G352" s="15"/>
      <c r="H352" s="15"/>
      <c r="I352" s="15"/>
      <c r="J352" s="6"/>
    </row>
    <row r="353" spans="1:10" x14ac:dyDescent="0.25">
      <c r="A353" s="31">
        <v>3.37</v>
      </c>
      <c r="B353" s="17">
        <v>40020.493055555598</v>
      </c>
      <c r="C353" s="16" t="s">
        <v>5</v>
      </c>
      <c r="D353" s="15">
        <v>25.5254438651647</v>
      </c>
      <c r="E353" s="32">
        <v>21</v>
      </c>
      <c r="F353" s="15"/>
      <c r="G353" s="15"/>
      <c r="H353" s="15"/>
      <c r="I353" s="15"/>
      <c r="J353" s="6"/>
    </row>
    <row r="354" spans="1:10" x14ac:dyDescent="0.25">
      <c r="A354" s="31">
        <v>3.27</v>
      </c>
      <c r="B354" s="17">
        <v>40020.5</v>
      </c>
      <c r="C354" s="16" t="s">
        <v>5</v>
      </c>
      <c r="D354" s="15">
        <v>25.074563239071701</v>
      </c>
      <c r="E354" s="32">
        <v>21</v>
      </c>
      <c r="F354" s="15"/>
      <c r="G354" s="15"/>
      <c r="H354" s="15"/>
      <c r="I354" s="15"/>
      <c r="J354" s="6"/>
    </row>
    <row r="355" spans="1:10" x14ac:dyDescent="0.25">
      <c r="A355" s="31">
        <v>3.17</v>
      </c>
      <c r="B355" s="17">
        <v>40020.506944444402</v>
      </c>
      <c r="C355" s="16" t="s">
        <v>5</v>
      </c>
      <c r="D355" s="15">
        <v>24.623682612978801</v>
      </c>
      <c r="E355" s="32">
        <v>21</v>
      </c>
      <c r="F355" s="15"/>
      <c r="G355" s="15"/>
      <c r="H355" s="15"/>
      <c r="I355" s="15"/>
      <c r="J355" s="6"/>
    </row>
    <row r="356" spans="1:10" x14ac:dyDescent="0.25">
      <c r="A356" s="31">
        <v>3.06</v>
      </c>
      <c r="B356" s="17">
        <v>40020.513888888898</v>
      </c>
      <c r="C356" s="16" t="s">
        <v>5</v>
      </c>
      <c r="D356" s="15">
        <v>24.127713924276499</v>
      </c>
      <c r="E356" s="32">
        <v>21</v>
      </c>
      <c r="F356" s="15"/>
      <c r="G356" s="15"/>
      <c r="H356" s="15"/>
      <c r="I356" s="15"/>
      <c r="J356" s="6"/>
    </row>
    <row r="357" spans="1:10" x14ac:dyDescent="0.25">
      <c r="A357" s="31">
        <v>2.94</v>
      </c>
      <c r="B357" s="17">
        <v>40020.520833333299</v>
      </c>
      <c r="C357" s="16" t="s">
        <v>5</v>
      </c>
      <c r="D357" s="15">
        <v>23.586657172964902</v>
      </c>
      <c r="E357" s="32">
        <v>21</v>
      </c>
      <c r="F357" s="15"/>
      <c r="G357" s="15"/>
      <c r="H357" s="15"/>
      <c r="I357" s="15"/>
      <c r="J357" s="6"/>
    </row>
    <row r="358" spans="1:10" x14ac:dyDescent="0.25">
      <c r="A358" s="31">
        <v>2.82</v>
      </c>
      <c r="B358" s="17">
        <v>40020.527777777803</v>
      </c>
      <c r="C358" s="16" t="s">
        <v>5</v>
      </c>
      <c r="D358" s="15">
        <v>23.045600421653401</v>
      </c>
      <c r="E358" s="32">
        <v>21</v>
      </c>
      <c r="F358" s="15"/>
      <c r="G358" s="15"/>
      <c r="H358" s="15"/>
      <c r="I358" s="15"/>
      <c r="J358" s="6"/>
    </row>
    <row r="359" spans="1:10" x14ac:dyDescent="0.25">
      <c r="A359" s="33">
        <v>2.69</v>
      </c>
      <c r="B359" s="34">
        <v>40020.534722222197</v>
      </c>
      <c r="C359" s="35" t="s">
        <v>5</v>
      </c>
      <c r="D359" s="22">
        <v>22.459455607732501</v>
      </c>
      <c r="E359" s="36">
        <v>21</v>
      </c>
      <c r="F359" s="15"/>
      <c r="G359" s="15"/>
      <c r="H359" s="15"/>
      <c r="I359" s="15"/>
      <c r="J359" s="6"/>
    </row>
    <row r="360" spans="1:10" x14ac:dyDescent="0.25">
      <c r="A360" s="27">
        <v>0.5</v>
      </c>
      <c r="B360" s="28">
        <v>40019.715277777803</v>
      </c>
      <c r="C360" s="29" t="s">
        <v>6</v>
      </c>
      <c r="D360" s="19">
        <v>17.909504276097898</v>
      </c>
      <c r="E360" s="30">
        <v>23</v>
      </c>
      <c r="F360" s="15"/>
      <c r="G360" s="15"/>
      <c r="H360" s="15"/>
      <c r="I360" s="15"/>
      <c r="J360" s="6"/>
    </row>
    <row r="361" spans="1:10" x14ac:dyDescent="0.25">
      <c r="A361" s="31">
        <v>0.59</v>
      </c>
      <c r="B361" s="17">
        <v>40019.722222222197</v>
      </c>
      <c r="C361" s="16" t="s">
        <v>6</v>
      </c>
      <c r="D361" s="15">
        <v>18.152037402543598</v>
      </c>
      <c r="E361" s="32">
        <v>23</v>
      </c>
      <c r="F361" s="15"/>
      <c r="G361" s="15"/>
      <c r="H361" s="15"/>
      <c r="I361" s="15"/>
      <c r="J361" s="6"/>
    </row>
    <row r="362" spans="1:10" x14ac:dyDescent="0.25">
      <c r="A362" s="31">
        <v>0.7</v>
      </c>
      <c r="B362" s="17">
        <v>40019.729166666701</v>
      </c>
      <c r="C362" s="16" t="s">
        <v>6</v>
      </c>
      <c r="D362" s="15">
        <v>18.4484667793106</v>
      </c>
      <c r="E362" s="32">
        <v>23</v>
      </c>
      <c r="F362" s="15"/>
      <c r="G362" s="15"/>
      <c r="H362" s="15"/>
      <c r="I362" s="15"/>
      <c r="J362" s="6"/>
    </row>
    <row r="363" spans="1:10" x14ac:dyDescent="0.25">
      <c r="A363" s="31">
        <v>0.82</v>
      </c>
      <c r="B363" s="17">
        <v>40019.736111111102</v>
      </c>
      <c r="C363" s="16" t="s">
        <v>6</v>
      </c>
      <c r="D363" s="15">
        <v>18.771844281238199</v>
      </c>
      <c r="E363" s="32">
        <v>23</v>
      </c>
      <c r="F363" s="15"/>
      <c r="G363" s="15"/>
      <c r="H363" s="15"/>
      <c r="I363" s="15"/>
      <c r="J363" s="6"/>
    </row>
    <row r="364" spans="1:10" x14ac:dyDescent="0.25">
      <c r="A364" s="31">
        <v>0.94</v>
      </c>
      <c r="B364" s="17">
        <v>40019.743055555598</v>
      </c>
      <c r="C364" s="16" t="s">
        <v>6</v>
      </c>
      <c r="D364" s="15">
        <v>19.095221783165801</v>
      </c>
      <c r="E364" s="32">
        <v>23</v>
      </c>
      <c r="F364" s="15"/>
      <c r="G364" s="15"/>
      <c r="H364" s="15"/>
      <c r="I364" s="15"/>
      <c r="J364" s="6"/>
    </row>
    <row r="365" spans="1:10" x14ac:dyDescent="0.25">
      <c r="A365" s="31">
        <v>1.07</v>
      </c>
      <c r="B365" s="17">
        <v>40019.75</v>
      </c>
      <c r="C365" s="16" t="s">
        <v>6</v>
      </c>
      <c r="D365" s="15">
        <v>19.445547410254001</v>
      </c>
      <c r="E365" s="32">
        <v>23</v>
      </c>
      <c r="F365" s="15"/>
      <c r="G365" s="15"/>
      <c r="H365" s="15"/>
      <c r="I365" s="15"/>
      <c r="J365" s="6"/>
    </row>
    <row r="366" spans="1:10" x14ac:dyDescent="0.25">
      <c r="A366" s="31">
        <v>1.21</v>
      </c>
      <c r="B366" s="17">
        <v>40019.756944444402</v>
      </c>
      <c r="C366" s="16" t="s">
        <v>6</v>
      </c>
      <c r="D366" s="15">
        <v>19.822821162502901</v>
      </c>
      <c r="E366" s="32">
        <v>23</v>
      </c>
      <c r="F366" s="15"/>
      <c r="G366" s="15"/>
      <c r="H366" s="15"/>
      <c r="I366" s="15"/>
      <c r="J366" s="6"/>
    </row>
    <row r="367" spans="1:10" x14ac:dyDescent="0.25">
      <c r="A367" s="31">
        <v>1.36</v>
      </c>
      <c r="B367" s="17">
        <v>40019.763888888898</v>
      </c>
      <c r="C367" s="16" t="s">
        <v>6</v>
      </c>
      <c r="D367" s="15">
        <v>20.227043039912399</v>
      </c>
      <c r="E367" s="32">
        <v>23</v>
      </c>
      <c r="F367" s="15"/>
      <c r="G367" s="15"/>
      <c r="H367" s="15"/>
      <c r="I367" s="15"/>
      <c r="J367" s="6"/>
    </row>
    <row r="368" spans="1:10" x14ac:dyDescent="0.25">
      <c r="A368" s="31">
        <v>1.51</v>
      </c>
      <c r="B368" s="17">
        <v>40019.770833333299</v>
      </c>
      <c r="C368" s="16" t="s">
        <v>6</v>
      </c>
      <c r="D368" s="15">
        <v>20.6312649173219</v>
      </c>
      <c r="E368" s="32">
        <v>23</v>
      </c>
      <c r="F368" s="15"/>
      <c r="G368" s="15"/>
      <c r="H368" s="15"/>
      <c r="I368" s="15"/>
      <c r="J368" s="6"/>
    </row>
    <row r="369" spans="1:10" x14ac:dyDescent="0.25">
      <c r="A369" s="31">
        <v>1.66</v>
      </c>
      <c r="B369" s="17">
        <v>40019.777777777803</v>
      </c>
      <c r="C369" s="16" t="s">
        <v>6</v>
      </c>
      <c r="D369" s="15">
        <v>21.035486794731401</v>
      </c>
      <c r="E369" s="32">
        <v>23</v>
      </c>
      <c r="F369" s="15"/>
      <c r="G369" s="15"/>
      <c r="H369" s="15"/>
      <c r="I369" s="15"/>
      <c r="J369" s="6"/>
    </row>
    <row r="370" spans="1:10" x14ac:dyDescent="0.25">
      <c r="A370" s="31">
        <v>1.81</v>
      </c>
      <c r="B370" s="17">
        <v>40019.784722222197</v>
      </c>
      <c r="C370" s="16" t="s">
        <v>6</v>
      </c>
      <c r="D370" s="15">
        <v>21.439708672140899</v>
      </c>
      <c r="E370" s="32">
        <v>23</v>
      </c>
      <c r="F370" s="15"/>
      <c r="G370" s="15"/>
      <c r="H370" s="15"/>
      <c r="I370" s="15"/>
      <c r="J370" s="6"/>
    </row>
    <row r="371" spans="1:10" x14ac:dyDescent="0.25">
      <c r="A371" s="31">
        <v>1.96</v>
      </c>
      <c r="B371" s="17">
        <v>40019.791666666701</v>
      </c>
      <c r="C371" s="16" t="s">
        <v>6</v>
      </c>
      <c r="D371" s="15">
        <v>21.8439305495504</v>
      </c>
      <c r="E371" s="32">
        <v>23</v>
      </c>
      <c r="F371" s="15"/>
      <c r="G371" s="15"/>
      <c r="H371" s="15"/>
      <c r="I371" s="15"/>
      <c r="J371" s="6"/>
    </row>
    <row r="372" spans="1:10" x14ac:dyDescent="0.25">
      <c r="A372" s="31">
        <v>2.11</v>
      </c>
      <c r="B372" s="17">
        <v>40019.798611111102</v>
      </c>
      <c r="C372" s="16" t="s">
        <v>6</v>
      </c>
      <c r="D372" s="15">
        <v>22.248152426959901</v>
      </c>
      <c r="E372" s="32">
        <v>23</v>
      </c>
      <c r="F372" s="15"/>
      <c r="G372" s="15"/>
      <c r="H372" s="15"/>
      <c r="I372" s="15"/>
      <c r="J372" s="6"/>
    </row>
    <row r="373" spans="1:10" x14ac:dyDescent="0.25">
      <c r="A373" s="31">
        <v>2.2599999999999998</v>
      </c>
      <c r="B373" s="17">
        <v>40019.805555555598</v>
      </c>
      <c r="C373" s="16" t="s">
        <v>6</v>
      </c>
      <c r="D373" s="15">
        <v>22.652374304369399</v>
      </c>
      <c r="E373" s="32">
        <v>23</v>
      </c>
      <c r="F373" s="15"/>
      <c r="G373" s="15"/>
      <c r="H373" s="15"/>
      <c r="I373" s="15"/>
      <c r="J373" s="6"/>
    </row>
    <row r="374" spans="1:10" x14ac:dyDescent="0.25">
      <c r="A374" s="31">
        <v>2.41</v>
      </c>
      <c r="B374" s="17">
        <v>40019.8125</v>
      </c>
      <c r="C374" s="16" t="s">
        <v>6</v>
      </c>
      <c r="D374" s="15">
        <v>23.0565961817789</v>
      </c>
      <c r="E374" s="32">
        <v>23</v>
      </c>
      <c r="F374" s="15"/>
      <c r="G374" s="15"/>
      <c r="H374" s="15"/>
      <c r="I374" s="15"/>
      <c r="J374" s="6"/>
    </row>
    <row r="375" spans="1:10" x14ac:dyDescent="0.25">
      <c r="A375" s="31">
        <v>2.5499999999999998</v>
      </c>
      <c r="B375" s="17">
        <v>40019.819444444402</v>
      </c>
      <c r="C375" s="16" t="s">
        <v>6</v>
      </c>
      <c r="D375" s="15">
        <v>23.4338699340278</v>
      </c>
      <c r="E375" s="32">
        <v>23</v>
      </c>
      <c r="F375" s="15"/>
      <c r="G375" s="15"/>
      <c r="H375" s="15"/>
      <c r="I375" s="15"/>
      <c r="J375" s="6"/>
    </row>
    <row r="376" spans="1:10" x14ac:dyDescent="0.25">
      <c r="A376" s="31">
        <v>2.69</v>
      </c>
      <c r="B376" s="17">
        <v>40019.826388888898</v>
      </c>
      <c r="C376" s="16" t="s">
        <v>6</v>
      </c>
      <c r="D376" s="15">
        <v>23.811143686276701</v>
      </c>
      <c r="E376" s="32">
        <v>23</v>
      </c>
      <c r="F376" s="15"/>
      <c r="G376" s="15"/>
      <c r="H376" s="15"/>
      <c r="I376" s="15"/>
      <c r="J376" s="6"/>
    </row>
    <row r="377" spans="1:10" x14ac:dyDescent="0.25">
      <c r="A377" s="31">
        <v>2.82</v>
      </c>
      <c r="B377" s="17">
        <v>40019.833333333299</v>
      </c>
      <c r="C377" s="16" t="s">
        <v>6</v>
      </c>
      <c r="D377" s="15">
        <v>24.161469313364901</v>
      </c>
      <c r="E377" s="32">
        <v>23</v>
      </c>
      <c r="F377" s="15"/>
      <c r="G377" s="15"/>
      <c r="H377" s="15"/>
      <c r="I377" s="15"/>
      <c r="J377" s="6"/>
    </row>
    <row r="378" spans="1:10" x14ac:dyDescent="0.25">
      <c r="A378" s="31">
        <v>2.94</v>
      </c>
      <c r="B378" s="17">
        <v>40019.840277777803</v>
      </c>
      <c r="C378" s="16" t="s">
        <v>6</v>
      </c>
      <c r="D378" s="15">
        <v>24.484846815292499</v>
      </c>
      <c r="E378" s="32">
        <v>23</v>
      </c>
      <c r="F378" s="15"/>
      <c r="G378" s="15"/>
      <c r="H378" s="15"/>
      <c r="I378" s="15"/>
      <c r="J378" s="6"/>
    </row>
    <row r="379" spans="1:10" x14ac:dyDescent="0.25">
      <c r="A379" s="31">
        <v>3.06</v>
      </c>
      <c r="B379" s="17">
        <v>40019.847222222197</v>
      </c>
      <c r="C379" s="16" t="s">
        <v>6</v>
      </c>
      <c r="D379" s="15">
        <v>24.808224317220098</v>
      </c>
      <c r="E379" s="32">
        <v>23</v>
      </c>
      <c r="F379" s="15"/>
      <c r="G379" s="15"/>
      <c r="H379" s="15"/>
      <c r="I379" s="15"/>
      <c r="J379" s="6"/>
    </row>
    <row r="380" spans="1:10" x14ac:dyDescent="0.25">
      <c r="A380" s="31">
        <v>3.16</v>
      </c>
      <c r="B380" s="17">
        <v>40019.854166666701</v>
      </c>
      <c r="C380" s="16" t="s">
        <v>6</v>
      </c>
      <c r="D380" s="15">
        <v>25.077705568826499</v>
      </c>
      <c r="E380" s="32">
        <v>23</v>
      </c>
      <c r="F380" s="15"/>
      <c r="G380" s="15"/>
      <c r="H380" s="15"/>
      <c r="I380" s="15"/>
      <c r="J380" s="6"/>
    </row>
    <row r="381" spans="1:10" x14ac:dyDescent="0.25">
      <c r="A381" s="31">
        <v>3.26</v>
      </c>
      <c r="B381" s="17">
        <v>40019.861111111102</v>
      </c>
      <c r="C381" s="16" t="s">
        <v>6</v>
      </c>
      <c r="D381" s="15">
        <v>25.3471868204328</v>
      </c>
      <c r="E381" s="32">
        <v>23</v>
      </c>
      <c r="F381" s="15"/>
      <c r="G381" s="15"/>
      <c r="H381" s="15"/>
      <c r="I381" s="15"/>
      <c r="J381" s="6"/>
    </row>
    <row r="382" spans="1:10" x14ac:dyDescent="0.25">
      <c r="A382" s="31">
        <v>3.35</v>
      </c>
      <c r="B382" s="17">
        <v>40019.868055555598</v>
      </c>
      <c r="C382" s="16" t="s">
        <v>6</v>
      </c>
      <c r="D382" s="15">
        <v>25.5897199468785</v>
      </c>
      <c r="E382" s="32">
        <v>23</v>
      </c>
      <c r="F382" s="15"/>
      <c r="G382" s="15"/>
      <c r="H382" s="15"/>
      <c r="I382" s="15"/>
      <c r="J382" s="6"/>
    </row>
    <row r="383" spans="1:10" x14ac:dyDescent="0.25">
      <c r="A383" s="31">
        <v>3.43</v>
      </c>
      <c r="B383" s="17">
        <v>40019.875</v>
      </c>
      <c r="C383" s="16" t="s">
        <v>6</v>
      </c>
      <c r="D383" s="15">
        <v>25.805304948163599</v>
      </c>
      <c r="E383" s="32">
        <v>23</v>
      </c>
      <c r="F383" s="15"/>
      <c r="G383" s="15"/>
      <c r="H383" s="15"/>
      <c r="I383" s="15"/>
      <c r="J383" s="6"/>
    </row>
    <row r="384" spans="1:10" x14ac:dyDescent="0.25">
      <c r="A384" s="31">
        <v>3.49</v>
      </c>
      <c r="B384" s="17">
        <v>40019.881944444402</v>
      </c>
      <c r="C384" s="16" t="s">
        <v>6</v>
      </c>
      <c r="D384" s="15">
        <v>25.9669936991274</v>
      </c>
      <c r="E384" s="32">
        <v>23</v>
      </c>
      <c r="F384" s="15"/>
      <c r="G384" s="15"/>
      <c r="H384" s="15"/>
      <c r="I384" s="15"/>
      <c r="J384" s="6"/>
    </row>
    <row r="385" spans="1:10" x14ac:dyDescent="0.25">
      <c r="A385" s="31">
        <v>3.55</v>
      </c>
      <c r="B385" s="17">
        <v>40019.888888888898</v>
      </c>
      <c r="C385" s="16" t="s">
        <v>6</v>
      </c>
      <c r="D385" s="15">
        <v>26.128682450091201</v>
      </c>
      <c r="E385" s="32">
        <v>23</v>
      </c>
      <c r="F385" s="15"/>
      <c r="G385" s="15"/>
      <c r="H385" s="15"/>
      <c r="I385" s="15"/>
      <c r="J385" s="6"/>
    </row>
    <row r="386" spans="1:10" x14ac:dyDescent="0.25">
      <c r="A386" s="31">
        <v>3.59</v>
      </c>
      <c r="B386" s="17">
        <v>40019.895833333299</v>
      </c>
      <c r="C386" s="16" t="s">
        <v>6</v>
      </c>
      <c r="D386" s="15">
        <v>26.236474950733701</v>
      </c>
      <c r="E386" s="32">
        <v>23</v>
      </c>
      <c r="F386" s="15"/>
      <c r="G386" s="15"/>
      <c r="H386" s="15"/>
      <c r="I386" s="15"/>
      <c r="J386" s="6"/>
    </row>
    <row r="387" spans="1:10" x14ac:dyDescent="0.25">
      <c r="A387" s="31">
        <v>3.63</v>
      </c>
      <c r="B387" s="17">
        <v>40019.902777777803</v>
      </c>
      <c r="C387" s="16" t="s">
        <v>6</v>
      </c>
      <c r="D387" s="15">
        <v>26.3442674513763</v>
      </c>
      <c r="E387" s="32">
        <v>23</v>
      </c>
      <c r="F387" s="15"/>
      <c r="G387" s="15"/>
      <c r="H387" s="15"/>
      <c r="I387" s="15"/>
      <c r="J387" s="6"/>
    </row>
    <row r="388" spans="1:10" x14ac:dyDescent="0.25">
      <c r="A388" s="31">
        <v>3.65</v>
      </c>
      <c r="B388" s="17">
        <v>40019.909722222197</v>
      </c>
      <c r="C388" s="16" t="s">
        <v>6</v>
      </c>
      <c r="D388" s="15">
        <v>26.398163701697499</v>
      </c>
      <c r="E388" s="32">
        <v>23</v>
      </c>
      <c r="F388" s="15"/>
      <c r="G388" s="15"/>
      <c r="H388" s="15"/>
      <c r="I388" s="15"/>
      <c r="J388" s="6"/>
    </row>
    <row r="389" spans="1:10" x14ac:dyDescent="0.25">
      <c r="A389" s="31">
        <v>3.66</v>
      </c>
      <c r="B389" s="17">
        <v>40019.916666666701</v>
      </c>
      <c r="C389" s="16" t="s">
        <v>6</v>
      </c>
      <c r="D389" s="15">
        <v>26.425111826858199</v>
      </c>
      <c r="E389" s="32">
        <v>23</v>
      </c>
      <c r="F389" s="15"/>
      <c r="G389" s="15"/>
      <c r="H389" s="15"/>
      <c r="I389" s="15"/>
      <c r="J389" s="6"/>
    </row>
    <row r="390" spans="1:10" x14ac:dyDescent="0.25">
      <c r="A390" s="31">
        <v>3.66</v>
      </c>
      <c r="B390" s="17">
        <v>40019.923611111102</v>
      </c>
      <c r="C390" s="16" t="s">
        <v>6</v>
      </c>
      <c r="D390" s="15">
        <v>26.425111826858199</v>
      </c>
      <c r="E390" s="32">
        <v>23</v>
      </c>
      <c r="F390" s="15"/>
      <c r="G390" s="15"/>
      <c r="H390" s="15"/>
      <c r="I390" s="15"/>
      <c r="J390" s="6"/>
    </row>
    <row r="391" spans="1:10" x14ac:dyDescent="0.25">
      <c r="A391" s="31">
        <v>3.65</v>
      </c>
      <c r="B391" s="17">
        <v>40019.930555555598</v>
      </c>
      <c r="C391" s="16" t="s">
        <v>6</v>
      </c>
      <c r="D391" s="15">
        <v>26.398163701697499</v>
      </c>
      <c r="E391" s="32">
        <v>23</v>
      </c>
      <c r="F391" s="15"/>
      <c r="G391" s="15"/>
      <c r="H391" s="15"/>
      <c r="I391" s="15"/>
      <c r="J391" s="6"/>
    </row>
    <row r="392" spans="1:10" x14ac:dyDescent="0.25">
      <c r="A392" s="31">
        <v>3.63</v>
      </c>
      <c r="B392" s="17">
        <v>40019.9375</v>
      </c>
      <c r="C392" s="16" t="s">
        <v>6</v>
      </c>
      <c r="D392" s="15">
        <v>26.3442674513763</v>
      </c>
      <c r="E392" s="32">
        <v>23</v>
      </c>
      <c r="F392" s="15"/>
      <c r="G392" s="15"/>
      <c r="H392" s="15"/>
      <c r="I392" s="15"/>
      <c r="J392" s="6"/>
    </row>
    <row r="393" spans="1:10" x14ac:dyDescent="0.25">
      <c r="A393" s="31">
        <v>3.6</v>
      </c>
      <c r="B393" s="17">
        <v>40019.944444444402</v>
      </c>
      <c r="C393" s="16" t="s">
        <v>6</v>
      </c>
      <c r="D393" s="15">
        <v>26.263423075894401</v>
      </c>
      <c r="E393" s="32">
        <v>23</v>
      </c>
      <c r="F393" s="15"/>
      <c r="G393" s="15"/>
      <c r="H393" s="15"/>
      <c r="I393" s="15"/>
      <c r="J393" s="6"/>
    </row>
    <row r="394" spans="1:10" x14ac:dyDescent="0.25">
      <c r="A394" s="31">
        <v>3.56</v>
      </c>
      <c r="B394" s="17">
        <v>40019.951388888898</v>
      </c>
      <c r="C394" s="16" t="s">
        <v>6</v>
      </c>
      <c r="D394" s="15">
        <v>26.155630575251799</v>
      </c>
      <c r="E394" s="32">
        <v>23</v>
      </c>
      <c r="F394" s="15"/>
      <c r="G394" s="15"/>
      <c r="H394" s="15"/>
      <c r="I394" s="15"/>
      <c r="J394" s="6"/>
    </row>
    <row r="395" spans="1:10" x14ac:dyDescent="0.25">
      <c r="A395" s="31">
        <v>3.51</v>
      </c>
      <c r="B395" s="17">
        <v>40019.958333333299</v>
      </c>
      <c r="C395" s="16" t="s">
        <v>6</v>
      </c>
      <c r="D395" s="15">
        <v>26.020889949448701</v>
      </c>
      <c r="E395" s="32">
        <v>23</v>
      </c>
      <c r="F395" s="15"/>
      <c r="G395" s="15"/>
      <c r="H395" s="15"/>
      <c r="I395" s="15"/>
      <c r="J395" s="6"/>
    </row>
    <row r="396" spans="1:10" x14ac:dyDescent="0.25">
      <c r="A396" s="31">
        <v>3.45</v>
      </c>
      <c r="B396" s="17">
        <v>40019.965277777803</v>
      </c>
      <c r="C396" s="16" t="s">
        <v>6</v>
      </c>
      <c r="D396" s="15">
        <v>25.8592011984849</v>
      </c>
      <c r="E396" s="32">
        <v>23</v>
      </c>
      <c r="F396" s="15"/>
      <c r="G396" s="15"/>
      <c r="H396" s="15"/>
      <c r="I396" s="15"/>
      <c r="J396" s="6"/>
    </row>
    <row r="397" spans="1:10" x14ac:dyDescent="0.25">
      <c r="A397" s="31">
        <v>3.38</v>
      </c>
      <c r="B397" s="17">
        <v>40019.972222222197</v>
      </c>
      <c r="C397" s="16" t="s">
        <v>6</v>
      </c>
      <c r="D397" s="15">
        <v>25.670564322360399</v>
      </c>
      <c r="E397" s="32">
        <v>23</v>
      </c>
      <c r="F397" s="15"/>
      <c r="G397" s="15"/>
      <c r="H397" s="15"/>
      <c r="I397" s="15"/>
      <c r="J397" s="6"/>
    </row>
    <row r="398" spans="1:10" x14ac:dyDescent="0.25">
      <c r="A398" s="31">
        <v>3.3</v>
      </c>
      <c r="B398" s="17">
        <v>40019.979166666701</v>
      </c>
      <c r="C398" s="16" t="s">
        <v>6</v>
      </c>
      <c r="D398" s="15">
        <v>25.454979321075299</v>
      </c>
      <c r="E398" s="32">
        <v>23</v>
      </c>
      <c r="F398" s="15"/>
      <c r="G398" s="15"/>
      <c r="H398" s="15"/>
      <c r="I398" s="15"/>
      <c r="J398" s="6"/>
    </row>
    <row r="399" spans="1:10" x14ac:dyDescent="0.25">
      <c r="A399" s="31">
        <v>3.22</v>
      </c>
      <c r="B399" s="17">
        <v>40019.986111111102</v>
      </c>
      <c r="C399" s="16" t="s">
        <v>6</v>
      </c>
      <c r="D399" s="15">
        <v>25.2393943197903</v>
      </c>
      <c r="E399" s="32">
        <v>23</v>
      </c>
      <c r="F399" s="15"/>
      <c r="G399" s="15"/>
      <c r="H399" s="15"/>
      <c r="I399" s="15"/>
      <c r="J399" s="6"/>
    </row>
    <row r="400" spans="1:10" x14ac:dyDescent="0.25">
      <c r="A400" s="31">
        <v>3.12</v>
      </c>
      <c r="B400" s="17">
        <v>40019.993055555598</v>
      </c>
      <c r="C400" s="16" t="s">
        <v>6</v>
      </c>
      <c r="D400" s="15">
        <v>24.969913068183899</v>
      </c>
      <c r="E400" s="32">
        <v>23</v>
      </c>
      <c r="F400" s="15"/>
      <c r="G400" s="15"/>
      <c r="H400" s="15"/>
      <c r="I400" s="15"/>
      <c r="J400" s="6"/>
    </row>
    <row r="401" spans="1:10" x14ac:dyDescent="0.25">
      <c r="A401" s="31">
        <v>3.03</v>
      </c>
      <c r="B401" s="17">
        <v>40020</v>
      </c>
      <c r="C401" s="16" t="s">
        <v>6</v>
      </c>
      <c r="D401" s="15">
        <v>24.727379941738199</v>
      </c>
      <c r="E401" s="32">
        <v>23</v>
      </c>
      <c r="F401" s="15"/>
      <c r="G401" s="15"/>
      <c r="H401" s="15"/>
      <c r="I401" s="15"/>
      <c r="J401" s="6"/>
    </row>
    <row r="402" spans="1:10" x14ac:dyDescent="0.25">
      <c r="A402" s="31">
        <v>2.92</v>
      </c>
      <c r="B402" s="17">
        <v>40020.006944444402</v>
      </c>
      <c r="C402" s="16" t="s">
        <v>6</v>
      </c>
      <c r="D402" s="15">
        <v>24.430950564971301</v>
      </c>
      <c r="E402" s="32">
        <v>23</v>
      </c>
      <c r="F402" s="15"/>
      <c r="G402" s="15"/>
      <c r="H402" s="15"/>
      <c r="I402" s="15"/>
      <c r="J402" s="6"/>
    </row>
    <row r="403" spans="1:10" x14ac:dyDescent="0.25">
      <c r="A403" s="31">
        <v>2.81</v>
      </c>
      <c r="B403" s="17">
        <v>40020.013888888898</v>
      </c>
      <c r="C403" s="16" t="s">
        <v>6</v>
      </c>
      <c r="D403" s="15">
        <v>24.1345211882043</v>
      </c>
      <c r="E403" s="32">
        <v>23</v>
      </c>
      <c r="F403" s="15"/>
      <c r="G403" s="15"/>
      <c r="H403" s="15"/>
      <c r="I403" s="15"/>
      <c r="J403" s="6"/>
    </row>
    <row r="404" spans="1:10" x14ac:dyDescent="0.25">
      <c r="A404" s="31">
        <v>2.69</v>
      </c>
      <c r="B404" s="17">
        <v>40020.020833333299</v>
      </c>
      <c r="C404" s="16" t="s">
        <v>6</v>
      </c>
      <c r="D404" s="15">
        <v>23.811143686276701</v>
      </c>
      <c r="E404" s="32">
        <v>23</v>
      </c>
      <c r="F404" s="15"/>
      <c r="G404" s="15"/>
      <c r="H404" s="15"/>
      <c r="I404" s="15"/>
      <c r="J404" s="6"/>
    </row>
    <row r="405" spans="1:10" x14ac:dyDescent="0.25">
      <c r="A405" s="31">
        <v>2.57</v>
      </c>
      <c r="B405" s="17">
        <v>40020.027777777803</v>
      </c>
      <c r="C405" s="16" t="s">
        <v>6</v>
      </c>
      <c r="D405" s="15">
        <v>23.487766184349098</v>
      </c>
      <c r="E405" s="32">
        <v>23</v>
      </c>
      <c r="F405" s="15"/>
      <c r="G405" s="15"/>
      <c r="H405" s="15"/>
      <c r="I405" s="15"/>
      <c r="J405" s="6"/>
    </row>
    <row r="406" spans="1:10" x14ac:dyDescent="0.25">
      <c r="A406" s="31">
        <v>2.4500000000000002</v>
      </c>
      <c r="B406" s="17">
        <v>40020.034722222197</v>
      </c>
      <c r="C406" s="16" t="s">
        <v>6</v>
      </c>
      <c r="D406" s="15">
        <v>23.1643886824215</v>
      </c>
      <c r="E406" s="32">
        <v>23</v>
      </c>
      <c r="F406" s="15"/>
      <c r="G406" s="15"/>
      <c r="H406" s="15"/>
      <c r="I406" s="15"/>
      <c r="J406" s="6"/>
    </row>
    <row r="407" spans="1:10" x14ac:dyDescent="0.25">
      <c r="A407" s="31">
        <v>2.3199999999999998</v>
      </c>
      <c r="B407" s="17">
        <v>40020.041666666701</v>
      </c>
      <c r="C407" s="16" t="s">
        <v>6</v>
      </c>
      <c r="D407" s="15">
        <v>22.8140630553332</v>
      </c>
      <c r="E407" s="32">
        <v>23</v>
      </c>
      <c r="F407" s="15"/>
      <c r="G407" s="15"/>
      <c r="H407" s="15"/>
      <c r="I407" s="15"/>
      <c r="J407" s="6"/>
    </row>
    <row r="408" spans="1:10" x14ac:dyDescent="0.25">
      <c r="A408" s="31">
        <v>2.19</v>
      </c>
      <c r="B408" s="17">
        <v>40020.048611111102</v>
      </c>
      <c r="C408" s="16" t="s">
        <v>6</v>
      </c>
      <c r="D408" s="15">
        <v>22.463737428245</v>
      </c>
      <c r="E408" s="32">
        <v>23</v>
      </c>
      <c r="F408" s="15"/>
      <c r="G408" s="15"/>
      <c r="H408" s="15"/>
      <c r="I408" s="15"/>
      <c r="J408" s="6"/>
    </row>
    <row r="409" spans="1:10" x14ac:dyDescent="0.25">
      <c r="A409" s="31">
        <v>2.06</v>
      </c>
      <c r="B409" s="17">
        <v>40020.055555555598</v>
      </c>
      <c r="C409" s="16" t="s">
        <v>6</v>
      </c>
      <c r="D409" s="15">
        <v>22.113411801156801</v>
      </c>
      <c r="E409" s="32">
        <v>23</v>
      </c>
      <c r="F409" s="15"/>
      <c r="G409" s="15"/>
      <c r="H409" s="15"/>
      <c r="I409" s="15"/>
      <c r="J409" s="6"/>
    </row>
    <row r="410" spans="1:10" x14ac:dyDescent="0.25">
      <c r="A410" s="31">
        <v>1.93</v>
      </c>
      <c r="B410" s="17">
        <v>40020.0625</v>
      </c>
      <c r="C410" s="16" t="s">
        <v>6</v>
      </c>
      <c r="D410" s="15">
        <v>21.763086174068501</v>
      </c>
      <c r="E410" s="32">
        <v>23</v>
      </c>
      <c r="F410" s="15"/>
      <c r="G410" s="15"/>
      <c r="H410" s="15"/>
      <c r="I410" s="15"/>
      <c r="J410" s="6"/>
    </row>
    <row r="411" spans="1:10" x14ac:dyDescent="0.25">
      <c r="A411" s="31">
        <v>1.8</v>
      </c>
      <c r="B411" s="17">
        <v>40020.069444444402</v>
      </c>
      <c r="C411" s="16" t="s">
        <v>6</v>
      </c>
      <c r="D411" s="15">
        <v>21.412760546980302</v>
      </c>
      <c r="E411" s="32">
        <v>23</v>
      </c>
      <c r="F411" s="15"/>
      <c r="G411" s="15"/>
      <c r="H411" s="15"/>
      <c r="I411" s="15"/>
      <c r="J411" s="6"/>
    </row>
    <row r="412" spans="1:10" x14ac:dyDescent="0.25">
      <c r="A412" s="31">
        <v>1.68</v>
      </c>
      <c r="B412" s="17">
        <v>40020.076388888898</v>
      </c>
      <c r="C412" s="16" t="s">
        <v>6</v>
      </c>
      <c r="D412" s="15">
        <v>21.089383045052699</v>
      </c>
      <c r="E412" s="32">
        <v>23</v>
      </c>
      <c r="F412" s="15"/>
      <c r="G412" s="15"/>
      <c r="H412" s="15"/>
      <c r="I412" s="15"/>
      <c r="J412" s="6"/>
    </row>
    <row r="413" spans="1:10" x14ac:dyDescent="0.25">
      <c r="A413" s="31">
        <v>1.55</v>
      </c>
      <c r="B413" s="17">
        <v>40020.083333333299</v>
      </c>
      <c r="C413" s="16" t="s">
        <v>6</v>
      </c>
      <c r="D413" s="15">
        <v>20.7390574179644</v>
      </c>
      <c r="E413" s="32">
        <v>23</v>
      </c>
      <c r="F413" s="15"/>
      <c r="G413" s="15"/>
      <c r="H413" s="15"/>
      <c r="I413" s="15"/>
      <c r="J413" s="6"/>
    </row>
    <row r="414" spans="1:10" x14ac:dyDescent="0.25">
      <c r="A414" s="31">
        <v>1.43</v>
      </c>
      <c r="B414" s="17">
        <v>40020.090277777803</v>
      </c>
      <c r="C414" s="16" t="s">
        <v>6</v>
      </c>
      <c r="D414" s="15">
        <v>20.415679916036801</v>
      </c>
      <c r="E414" s="32">
        <v>23</v>
      </c>
      <c r="F414" s="15"/>
      <c r="G414" s="15"/>
      <c r="H414" s="15"/>
      <c r="I414" s="15"/>
      <c r="J414" s="6"/>
    </row>
    <row r="415" spans="1:10" x14ac:dyDescent="0.25">
      <c r="A415" s="31">
        <v>1.31</v>
      </c>
      <c r="B415" s="17">
        <v>40020.097222222197</v>
      </c>
      <c r="C415" s="16" t="s">
        <v>6</v>
      </c>
      <c r="D415" s="15">
        <v>20.092302414109199</v>
      </c>
      <c r="E415" s="32">
        <v>23</v>
      </c>
      <c r="F415" s="15"/>
      <c r="G415" s="15"/>
      <c r="H415" s="15"/>
      <c r="I415" s="15"/>
      <c r="J415" s="6"/>
    </row>
    <row r="416" spans="1:10" x14ac:dyDescent="0.25">
      <c r="A416" s="31">
        <v>1.2</v>
      </c>
      <c r="B416" s="17">
        <v>40020.104166666701</v>
      </c>
      <c r="C416" s="16" t="s">
        <v>6</v>
      </c>
      <c r="D416" s="15">
        <v>19.7958730373423</v>
      </c>
      <c r="E416" s="32">
        <v>23</v>
      </c>
      <c r="F416" s="15"/>
      <c r="G416" s="15"/>
      <c r="H416" s="15"/>
      <c r="I416" s="15"/>
      <c r="J416" s="6"/>
    </row>
    <row r="417" spans="1:10" x14ac:dyDescent="0.25">
      <c r="A417" s="31">
        <v>1.0900000000000001</v>
      </c>
      <c r="B417" s="17">
        <v>40020.111111111102</v>
      </c>
      <c r="C417" s="16" t="s">
        <v>6</v>
      </c>
      <c r="D417" s="15">
        <v>19.499443660575299</v>
      </c>
      <c r="E417" s="32">
        <v>23</v>
      </c>
      <c r="F417" s="15"/>
      <c r="G417" s="15"/>
      <c r="H417" s="15"/>
      <c r="I417" s="15"/>
      <c r="J417" s="6"/>
    </row>
    <row r="418" spans="1:10" x14ac:dyDescent="0.25">
      <c r="A418" s="31">
        <v>1</v>
      </c>
      <c r="B418" s="17">
        <v>40020.118055555598</v>
      </c>
      <c r="C418" s="16" t="s">
        <v>6</v>
      </c>
      <c r="D418" s="15">
        <v>19.256910534129599</v>
      </c>
      <c r="E418" s="32">
        <v>23</v>
      </c>
      <c r="F418" s="15"/>
      <c r="G418" s="15"/>
      <c r="H418" s="15"/>
      <c r="I418" s="15"/>
      <c r="J418" s="6"/>
    </row>
    <row r="419" spans="1:10" x14ac:dyDescent="0.25">
      <c r="A419" s="31">
        <v>0.91</v>
      </c>
      <c r="B419" s="17">
        <v>40020.125</v>
      </c>
      <c r="C419" s="16" t="s">
        <v>6</v>
      </c>
      <c r="D419" s="15">
        <v>19.014377407683899</v>
      </c>
      <c r="E419" s="32">
        <v>23</v>
      </c>
      <c r="F419" s="15"/>
      <c r="G419" s="15"/>
      <c r="H419" s="15"/>
      <c r="I419" s="15"/>
      <c r="J419" s="6"/>
    </row>
    <row r="420" spans="1:10" x14ac:dyDescent="0.25">
      <c r="A420" s="31">
        <v>0.82</v>
      </c>
      <c r="B420" s="17">
        <v>40020.131944444402</v>
      </c>
      <c r="C420" s="16" t="s">
        <v>6</v>
      </c>
      <c r="D420" s="15">
        <v>18.771844281238199</v>
      </c>
      <c r="E420" s="32">
        <v>23</v>
      </c>
      <c r="F420" s="15"/>
      <c r="G420" s="15"/>
      <c r="H420" s="15"/>
      <c r="I420" s="15"/>
      <c r="J420" s="6"/>
    </row>
    <row r="421" spans="1:10" x14ac:dyDescent="0.25">
      <c r="A421" s="31">
        <v>0.75</v>
      </c>
      <c r="B421" s="17">
        <v>40020.138888888898</v>
      </c>
      <c r="C421" s="16" t="s">
        <v>6</v>
      </c>
      <c r="D421" s="15">
        <v>18.583207405113701</v>
      </c>
      <c r="E421" s="32">
        <v>23</v>
      </c>
      <c r="F421" s="15"/>
      <c r="G421" s="15"/>
      <c r="H421" s="15"/>
      <c r="I421" s="15"/>
      <c r="J421" s="6"/>
    </row>
    <row r="422" spans="1:10" x14ac:dyDescent="0.25">
      <c r="A422" s="31">
        <v>0.69</v>
      </c>
      <c r="B422" s="17">
        <v>40020.145833333299</v>
      </c>
      <c r="C422" s="16" t="s">
        <v>6</v>
      </c>
      <c r="D422" s="15">
        <v>18.421518654149899</v>
      </c>
      <c r="E422" s="32">
        <v>23</v>
      </c>
      <c r="F422" s="15"/>
      <c r="G422" s="15"/>
      <c r="H422" s="15"/>
      <c r="I422" s="15"/>
      <c r="J422" s="6"/>
    </row>
    <row r="423" spans="1:10" x14ac:dyDescent="0.25">
      <c r="A423" s="31">
        <v>0.64</v>
      </c>
      <c r="B423" s="17">
        <v>40020.152777777803</v>
      </c>
      <c r="C423" s="16" t="s">
        <v>6</v>
      </c>
      <c r="D423" s="15">
        <v>18.286778028346799</v>
      </c>
      <c r="E423" s="32">
        <v>23</v>
      </c>
      <c r="F423" s="15"/>
      <c r="G423" s="15"/>
      <c r="H423" s="15"/>
      <c r="I423" s="15"/>
      <c r="J423" s="6"/>
    </row>
    <row r="424" spans="1:10" x14ac:dyDescent="0.25">
      <c r="A424" s="31">
        <v>0.6</v>
      </c>
      <c r="B424" s="17">
        <v>40020.159722222197</v>
      </c>
      <c r="C424" s="16" t="s">
        <v>6</v>
      </c>
      <c r="D424" s="15">
        <v>18.178985527704199</v>
      </c>
      <c r="E424" s="32">
        <v>23</v>
      </c>
      <c r="F424" s="15"/>
      <c r="G424" s="15"/>
      <c r="H424" s="15"/>
      <c r="I424" s="15"/>
      <c r="J424" s="6"/>
    </row>
    <row r="425" spans="1:10" x14ac:dyDescent="0.25">
      <c r="A425" s="31">
        <v>0.56999999999999995</v>
      </c>
      <c r="B425" s="17">
        <v>40020.166666666701</v>
      </c>
      <c r="C425" s="16" t="s">
        <v>6</v>
      </c>
      <c r="D425" s="15">
        <v>18.098141152222301</v>
      </c>
      <c r="E425" s="32">
        <v>23</v>
      </c>
      <c r="F425" s="15"/>
      <c r="G425" s="15"/>
      <c r="H425" s="15"/>
      <c r="I425" s="15"/>
      <c r="J425" s="6"/>
    </row>
    <row r="426" spans="1:10" x14ac:dyDescent="0.25">
      <c r="A426" s="31">
        <v>0.56000000000000005</v>
      </c>
      <c r="B426" s="17">
        <v>40020.173611111102</v>
      </c>
      <c r="C426" s="16" t="s">
        <v>6</v>
      </c>
      <c r="D426" s="15">
        <v>18.0711930270617</v>
      </c>
      <c r="E426" s="32">
        <v>23</v>
      </c>
      <c r="F426" s="15"/>
      <c r="G426" s="15"/>
      <c r="H426" s="15"/>
      <c r="I426" s="15"/>
      <c r="J426" s="6"/>
    </row>
    <row r="427" spans="1:10" x14ac:dyDescent="0.25">
      <c r="A427" s="31">
        <v>0.55000000000000004</v>
      </c>
      <c r="B427" s="17">
        <v>40020.180555555598</v>
      </c>
      <c r="C427" s="16" t="s">
        <v>6</v>
      </c>
      <c r="D427" s="15">
        <v>18.044244901901099</v>
      </c>
      <c r="E427" s="32">
        <v>23</v>
      </c>
      <c r="F427" s="15"/>
      <c r="G427" s="15"/>
      <c r="H427" s="15"/>
      <c r="I427" s="15"/>
      <c r="J427" s="6"/>
    </row>
    <row r="428" spans="1:10" x14ac:dyDescent="0.25">
      <c r="A428" s="31">
        <v>0.56000000000000005</v>
      </c>
      <c r="B428" s="17">
        <v>40020.1875</v>
      </c>
      <c r="C428" s="16" t="s">
        <v>6</v>
      </c>
      <c r="D428" s="15">
        <v>18.0711930270617</v>
      </c>
      <c r="E428" s="32">
        <v>23</v>
      </c>
      <c r="F428" s="15"/>
      <c r="G428" s="15"/>
      <c r="H428" s="15"/>
      <c r="I428" s="15"/>
      <c r="J428" s="6"/>
    </row>
    <row r="429" spans="1:10" x14ac:dyDescent="0.25">
      <c r="A429" s="31">
        <v>0.59</v>
      </c>
      <c r="B429" s="17">
        <v>40020.194444444402</v>
      </c>
      <c r="C429" s="16" t="s">
        <v>6</v>
      </c>
      <c r="D429" s="15">
        <v>18.152037402543598</v>
      </c>
      <c r="E429" s="32">
        <v>23</v>
      </c>
      <c r="F429" s="15"/>
      <c r="G429" s="15"/>
      <c r="H429" s="15"/>
      <c r="I429" s="15"/>
      <c r="J429" s="6"/>
    </row>
    <row r="430" spans="1:10" x14ac:dyDescent="0.25">
      <c r="A430" s="31">
        <v>0.62</v>
      </c>
      <c r="B430" s="17">
        <v>40020.201388888898</v>
      </c>
      <c r="C430" s="16" t="s">
        <v>6</v>
      </c>
      <c r="D430" s="15">
        <v>18.232881778025501</v>
      </c>
      <c r="E430" s="32">
        <v>23</v>
      </c>
      <c r="F430" s="15"/>
      <c r="G430" s="15"/>
      <c r="H430" s="15"/>
      <c r="I430" s="15"/>
      <c r="J430" s="6"/>
    </row>
    <row r="431" spans="1:10" x14ac:dyDescent="0.25">
      <c r="A431" s="31">
        <v>0.67</v>
      </c>
      <c r="B431" s="17">
        <v>40020.208333333299</v>
      </c>
      <c r="C431" s="16" t="s">
        <v>6</v>
      </c>
      <c r="D431" s="15">
        <v>18.367622403828701</v>
      </c>
      <c r="E431" s="32">
        <v>23</v>
      </c>
      <c r="F431" s="15"/>
      <c r="G431" s="15"/>
      <c r="H431" s="15"/>
      <c r="I431" s="15"/>
      <c r="J431" s="6"/>
    </row>
    <row r="432" spans="1:10" x14ac:dyDescent="0.25">
      <c r="A432" s="31">
        <v>0.73</v>
      </c>
      <c r="B432" s="17">
        <v>40020.215277777803</v>
      </c>
      <c r="C432" s="16" t="s">
        <v>6</v>
      </c>
      <c r="D432" s="15">
        <v>18.529311154792499</v>
      </c>
      <c r="E432" s="32">
        <v>23</v>
      </c>
      <c r="F432" s="15"/>
      <c r="G432" s="15"/>
      <c r="H432" s="15"/>
      <c r="I432" s="15"/>
      <c r="J432" s="6"/>
    </row>
    <row r="433" spans="1:10" x14ac:dyDescent="0.25">
      <c r="A433" s="31">
        <v>0.8</v>
      </c>
      <c r="B433" s="17">
        <v>40020.222222222197</v>
      </c>
      <c r="C433" s="16" t="s">
        <v>6</v>
      </c>
      <c r="D433" s="15">
        <v>18.717948030916901</v>
      </c>
      <c r="E433" s="32">
        <v>23</v>
      </c>
      <c r="F433" s="15"/>
      <c r="G433" s="15"/>
      <c r="H433" s="15"/>
      <c r="I433" s="15"/>
      <c r="J433" s="6"/>
    </row>
    <row r="434" spans="1:10" x14ac:dyDescent="0.25">
      <c r="A434" s="31">
        <v>0.88</v>
      </c>
      <c r="B434" s="17">
        <v>40020.229166666701</v>
      </c>
      <c r="C434" s="16" t="s">
        <v>6</v>
      </c>
      <c r="D434" s="15">
        <v>18.933533032202</v>
      </c>
      <c r="E434" s="32">
        <v>23</v>
      </c>
      <c r="F434" s="15"/>
      <c r="G434" s="15"/>
      <c r="H434" s="15"/>
      <c r="I434" s="15"/>
      <c r="J434" s="6"/>
    </row>
    <row r="435" spans="1:10" x14ac:dyDescent="0.25">
      <c r="A435" s="31">
        <v>0.98</v>
      </c>
      <c r="B435" s="17">
        <v>40020.236111111102</v>
      </c>
      <c r="C435" s="16" t="s">
        <v>6</v>
      </c>
      <c r="D435" s="15">
        <v>19.203014283808301</v>
      </c>
      <c r="E435" s="32">
        <v>23</v>
      </c>
      <c r="F435" s="15"/>
      <c r="G435" s="15"/>
      <c r="H435" s="15"/>
      <c r="I435" s="15"/>
      <c r="J435" s="6"/>
    </row>
    <row r="436" spans="1:10" x14ac:dyDescent="0.25">
      <c r="A436" s="31">
        <v>1.08</v>
      </c>
      <c r="B436" s="17">
        <v>40020.243055555598</v>
      </c>
      <c r="C436" s="16" t="s">
        <v>6</v>
      </c>
      <c r="D436" s="15">
        <v>19.472495535414701</v>
      </c>
      <c r="E436" s="32">
        <v>23</v>
      </c>
      <c r="F436" s="15"/>
      <c r="G436" s="15"/>
      <c r="H436" s="15"/>
      <c r="I436" s="15"/>
      <c r="J436" s="6"/>
    </row>
    <row r="437" spans="1:10" x14ac:dyDescent="0.25">
      <c r="A437" s="31">
        <v>1.19</v>
      </c>
      <c r="B437" s="17">
        <v>40020.25</v>
      </c>
      <c r="C437" s="16" t="s">
        <v>6</v>
      </c>
      <c r="D437" s="15">
        <v>19.7689249121816</v>
      </c>
      <c r="E437" s="32">
        <v>23</v>
      </c>
      <c r="F437" s="15"/>
      <c r="G437" s="15"/>
      <c r="H437" s="15"/>
      <c r="I437" s="15"/>
      <c r="J437" s="6"/>
    </row>
    <row r="438" spans="1:10" x14ac:dyDescent="0.25">
      <c r="A438" s="31">
        <v>1.31</v>
      </c>
      <c r="B438" s="17">
        <v>40020.256944444402</v>
      </c>
      <c r="C438" s="16" t="s">
        <v>6</v>
      </c>
      <c r="D438" s="15">
        <v>20.092302414109199</v>
      </c>
      <c r="E438" s="32">
        <v>23</v>
      </c>
      <c r="F438" s="15"/>
      <c r="G438" s="15"/>
      <c r="H438" s="15"/>
      <c r="I438" s="15"/>
      <c r="J438" s="6"/>
    </row>
    <row r="439" spans="1:10" x14ac:dyDescent="0.25">
      <c r="A439" s="31">
        <v>1.44</v>
      </c>
      <c r="B439" s="17">
        <v>40020.263888888898</v>
      </c>
      <c r="C439" s="16" t="s">
        <v>6</v>
      </c>
      <c r="D439" s="15">
        <v>20.442628041197501</v>
      </c>
      <c r="E439" s="32">
        <v>23</v>
      </c>
      <c r="F439" s="15"/>
      <c r="G439" s="15"/>
      <c r="H439" s="15"/>
      <c r="I439" s="15"/>
      <c r="J439" s="6"/>
    </row>
    <row r="440" spans="1:10" x14ac:dyDescent="0.25">
      <c r="A440" s="31">
        <v>1.57</v>
      </c>
      <c r="B440" s="17">
        <v>40020.270833333299</v>
      </c>
      <c r="C440" s="16" t="s">
        <v>6</v>
      </c>
      <c r="D440" s="15">
        <v>20.792953668285701</v>
      </c>
      <c r="E440" s="32">
        <v>23</v>
      </c>
      <c r="F440" s="15"/>
      <c r="G440" s="15"/>
      <c r="H440" s="15"/>
      <c r="I440" s="15"/>
      <c r="J440" s="6"/>
    </row>
    <row r="441" spans="1:10" x14ac:dyDescent="0.25">
      <c r="A441" s="31">
        <v>1.71</v>
      </c>
      <c r="B441" s="17">
        <v>40020.277777777803</v>
      </c>
      <c r="C441" s="16" t="s">
        <v>6</v>
      </c>
      <c r="D441" s="15">
        <v>21.170227420534601</v>
      </c>
      <c r="E441" s="32">
        <v>23</v>
      </c>
      <c r="F441" s="15"/>
      <c r="G441" s="15"/>
      <c r="H441" s="15"/>
      <c r="I441" s="15"/>
      <c r="J441" s="6"/>
    </row>
    <row r="442" spans="1:10" x14ac:dyDescent="0.25">
      <c r="A442" s="31">
        <v>1.85</v>
      </c>
      <c r="B442" s="17">
        <v>40020.284722222197</v>
      </c>
      <c r="C442" s="16" t="s">
        <v>6</v>
      </c>
      <c r="D442" s="15">
        <v>21.547501172783502</v>
      </c>
      <c r="E442" s="32">
        <v>23</v>
      </c>
      <c r="F442" s="15"/>
      <c r="G442" s="15"/>
      <c r="H442" s="15"/>
      <c r="I442" s="15"/>
      <c r="J442" s="6"/>
    </row>
    <row r="443" spans="1:10" x14ac:dyDescent="0.25">
      <c r="A443" s="31">
        <v>1.99</v>
      </c>
      <c r="B443" s="17">
        <v>40020.291666666701</v>
      </c>
      <c r="C443" s="16" t="s">
        <v>6</v>
      </c>
      <c r="D443" s="15">
        <v>21.924774925032299</v>
      </c>
      <c r="E443" s="32">
        <v>23</v>
      </c>
      <c r="F443" s="15"/>
      <c r="G443" s="15"/>
      <c r="H443" s="15"/>
      <c r="I443" s="15"/>
      <c r="J443" s="6"/>
    </row>
    <row r="444" spans="1:10" x14ac:dyDescent="0.25">
      <c r="A444" s="31">
        <v>2.13</v>
      </c>
      <c r="B444" s="17">
        <v>40020.298611111102</v>
      </c>
      <c r="C444" s="16" t="s">
        <v>6</v>
      </c>
      <c r="D444" s="15">
        <v>22.302048677281199</v>
      </c>
      <c r="E444" s="32">
        <v>23</v>
      </c>
      <c r="F444" s="15"/>
      <c r="G444" s="15"/>
      <c r="H444" s="15"/>
      <c r="I444" s="15"/>
      <c r="J444" s="6"/>
    </row>
    <row r="445" spans="1:10" x14ac:dyDescent="0.25">
      <c r="A445" s="31">
        <v>2.2799999999999998</v>
      </c>
      <c r="B445" s="17">
        <v>40020.305555555598</v>
      </c>
      <c r="C445" s="16" t="s">
        <v>6</v>
      </c>
      <c r="D445" s="15">
        <v>22.7062705546907</v>
      </c>
      <c r="E445" s="32">
        <v>23</v>
      </c>
      <c r="F445" s="15"/>
      <c r="G445" s="15"/>
      <c r="H445" s="15"/>
      <c r="I445" s="15"/>
      <c r="J445" s="6"/>
    </row>
    <row r="446" spans="1:10" x14ac:dyDescent="0.25">
      <c r="A446" s="31">
        <v>2.42</v>
      </c>
      <c r="B446" s="17">
        <v>40020.3125</v>
      </c>
      <c r="C446" s="16" t="s">
        <v>6</v>
      </c>
      <c r="D446" s="15">
        <v>23.083544306939601</v>
      </c>
      <c r="E446" s="32">
        <v>23</v>
      </c>
      <c r="F446" s="15"/>
      <c r="G446" s="15"/>
      <c r="H446" s="15"/>
      <c r="I446" s="15"/>
      <c r="J446" s="6"/>
    </row>
    <row r="447" spans="1:10" x14ac:dyDescent="0.25">
      <c r="A447" s="31">
        <v>2.56</v>
      </c>
      <c r="B447" s="17">
        <v>40020.319444444402</v>
      </c>
      <c r="C447" s="16" t="s">
        <v>6</v>
      </c>
      <c r="D447" s="15">
        <v>23.460818059188501</v>
      </c>
      <c r="E447" s="32">
        <v>23</v>
      </c>
      <c r="F447" s="15"/>
      <c r="G447" s="15"/>
      <c r="H447" s="15"/>
      <c r="I447" s="15"/>
      <c r="J447" s="6"/>
    </row>
    <row r="448" spans="1:10" x14ac:dyDescent="0.25">
      <c r="A448" s="31">
        <v>2.7</v>
      </c>
      <c r="B448" s="17">
        <v>40020.326388888898</v>
      </c>
      <c r="C448" s="16" t="s">
        <v>6</v>
      </c>
      <c r="D448" s="15">
        <v>23.838091811437302</v>
      </c>
      <c r="E448" s="32">
        <v>23</v>
      </c>
      <c r="F448" s="15"/>
      <c r="G448" s="15"/>
      <c r="H448" s="15"/>
      <c r="I448" s="15"/>
      <c r="J448" s="6"/>
    </row>
    <row r="449" spans="1:10" x14ac:dyDescent="0.25">
      <c r="A449" s="31">
        <v>2.83</v>
      </c>
      <c r="B449" s="17">
        <v>40020.333333333299</v>
      </c>
      <c r="C449" s="16" t="s">
        <v>6</v>
      </c>
      <c r="D449" s="15">
        <v>24.188417438525601</v>
      </c>
      <c r="E449" s="32">
        <v>23</v>
      </c>
      <c r="F449" s="15"/>
      <c r="G449" s="15"/>
      <c r="H449" s="15"/>
      <c r="I449" s="15"/>
      <c r="J449" s="6"/>
    </row>
    <row r="450" spans="1:10" x14ac:dyDescent="0.25">
      <c r="A450" s="31">
        <v>2.96</v>
      </c>
      <c r="B450" s="17">
        <v>40020.340277777803</v>
      </c>
      <c r="C450" s="16" t="s">
        <v>6</v>
      </c>
      <c r="D450" s="15">
        <v>24.538743065613801</v>
      </c>
      <c r="E450" s="32">
        <v>23</v>
      </c>
      <c r="F450" s="15"/>
      <c r="G450" s="15"/>
      <c r="H450" s="15"/>
      <c r="I450" s="15"/>
      <c r="J450" s="6"/>
    </row>
    <row r="451" spans="1:10" x14ac:dyDescent="0.25">
      <c r="A451" s="31">
        <v>3.08</v>
      </c>
      <c r="B451" s="17">
        <v>40020.347222222197</v>
      </c>
      <c r="C451" s="16" t="s">
        <v>6</v>
      </c>
      <c r="D451" s="15">
        <v>24.8621205675414</v>
      </c>
      <c r="E451" s="32">
        <v>23</v>
      </c>
      <c r="F451" s="15"/>
      <c r="G451" s="15"/>
      <c r="H451" s="15"/>
      <c r="I451" s="15"/>
      <c r="J451" s="6"/>
    </row>
    <row r="452" spans="1:10" x14ac:dyDescent="0.25">
      <c r="A452" s="31">
        <v>3.2</v>
      </c>
      <c r="B452" s="17">
        <v>40020.354166666701</v>
      </c>
      <c r="C452" s="16" t="s">
        <v>6</v>
      </c>
      <c r="D452" s="15">
        <v>25.185498069468998</v>
      </c>
      <c r="E452" s="32">
        <v>23</v>
      </c>
      <c r="F452" s="15"/>
      <c r="G452" s="15"/>
      <c r="H452" s="15"/>
      <c r="I452" s="15"/>
      <c r="J452" s="6"/>
    </row>
    <row r="453" spans="1:10" x14ac:dyDescent="0.25">
      <c r="A453" s="31">
        <v>3.3</v>
      </c>
      <c r="B453" s="17">
        <v>40020.361111111102</v>
      </c>
      <c r="C453" s="16" t="s">
        <v>6</v>
      </c>
      <c r="D453" s="15">
        <v>25.454979321075299</v>
      </c>
      <c r="E453" s="32">
        <v>23</v>
      </c>
      <c r="F453" s="15"/>
      <c r="G453" s="15"/>
      <c r="H453" s="15"/>
      <c r="I453" s="15"/>
      <c r="J453" s="6"/>
    </row>
    <row r="454" spans="1:10" x14ac:dyDescent="0.25">
      <c r="A454" s="31">
        <v>3.4</v>
      </c>
      <c r="B454" s="17">
        <v>40020.368055555598</v>
      </c>
      <c r="C454" s="16" t="s">
        <v>6</v>
      </c>
      <c r="D454" s="15">
        <v>25.7244605726817</v>
      </c>
      <c r="E454" s="32">
        <v>23</v>
      </c>
      <c r="F454" s="15"/>
      <c r="G454" s="15"/>
      <c r="H454" s="15"/>
      <c r="I454" s="15"/>
      <c r="J454" s="6"/>
    </row>
    <row r="455" spans="1:10" x14ac:dyDescent="0.25">
      <c r="A455" s="31">
        <v>3.49</v>
      </c>
      <c r="B455" s="17">
        <v>40020.375</v>
      </c>
      <c r="C455" s="16" t="s">
        <v>6</v>
      </c>
      <c r="D455" s="15">
        <v>25.9669936991274</v>
      </c>
      <c r="E455" s="32">
        <v>23</v>
      </c>
      <c r="F455" s="15"/>
      <c r="G455" s="15"/>
      <c r="H455" s="15"/>
      <c r="I455" s="15"/>
      <c r="J455" s="6"/>
    </row>
    <row r="456" spans="1:10" x14ac:dyDescent="0.25">
      <c r="A456" s="31">
        <v>3.57</v>
      </c>
      <c r="B456" s="17">
        <v>40020.381944444402</v>
      </c>
      <c r="C456" s="16" t="s">
        <v>6</v>
      </c>
      <c r="D456" s="15">
        <v>26.182578700412499</v>
      </c>
      <c r="E456" s="32">
        <v>23</v>
      </c>
      <c r="F456" s="15"/>
      <c r="G456" s="15"/>
      <c r="H456" s="15"/>
      <c r="I456" s="15"/>
      <c r="J456" s="6"/>
    </row>
    <row r="457" spans="1:10" x14ac:dyDescent="0.25">
      <c r="A457" s="31">
        <v>3.64</v>
      </c>
      <c r="B457" s="17">
        <v>40020.388888888898</v>
      </c>
      <c r="C457" s="16" t="s">
        <v>6</v>
      </c>
      <c r="D457" s="15">
        <v>26.371215576536901</v>
      </c>
      <c r="E457" s="32">
        <v>23</v>
      </c>
      <c r="F457" s="15"/>
      <c r="G457" s="15"/>
      <c r="H457" s="15"/>
      <c r="I457" s="15"/>
      <c r="J457" s="6"/>
    </row>
    <row r="458" spans="1:10" x14ac:dyDescent="0.25">
      <c r="A458" s="31">
        <v>3.69</v>
      </c>
      <c r="B458" s="17">
        <v>40020.395833333299</v>
      </c>
      <c r="C458" s="16" t="s">
        <v>6</v>
      </c>
      <c r="D458" s="15">
        <v>26.505956202340101</v>
      </c>
      <c r="E458" s="32">
        <v>23</v>
      </c>
      <c r="F458" s="15"/>
      <c r="G458" s="15"/>
      <c r="H458" s="15"/>
      <c r="I458" s="15"/>
      <c r="J458" s="6"/>
    </row>
    <row r="459" spans="1:10" x14ac:dyDescent="0.25">
      <c r="A459" s="31">
        <v>3.74</v>
      </c>
      <c r="B459" s="17">
        <v>40020.402777777803</v>
      </c>
      <c r="C459" s="16" t="s">
        <v>6</v>
      </c>
      <c r="D459" s="15">
        <v>26.640696828143199</v>
      </c>
      <c r="E459" s="32">
        <v>23</v>
      </c>
      <c r="F459" s="15"/>
      <c r="G459" s="15"/>
      <c r="H459" s="15"/>
      <c r="I459" s="15"/>
      <c r="J459" s="6"/>
    </row>
    <row r="460" spans="1:10" x14ac:dyDescent="0.25">
      <c r="A460" s="31">
        <v>3.78</v>
      </c>
      <c r="B460" s="17">
        <v>40020.409722222197</v>
      </c>
      <c r="C460" s="16" t="s">
        <v>6</v>
      </c>
      <c r="D460" s="15">
        <v>26.748489328785801</v>
      </c>
      <c r="E460" s="32">
        <v>23</v>
      </c>
      <c r="F460" s="15"/>
      <c r="G460" s="15"/>
      <c r="H460" s="15"/>
      <c r="I460" s="15"/>
      <c r="J460" s="6"/>
    </row>
    <row r="461" spans="1:10" x14ac:dyDescent="0.25">
      <c r="A461" s="31">
        <v>3.8</v>
      </c>
      <c r="B461" s="17">
        <v>40020.416666666701</v>
      </c>
      <c r="C461" s="16" t="s">
        <v>6</v>
      </c>
      <c r="D461" s="15">
        <v>26.802385579107</v>
      </c>
      <c r="E461" s="32">
        <v>23</v>
      </c>
      <c r="F461" s="15"/>
      <c r="G461" s="15"/>
      <c r="H461" s="15"/>
      <c r="I461" s="15"/>
      <c r="J461" s="6"/>
    </row>
    <row r="462" spans="1:10" x14ac:dyDescent="0.25">
      <c r="A462" s="31">
        <v>3.82</v>
      </c>
      <c r="B462" s="17">
        <v>40020.423611111102</v>
      </c>
      <c r="C462" s="16" t="s">
        <v>6</v>
      </c>
      <c r="D462" s="15">
        <v>26.856281829428301</v>
      </c>
      <c r="E462" s="32">
        <v>23</v>
      </c>
      <c r="F462" s="15"/>
      <c r="G462" s="15"/>
      <c r="H462" s="15"/>
      <c r="I462" s="15"/>
      <c r="J462" s="6"/>
    </row>
    <row r="463" spans="1:10" x14ac:dyDescent="0.25">
      <c r="A463" s="31">
        <v>3.82</v>
      </c>
      <c r="B463" s="17">
        <v>40020.430555555598</v>
      </c>
      <c r="C463" s="16" t="s">
        <v>6</v>
      </c>
      <c r="D463" s="15">
        <v>26.856281829428301</v>
      </c>
      <c r="E463" s="32">
        <v>23</v>
      </c>
      <c r="F463" s="15"/>
      <c r="G463" s="15"/>
      <c r="H463" s="15"/>
      <c r="I463" s="15"/>
      <c r="J463" s="6"/>
    </row>
    <row r="464" spans="1:10" x14ac:dyDescent="0.25">
      <c r="A464" s="31">
        <v>3.81</v>
      </c>
      <c r="B464" s="17">
        <v>40020.4375</v>
      </c>
      <c r="C464" s="16" t="s">
        <v>6</v>
      </c>
      <c r="D464" s="15">
        <v>26.8293337042677</v>
      </c>
      <c r="E464" s="32">
        <v>23</v>
      </c>
      <c r="F464" s="15"/>
      <c r="G464" s="15"/>
      <c r="H464" s="15"/>
      <c r="I464" s="15"/>
      <c r="J464" s="6"/>
    </row>
    <row r="465" spans="1:10" x14ac:dyDescent="0.25">
      <c r="A465" s="31">
        <v>3.79</v>
      </c>
      <c r="B465" s="17">
        <v>40020.444444444402</v>
      </c>
      <c r="C465" s="16" t="s">
        <v>6</v>
      </c>
      <c r="D465" s="15">
        <v>26.775437453946399</v>
      </c>
      <c r="E465" s="32">
        <v>23</v>
      </c>
      <c r="F465" s="15"/>
      <c r="G465" s="15"/>
      <c r="H465" s="15"/>
      <c r="I465" s="15"/>
      <c r="J465" s="6"/>
    </row>
    <row r="466" spans="1:10" x14ac:dyDescent="0.25">
      <c r="A466" s="31">
        <v>3.76</v>
      </c>
      <c r="B466" s="17">
        <v>40020.451388888898</v>
      </c>
      <c r="C466" s="16" t="s">
        <v>6</v>
      </c>
      <c r="D466" s="15">
        <v>26.6945930784645</v>
      </c>
      <c r="E466" s="32">
        <v>23</v>
      </c>
      <c r="F466" s="15"/>
      <c r="G466" s="15"/>
      <c r="H466" s="15"/>
      <c r="I466" s="15"/>
      <c r="J466" s="6"/>
    </row>
    <row r="467" spans="1:10" x14ac:dyDescent="0.25">
      <c r="A467" s="31">
        <v>3.72</v>
      </c>
      <c r="B467" s="17">
        <v>40020.458333333299</v>
      </c>
      <c r="C467" s="16" t="s">
        <v>6</v>
      </c>
      <c r="D467" s="15">
        <v>26.586800577822</v>
      </c>
      <c r="E467" s="32">
        <v>23</v>
      </c>
      <c r="F467" s="15"/>
      <c r="G467" s="15"/>
      <c r="H467" s="15"/>
      <c r="I467" s="15"/>
      <c r="J467" s="6"/>
    </row>
    <row r="468" spans="1:10" x14ac:dyDescent="0.25">
      <c r="A468" s="31">
        <v>3.67</v>
      </c>
      <c r="B468" s="17">
        <v>40020.465277777803</v>
      </c>
      <c r="C468" s="16" t="s">
        <v>6</v>
      </c>
      <c r="D468" s="15">
        <v>26.4520599520188</v>
      </c>
      <c r="E468" s="32">
        <v>23</v>
      </c>
      <c r="F468" s="15"/>
      <c r="G468" s="15"/>
      <c r="H468" s="15"/>
      <c r="I468" s="15"/>
      <c r="J468" s="6"/>
    </row>
    <row r="469" spans="1:10" x14ac:dyDescent="0.25">
      <c r="A469" s="31">
        <v>3.61</v>
      </c>
      <c r="B469" s="17">
        <v>40020.472222222197</v>
      </c>
      <c r="C469" s="16" t="s">
        <v>6</v>
      </c>
      <c r="D469" s="15">
        <v>26.290371201054999</v>
      </c>
      <c r="E469" s="32">
        <v>23</v>
      </c>
      <c r="F469" s="15"/>
      <c r="G469" s="15"/>
      <c r="H469" s="15"/>
      <c r="I469" s="15"/>
      <c r="J469" s="6"/>
    </row>
    <row r="470" spans="1:10" x14ac:dyDescent="0.25">
      <c r="A470" s="31">
        <v>3.54</v>
      </c>
      <c r="B470" s="17">
        <v>40020.479166666701</v>
      </c>
      <c r="C470" s="16" t="s">
        <v>6</v>
      </c>
      <c r="D470" s="15">
        <v>26.1017343249306</v>
      </c>
      <c r="E470" s="32">
        <v>23</v>
      </c>
      <c r="F470" s="15"/>
      <c r="G470" s="15"/>
      <c r="H470" s="15"/>
      <c r="I470" s="15"/>
      <c r="J470" s="6"/>
    </row>
    <row r="471" spans="1:10" x14ac:dyDescent="0.25">
      <c r="A471" s="31">
        <v>3.46</v>
      </c>
      <c r="B471" s="17">
        <v>40020.486111111102</v>
      </c>
      <c r="C471" s="16" t="s">
        <v>6</v>
      </c>
      <c r="D471" s="15">
        <v>25.886149323645501</v>
      </c>
      <c r="E471" s="32">
        <v>23</v>
      </c>
      <c r="F471" s="15"/>
      <c r="G471" s="15"/>
      <c r="H471" s="15"/>
      <c r="I471" s="15"/>
      <c r="J471" s="6"/>
    </row>
    <row r="472" spans="1:10" x14ac:dyDescent="0.25">
      <c r="A472" s="31">
        <v>3.37</v>
      </c>
      <c r="B472" s="17">
        <v>40020.493055555598</v>
      </c>
      <c r="C472" s="16" t="s">
        <v>6</v>
      </c>
      <c r="D472" s="15">
        <v>25.643616197199801</v>
      </c>
      <c r="E472" s="32">
        <v>23</v>
      </c>
      <c r="F472" s="15"/>
      <c r="G472" s="15"/>
      <c r="H472" s="15"/>
      <c r="I472" s="15"/>
      <c r="J472" s="6"/>
    </row>
    <row r="473" spans="1:10" x14ac:dyDescent="0.25">
      <c r="A473" s="31">
        <v>3.27</v>
      </c>
      <c r="B473" s="17">
        <v>40020.5</v>
      </c>
      <c r="C473" s="16" t="s">
        <v>6</v>
      </c>
      <c r="D473" s="15">
        <v>25.3741349455935</v>
      </c>
      <c r="E473" s="32">
        <v>23</v>
      </c>
      <c r="F473" s="15"/>
      <c r="G473" s="15"/>
      <c r="H473" s="15"/>
      <c r="I473" s="15"/>
      <c r="J473" s="6"/>
    </row>
    <row r="474" spans="1:10" x14ac:dyDescent="0.25">
      <c r="A474" s="31">
        <v>3.17</v>
      </c>
      <c r="B474" s="17">
        <v>40020.506944444402</v>
      </c>
      <c r="C474" s="16" t="s">
        <v>6</v>
      </c>
      <c r="D474" s="15">
        <v>25.1046536939871</v>
      </c>
      <c r="E474" s="32">
        <v>23</v>
      </c>
      <c r="F474" s="15"/>
      <c r="G474" s="15"/>
      <c r="H474" s="15"/>
      <c r="I474" s="15"/>
      <c r="J474" s="6"/>
    </row>
    <row r="475" spans="1:10" x14ac:dyDescent="0.25">
      <c r="A475" s="31">
        <v>3.06</v>
      </c>
      <c r="B475" s="17">
        <v>40020.513888888898</v>
      </c>
      <c r="C475" s="16" t="s">
        <v>6</v>
      </c>
      <c r="D475" s="15">
        <v>24.808224317220098</v>
      </c>
      <c r="E475" s="32">
        <v>23</v>
      </c>
      <c r="F475" s="15"/>
      <c r="G475" s="15"/>
      <c r="H475" s="15"/>
      <c r="I475" s="15"/>
      <c r="J475" s="6"/>
    </row>
    <row r="476" spans="1:10" x14ac:dyDescent="0.25">
      <c r="A476" s="31">
        <v>2.94</v>
      </c>
      <c r="B476" s="17">
        <v>40020.520833333299</v>
      </c>
      <c r="C476" s="16" t="s">
        <v>6</v>
      </c>
      <c r="D476" s="15">
        <v>24.484846815292499</v>
      </c>
      <c r="E476" s="32">
        <v>23</v>
      </c>
      <c r="F476" s="15"/>
      <c r="G476" s="15"/>
      <c r="H476" s="15"/>
      <c r="I476" s="15"/>
      <c r="J476" s="6"/>
    </row>
    <row r="477" spans="1:10" x14ac:dyDescent="0.25">
      <c r="A477" s="31">
        <v>2.82</v>
      </c>
      <c r="B477" s="17">
        <v>40020.527777777803</v>
      </c>
      <c r="C477" s="16" t="s">
        <v>6</v>
      </c>
      <c r="D477" s="15">
        <v>24.161469313364901</v>
      </c>
      <c r="E477" s="32">
        <v>23</v>
      </c>
      <c r="F477" s="15"/>
      <c r="G477" s="15"/>
      <c r="H477" s="15"/>
      <c r="I477" s="15"/>
      <c r="J477" s="6"/>
    </row>
    <row r="478" spans="1:10" x14ac:dyDescent="0.25">
      <c r="A478" s="33">
        <v>2.69</v>
      </c>
      <c r="B478" s="34">
        <v>40020.534722222197</v>
      </c>
      <c r="C478" s="35" t="s">
        <v>6</v>
      </c>
      <c r="D478" s="22">
        <v>23.811143686276701</v>
      </c>
      <c r="E478" s="36">
        <v>23</v>
      </c>
      <c r="F478" s="15"/>
      <c r="G478" s="15"/>
      <c r="H478" s="15"/>
      <c r="I478" s="15"/>
      <c r="J478" s="6"/>
    </row>
    <row r="479" spans="1:10" x14ac:dyDescent="0.25">
      <c r="A479" s="14"/>
      <c r="B479" s="17"/>
      <c r="C479" s="16"/>
      <c r="D479" s="16"/>
      <c r="E479" s="15"/>
      <c r="F479" s="15"/>
      <c r="G479" s="15"/>
      <c r="H479" s="15"/>
      <c r="I479" s="15"/>
      <c r="J479" s="6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B12" sqref="B12"/>
    </sheetView>
  </sheetViews>
  <sheetFormatPr defaultRowHeight="15" x14ac:dyDescent="0.25"/>
  <cols>
    <col min="1" max="1" width="9.5703125" customWidth="1"/>
    <col min="3" max="3" width="10.7109375" customWidth="1"/>
    <col min="8" max="8" width="10.7109375" customWidth="1"/>
  </cols>
  <sheetData>
    <row r="1" spans="1:13" ht="48" customHeight="1" x14ac:dyDescent="0.25">
      <c r="A1" s="54" t="s">
        <v>19</v>
      </c>
      <c r="B1" s="54" t="s">
        <v>41</v>
      </c>
      <c r="C1" s="54" t="s">
        <v>42</v>
      </c>
      <c r="D1" s="54" t="s">
        <v>43</v>
      </c>
      <c r="E1" s="54" t="s">
        <v>44</v>
      </c>
      <c r="F1" s="54" t="s">
        <v>45</v>
      </c>
      <c r="G1" s="54" t="s">
        <v>46</v>
      </c>
      <c r="H1" s="54" t="s">
        <v>47</v>
      </c>
      <c r="I1" s="54" t="s">
        <v>48</v>
      </c>
      <c r="J1" s="40"/>
      <c r="K1" s="40"/>
      <c r="L1" s="40"/>
      <c r="M1" s="40"/>
    </row>
    <row r="2" spans="1:13" ht="15.75" x14ac:dyDescent="0.25">
      <c r="A2" s="55" t="s">
        <v>20</v>
      </c>
      <c r="B2" s="44"/>
      <c r="C2" s="45" t="s">
        <v>27</v>
      </c>
      <c r="D2" s="45" t="s">
        <v>37</v>
      </c>
      <c r="E2" s="44"/>
      <c r="F2" s="45">
        <v>10</v>
      </c>
      <c r="G2" s="46" t="s">
        <v>36</v>
      </c>
      <c r="H2" s="44"/>
      <c r="I2" s="46" t="s">
        <v>40</v>
      </c>
    </row>
    <row r="3" spans="1:13" ht="15.75" x14ac:dyDescent="0.25">
      <c r="A3" s="55" t="s">
        <v>21</v>
      </c>
      <c r="B3" s="44"/>
      <c r="C3" s="45" t="s">
        <v>35</v>
      </c>
      <c r="D3" s="45" t="s">
        <v>37</v>
      </c>
      <c r="E3" s="45">
        <v>10</v>
      </c>
      <c r="F3" s="45">
        <v>10</v>
      </c>
      <c r="G3" s="46" t="s">
        <v>36</v>
      </c>
      <c r="H3" s="46" t="s">
        <v>36</v>
      </c>
      <c r="I3" s="46" t="s">
        <v>40</v>
      </c>
    </row>
    <row r="4" spans="1:13" ht="15.75" x14ac:dyDescent="0.25">
      <c r="A4" s="55" t="s">
        <v>22</v>
      </c>
      <c r="B4" s="44"/>
      <c r="C4" s="45" t="s">
        <v>36</v>
      </c>
      <c r="D4" s="45" t="s">
        <v>37</v>
      </c>
      <c r="E4" s="45">
        <v>10</v>
      </c>
      <c r="F4" s="45">
        <v>10</v>
      </c>
      <c r="G4" s="46" t="s">
        <v>36</v>
      </c>
      <c r="H4" s="46" t="s">
        <v>36</v>
      </c>
      <c r="I4" s="46" t="s">
        <v>33</v>
      </c>
    </row>
    <row r="5" spans="1:13" ht="30" customHeight="1" x14ac:dyDescent="0.25">
      <c r="A5" s="55" t="s">
        <v>23</v>
      </c>
      <c r="B5" s="45" t="s">
        <v>27</v>
      </c>
      <c r="C5" s="47" t="s">
        <v>29</v>
      </c>
      <c r="D5" s="48" t="s">
        <v>37</v>
      </c>
      <c r="E5" s="48" t="s">
        <v>31</v>
      </c>
      <c r="F5" s="48">
        <v>10</v>
      </c>
      <c r="G5" s="49" t="s">
        <v>38</v>
      </c>
      <c r="H5" s="49" t="s">
        <v>39</v>
      </c>
      <c r="I5" s="46" t="s">
        <v>33</v>
      </c>
    </row>
    <row r="6" spans="1:13" ht="15.75" x14ac:dyDescent="0.25">
      <c r="A6" s="55" t="s">
        <v>24</v>
      </c>
      <c r="B6" s="44"/>
      <c r="C6" s="48" t="s">
        <v>28</v>
      </c>
      <c r="D6" s="50" t="s">
        <v>32</v>
      </c>
      <c r="E6" s="48">
        <v>10</v>
      </c>
      <c r="F6" s="48">
        <v>10</v>
      </c>
      <c r="G6" s="51" t="s">
        <v>32</v>
      </c>
      <c r="H6" s="51" t="s">
        <v>32</v>
      </c>
      <c r="I6" s="52">
        <v>10</v>
      </c>
    </row>
    <row r="7" spans="1:13" ht="30" x14ac:dyDescent="0.25">
      <c r="A7" s="55" t="s">
        <v>25</v>
      </c>
      <c r="B7" s="44"/>
      <c r="C7" s="48" t="s">
        <v>30</v>
      </c>
      <c r="D7" s="44"/>
      <c r="E7" s="48">
        <v>10</v>
      </c>
      <c r="F7" s="48">
        <v>10</v>
      </c>
      <c r="G7" s="53" t="s">
        <v>34</v>
      </c>
      <c r="H7" s="53" t="s">
        <v>34</v>
      </c>
      <c r="I7" s="52">
        <v>10</v>
      </c>
    </row>
    <row r="8" spans="1:13" ht="15.75" x14ac:dyDescent="0.25">
      <c r="A8" s="55" t="s">
        <v>26</v>
      </c>
      <c r="B8" s="44"/>
      <c r="C8" s="44"/>
      <c r="D8" s="44"/>
      <c r="E8" s="44"/>
      <c r="F8" s="48">
        <v>10</v>
      </c>
      <c r="G8" s="51" t="s">
        <v>32</v>
      </c>
      <c r="H8" s="44"/>
      <c r="I8" s="44"/>
    </row>
    <row r="10" spans="1:13" x14ac:dyDescent="0.25">
      <c r="B10" t="s">
        <v>330</v>
      </c>
    </row>
    <row r="11" spans="1:13" x14ac:dyDescent="0.25">
      <c r="B11" t="s">
        <v>331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0"/>
  <sheetViews>
    <sheetView workbookViewId="0">
      <selection activeCell="J19" sqref="J19"/>
    </sheetView>
  </sheetViews>
  <sheetFormatPr defaultRowHeight="15" x14ac:dyDescent="0.25"/>
  <cols>
    <col min="1" max="1" width="9" customWidth="1"/>
    <col min="8" max="8" width="9.42578125" customWidth="1"/>
    <col min="21" max="23" width="10.42578125" customWidth="1"/>
    <col min="26" max="26" width="22" customWidth="1"/>
  </cols>
  <sheetData>
    <row r="1" spans="1:26" x14ac:dyDescent="0.25">
      <c r="A1" s="128" t="s">
        <v>93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</row>
    <row r="2" spans="1:26" ht="25.5" customHeight="1" x14ac:dyDescent="0.25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129" t="s">
        <v>122</v>
      </c>
      <c r="P2" s="129"/>
      <c r="Q2" s="129"/>
      <c r="R2" s="129"/>
      <c r="S2" s="129"/>
      <c r="U2" s="127" t="s">
        <v>121</v>
      </c>
      <c r="V2" s="127"/>
      <c r="W2" s="127"/>
      <c r="X2" s="127"/>
      <c r="Y2" s="127"/>
    </row>
    <row r="3" spans="1:26" ht="45.75" customHeight="1" x14ac:dyDescent="0.25">
      <c r="A3" s="66" t="s">
        <v>109</v>
      </c>
      <c r="B3" s="56"/>
      <c r="C3" s="57" t="s">
        <v>94</v>
      </c>
      <c r="D3" s="131" t="s">
        <v>95</v>
      </c>
      <c r="E3" s="131"/>
      <c r="F3" s="58" t="s">
        <v>98</v>
      </c>
      <c r="H3" s="66" t="s">
        <v>110</v>
      </c>
      <c r="I3" s="56"/>
      <c r="J3" s="57" t="s">
        <v>96</v>
      </c>
      <c r="K3" s="131" t="s">
        <v>97</v>
      </c>
      <c r="L3" s="131"/>
      <c r="M3" s="58" t="s">
        <v>98</v>
      </c>
      <c r="O3" s="67" t="s">
        <v>111</v>
      </c>
      <c r="P3" s="56"/>
      <c r="Q3" s="57" t="s">
        <v>49</v>
      </c>
      <c r="R3" s="131" t="s">
        <v>50</v>
      </c>
      <c r="S3" s="132"/>
      <c r="U3" s="72" t="s">
        <v>100</v>
      </c>
      <c r="V3" s="73" t="s">
        <v>124</v>
      </c>
      <c r="W3" s="74" t="s">
        <v>99</v>
      </c>
      <c r="X3" s="75" t="s">
        <v>51</v>
      </c>
      <c r="Y3" s="76" t="s">
        <v>57</v>
      </c>
      <c r="Z3" s="109" t="s">
        <v>332</v>
      </c>
    </row>
    <row r="4" spans="1:26" ht="20.25" customHeight="1" x14ac:dyDescent="0.25">
      <c r="A4" s="59"/>
      <c r="B4" s="126" t="s">
        <v>51</v>
      </c>
      <c r="C4" s="124" t="s">
        <v>52</v>
      </c>
      <c r="D4" s="124" t="s">
        <v>53</v>
      </c>
      <c r="E4" s="124" t="s">
        <v>54</v>
      </c>
      <c r="F4" s="125" t="s">
        <v>55</v>
      </c>
      <c r="H4" s="59"/>
      <c r="I4" s="126" t="s">
        <v>51</v>
      </c>
      <c r="J4" s="124" t="s">
        <v>52</v>
      </c>
      <c r="K4" s="124" t="s">
        <v>53</v>
      </c>
      <c r="L4" s="124" t="s">
        <v>54</v>
      </c>
      <c r="M4" s="125" t="s">
        <v>55</v>
      </c>
      <c r="O4" s="59"/>
      <c r="P4" s="126" t="s">
        <v>51</v>
      </c>
      <c r="Q4" s="124" t="s">
        <v>52</v>
      </c>
      <c r="R4" s="124" t="s">
        <v>53</v>
      </c>
      <c r="S4" s="130" t="s">
        <v>54</v>
      </c>
      <c r="U4" s="120" t="s">
        <v>60</v>
      </c>
      <c r="V4" s="61" t="s">
        <v>101</v>
      </c>
      <c r="W4" s="61">
        <v>2004</v>
      </c>
      <c r="X4" s="61">
        <v>0.69047619000000005</v>
      </c>
      <c r="Y4" s="62">
        <v>0.69047619000000005</v>
      </c>
      <c r="Z4" t="s">
        <v>113</v>
      </c>
    </row>
    <row r="5" spans="1:26" x14ac:dyDescent="0.25">
      <c r="A5" s="60"/>
      <c r="B5" s="126"/>
      <c r="C5" s="124"/>
      <c r="D5" s="124"/>
      <c r="E5" s="124"/>
      <c r="F5" s="125"/>
      <c r="H5" s="60"/>
      <c r="I5" s="126"/>
      <c r="J5" s="124"/>
      <c r="K5" s="124"/>
      <c r="L5" s="124"/>
      <c r="M5" s="125"/>
      <c r="O5" s="60"/>
      <c r="P5" s="126"/>
      <c r="Q5" s="124"/>
      <c r="R5" s="124"/>
      <c r="S5" s="130"/>
      <c r="U5" s="60" t="s">
        <v>63</v>
      </c>
      <c r="V5" s="61" t="s">
        <v>101</v>
      </c>
      <c r="W5" s="61">
        <v>2012</v>
      </c>
      <c r="X5" s="61">
        <v>0.37777778000000001</v>
      </c>
      <c r="Y5" s="62">
        <v>0.11111111</v>
      </c>
      <c r="Z5" t="s">
        <v>114</v>
      </c>
    </row>
    <row r="6" spans="1:26" x14ac:dyDescent="0.25">
      <c r="A6" s="60"/>
      <c r="B6" s="61">
        <v>0</v>
      </c>
      <c r="C6" s="61">
        <v>9.3837470000000006E-2</v>
      </c>
      <c r="D6" s="61">
        <v>0.12756024216</v>
      </c>
      <c r="E6" s="61">
        <v>6.0114697840000009E-2</v>
      </c>
      <c r="F6" s="62">
        <v>8.317269649392238E-2</v>
      </c>
      <c r="H6" s="60"/>
      <c r="I6" s="61">
        <v>0</v>
      </c>
      <c r="J6" s="61">
        <v>2.100072E-2</v>
      </c>
      <c r="K6" s="61">
        <v>3.7439924040000003E-2</v>
      </c>
      <c r="L6" s="61">
        <v>4.5615159599999983E-3</v>
      </c>
      <c r="M6" s="62">
        <v>1.984030573407751E-2</v>
      </c>
      <c r="O6" s="60"/>
      <c r="P6" s="61">
        <v>0</v>
      </c>
      <c r="Q6" s="61">
        <v>9.4238100000000005E-2</v>
      </c>
      <c r="R6" s="61">
        <v>0.13418981291999998</v>
      </c>
      <c r="S6" s="62">
        <v>5.4286387080000012E-2</v>
      </c>
      <c r="U6" s="60" t="s">
        <v>66</v>
      </c>
      <c r="V6" s="61" t="s">
        <v>101</v>
      </c>
      <c r="W6" s="61">
        <v>2018</v>
      </c>
      <c r="X6" s="61">
        <v>0.18421053000000001</v>
      </c>
      <c r="Y6" s="62">
        <v>0.18421053000000001</v>
      </c>
      <c r="Z6" t="s">
        <v>115</v>
      </c>
    </row>
    <row r="7" spans="1:26" x14ac:dyDescent="0.25">
      <c r="A7" s="60"/>
      <c r="B7" s="61">
        <v>1.0101010000000001E-2</v>
      </c>
      <c r="C7" s="61">
        <v>9.8769919999999997E-2</v>
      </c>
      <c r="D7" s="61">
        <v>0.13332199951999998</v>
      </c>
      <c r="E7" s="61">
        <v>6.421784048000001E-2</v>
      </c>
      <c r="F7" s="62">
        <v>8.7427748118401261E-2</v>
      </c>
      <c r="H7" s="60"/>
      <c r="I7" s="61">
        <v>1.0101010000000001E-2</v>
      </c>
      <c r="J7" s="61">
        <v>2.2028860000000001E-2</v>
      </c>
      <c r="K7" s="61">
        <v>3.8996811280000002E-2</v>
      </c>
      <c r="L7" s="61">
        <v>5.06090872E-3</v>
      </c>
      <c r="M7" s="62">
        <v>2.084665113937887E-2</v>
      </c>
      <c r="O7" s="60"/>
      <c r="P7" s="61">
        <v>1.0101010000000001E-2</v>
      </c>
      <c r="Q7" s="61">
        <v>9.7095189999999998E-2</v>
      </c>
      <c r="R7" s="61">
        <v>0.137541211</v>
      </c>
      <c r="S7" s="62">
        <v>5.6649168999999999E-2</v>
      </c>
      <c r="U7" s="60" t="s">
        <v>69</v>
      </c>
      <c r="V7" s="61" t="s">
        <v>102</v>
      </c>
      <c r="W7" s="61">
        <v>2018</v>
      </c>
      <c r="X7" s="61">
        <v>8.3333329999999997E-2</v>
      </c>
      <c r="Y7" s="62">
        <v>5.5555559999999997E-2</v>
      </c>
      <c r="Z7" t="s">
        <v>115</v>
      </c>
    </row>
    <row r="8" spans="1:26" x14ac:dyDescent="0.25">
      <c r="A8" s="60"/>
      <c r="B8" s="61">
        <v>2.0202020000000001E-2</v>
      </c>
      <c r="C8" s="61">
        <v>0.10393189999999999</v>
      </c>
      <c r="D8" s="61">
        <v>0.13930151316</v>
      </c>
      <c r="E8" s="61">
        <v>6.8562286839999986E-2</v>
      </c>
      <c r="F8" s="62">
        <v>9.1878669892289377E-2</v>
      </c>
      <c r="H8" s="60"/>
      <c r="I8" s="61">
        <v>2.0202020000000001E-2</v>
      </c>
      <c r="J8" s="61">
        <v>2.3106149999999999E-2</v>
      </c>
      <c r="K8" s="61">
        <v>4.0614418399999998E-2</v>
      </c>
      <c r="L8" s="61">
        <v>5.5978816000000001E-3</v>
      </c>
      <c r="M8" s="62">
        <v>2.1902900025986893E-2</v>
      </c>
      <c r="O8" s="60"/>
      <c r="P8" s="61">
        <v>2.0202020000000001E-2</v>
      </c>
      <c r="Q8" s="61">
        <v>0.10002933</v>
      </c>
      <c r="R8" s="61">
        <v>0.14096064112000001</v>
      </c>
      <c r="S8" s="62">
        <v>5.9098018879999999E-2</v>
      </c>
      <c r="U8" s="120" t="s">
        <v>72</v>
      </c>
      <c r="V8" s="61" t="s">
        <v>103</v>
      </c>
      <c r="W8" s="61">
        <v>2003</v>
      </c>
      <c r="X8" s="61">
        <v>0.62857143000000004</v>
      </c>
      <c r="Y8" s="62">
        <v>0.14285713999999999</v>
      </c>
      <c r="Z8" t="s">
        <v>117</v>
      </c>
    </row>
    <row r="9" spans="1:26" x14ac:dyDescent="0.25">
      <c r="A9" s="60"/>
      <c r="B9" s="61">
        <v>3.0303030000000002E-2</v>
      </c>
      <c r="C9" s="61">
        <v>0.10933094</v>
      </c>
      <c r="D9" s="61">
        <v>0.14550347108</v>
      </c>
      <c r="E9" s="61">
        <v>7.3158408920000001E-2</v>
      </c>
      <c r="F9" s="62">
        <v>9.6532217510180929E-2</v>
      </c>
      <c r="H9" s="60"/>
      <c r="I9" s="61">
        <v>3.0303030000000002E-2</v>
      </c>
      <c r="J9" s="61">
        <v>2.4234809999999999E-2</v>
      </c>
      <c r="K9" s="61">
        <v>4.2294814479999998E-2</v>
      </c>
      <c r="L9" s="61">
        <v>6.1748055199999999E-3</v>
      </c>
      <c r="M9" s="62">
        <v>2.3011408729579859E-2</v>
      </c>
      <c r="O9" s="60"/>
      <c r="P9" s="61">
        <v>3.0303030000000002E-2</v>
      </c>
      <c r="Q9" s="61">
        <v>0.10304202</v>
      </c>
      <c r="R9" s="61">
        <v>0.144448784</v>
      </c>
      <c r="S9" s="62">
        <v>6.1635255999999999E-2</v>
      </c>
      <c r="U9" s="60" t="s">
        <v>75</v>
      </c>
      <c r="V9" s="61" t="s">
        <v>104</v>
      </c>
      <c r="W9" s="61">
        <v>2012</v>
      </c>
      <c r="X9" s="61">
        <v>0.98039215999999996</v>
      </c>
      <c r="Y9" s="62">
        <v>0.66666667000000002</v>
      </c>
      <c r="Z9" t="s">
        <v>114</v>
      </c>
    </row>
    <row r="10" spans="1:26" x14ac:dyDescent="0.25">
      <c r="A10" s="60"/>
      <c r="B10" s="61">
        <v>4.0404040000000002E-2</v>
      </c>
      <c r="C10" s="61">
        <v>0.11497446</v>
      </c>
      <c r="D10" s="61">
        <v>0.15193236700000001</v>
      </c>
      <c r="E10" s="61">
        <v>7.8016553000000002E-2</v>
      </c>
      <c r="F10" s="62">
        <v>0.10139514546868621</v>
      </c>
      <c r="H10" s="60"/>
      <c r="I10" s="61">
        <v>4.0404040000000002E-2</v>
      </c>
      <c r="J10" s="61">
        <v>2.5417169999999999E-2</v>
      </c>
      <c r="K10" s="61">
        <v>4.4040139399999997E-2</v>
      </c>
      <c r="L10" s="61">
        <v>6.7942005999999978E-3</v>
      </c>
      <c r="M10" s="62">
        <v>2.4174632596549589E-2</v>
      </c>
      <c r="O10" s="60"/>
      <c r="P10" s="61">
        <v>4.0404040000000002E-2</v>
      </c>
      <c r="Q10" s="61">
        <v>0.10613474000000001</v>
      </c>
      <c r="R10" s="61">
        <v>0.14800628271999999</v>
      </c>
      <c r="S10" s="62">
        <v>6.4263197280000003E-2</v>
      </c>
      <c r="U10" s="60" t="s">
        <v>78</v>
      </c>
      <c r="V10" s="61" t="s">
        <v>104</v>
      </c>
      <c r="W10" s="61">
        <v>2018</v>
      </c>
      <c r="X10" s="61">
        <v>0.34210526000000002</v>
      </c>
      <c r="Y10" s="62">
        <v>0.44736841999999999</v>
      </c>
      <c r="Z10" t="s">
        <v>115</v>
      </c>
    </row>
    <row r="11" spans="1:26" x14ac:dyDescent="0.25">
      <c r="A11" s="60"/>
      <c r="B11" s="61">
        <v>5.0505050000000003E-2</v>
      </c>
      <c r="C11" s="61">
        <v>0.12086975</v>
      </c>
      <c r="D11" s="61">
        <v>0.15859248819999999</v>
      </c>
      <c r="E11" s="61">
        <v>8.3147011800000004E-2</v>
      </c>
      <c r="F11" s="62">
        <v>0.10647417879502818</v>
      </c>
      <c r="H11" s="60"/>
      <c r="I11" s="61">
        <v>5.0505050000000003E-2</v>
      </c>
      <c r="J11" s="61">
        <v>2.6655640000000001E-2</v>
      </c>
      <c r="K11" s="61">
        <v>4.5852571879999998E-2</v>
      </c>
      <c r="L11" s="61">
        <v>7.4587081200000009E-3</v>
      </c>
      <c r="M11" s="62">
        <v>2.5395128860517178E-2</v>
      </c>
      <c r="O11" s="60"/>
      <c r="P11" s="61">
        <v>5.0505050000000003E-2</v>
      </c>
      <c r="Q11" s="61">
        <v>0.10930898</v>
      </c>
      <c r="R11" s="61">
        <v>0.15163377664</v>
      </c>
      <c r="S11" s="62">
        <v>6.6984183360000005E-2</v>
      </c>
      <c r="U11" s="60" t="s">
        <v>81</v>
      </c>
      <c r="V11" s="61" t="s">
        <v>105</v>
      </c>
      <c r="W11" s="61">
        <v>2012</v>
      </c>
      <c r="X11" s="61">
        <v>0.67073170999999998</v>
      </c>
      <c r="Y11" s="62">
        <v>0.53658536999999995</v>
      </c>
      <c r="Z11" t="s">
        <v>114</v>
      </c>
    </row>
    <row r="12" spans="1:26" x14ac:dyDescent="0.25">
      <c r="A12" s="60"/>
      <c r="B12" s="61">
        <v>6.0606060000000003E-2</v>
      </c>
      <c r="C12" s="61">
        <v>0.12702395</v>
      </c>
      <c r="D12" s="61">
        <v>0.16548792883999999</v>
      </c>
      <c r="E12" s="61">
        <v>8.8559971160000001E-2</v>
      </c>
      <c r="F12" s="62">
        <v>0.11177598201104819</v>
      </c>
      <c r="H12" s="60"/>
      <c r="I12" s="61">
        <v>6.0606060000000003E-2</v>
      </c>
      <c r="J12" s="61">
        <v>2.795272E-2</v>
      </c>
      <c r="K12" s="61">
        <v>4.7734335559999994E-2</v>
      </c>
      <c r="L12" s="61">
        <v>8.1711044400000037E-3</v>
      </c>
      <c r="M12" s="62">
        <v>2.6675559458889119E-2</v>
      </c>
      <c r="O12" s="60"/>
      <c r="P12" s="61">
        <v>6.0606060000000003E-2</v>
      </c>
      <c r="Q12" s="61">
        <v>0.11256619</v>
      </c>
      <c r="R12" s="61">
        <v>0.15533185531999999</v>
      </c>
      <c r="S12" s="62">
        <v>6.9800524680000003E-2</v>
      </c>
      <c r="U12" s="60" t="s">
        <v>83</v>
      </c>
      <c r="V12" s="61" t="s">
        <v>105</v>
      </c>
      <c r="W12" s="61">
        <v>2018</v>
      </c>
      <c r="X12" s="61">
        <v>0.4</v>
      </c>
      <c r="Y12" s="62">
        <v>0.27500000000000002</v>
      </c>
      <c r="Z12" t="s">
        <v>115</v>
      </c>
    </row>
    <row r="13" spans="1:26" x14ac:dyDescent="0.25">
      <c r="A13" s="60"/>
      <c r="B13" s="61">
        <v>7.0707069999999997E-2</v>
      </c>
      <c r="C13" s="61">
        <v>0.13344391999999999</v>
      </c>
      <c r="D13" s="61">
        <v>0.17262248544</v>
      </c>
      <c r="E13" s="61">
        <v>9.4265354559999986E-2</v>
      </c>
      <c r="F13" s="62">
        <v>0.11730712527603544</v>
      </c>
      <c r="H13" s="60"/>
      <c r="I13" s="61">
        <v>7.0707069999999997E-2</v>
      </c>
      <c r="J13" s="61">
        <v>2.931102E-2</v>
      </c>
      <c r="K13" s="61">
        <v>4.9687718999999998E-2</v>
      </c>
      <c r="L13" s="61">
        <v>8.934321000000002E-3</v>
      </c>
      <c r="M13" s="62">
        <v>2.8018693768710069E-2</v>
      </c>
      <c r="O13" s="60"/>
      <c r="P13" s="61">
        <v>7.0707069999999997E-2</v>
      </c>
      <c r="Q13" s="61">
        <v>0.11590784</v>
      </c>
      <c r="R13" s="61">
        <v>0.15910111656000001</v>
      </c>
      <c r="S13" s="62">
        <v>7.2714563439999991E-2</v>
      </c>
      <c r="U13" s="120" t="s">
        <v>85</v>
      </c>
      <c r="V13" s="61" t="s">
        <v>106</v>
      </c>
      <c r="W13" s="61">
        <v>2004</v>
      </c>
      <c r="X13" s="61">
        <v>0.86666666999999997</v>
      </c>
      <c r="Y13" s="62">
        <v>0.9</v>
      </c>
      <c r="Z13" t="s">
        <v>113</v>
      </c>
    </row>
    <row r="14" spans="1:26" x14ac:dyDescent="0.25">
      <c r="A14" s="60"/>
      <c r="B14" s="61">
        <v>8.0808080000000004E-2</v>
      </c>
      <c r="C14" s="61">
        <v>0.14013628</v>
      </c>
      <c r="D14" s="61">
        <v>0.17999973020000001</v>
      </c>
      <c r="E14" s="61">
        <v>0.10027282979999999</v>
      </c>
      <c r="F14" s="62">
        <v>0.1230740476782356</v>
      </c>
      <c r="H14" s="60"/>
      <c r="I14" s="61">
        <v>8.0808080000000004E-2</v>
      </c>
      <c r="J14" s="61">
        <v>3.0733239999999998E-2</v>
      </c>
      <c r="K14" s="61">
        <v>5.171504784E-2</v>
      </c>
      <c r="L14" s="61">
        <v>9.7514321599999967E-3</v>
      </c>
      <c r="M14" s="62">
        <v>2.9427411238782439E-2</v>
      </c>
      <c r="O14" s="60"/>
      <c r="P14" s="61">
        <v>8.0808080000000004E-2</v>
      </c>
      <c r="Q14" s="61">
        <v>0.11933534</v>
      </c>
      <c r="R14" s="61">
        <v>0.16294208836000001</v>
      </c>
      <c r="S14" s="62">
        <v>7.5728591639999995E-2</v>
      </c>
      <c r="U14" s="120" t="s">
        <v>87</v>
      </c>
      <c r="V14" s="61" t="s">
        <v>107</v>
      </c>
      <c r="W14" s="61">
        <v>2005</v>
      </c>
      <c r="X14" s="61">
        <v>0.90625</v>
      </c>
      <c r="Y14" s="62">
        <v>0.8125</v>
      </c>
      <c r="Z14" t="s">
        <v>114</v>
      </c>
    </row>
    <row r="15" spans="1:26" x14ac:dyDescent="0.25">
      <c r="A15" s="60"/>
      <c r="B15" s="61">
        <v>9.0909089999999998E-2</v>
      </c>
      <c r="C15" s="61">
        <v>0.1471073</v>
      </c>
      <c r="D15" s="61">
        <v>0.1876229402</v>
      </c>
      <c r="E15" s="61">
        <v>0.10659165979999999</v>
      </c>
      <c r="F15" s="62">
        <v>0.12908301767595146</v>
      </c>
      <c r="H15" s="60"/>
      <c r="I15" s="61">
        <v>9.0909089999999998E-2</v>
      </c>
      <c r="J15" s="61">
        <v>3.2222170000000001E-2</v>
      </c>
      <c r="K15" s="61">
        <v>5.3818688720000001E-2</v>
      </c>
      <c r="L15" s="61">
        <v>1.0625651280000002E-2</v>
      </c>
      <c r="M15" s="62">
        <v>3.0904703892581185E-2</v>
      </c>
      <c r="O15" s="60"/>
      <c r="P15" s="61">
        <v>9.0909089999999998E-2</v>
      </c>
      <c r="Q15" s="61">
        <v>0.12285011999999999</v>
      </c>
      <c r="R15" s="61">
        <v>0.16685531871999998</v>
      </c>
      <c r="S15" s="62">
        <v>7.8844921279999994E-2</v>
      </c>
      <c r="U15" s="60" t="s">
        <v>89</v>
      </c>
      <c r="V15" s="61" t="s">
        <v>107</v>
      </c>
      <c r="W15" s="61">
        <v>2012</v>
      </c>
      <c r="X15" s="61">
        <v>0.78378378000000004</v>
      </c>
      <c r="Y15" s="62">
        <v>0.52702702999999995</v>
      </c>
      <c r="Z15" t="s">
        <v>114</v>
      </c>
    </row>
    <row r="16" spans="1:26" x14ac:dyDescent="0.25">
      <c r="A16" s="60"/>
      <c r="B16" s="61">
        <v>0.10101010000000001</v>
      </c>
      <c r="C16" s="61">
        <v>0.15436283000000001</v>
      </c>
      <c r="D16" s="61">
        <v>0.19549506856000001</v>
      </c>
      <c r="E16" s="61">
        <v>0.11323059144</v>
      </c>
      <c r="F16" s="62">
        <v>0.13534009072500919</v>
      </c>
      <c r="H16" s="60"/>
      <c r="I16" s="61">
        <v>0.10101010000000001</v>
      </c>
      <c r="J16" s="61">
        <v>3.378072E-2</v>
      </c>
      <c r="K16" s="61">
        <v>5.6001071440000001E-2</v>
      </c>
      <c r="L16" s="61">
        <v>1.1560368559999999E-2</v>
      </c>
      <c r="M16" s="62">
        <v>3.2453678673892664E-2</v>
      </c>
      <c r="O16" s="60"/>
      <c r="P16" s="61">
        <v>0.10101010000000001</v>
      </c>
      <c r="Q16" s="61">
        <v>0.12645355</v>
      </c>
      <c r="R16" s="61">
        <v>0.17084129172000001</v>
      </c>
      <c r="S16" s="62">
        <v>8.2065808279999986E-2</v>
      </c>
      <c r="U16" s="60" t="s">
        <v>90</v>
      </c>
      <c r="V16" s="61" t="s">
        <v>107</v>
      </c>
      <c r="W16" s="61">
        <v>2018</v>
      </c>
      <c r="X16" s="61">
        <v>0.20930233000000001</v>
      </c>
      <c r="Y16" s="62">
        <v>0.32558140000000002</v>
      </c>
      <c r="Z16" t="s">
        <v>115</v>
      </c>
    </row>
    <row r="17" spans="1:26" x14ac:dyDescent="0.25">
      <c r="A17" s="60"/>
      <c r="B17" s="61">
        <v>0.11111111</v>
      </c>
      <c r="C17" s="61">
        <v>0.16190827999999999</v>
      </c>
      <c r="D17" s="61">
        <v>0.20361877147999999</v>
      </c>
      <c r="E17" s="61">
        <v>0.12019778851999999</v>
      </c>
      <c r="F17" s="62">
        <v>0.14185106417011178</v>
      </c>
      <c r="H17" s="60"/>
      <c r="I17" s="61">
        <v>0.11111111</v>
      </c>
      <c r="J17" s="61">
        <v>3.5411900000000003E-2</v>
      </c>
      <c r="K17" s="61">
        <v>5.8264667000000006E-2</v>
      </c>
      <c r="L17" s="61">
        <v>1.2559133000000004E-2</v>
      </c>
      <c r="M17" s="62">
        <v>3.4077559604352652E-2</v>
      </c>
      <c r="O17" s="60"/>
      <c r="P17" s="61">
        <v>0.11111111</v>
      </c>
      <c r="Q17" s="61">
        <v>0.13014698999999999</v>
      </c>
      <c r="R17" s="61">
        <v>0.17490048143999998</v>
      </c>
      <c r="S17" s="62">
        <v>8.5393498559999989E-2</v>
      </c>
      <c r="U17" s="60" t="s">
        <v>91</v>
      </c>
      <c r="V17" s="61" t="s">
        <v>108</v>
      </c>
      <c r="W17" s="61">
        <v>2012</v>
      </c>
      <c r="X17" s="61">
        <v>0.68571428999999995</v>
      </c>
      <c r="Y17" s="62">
        <v>0.22857142999999999</v>
      </c>
      <c r="Z17" t="s">
        <v>114</v>
      </c>
    </row>
    <row r="18" spans="1:26" x14ac:dyDescent="0.25">
      <c r="A18" s="60"/>
      <c r="B18" s="61">
        <v>0.12121212000000001</v>
      </c>
      <c r="C18" s="61">
        <v>0.16974853000000001</v>
      </c>
      <c r="D18" s="61">
        <v>0.21199637508000002</v>
      </c>
      <c r="E18" s="61">
        <v>0.12750068492</v>
      </c>
      <c r="F18" s="62">
        <v>0.14862142952323831</v>
      </c>
      <c r="H18" s="60"/>
      <c r="I18" s="61">
        <v>0.12121212000000001</v>
      </c>
      <c r="J18" s="61">
        <v>3.7118819999999997E-2</v>
      </c>
      <c r="K18" s="61">
        <v>6.0611989559999996E-2</v>
      </c>
      <c r="L18" s="61">
        <v>1.3625650439999998E-2</v>
      </c>
      <c r="M18" s="62">
        <v>3.5779689719151846E-2</v>
      </c>
      <c r="O18" s="60"/>
      <c r="P18" s="61">
        <v>0.12121212000000001</v>
      </c>
      <c r="Q18" s="61">
        <v>0.13393177000000001</v>
      </c>
      <c r="R18" s="61">
        <v>0.1790333398</v>
      </c>
      <c r="S18" s="62">
        <v>8.8830200200000015E-2</v>
      </c>
      <c r="U18" s="63" t="s">
        <v>92</v>
      </c>
      <c r="V18" s="64" t="s">
        <v>108</v>
      </c>
      <c r="W18" s="64">
        <v>2018</v>
      </c>
      <c r="X18" s="64">
        <v>0.5</v>
      </c>
      <c r="Y18" s="65">
        <v>0.20588234999999999</v>
      </c>
      <c r="Z18" t="s">
        <v>115</v>
      </c>
    </row>
    <row r="19" spans="1:26" x14ac:dyDescent="0.25">
      <c r="A19" s="60"/>
      <c r="B19" s="61">
        <v>0.13131313</v>
      </c>
      <c r="C19" s="61">
        <v>0.17788784999999999</v>
      </c>
      <c r="D19" s="61">
        <v>0.22062984244</v>
      </c>
      <c r="E19" s="61">
        <v>0.13514585755999997</v>
      </c>
      <c r="F19" s="62">
        <v>0.15565632230262344</v>
      </c>
      <c r="H19" s="60"/>
      <c r="I19" s="61">
        <v>0.13131313</v>
      </c>
      <c r="J19" s="61">
        <v>3.89047E-2</v>
      </c>
      <c r="K19" s="61">
        <v>6.3045598600000002E-2</v>
      </c>
      <c r="L19" s="61">
        <v>1.4763801400000002E-2</v>
      </c>
      <c r="M19" s="62">
        <v>3.7563532744126049E-2</v>
      </c>
      <c r="O19" s="60"/>
      <c r="P19" s="61">
        <v>0.13131313</v>
      </c>
      <c r="Q19" s="61">
        <v>0.13780918</v>
      </c>
      <c r="R19" s="61">
        <v>0.1832402846</v>
      </c>
      <c r="S19" s="62">
        <v>9.2378075400000009E-2</v>
      </c>
    </row>
    <row r="20" spans="1:26" x14ac:dyDescent="0.25">
      <c r="A20" s="60"/>
      <c r="B20" s="61">
        <v>0.14141413999999999</v>
      </c>
      <c r="C20" s="61">
        <v>0.18632984999999999</v>
      </c>
      <c r="D20" s="61">
        <v>0.22952079023999999</v>
      </c>
      <c r="E20" s="61">
        <v>0.14313890975999999</v>
      </c>
      <c r="F20" s="62">
        <v>0.16296046966068842</v>
      </c>
      <c r="H20" s="60"/>
      <c r="I20" s="61">
        <v>0.14141413999999999</v>
      </c>
      <c r="J20" s="61">
        <v>4.0772870000000003E-2</v>
      </c>
      <c r="K20" s="61">
        <v>6.5568096960000002E-2</v>
      </c>
      <c r="L20" s="61">
        <v>1.5977643040000003E-2</v>
      </c>
      <c r="M20" s="62">
        <v>3.9432674474261041E-2</v>
      </c>
      <c r="O20" s="60"/>
      <c r="P20" s="61">
        <v>0.14141413999999999</v>
      </c>
      <c r="Q20" s="61">
        <v>0.14178046999999999</v>
      </c>
      <c r="R20" s="61">
        <v>0.18752170932000001</v>
      </c>
      <c r="S20" s="62">
        <v>9.603923067999999E-2</v>
      </c>
    </row>
    <row r="21" spans="1:26" x14ac:dyDescent="0.25">
      <c r="A21" s="60"/>
      <c r="B21" s="61">
        <v>0.15151514999999999</v>
      </c>
      <c r="C21" s="61">
        <v>0.19507743</v>
      </c>
      <c r="D21" s="61">
        <v>0.23867050147999999</v>
      </c>
      <c r="E21" s="61">
        <v>0.15148435852</v>
      </c>
      <c r="F21" s="62">
        <v>0.17053813608812862</v>
      </c>
      <c r="H21" s="60"/>
      <c r="I21" s="61">
        <v>0.15151514999999999</v>
      </c>
      <c r="J21" s="61">
        <v>4.2726750000000001E-2</v>
      </c>
      <c r="K21" s="61">
        <v>6.8182114759999995E-2</v>
      </c>
      <c r="L21" s="61">
        <v>1.7271385239999999E-2</v>
      </c>
      <c r="M21" s="62">
        <v>4.1390823810332399E-2</v>
      </c>
      <c r="O21" s="60"/>
      <c r="P21" s="61">
        <v>0.15151514999999999</v>
      </c>
      <c r="Q21" s="61">
        <v>0.14584684000000001</v>
      </c>
      <c r="R21" s="61">
        <v>0.19187797508000001</v>
      </c>
      <c r="S21" s="62">
        <v>9.9815704919999998E-2</v>
      </c>
    </row>
    <row r="22" spans="1:26" x14ac:dyDescent="0.25">
      <c r="A22" s="60"/>
      <c r="B22" s="61">
        <v>0.16161616000000001</v>
      </c>
      <c r="C22" s="61">
        <v>0.20413264</v>
      </c>
      <c r="D22" s="61">
        <v>0.24807985016</v>
      </c>
      <c r="E22" s="61">
        <v>0.16018542984</v>
      </c>
      <c r="F22" s="62">
        <v>0.17839306754354581</v>
      </c>
      <c r="H22" s="60"/>
      <c r="I22" s="61">
        <v>0.16161616000000001</v>
      </c>
      <c r="J22" s="61">
        <v>4.476989E-2</v>
      </c>
      <c r="K22" s="61">
        <v>7.089034156E-2</v>
      </c>
      <c r="L22" s="61">
        <v>1.8649438440000003E-2</v>
      </c>
      <c r="M22" s="62">
        <v>4.344181340698771E-2</v>
      </c>
      <c r="O22" s="60"/>
      <c r="P22" s="61">
        <v>0.16161616000000001</v>
      </c>
      <c r="Q22" s="61">
        <v>0.15000944999999999</v>
      </c>
      <c r="R22" s="61">
        <v>0.19630942063999998</v>
      </c>
      <c r="S22" s="62">
        <v>0.10370947936</v>
      </c>
    </row>
    <row r="23" spans="1:26" x14ac:dyDescent="0.25">
      <c r="A23" s="60"/>
      <c r="B23" s="61">
        <v>0.17171717</v>
      </c>
      <c r="C23" s="61">
        <v>0.21349670000000001</v>
      </c>
      <c r="D23" s="61">
        <v>0.25774938792000002</v>
      </c>
      <c r="E23" s="61">
        <v>0.16924401208000001</v>
      </c>
      <c r="F23" s="62">
        <v>0.1865284344226962</v>
      </c>
      <c r="H23" s="60"/>
      <c r="I23" s="61">
        <v>0.17171717</v>
      </c>
      <c r="J23" s="61">
        <v>4.6905950000000002E-2</v>
      </c>
      <c r="K23" s="61">
        <v>7.3695508319999992E-2</v>
      </c>
      <c r="L23" s="61">
        <v>2.0116391680000005E-2</v>
      </c>
      <c r="M23" s="62">
        <v>4.5589599882083214E-2</v>
      </c>
      <c r="O23" s="60"/>
      <c r="P23" s="61">
        <v>0.17171717</v>
      </c>
      <c r="Q23" s="61">
        <v>0.15426941</v>
      </c>
      <c r="R23" s="61">
        <v>0.20081637004</v>
      </c>
      <c r="S23" s="62">
        <v>0.10772244995999999</v>
      </c>
      <c r="U23" s="9"/>
      <c r="V23" s="9"/>
      <c r="W23" s="9"/>
      <c r="X23" s="9"/>
      <c r="Y23" s="9"/>
      <c r="Z23" s="98"/>
    </row>
    <row r="24" spans="1:26" x14ac:dyDescent="0.25">
      <c r="A24" s="60"/>
      <c r="B24" s="61">
        <v>0.18181818</v>
      </c>
      <c r="C24" s="61">
        <v>0.22316986</v>
      </c>
      <c r="D24" s="61">
        <v>0.26767926675999998</v>
      </c>
      <c r="E24" s="61">
        <v>0.17866045323999999</v>
      </c>
      <c r="F24" s="62">
        <v>0.19494677384753484</v>
      </c>
      <c r="H24" s="60"/>
      <c r="I24" s="61">
        <v>0.18181818</v>
      </c>
      <c r="J24" s="61">
        <v>4.9138679999999997E-2</v>
      </c>
      <c r="K24" s="61">
        <v>7.6600365439999998E-2</v>
      </c>
      <c r="L24" s="61">
        <v>2.1676994559999996E-2</v>
      </c>
      <c r="M24" s="62">
        <v>4.783826353353951E-2</v>
      </c>
      <c r="O24" s="60"/>
      <c r="P24" s="61">
        <v>0.18181818</v>
      </c>
      <c r="Q24" s="61">
        <v>0.15862776000000001</v>
      </c>
      <c r="R24" s="61">
        <v>0.20539910476000001</v>
      </c>
      <c r="S24" s="62">
        <v>0.11185641524000001</v>
      </c>
      <c r="U24" s="104"/>
      <c r="V24" s="104"/>
      <c r="W24" s="104"/>
      <c r="X24" s="104"/>
      <c r="Y24" s="104"/>
      <c r="Z24" s="98"/>
    </row>
    <row r="25" spans="1:26" x14ac:dyDescent="0.25">
      <c r="A25" s="60"/>
      <c r="B25" s="61">
        <v>0.19191918999999999</v>
      </c>
      <c r="C25" s="61">
        <v>0.23315136</v>
      </c>
      <c r="D25" s="61">
        <v>0.27786927548000001</v>
      </c>
      <c r="E25" s="61">
        <v>0.18843344451999999</v>
      </c>
      <c r="F25" s="62">
        <v>0.20364993182147959</v>
      </c>
      <c r="H25" s="60"/>
      <c r="I25" s="61">
        <v>0.19191918999999999</v>
      </c>
      <c r="J25" s="61">
        <v>5.1471950000000002E-2</v>
      </c>
      <c r="K25" s="61">
        <v>7.9607712760000005E-2</v>
      </c>
      <c r="L25" s="61">
        <v>2.3336187240000004E-2</v>
      </c>
      <c r="M25" s="62">
        <v>5.0192007506414879E-2</v>
      </c>
      <c r="O25" s="60"/>
      <c r="P25" s="61">
        <v>0.19191918999999999</v>
      </c>
      <c r="Q25" s="61">
        <v>0.16308550999999999</v>
      </c>
      <c r="R25" s="61">
        <v>0.21005791743999999</v>
      </c>
      <c r="S25" s="62">
        <v>0.11611310255999999</v>
      </c>
      <c r="U25" s="98"/>
      <c r="V25" s="98"/>
      <c r="W25" s="98"/>
      <c r="X25" s="98"/>
      <c r="Y25" s="98"/>
      <c r="Z25" s="98"/>
    </row>
    <row r="26" spans="1:26" x14ac:dyDescent="0.25">
      <c r="A26" s="60"/>
      <c r="B26" s="61">
        <v>0.20202020000000001</v>
      </c>
      <c r="C26" s="61">
        <v>0.24343940999999999</v>
      </c>
      <c r="D26" s="61">
        <v>0.28831886476000002</v>
      </c>
      <c r="E26" s="61">
        <v>0.19855995524</v>
      </c>
      <c r="F26" s="62">
        <v>0.2126390058621874</v>
      </c>
      <c r="H26" s="60"/>
      <c r="I26" s="61">
        <v>0.20202020000000001</v>
      </c>
      <c r="J26" s="61">
        <v>5.3909730000000003E-2</v>
      </c>
      <c r="K26" s="61">
        <v>8.2720383480000007E-2</v>
      </c>
      <c r="L26" s="61">
        <v>2.5099076520000003E-2</v>
      </c>
      <c r="M26" s="62">
        <v>5.2655156349353242E-2</v>
      </c>
      <c r="O26" s="60"/>
      <c r="P26" s="61">
        <v>0.20202020000000001</v>
      </c>
      <c r="Q26" s="61">
        <v>0.16764356</v>
      </c>
      <c r="R26" s="61">
        <v>0.2147930358</v>
      </c>
      <c r="S26" s="62">
        <v>0.12049408419999999</v>
      </c>
      <c r="U26" s="98"/>
      <c r="V26" s="98"/>
      <c r="W26" s="98"/>
      <c r="X26" s="98"/>
      <c r="Y26" s="98"/>
      <c r="Z26" s="98"/>
    </row>
    <row r="27" spans="1:26" x14ac:dyDescent="0.25">
      <c r="A27" s="60"/>
      <c r="B27" s="61">
        <v>0.21212121</v>
      </c>
      <c r="C27" s="61">
        <v>0.25403102999999999</v>
      </c>
      <c r="D27" s="61">
        <v>0.29902704988000001</v>
      </c>
      <c r="E27" s="61">
        <v>0.20903501011999998</v>
      </c>
      <c r="F27" s="62">
        <v>0.2219142887849069</v>
      </c>
      <c r="H27" s="60"/>
      <c r="I27" s="61">
        <v>0.21212121</v>
      </c>
      <c r="J27" s="61">
        <v>5.645609E-2</v>
      </c>
      <c r="K27" s="61">
        <v>8.5941236320000003E-2</v>
      </c>
      <c r="L27" s="61">
        <v>2.6970943680000001E-2</v>
      </c>
      <c r="M27" s="62">
        <v>5.5232153896094031E-2</v>
      </c>
      <c r="O27" s="60"/>
      <c r="P27" s="61">
        <v>0.21212121</v>
      </c>
      <c r="Q27" s="61">
        <v>0.17230277999999999</v>
      </c>
      <c r="R27" s="61">
        <v>0.21960471047999999</v>
      </c>
      <c r="S27" s="62">
        <v>0.12500084951999998</v>
      </c>
      <c r="U27" s="98"/>
      <c r="V27" s="98"/>
      <c r="W27" s="98"/>
      <c r="X27" s="98"/>
      <c r="Y27" s="98"/>
      <c r="Z27" s="98"/>
    </row>
    <row r="28" spans="1:26" x14ac:dyDescent="0.25">
      <c r="A28" s="60"/>
      <c r="B28" s="61">
        <v>0.22222222</v>
      </c>
      <c r="C28" s="61">
        <v>0.26492211999999998</v>
      </c>
      <c r="D28" s="61">
        <v>0.30999251991999999</v>
      </c>
      <c r="E28" s="61">
        <v>0.21985172007999998</v>
      </c>
      <c r="F28" s="62">
        <v>0.23147521436624913</v>
      </c>
      <c r="H28" s="60"/>
      <c r="I28" s="61">
        <v>0.22222222</v>
      </c>
      <c r="J28" s="61">
        <v>5.9115220000000003E-2</v>
      </c>
      <c r="K28" s="61">
        <v>8.927319316E-2</v>
      </c>
      <c r="L28" s="61">
        <v>2.8957246840000003E-2</v>
      </c>
      <c r="M28" s="62">
        <v>5.7927560404394417E-2</v>
      </c>
      <c r="O28" s="60"/>
      <c r="P28" s="61">
        <v>0.22222222</v>
      </c>
      <c r="Q28" s="61">
        <v>0.17706394</v>
      </c>
      <c r="R28" s="61">
        <v>0.22449314896</v>
      </c>
      <c r="S28" s="62">
        <v>0.12963473104000001</v>
      </c>
      <c r="U28" s="98"/>
      <c r="V28" s="98"/>
      <c r="W28" s="98"/>
      <c r="X28" s="98"/>
      <c r="Y28" s="98"/>
      <c r="Z28" s="98"/>
    </row>
    <row r="29" spans="1:26" x14ac:dyDescent="0.25">
      <c r="A29" s="60"/>
      <c r="B29" s="61">
        <v>0.23232322999999999</v>
      </c>
      <c r="C29" s="61">
        <v>0.27610730999999999</v>
      </c>
      <c r="D29" s="61">
        <v>0.32121351912000001</v>
      </c>
      <c r="E29" s="61">
        <v>0.23100110088</v>
      </c>
      <c r="F29" s="62">
        <v>0.24132030566794316</v>
      </c>
      <c r="H29" s="60"/>
      <c r="I29" s="61">
        <v>0.23232322999999999</v>
      </c>
      <c r="J29" s="61">
        <v>6.1891370000000001E-2</v>
      </c>
      <c r="K29" s="61">
        <v>9.27191614E-2</v>
      </c>
      <c r="L29" s="61">
        <v>3.1063578599999999E-2</v>
      </c>
      <c r="M29" s="62">
        <v>6.0746048881573915E-2</v>
      </c>
      <c r="O29" s="60"/>
      <c r="P29" s="61">
        <v>0.23232322999999999</v>
      </c>
      <c r="Q29" s="61">
        <v>0.18192775</v>
      </c>
      <c r="R29" s="61">
        <v>0.22945856928</v>
      </c>
      <c r="S29" s="62">
        <v>0.13439693072</v>
      </c>
      <c r="U29" s="98"/>
      <c r="V29" s="98"/>
      <c r="W29" s="98"/>
      <c r="X29" s="98"/>
      <c r="Y29" s="98"/>
      <c r="Z29" s="98"/>
    </row>
    <row r="30" spans="1:26" x14ac:dyDescent="0.25">
      <c r="A30" s="60"/>
      <c r="B30" s="61">
        <v>0.24242424000000001</v>
      </c>
      <c r="C30" s="61">
        <v>0.28757999000000001</v>
      </c>
      <c r="D30" s="61">
        <v>0.3326878808</v>
      </c>
      <c r="E30" s="61">
        <v>0.24247209920000001</v>
      </c>
      <c r="F30" s="62">
        <v>0.2514471268406725</v>
      </c>
      <c r="H30" s="60"/>
      <c r="I30" s="61">
        <v>0.24242424000000001</v>
      </c>
      <c r="J30" s="61">
        <v>6.478892E-2</v>
      </c>
      <c r="K30" s="61">
        <v>9.6282131399999998E-2</v>
      </c>
      <c r="L30" s="61">
        <v>3.3295708600000001E-2</v>
      </c>
      <c r="M30" s="62">
        <v>6.3692400523026618E-2</v>
      </c>
      <c r="O30" s="60"/>
      <c r="P30" s="61">
        <v>0.24242424000000001</v>
      </c>
      <c r="Q30" s="61">
        <v>0.18689481999999999</v>
      </c>
      <c r="R30" s="61">
        <v>0.23450115807999999</v>
      </c>
      <c r="S30" s="62">
        <v>0.13928848191999998</v>
      </c>
      <c r="U30" s="98"/>
      <c r="V30" s="98"/>
      <c r="W30" s="98"/>
      <c r="X30" s="98"/>
      <c r="Y30" s="98"/>
      <c r="Z30" s="98"/>
    </row>
    <row r="31" spans="1:26" x14ac:dyDescent="0.25">
      <c r="A31" s="60"/>
      <c r="B31" s="61">
        <v>0.25252524999999998</v>
      </c>
      <c r="C31" s="61">
        <v>0.29933226000000002</v>
      </c>
      <c r="D31" s="61">
        <v>0.34441296952</v>
      </c>
      <c r="E31" s="61">
        <v>0.25425155048000003</v>
      </c>
      <c r="F31" s="62">
        <v>0.26185223925721879</v>
      </c>
      <c r="H31" s="60"/>
      <c r="I31" s="61">
        <v>0.25252524999999998</v>
      </c>
      <c r="J31" s="61">
        <v>6.7812319999999995E-2</v>
      </c>
      <c r="K31" s="61">
        <v>9.9965100799999984E-2</v>
      </c>
      <c r="L31" s="61">
        <v>3.56595392E-2</v>
      </c>
      <c r="M31" s="62">
        <v>6.6771499187542202E-2</v>
      </c>
      <c r="O31" s="60"/>
      <c r="P31" s="61">
        <v>0.25252524999999998</v>
      </c>
      <c r="Q31" s="61">
        <v>0.19196568</v>
      </c>
      <c r="R31" s="61">
        <v>0.23962111019999999</v>
      </c>
      <c r="S31" s="62">
        <v>0.14431024980000001</v>
      </c>
      <c r="U31" s="98"/>
      <c r="V31" s="98"/>
      <c r="W31" s="98"/>
      <c r="X31" s="98"/>
      <c r="Y31" s="98"/>
      <c r="Z31" s="98"/>
    </row>
    <row r="32" spans="1:26" x14ac:dyDescent="0.25">
      <c r="A32" s="60"/>
      <c r="B32" s="61">
        <v>0.26262626</v>
      </c>
      <c r="C32" s="61">
        <v>0.31135490999999998</v>
      </c>
      <c r="D32" s="61">
        <v>0.35638562384</v>
      </c>
      <c r="E32" s="61">
        <v>0.26632419615999997</v>
      </c>
      <c r="F32" s="62">
        <v>0.27253116283972384</v>
      </c>
      <c r="H32" s="60"/>
      <c r="I32" s="61">
        <v>0.26262626</v>
      </c>
      <c r="J32" s="61">
        <v>7.0966100000000004E-2</v>
      </c>
      <c r="K32" s="61">
        <v>0.10377111196000001</v>
      </c>
      <c r="L32" s="61">
        <v>3.8161088039999999E-2</v>
      </c>
      <c r="M32" s="62">
        <v>6.9988324831231824E-2</v>
      </c>
      <c r="O32" s="60"/>
      <c r="P32" s="61">
        <v>0.26262626</v>
      </c>
      <c r="Q32" s="61">
        <v>0.19714076999999999</v>
      </c>
      <c r="R32" s="61">
        <v>0.24481862063999998</v>
      </c>
      <c r="S32" s="62">
        <v>0.14946291936</v>
      </c>
      <c r="U32" s="98"/>
      <c r="V32" s="98"/>
      <c r="W32" s="98"/>
      <c r="X32" s="98"/>
      <c r="Y32" s="98"/>
      <c r="Z32" s="98"/>
    </row>
    <row r="33" spans="1:26" x14ac:dyDescent="0.25">
      <c r="A33" s="60"/>
      <c r="B33" s="61">
        <v>0.27272727000000002</v>
      </c>
      <c r="C33" s="61">
        <v>0.32363740000000002</v>
      </c>
      <c r="D33" s="61">
        <v>0.36860206183999999</v>
      </c>
      <c r="E33" s="61">
        <v>0.27867273816000004</v>
      </c>
      <c r="F33" s="62">
        <v>0.28347834344586248</v>
      </c>
      <c r="H33" s="60"/>
      <c r="I33" s="61">
        <v>0.27272727000000002</v>
      </c>
      <c r="J33" s="61">
        <v>7.4254870000000001E-2</v>
      </c>
      <c r="K33" s="61">
        <v>0.10770324019999999</v>
      </c>
      <c r="L33" s="61">
        <v>4.08064998E-2</v>
      </c>
      <c r="M33" s="62">
        <v>7.3347945820376695E-2</v>
      </c>
      <c r="O33" s="60"/>
      <c r="P33" s="61">
        <v>0.27272727000000002</v>
      </c>
      <c r="Q33" s="61">
        <v>0.20242041999999999</v>
      </c>
      <c r="R33" s="61">
        <v>0.25009387239999997</v>
      </c>
      <c r="S33" s="62">
        <v>0.15474696759999998</v>
      </c>
      <c r="U33" s="98"/>
      <c r="V33" s="98"/>
      <c r="W33" s="98"/>
      <c r="X33" s="98"/>
      <c r="Y33" s="98"/>
      <c r="Z33" s="98"/>
    </row>
    <row r="34" spans="1:26" x14ac:dyDescent="0.25">
      <c r="A34" s="60"/>
      <c r="B34" s="61">
        <v>0.28282827999999999</v>
      </c>
      <c r="C34" s="61">
        <v>0.33616787999999997</v>
      </c>
      <c r="D34" s="61">
        <v>0.38105779724</v>
      </c>
      <c r="E34" s="61">
        <v>0.29127796275999995</v>
      </c>
      <c r="F34" s="62">
        <v>0.29468712716127887</v>
      </c>
      <c r="H34" s="60"/>
      <c r="I34" s="61">
        <v>0.28282827999999999</v>
      </c>
      <c r="J34" s="61">
        <v>7.7683310000000005E-2</v>
      </c>
      <c r="K34" s="61">
        <v>0.11176461516</v>
      </c>
      <c r="L34" s="61">
        <v>4.3602004840000007E-2</v>
      </c>
      <c r="M34" s="62">
        <v>7.6855510042723091E-2</v>
      </c>
      <c r="O34" s="60"/>
      <c r="P34" s="61">
        <v>0.28282827999999999</v>
      </c>
      <c r="Q34" s="61">
        <v>0.20780486000000001</v>
      </c>
      <c r="R34" s="61">
        <v>0.25544705824000002</v>
      </c>
      <c r="S34" s="62">
        <v>0.16016266176000002</v>
      </c>
      <c r="U34" s="98"/>
      <c r="V34" s="98"/>
      <c r="W34" s="98"/>
      <c r="X34" s="98"/>
      <c r="Y34" s="98"/>
      <c r="Z34" s="98"/>
    </row>
    <row r="35" spans="1:26" x14ac:dyDescent="0.25">
      <c r="A35" s="60"/>
      <c r="B35" s="61">
        <v>0.29292929000000001</v>
      </c>
      <c r="C35" s="61">
        <v>0.34893322999999998</v>
      </c>
      <c r="D35" s="61">
        <v>0.39374753631999998</v>
      </c>
      <c r="E35" s="61">
        <v>0.30411892367999999</v>
      </c>
      <c r="F35" s="62">
        <v>0.30614974230924208</v>
      </c>
      <c r="H35" s="60"/>
      <c r="I35" s="61">
        <v>0.29292929000000001</v>
      </c>
      <c r="J35" s="61">
        <v>8.1256149999999999E-2</v>
      </c>
      <c r="K35" s="61">
        <v>0.11595839492</v>
      </c>
      <c r="L35" s="61">
        <v>4.6553905079999999E-2</v>
      </c>
      <c r="M35" s="62">
        <v>8.0516234736771469E-2</v>
      </c>
      <c r="O35" s="60"/>
      <c r="P35" s="61">
        <v>0.29292929000000001</v>
      </c>
      <c r="Q35" s="61">
        <v>0.21329424</v>
      </c>
      <c r="R35" s="61">
        <v>0.26087841243999998</v>
      </c>
      <c r="S35" s="62">
        <v>0.16571006756000001</v>
      </c>
      <c r="U35" s="98"/>
      <c r="V35" s="98"/>
      <c r="W35" s="98"/>
      <c r="X35" s="98"/>
      <c r="Y35" s="98"/>
      <c r="Z35" s="98"/>
    </row>
    <row r="36" spans="1:26" x14ac:dyDescent="0.25">
      <c r="A36" s="60"/>
      <c r="B36" s="61">
        <v>0.30303029999999997</v>
      </c>
      <c r="C36" s="61">
        <v>0.36191905000000002</v>
      </c>
      <c r="D36" s="61">
        <v>0.40666498172000004</v>
      </c>
      <c r="E36" s="61">
        <v>0.31717311828</v>
      </c>
      <c r="F36" s="62">
        <v>0.31785728993200824</v>
      </c>
      <c r="H36" s="60"/>
      <c r="I36" s="61">
        <v>0.30303029999999997</v>
      </c>
      <c r="J36" s="61">
        <v>8.4978170000000006E-2</v>
      </c>
      <c r="K36" s="61">
        <v>0.12028780128</v>
      </c>
      <c r="L36" s="61">
        <v>4.9668538720000009E-2</v>
      </c>
      <c r="M36" s="62">
        <v>8.4335394959579563E-2</v>
      </c>
      <c r="O36" s="60"/>
      <c r="P36" s="61">
        <v>0.30303029999999997</v>
      </c>
      <c r="Q36" s="61">
        <v>0.21888854999999999</v>
      </c>
      <c r="R36" s="61">
        <v>0.26638813863999999</v>
      </c>
      <c r="S36" s="62">
        <v>0.17138896135999998</v>
      </c>
      <c r="U36" s="98"/>
      <c r="V36" s="98"/>
      <c r="W36" s="98"/>
      <c r="X36" s="98"/>
      <c r="Y36" s="98"/>
      <c r="Z36" s="98"/>
    </row>
    <row r="37" spans="1:26" x14ac:dyDescent="0.25">
      <c r="A37" s="60"/>
      <c r="B37" s="61">
        <v>0.31313131</v>
      </c>
      <c r="C37" s="61">
        <v>0.37510969999999999</v>
      </c>
      <c r="D37" s="61">
        <v>0.41980266467999999</v>
      </c>
      <c r="E37" s="61">
        <v>0.33041673531999999</v>
      </c>
      <c r="F37" s="62">
        <v>0.32979974342122514</v>
      </c>
      <c r="H37" s="60"/>
      <c r="I37" s="61">
        <v>0.31313131</v>
      </c>
      <c r="J37" s="61">
        <v>8.885419E-2</v>
      </c>
      <c r="K37" s="61">
        <v>0.12475610779999999</v>
      </c>
      <c r="L37" s="61">
        <v>5.2952272200000004E-2</v>
      </c>
      <c r="M37" s="62">
        <v>8.8318310615681322E-2</v>
      </c>
      <c r="O37" s="60"/>
      <c r="P37" s="61">
        <v>0.31313131</v>
      </c>
      <c r="Q37" s="61">
        <v>0.2245877</v>
      </c>
      <c r="R37" s="61">
        <v>0.27197649571999999</v>
      </c>
      <c r="S37" s="62">
        <v>0.17719890428000001</v>
      </c>
      <c r="U37" s="98"/>
      <c r="V37" s="98"/>
      <c r="W37" s="98"/>
      <c r="X37" s="98"/>
      <c r="Y37" s="98"/>
      <c r="Z37" s="98"/>
    </row>
    <row r="38" spans="1:26" x14ac:dyDescent="0.25">
      <c r="A38" s="60"/>
      <c r="B38" s="61">
        <v>0.32323232000000002</v>
      </c>
      <c r="C38" s="61">
        <v>0.38848840000000001</v>
      </c>
      <c r="D38" s="61">
        <v>0.43315178436000001</v>
      </c>
      <c r="E38" s="61">
        <v>0.34382501564000001</v>
      </c>
      <c r="F38" s="62">
        <v>0.34196595787684747</v>
      </c>
      <c r="H38" s="60"/>
      <c r="I38" s="61">
        <v>0.32323232000000002</v>
      </c>
      <c r="J38" s="61">
        <v>9.2889059999999996E-2</v>
      </c>
      <c r="K38" s="61">
        <v>0.12936666703999999</v>
      </c>
      <c r="L38" s="61">
        <v>5.6411452959999997E-2</v>
      </c>
      <c r="M38" s="62">
        <v>9.2470331973055389E-2</v>
      </c>
      <c r="O38" s="60"/>
      <c r="P38" s="61">
        <v>0.32323232000000002</v>
      </c>
      <c r="Q38" s="61">
        <v>0.23039148000000001</v>
      </c>
      <c r="R38" s="61">
        <v>0.27764377544000002</v>
      </c>
      <c r="S38" s="62">
        <v>0.18313918456</v>
      </c>
      <c r="U38" s="121"/>
      <c r="V38" s="121"/>
      <c r="W38" s="121"/>
      <c r="X38" s="121"/>
      <c r="Y38" s="121"/>
      <c r="Z38" s="105"/>
    </row>
    <row r="39" spans="1:26" x14ac:dyDescent="0.25">
      <c r="A39" s="60"/>
      <c r="B39" s="61">
        <v>0.33333332999999998</v>
      </c>
      <c r="C39" s="61">
        <v>0.40203727</v>
      </c>
      <c r="D39" s="61">
        <v>0.44670198323999999</v>
      </c>
      <c r="E39" s="61">
        <v>0.35737255676000002</v>
      </c>
      <c r="F39" s="62">
        <v>0.35434368965608826</v>
      </c>
      <c r="H39" s="60"/>
      <c r="I39" s="61">
        <v>0.33333332999999998</v>
      </c>
      <c r="J39" s="61">
        <v>9.7087629999999994E-2</v>
      </c>
      <c r="K39" s="61">
        <v>0.13412289427999999</v>
      </c>
      <c r="L39" s="61">
        <v>6.0052365719999994E-2</v>
      </c>
      <c r="M39" s="62">
        <v>9.6796823596832393E-2</v>
      </c>
      <c r="O39" s="60"/>
      <c r="P39" s="61">
        <v>0.33333332999999998</v>
      </c>
      <c r="Q39" s="61">
        <v>0.23629953000000001</v>
      </c>
      <c r="R39" s="61">
        <v>0.28339028224000001</v>
      </c>
      <c r="S39" s="62">
        <v>0.18920877776</v>
      </c>
      <c r="U39" s="104"/>
      <c r="V39" s="104"/>
      <c r="W39" s="104"/>
      <c r="X39" s="104"/>
      <c r="Y39" s="104"/>
      <c r="Z39" s="98"/>
    </row>
    <row r="40" spans="1:26" x14ac:dyDescent="0.25">
      <c r="A40" s="60"/>
      <c r="B40" s="61">
        <v>0.34343434</v>
      </c>
      <c r="C40" s="61">
        <v>0.41573743000000002</v>
      </c>
      <c r="D40" s="61">
        <v>0.46044116488000003</v>
      </c>
      <c r="E40" s="61">
        <v>0.37103369512000001</v>
      </c>
      <c r="F40" s="62">
        <v>0.36691962643725101</v>
      </c>
      <c r="H40" s="60"/>
      <c r="I40" s="61">
        <v>0.34343434</v>
      </c>
      <c r="J40" s="61">
        <v>0.10145475</v>
      </c>
      <c r="K40" s="61">
        <v>0.13902830084000001</v>
      </c>
      <c r="L40" s="61">
        <v>6.3881199159999999E-2</v>
      </c>
      <c r="M40" s="62">
        <v>0.10130314663776774</v>
      </c>
      <c r="O40" s="60"/>
      <c r="P40" s="61">
        <v>0.34343434</v>
      </c>
      <c r="Q40" s="61">
        <v>0.24231137999999999</v>
      </c>
      <c r="R40" s="61">
        <v>0.28921637519999999</v>
      </c>
      <c r="S40" s="62">
        <v>0.1954063848</v>
      </c>
      <c r="U40" s="98"/>
      <c r="V40" s="98"/>
      <c r="W40" s="98"/>
      <c r="X40" s="105"/>
      <c r="Y40" s="98"/>
      <c r="Z40" s="98"/>
    </row>
    <row r="41" spans="1:26" x14ac:dyDescent="0.25">
      <c r="A41" s="60"/>
      <c r="B41" s="61">
        <v>0.35353535000000003</v>
      </c>
      <c r="C41" s="61">
        <v>0.42956905000000001</v>
      </c>
      <c r="D41" s="61">
        <v>0.47435526364000002</v>
      </c>
      <c r="E41" s="61">
        <v>0.38478283635999999</v>
      </c>
      <c r="F41" s="62">
        <v>0.37967942796995013</v>
      </c>
      <c r="H41" s="60"/>
      <c r="I41" s="61">
        <v>0.35353535000000003</v>
      </c>
      <c r="J41" s="61">
        <v>0.10599525</v>
      </c>
      <c r="K41" s="61">
        <v>0.14408650348000002</v>
      </c>
      <c r="L41" s="61">
        <v>6.7903996519999996E-2</v>
      </c>
      <c r="M41" s="62">
        <v>0.10599463942058587</v>
      </c>
      <c r="O41" s="60"/>
      <c r="P41" s="61">
        <v>0.35353535000000003</v>
      </c>
      <c r="Q41" s="61">
        <v>0.24842643</v>
      </c>
      <c r="R41" s="61">
        <v>0.29512246764</v>
      </c>
      <c r="S41" s="62">
        <v>0.20173039236000001</v>
      </c>
      <c r="U41" s="98"/>
      <c r="V41" s="98"/>
      <c r="W41" s="98"/>
      <c r="X41" s="98"/>
      <c r="Y41" s="98"/>
      <c r="Z41" s="98"/>
    </row>
    <row r="42" spans="1:26" x14ac:dyDescent="0.25">
      <c r="A42" s="60"/>
      <c r="B42" s="61">
        <v>0.36363635999999999</v>
      </c>
      <c r="C42" s="61">
        <v>0.44351153999999998</v>
      </c>
      <c r="D42" s="61">
        <v>0.48842818379999997</v>
      </c>
      <c r="E42" s="61">
        <v>0.39859489619999999</v>
      </c>
      <c r="F42" s="62">
        <v>0.39260777751602832</v>
      </c>
      <c r="H42" s="60"/>
      <c r="I42" s="61">
        <v>0.36363635999999999</v>
      </c>
      <c r="J42" s="61">
        <v>0.11071391999999999</v>
      </c>
      <c r="K42" s="61">
        <v>0.14930123968</v>
      </c>
      <c r="L42" s="61">
        <v>7.2126600319999984E-2</v>
      </c>
      <c r="M42" s="62">
        <v>0.11087659628729332</v>
      </c>
      <c r="O42" s="60"/>
      <c r="P42" s="61">
        <v>0.36363635999999999</v>
      </c>
      <c r="Q42" s="61">
        <v>0.25464393000000002</v>
      </c>
      <c r="R42" s="61">
        <v>0.30110901300000004</v>
      </c>
      <c r="S42" s="62">
        <v>0.20817884700000003</v>
      </c>
      <c r="U42" s="98"/>
      <c r="V42" s="98"/>
      <c r="W42" s="98"/>
      <c r="X42" s="98"/>
      <c r="Y42" s="98"/>
      <c r="Z42" s="98"/>
    </row>
    <row r="43" spans="1:26" x14ac:dyDescent="0.25">
      <c r="A43" s="60"/>
      <c r="B43" s="61">
        <v>0.37373737000000001</v>
      </c>
      <c r="C43" s="61">
        <v>0.45754358000000001</v>
      </c>
      <c r="D43" s="61">
        <v>0.50264161984</v>
      </c>
      <c r="E43" s="61">
        <v>0.41244554016000001</v>
      </c>
      <c r="F43" s="62">
        <v>0.40568844380790808</v>
      </c>
      <c r="H43" s="60"/>
      <c r="I43" s="61">
        <v>0.37373737000000001</v>
      </c>
      <c r="J43" s="61">
        <v>0.11561548000000001</v>
      </c>
      <c r="K43" s="61">
        <v>0.15467637488000002</v>
      </c>
      <c r="L43" s="61">
        <v>7.6554585120000004E-2</v>
      </c>
      <c r="M43" s="62">
        <v>0.11595424466259767</v>
      </c>
      <c r="O43" s="60"/>
      <c r="P43" s="61">
        <v>0.37373737000000001</v>
      </c>
      <c r="Q43" s="61">
        <v>0.26096301999999999</v>
      </c>
      <c r="R43" s="61">
        <v>0.30717655855999998</v>
      </c>
      <c r="S43" s="62">
        <v>0.21474948144</v>
      </c>
      <c r="U43" s="98"/>
      <c r="V43" s="98"/>
      <c r="W43" s="98"/>
      <c r="X43" s="98"/>
      <c r="Y43" s="98"/>
      <c r="Z43" s="98"/>
    </row>
    <row r="44" spans="1:26" x14ac:dyDescent="0.25">
      <c r="A44" s="60"/>
      <c r="B44" s="61">
        <v>0.38383837999999998</v>
      </c>
      <c r="C44" s="61">
        <v>0.47164329999999999</v>
      </c>
      <c r="D44" s="61">
        <v>0.51697507572000001</v>
      </c>
      <c r="E44" s="61">
        <v>0.42631152427999996</v>
      </c>
      <c r="F44" s="62">
        <v>0.41890435316724234</v>
      </c>
      <c r="H44" s="60"/>
      <c r="I44" s="61">
        <v>0.38383837999999998</v>
      </c>
      <c r="J44" s="61">
        <v>0.12070459</v>
      </c>
      <c r="K44" s="61">
        <v>0.16021595952000001</v>
      </c>
      <c r="L44" s="61">
        <v>8.1193220479999995E-2</v>
      </c>
      <c r="M44" s="62">
        <v>0.12123272032280516</v>
      </c>
      <c r="O44" s="60"/>
      <c r="P44" s="61">
        <v>0.38383837999999998</v>
      </c>
      <c r="Q44" s="61">
        <v>0.26738265999999999</v>
      </c>
      <c r="R44" s="61">
        <v>0.31332567936</v>
      </c>
      <c r="S44" s="62">
        <v>0.22143964063999999</v>
      </c>
      <c r="U44" s="98"/>
      <c r="V44" s="98"/>
      <c r="W44" s="98"/>
      <c r="X44" s="98"/>
      <c r="Y44" s="98"/>
      <c r="Z44" s="98"/>
    </row>
    <row r="45" spans="1:26" x14ac:dyDescent="0.25">
      <c r="A45" s="60"/>
      <c r="B45" s="61">
        <v>0.39393939</v>
      </c>
      <c r="C45" s="61">
        <v>0.48578842</v>
      </c>
      <c r="D45" s="61">
        <v>0.53140592844000001</v>
      </c>
      <c r="E45" s="61">
        <v>0.44017091155999999</v>
      </c>
      <c r="F45" s="62">
        <v>0.43223767124115337</v>
      </c>
      <c r="H45" s="60"/>
      <c r="I45" s="61">
        <v>0.39393939</v>
      </c>
      <c r="J45" s="61">
        <v>0.12598580000000001</v>
      </c>
      <c r="K45" s="61">
        <v>0.16592422216000002</v>
      </c>
      <c r="L45" s="61">
        <v>8.6047377840000008E-2</v>
      </c>
      <c r="M45" s="62">
        <v>0.1267170408661078</v>
      </c>
      <c r="O45" s="60"/>
      <c r="P45" s="61">
        <v>0.39393939</v>
      </c>
      <c r="Q45" s="61">
        <v>0.27390170000000003</v>
      </c>
      <c r="R45" s="61">
        <v>0.319557058</v>
      </c>
      <c r="S45" s="62">
        <v>0.22824634200000002</v>
      </c>
      <c r="U45" s="98"/>
      <c r="V45" s="98"/>
      <c r="W45" s="98"/>
      <c r="X45" s="98"/>
      <c r="Y45" s="98"/>
      <c r="Z45" s="98"/>
    </row>
    <row r="46" spans="1:26" x14ac:dyDescent="0.25">
      <c r="A46" s="60"/>
      <c r="B46" s="61">
        <v>0.40404040000000002</v>
      </c>
      <c r="C46" s="61">
        <v>0.49995634</v>
      </c>
      <c r="D46" s="61">
        <v>0.54590949844000003</v>
      </c>
      <c r="E46" s="61">
        <v>0.45400318156000002</v>
      </c>
      <c r="F46" s="62">
        <v>0.4456698936309591</v>
      </c>
      <c r="H46" s="60"/>
      <c r="I46" s="61">
        <v>0.40404040000000002</v>
      </c>
      <c r="J46" s="61">
        <v>0.13146353999999999</v>
      </c>
      <c r="K46" s="61">
        <v>0.17180561239999997</v>
      </c>
      <c r="L46" s="61">
        <v>9.1121467599999992E-2</v>
      </c>
      <c r="M46" s="62">
        <v>0.13241207740110614</v>
      </c>
      <c r="O46" s="60"/>
      <c r="P46" s="61">
        <v>0.40404040000000002</v>
      </c>
      <c r="Q46" s="61">
        <v>0.28051881000000001</v>
      </c>
      <c r="R46" s="61">
        <v>0.32587142444</v>
      </c>
      <c r="S46" s="62">
        <v>0.23516619556000001</v>
      </c>
      <c r="U46" s="98"/>
      <c r="V46" s="98"/>
      <c r="W46" s="98"/>
      <c r="X46" s="98"/>
      <c r="Y46" s="98"/>
      <c r="Z46" s="98"/>
    </row>
    <row r="47" spans="1:26" x14ac:dyDescent="0.25">
      <c r="A47" s="60"/>
      <c r="B47" s="61">
        <v>0.41414140999999999</v>
      </c>
      <c r="C47" s="61">
        <v>0.51412433000000002</v>
      </c>
      <c r="D47" s="61">
        <v>0.56045931212</v>
      </c>
      <c r="E47" s="61">
        <v>0.46778934788000004</v>
      </c>
      <c r="F47" s="62">
        <v>0.45918194451419375</v>
      </c>
      <c r="H47" s="60"/>
      <c r="I47" s="61">
        <v>0.41414140999999999</v>
      </c>
      <c r="J47" s="61">
        <v>0.13714207</v>
      </c>
      <c r="K47" s="61">
        <v>0.17786480968000001</v>
      </c>
      <c r="L47" s="61">
        <v>9.6419330319999996E-2</v>
      </c>
      <c r="M47" s="62">
        <v>0.13832252449178795</v>
      </c>
      <c r="O47" s="60"/>
      <c r="P47" s="61">
        <v>0.41414140999999999</v>
      </c>
      <c r="Q47" s="61">
        <v>0.28723254999999998</v>
      </c>
      <c r="R47" s="61">
        <v>0.33226962599999998</v>
      </c>
      <c r="S47" s="62">
        <v>0.24219547399999997</v>
      </c>
      <c r="U47" s="98"/>
      <c r="V47" s="98"/>
      <c r="W47" s="98"/>
      <c r="X47" s="98"/>
      <c r="Y47" s="98"/>
      <c r="Z47" s="98"/>
    </row>
    <row r="48" spans="1:26" x14ac:dyDescent="0.25">
      <c r="A48" s="60"/>
      <c r="B48" s="61">
        <v>0.42424242000000001</v>
      </c>
      <c r="C48" s="61">
        <v>0.52826965999999997</v>
      </c>
      <c r="D48" s="61">
        <v>0.57502736903999996</v>
      </c>
      <c r="E48" s="61">
        <v>0.48151195095999999</v>
      </c>
      <c r="F48" s="62">
        <v>0.47275428219999366</v>
      </c>
      <c r="H48" s="60"/>
      <c r="I48" s="61">
        <v>0.42424242000000001</v>
      </c>
      <c r="J48" s="61">
        <v>0.14302549000000001</v>
      </c>
      <c r="K48" s="61">
        <v>0.18410678423999999</v>
      </c>
      <c r="L48" s="61">
        <v>0.10194419576000001</v>
      </c>
      <c r="M48" s="62">
        <v>0.14445286842101887</v>
      </c>
      <c r="O48" s="60"/>
      <c r="P48" s="61">
        <v>0.42424242000000001</v>
      </c>
      <c r="Q48" s="61">
        <v>0.29404131</v>
      </c>
      <c r="R48" s="61">
        <v>0.33875257520000002</v>
      </c>
      <c r="S48" s="62">
        <v>0.24933004479999998</v>
      </c>
      <c r="U48" s="98"/>
      <c r="V48" s="98"/>
      <c r="W48" s="98"/>
      <c r="X48" s="98"/>
      <c r="Y48" s="98"/>
      <c r="Z48" s="98"/>
    </row>
    <row r="49" spans="1:26" x14ac:dyDescent="0.25">
      <c r="A49" s="60"/>
      <c r="B49" s="61">
        <v>0.43434342999999997</v>
      </c>
      <c r="C49" s="61">
        <v>0.54236972999999999</v>
      </c>
      <c r="D49" s="61">
        <v>0.58958446791999997</v>
      </c>
      <c r="E49" s="61">
        <v>0.49515499208000002</v>
      </c>
      <c r="F49" s="62">
        <v>0.48636701041537345</v>
      </c>
      <c r="H49" s="60"/>
      <c r="I49" s="61">
        <v>0.43434342999999997</v>
      </c>
      <c r="J49" s="61">
        <v>0.14911769</v>
      </c>
      <c r="K49" s="61">
        <v>0.19053680983999999</v>
      </c>
      <c r="L49" s="61">
        <v>0.10769857015999999</v>
      </c>
      <c r="M49" s="62">
        <v>0.15080735386083688</v>
      </c>
      <c r="O49" s="60"/>
      <c r="P49" s="61">
        <v>0.43434342999999997</v>
      </c>
      <c r="Q49" s="61">
        <v>0.30094331000000002</v>
      </c>
      <c r="R49" s="61">
        <v>0.34532125172</v>
      </c>
      <c r="S49" s="62">
        <v>0.25656536828000004</v>
      </c>
      <c r="U49" s="98"/>
      <c r="V49" s="98"/>
      <c r="W49" s="98"/>
      <c r="X49" s="98"/>
      <c r="Y49" s="98"/>
      <c r="Z49" s="98"/>
    </row>
    <row r="50" spans="1:26" x14ac:dyDescent="0.25">
      <c r="A50" s="60"/>
      <c r="B50" s="61">
        <v>0.44444444</v>
      </c>
      <c r="C50" s="61">
        <v>0.55640226000000004</v>
      </c>
      <c r="D50" s="61">
        <v>0.60410063184000007</v>
      </c>
      <c r="E50" s="61">
        <v>0.50870388816000001</v>
      </c>
      <c r="F50" s="62">
        <v>0.49999999400000006</v>
      </c>
      <c r="H50" s="60"/>
      <c r="I50" s="61">
        <v>0.44444444</v>
      </c>
      <c r="J50" s="61">
        <v>0.15542232</v>
      </c>
      <c r="K50" s="61">
        <v>0.19716050235999999</v>
      </c>
      <c r="L50" s="61">
        <v>0.11368413764</v>
      </c>
      <c r="M50" s="62">
        <v>0.15738994906639187</v>
      </c>
      <c r="O50" s="60"/>
      <c r="P50" s="61">
        <v>0.44444444</v>
      </c>
      <c r="Q50" s="61">
        <v>0.30793665999999997</v>
      </c>
      <c r="R50" s="61">
        <v>0.35197675259999994</v>
      </c>
      <c r="S50" s="62">
        <v>0.2638965674</v>
      </c>
      <c r="U50" s="98"/>
      <c r="V50" s="98"/>
      <c r="W50" s="98"/>
      <c r="X50" s="98"/>
      <c r="Y50" s="98"/>
      <c r="Z50" s="98"/>
    </row>
    <row r="51" spans="1:26" x14ac:dyDescent="0.25">
      <c r="A51" s="60"/>
      <c r="B51" s="61">
        <v>0.45454545000000002</v>
      </c>
      <c r="C51" s="61">
        <v>0.57034536000000002</v>
      </c>
      <c r="D51" s="61">
        <v>0.61854544480000007</v>
      </c>
      <c r="E51" s="61">
        <v>0.52214527519999998</v>
      </c>
      <c r="F51" s="62">
        <v>0.51363297759354787</v>
      </c>
      <c r="H51" s="60"/>
      <c r="I51" s="61">
        <v>0.45454545000000002</v>
      </c>
      <c r="J51" s="61">
        <v>0.16194278000000001</v>
      </c>
      <c r="K51" s="61">
        <v>0.20398385684000001</v>
      </c>
      <c r="L51" s="61">
        <v>0.11990170316000001</v>
      </c>
      <c r="M51" s="62">
        <v>0.16420430974104616</v>
      </c>
      <c r="O51" s="60"/>
      <c r="P51" s="61">
        <v>0.45454545000000002</v>
      </c>
      <c r="Q51" s="61">
        <v>0.31501929000000001</v>
      </c>
      <c r="R51" s="61">
        <v>0.35872022419999999</v>
      </c>
      <c r="S51" s="62">
        <v>0.27131835580000002</v>
      </c>
      <c r="U51" s="98"/>
      <c r="V51" s="98"/>
      <c r="W51" s="98"/>
      <c r="X51" s="98"/>
      <c r="Y51" s="98"/>
      <c r="Z51" s="98"/>
    </row>
    <row r="52" spans="1:26" x14ac:dyDescent="0.25">
      <c r="A52" s="60"/>
      <c r="B52" s="61">
        <v>0.46464645999999998</v>
      </c>
      <c r="C52" s="61">
        <v>0.58417772999999995</v>
      </c>
      <c r="D52" s="61">
        <v>0.63288853199999995</v>
      </c>
      <c r="E52" s="61">
        <v>0.53546692799999995</v>
      </c>
      <c r="F52" s="62">
        <v>0.52724570583563835</v>
      </c>
      <c r="H52" s="60"/>
      <c r="I52" s="61">
        <v>0.46464645999999998</v>
      </c>
      <c r="J52" s="61">
        <v>0.16868216</v>
      </c>
      <c r="K52" s="61">
        <v>0.21101325607999999</v>
      </c>
      <c r="L52" s="61">
        <v>0.12635106392000001</v>
      </c>
      <c r="M52" s="62">
        <v>0.17125374175270822</v>
      </c>
      <c r="O52" s="60"/>
      <c r="P52" s="61">
        <v>0.46464645999999998</v>
      </c>
      <c r="Q52" s="61">
        <v>0.32218898000000001</v>
      </c>
      <c r="R52" s="61">
        <v>0.36555287652000001</v>
      </c>
      <c r="S52" s="62">
        <v>0.27882508348000001</v>
      </c>
    </row>
    <row r="53" spans="1:26" x14ac:dyDescent="0.25">
      <c r="A53" s="60"/>
      <c r="B53" s="61">
        <v>0.47474747</v>
      </c>
      <c r="C53" s="61">
        <v>0.59787875999999995</v>
      </c>
      <c r="D53" s="61">
        <v>0.64709992443999997</v>
      </c>
      <c r="E53" s="61">
        <v>0.54865759555999993</v>
      </c>
      <c r="F53" s="62">
        <v>0.54081804356577978</v>
      </c>
      <c r="H53" s="60"/>
      <c r="I53" s="61">
        <v>0.47474747</v>
      </c>
      <c r="J53" s="61">
        <v>0.17564323000000001</v>
      </c>
      <c r="K53" s="61">
        <v>0.21825551160000001</v>
      </c>
      <c r="L53" s="61">
        <v>0.13303094840000002</v>
      </c>
      <c r="M53" s="62">
        <v>0.1785411629155719</v>
      </c>
      <c r="O53" s="60"/>
      <c r="P53" s="61">
        <v>0.47474747</v>
      </c>
      <c r="Q53" s="61">
        <v>0.32944337000000001</v>
      </c>
      <c r="R53" s="61">
        <v>0.37247597752</v>
      </c>
      <c r="S53" s="62">
        <v>0.28641076248000003</v>
      </c>
    </row>
    <row r="54" spans="1:26" x14ac:dyDescent="0.25">
      <c r="A54" s="60"/>
      <c r="B54" s="61">
        <v>0.48484848000000003</v>
      </c>
      <c r="C54" s="61">
        <v>0.61142861999999998</v>
      </c>
      <c r="D54" s="61">
        <v>0.66115040763999999</v>
      </c>
      <c r="E54" s="61">
        <v>0.56170683235999996</v>
      </c>
      <c r="F54" s="62">
        <v>0.55433009451072546</v>
      </c>
      <c r="H54" s="60"/>
      <c r="I54" s="61">
        <v>0.48484848000000003</v>
      </c>
      <c r="J54" s="61">
        <v>0.18282838000000001</v>
      </c>
      <c r="K54" s="61">
        <v>0.22571784284000002</v>
      </c>
      <c r="L54" s="61">
        <v>0.13993891716000001</v>
      </c>
      <c r="M54" s="62">
        <v>0.18606906408665147</v>
      </c>
      <c r="O54" s="60"/>
      <c r="P54" s="61">
        <v>0.48484848000000003</v>
      </c>
      <c r="Q54" s="61">
        <v>0.33677994</v>
      </c>
      <c r="R54" s="61">
        <v>0.37949081744000002</v>
      </c>
      <c r="S54" s="62">
        <v>0.29406906255999998</v>
      </c>
    </row>
    <row r="55" spans="1:26" x14ac:dyDescent="0.25">
      <c r="A55" s="60"/>
      <c r="B55" s="61">
        <v>0.49494948999999999</v>
      </c>
      <c r="C55" s="61">
        <v>0.62480842999999997</v>
      </c>
      <c r="D55" s="61">
        <v>0.67501192487999995</v>
      </c>
      <c r="E55" s="61">
        <v>0.57460493511999999</v>
      </c>
      <c r="F55" s="62">
        <v>0.56776231697924984</v>
      </c>
      <c r="H55" s="60"/>
      <c r="I55" s="61">
        <v>0.49494948999999999</v>
      </c>
      <c r="J55" s="61">
        <v>0.19023962999999999</v>
      </c>
      <c r="K55" s="61">
        <v>0.23340791263999999</v>
      </c>
      <c r="L55" s="61">
        <v>0.14707134735999999</v>
      </c>
      <c r="M55" s="62">
        <v>0.1938394698623162</v>
      </c>
      <c r="O55" s="60"/>
      <c r="P55" s="61">
        <v>0.49494948999999999</v>
      </c>
      <c r="Q55" s="61">
        <v>0.34419602999999999</v>
      </c>
      <c r="R55" s="61">
        <v>0.38659869155999999</v>
      </c>
      <c r="S55" s="62">
        <v>0.30179336843999999</v>
      </c>
    </row>
    <row r="56" spans="1:26" x14ac:dyDescent="0.25">
      <c r="A56" s="60"/>
      <c r="B56" s="61">
        <v>0.50505051000000001</v>
      </c>
      <c r="C56" s="61">
        <v>0.63800029000000003</v>
      </c>
      <c r="D56" s="61">
        <v>0.68865779536000005</v>
      </c>
      <c r="E56" s="61">
        <v>0.58734278464</v>
      </c>
      <c r="F56" s="62">
        <v>0.58109564829329885</v>
      </c>
      <c r="H56" s="60"/>
      <c r="I56" s="61">
        <v>0.50505051000000001</v>
      </c>
      <c r="J56" s="61">
        <v>0.19787854999999999</v>
      </c>
      <c r="K56" s="61">
        <v>0.24133376487999997</v>
      </c>
      <c r="L56" s="61">
        <v>0.15442333512</v>
      </c>
      <c r="M56" s="62">
        <v>0.20185390725127167</v>
      </c>
      <c r="O56" s="60"/>
      <c r="P56" s="61">
        <v>0.50505051000000001</v>
      </c>
      <c r="Q56" s="61">
        <v>0.35168883000000001</v>
      </c>
      <c r="R56" s="61">
        <v>0.39380085883999999</v>
      </c>
      <c r="S56" s="62">
        <v>0.30957680116000003</v>
      </c>
    </row>
    <row r="57" spans="1:26" x14ac:dyDescent="0.25">
      <c r="A57" s="60"/>
      <c r="B57" s="61">
        <v>0.51515151999999997</v>
      </c>
      <c r="C57" s="61">
        <v>0.65098741000000004</v>
      </c>
      <c r="D57" s="61">
        <v>0.70206302648000007</v>
      </c>
      <c r="E57" s="61">
        <v>0.59991179352000001</v>
      </c>
      <c r="F57" s="62">
        <v>0.59431155763872401</v>
      </c>
      <c r="H57" s="60"/>
      <c r="I57" s="61">
        <v>0.51515151999999997</v>
      </c>
      <c r="J57" s="61">
        <v>0.20574628</v>
      </c>
      <c r="K57" s="61">
        <v>0.24950382292000001</v>
      </c>
      <c r="L57" s="61">
        <v>0.16198873708</v>
      </c>
      <c r="M57" s="62">
        <v>0.21011333459022385</v>
      </c>
      <c r="O57" s="60"/>
      <c r="P57" s="61">
        <v>0.51515151999999997</v>
      </c>
      <c r="Q57" s="61">
        <v>0.35925538000000001</v>
      </c>
      <c r="R57" s="61">
        <v>0.40109850076000003</v>
      </c>
      <c r="S57" s="62">
        <v>0.31741225923999999</v>
      </c>
    </row>
    <row r="58" spans="1:26" x14ac:dyDescent="0.25">
      <c r="A58" s="60"/>
      <c r="B58" s="61">
        <v>0.52525253000000005</v>
      </c>
      <c r="C58" s="61">
        <v>0.66375417000000003</v>
      </c>
      <c r="D58" s="61">
        <v>0.71520448948000004</v>
      </c>
      <c r="E58" s="61">
        <v>0.61230385052000003</v>
      </c>
      <c r="F58" s="62">
        <v>0.60739222391477332</v>
      </c>
      <c r="H58" s="60"/>
      <c r="I58" s="61">
        <v>0.52525253000000005</v>
      </c>
      <c r="J58" s="61">
        <v>0.21384343</v>
      </c>
      <c r="K58" s="61">
        <v>0.25792674648000002</v>
      </c>
      <c r="L58" s="61">
        <v>0.16976011352000001</v>
      </c>
      <c r="M58" s="62">
        <v>0.21861815070940147</v>
      </c>
      <c r="O58" s="60"/>
      <c r="P58" s="61">
        <v>0.52525253000000005</v>
      </c>
      <c r="Q58" s="61">
        <v>0.36689260000000001</v>
      </c>
      <c r="R58" s="61">
        <v>0.40849269840000002</v>
      </c>
      <c r="S58" s="62">
        <v>0.32529250160000001</v>
      </c>
    </row>
    <row r="59" spans="1:26" x14ac:dyDescent="0.25">
      <c r="A59" s="60"/>
      <c r="B59" s="61">
        <v>0.53535354000000002</v>
      </c>
      <c r="C59" s="61">
        <v>0.67628613999999998</v>
      </c>
      <c r="D59" s="61">
        <v>0.72806104723999998</v>
      </c>
      <c r="E59" s="61">
        <v>0.62451123275999998</v>
      </c>
      <c r="F59" s="62">
        <v>0.62032057344318792</v>
      </c>
      <c r="H59" s="60"/>
      <c r="I59" s="61">
        <v>0.53535354000000002</v>
      </c>
      <c r="J59" s="61">
        <v>0.22217011</v>
      </c>
      <c r="K59" s="61">
        <v>0.26661138324</v>
      </c>
      <c r="L59" s="61">
        <v>0.17772883676000001</v>
      </c>
      <c r="M59" s="62">
        <v>0.22736812608720597</v>
      </c>
      <c r="O59" s="60"/>
      <c r="P59" s="61">
        <v>0.53535354000000002</v>
      </c>
      <c r="Q59" s="61">
        <v>0.37459725999999999</v>
      </c>
      <c r="R59" s="61">
        <v>0.41598434755999997</v>
      </c>
      <c r="S59" s="62">
        <v>0.33321017244000001</v>
      </c>
    </row>
    <row r="60" spans="1:26" x14ac:dyDescent="0.25">
      <c r="A60" s="60"/>
      <c r="B60" s="61">
        <v>0.54545454999999998</v>
      </c>
      <c r="C60" s="61">
        <v>0.68857020000000002</v>
      </c>
      <c r="D60" s="61">
        <v>0.74061374483999998</v>
      </c>
      <c r="E60" s="61">
        <v>0.63652665516000007</v>
      </c>
      <c r="F60" s="62">
        <v>0.63308037495648661</v>
      </c>
      <c r="H60" s="60"/>
      <c r="I60" s="61">
        <v>0.54545454999999998</v>
      </c>
      <c r="J60" s="61">
        <v>0.23072586</v>
      </c>
      <c r="K60" s="61">
        <v>0.27556656752000003</v>
      </c>
      <c r="L60" s="61">
        <v>0.18588515248000001</v>
      </c>
      <c r="M60" s="62">
        <v>0.23636237484818237</v>
      </c>
      <c r="O60" s="60"/>
      <c r="P60" s="61">
        <v>0.54545454999999998</v>
      </c>
      <c r="Q60" s="61">
        <v>0.38236599999999998</v>
      </c>
      <c r="R60" s="61">
        <v>0.42357411604</v>
      </c>
      <c r="S60" s="62">
        <v>0.34115788395999996</v>
      </c>
    </row>
    <row r="61" spans="1:26" x14ac:dyDescent="0.25">
      <c r="A61" s="60"/>
      <c r="B61" s="61">
        <v>0.55555555999999995</v>
      </c>
      <c r="C61" s="61">
        <v>0.70059448000000002</v>
      </c>
      <c r="D61" s="61">
        <v>0.75284577699999999</v>
      </c>
      <c r="E61" s="61">
        <v>0.64834318300000005</v>
      </c>
      <c r="F61" s="62">
        <v>0.64565631171661719</v>
      </c>
      <c r="H61" s="60"/>
      <c r="I61" s="61">
        <v>0.55555555999999995</v>
      </c>
      <c r="J61" s="61">
        <v>0.23950963</v>
      </c>
      <c r="K61" s="61">
        <v>0.28480094936</v>
      </c>
      <c r="L61" s="61">
        <v>0.19421831064</v>
      </c>
      <c r="M61" s="62">
        <v>0.24559932095565867</v>
      </c>
      <c r="O61" s="60"/>
      <c r="P61" s="61">
        <v>0.55555555999999995</v>
      </c>
      <c r="Q61" s="61">
        <v>0.39019533000000001</v>
      </c>
      <c r="R61" s="61">
        <v>0.43126236915999999</v>
      </c>
      <c r="S61" s="62">
        <v>0.34912829084000002</v>
      </c>
    </row>
    <row r="62" spans="1:26" x14ac:dyDescent="0.25">
      <c r="A62" s="60"/>
      <c r="B62" s="61">
        <v>0.56565657000000003</v>
      </c>
      <c r="C62" s="61">
        <v>0.71234843999999997</v>
      </c>
      <c r="D62" s="61">
        <v>0.76474260336</v>
      </c>
      <c r="E62" s="61">
        <v>0.65995427663999995</v>
      </c>
      <c r="F62" s="62">
        <v>0.65803404347330419</v>
      </c>
      <c r="H62" s="60"/>
      <c r="I62" s="61">
        <v>0.56565657000000003</v>
      </c>
      <c r="J62" s="61">
        <v>0.24851978</v>
      </c>
      <c r="K62" s="61">
        <v>0.29432277891999997</v>
      </c>
      <c r="L62" s="61">
        <v>0.20271678107999999</v>
      </c>
      <c r="M62" s="62">
        <v>0.25507666690242897</v>
      </c>
      <c r="O62" s="60"/>
      <c r="P62" s="61">
        <v>0.56565657000000003</v>
      </c>
      <c r="Q62" s="61">
        <v>0.39808165000000001</v>
      </c>
      <c r="R62" s="61">
        <v>0.43904912507999999</v>
      </c>
      <c r="S62" s="62">
        <v>0.35711417492000003</v>
      </c>
    </row>
    <row r="63" spans="1:26" x14ac:dyDescent="0.25">
      <c r="A63" s="60"/>
      <c r="B63" s="61">
        <v>0.57575757999999999</v>
      </c>
      <c r="C63" s="61">
        <v>0.72382287999999995</v>
      </c>
      <c r="D63" s="61">
        <v>0.77629193299999999</v>
      </c>
      <c r="E63" s="61">
        <v>0.6713538269999999</v>
      </c>
      <c r="F63" s="62">
        <v>0.67020025790496618</v>
      </c>
      <c r="H63" s="60"/>
      <c r="I63" s="61">
        <v>0.57575757999999999</v>
      </c>
      <c r="J63" s="61">
        <v>0.25775398999999999</v>
      </c>
      <c r="K63" s="61">
        <v>0.30413956755999999</v>
      </c>
      <c r="L63" s="61">
        <v>0.21136841243999999</v>
      </c>
      <c r="M63" s="62">
        <v>0.26479136540129572</v>
      </c>
      <c r="O63" s="60"/>
      <c r="P63" s="61">
        <v>0.57575757999999999</v>
      </c>
      <c r="Q63" s="61">
        <v>0.40602123000000001</v>
      </c>
      <c r="R63" s="61">
        <v>0.4469339564</v>
      </c>
      <c r="S63" s="62">
        <v>0.36510850360000002</v>
      </c>
    </row>
    <row r="64" spans="1:26" x14ac:dyDescent="0.25">
      <c r="A64" s="60"/>
      <c r="B64" s="61">
        <v>0.58585858999999996</v>
      </c>
      <c r="C64" s="61">
        <v>0.73500986000000001</v>
      </c>
      <c r="D64" s="61">
        <v>0.78748363659999998</v>
      </c>
      <c r="E64" s="61">
        <v>0.68253608340000005</v>
      </c>
      <c r="F64" s="62">
        <v>0.68214271136893601</v>
      </c>
      <c r="H64" s="60"/>
      <c r="I64" s="61">
        <v>0.58585858999999996</v>
      </c>
      <c r="J64" s="61">
        <v>0.26720931999999997</v>
      </c>
      <c r="K64" s="61">
        <v>0.31425788323999998</v>
      </c>
      <c r="L64" s="61">
        <v>0.22016075675999996</v>
      </c>
      <c r="M64" s="62">
        <v>0.27473959458167574</v>
      </c>
      <c r="O64" s="60"/>
      <c r="P64" s="61">
        <v>0.58585858999999996</v>
      </c>
      <c r="Q64" s="61">
        <v>0.41401025000000002</v>
      </c>
      <c r="R64" s="61">
        <v>0.45491596352000002</v>
      </c>
      <c r="S64" s="62">
        <v>0.37310453648000003</v>
      </c>
    </row>
    <row r="65" spans="1:19" x14ac:dyDescent="0.25">
      <c r="A65" s="60"/>
      <c r="B65" s="61">
        <v>0.59595960000000003</v>
      </c>
      <c r="C65" s="61">
        <v>0.74590277000000005</v>
      </c>
      <c r="D65" s="61">
        <v>0.79830977136000003</v>
      </c>
      <c r="E65" s="61">
        <v>0.69349576864000007</v>
      </c>
      <c r="F65" s="62">
        <v>0.69385025896529051</v>
      </c>
      <c r="H65" s="60"/>
      <c r="I65" s="61">
        <v>0.59595960000000003</v>
      </c>
      <c r="J65" s="61">
        <v>0.27688212000000001</v>
      </c>
      <c r="K65" s="61">
        <v>0.32468295083999998</v>
      </c>
      <c r="L65" s="61">
        <v>0.22908128916000001</v>
      </c>
      <c r="M65" s="62">
        <v>0.28491673719461269</v>
      </c>
      <c r="O65" s="60"/>
      <c r="P65" s="61">
        <v>0.59595960000000003</v>
      </c>
      <c r="Q65" s="61">
        <v>0.42204477000000001</v>
      </c>
      <c r="R65" s="61">
        <v>0.46299367800000002</v>
      </c>
      <c r="S65" s="62">
        <v>0.38109586200000001</v>
      </c>
    </row>
    <row r="66" spans="1:19" x14ac:dyDescent="0.25">
      <c r="A66" s="60"/>
      <c r="B66" s="61">
        <v>0.60606061</v>
      </c>
      <c r="C66" s="61">
        <v>0.75649626000000003</v>
      </c>
      <c r="D66" s="61">
        <v>0.80876446592000006</v>
      </c>
      <c r="E66" s="61">
        <v>0.70422805408</v>
      </c>
      <c r="F66" s="62">
        <v>0.7053128740858009</v>
      </c>
      <c r="H66" s="60"/>
      <c r="I66" s="61">
        <v>0.60606061</v>
      </c>
      <c r="J66" s="61">
        <v>0.28676803000000001</v>
      </c>
      <c r="K66" s="61">
        <v>0.33541835815999999</v>
      </c>
      <c r="L66" s="61">
        <v>0.23811770184</v>
      </c>
      <c r="M66" s="62">
        <v>0.29531736431563116</v>
      </c>
      <c r="O66" s="60"/>
      <c r="P66" s="61">
        <v>0.60606061</v>
      </c>
      <c r="Q66" s="61">
        <v>0.43012076999999999</v>
      </c>
      <c r="R66" s="61">
        <v>0.47116503983999997</v>
      </c>
      <c r="S66" s="62">
        <v>0.38907650016000001</v>
      </c>
    </row>
    <row r="67" spans="1:19" x14ac:dyDescent="0.25">
      <c r="A67" s="60"/>
      <c r="B67" s="61">
        <v>0.61616161999999997</v>
      </c>
      <c r="C67" s="61">
        <v>0.76678617999999998</v>
      </c>
      <c r="D67" s="61">
        <v>0.81884379764000004</v>
      </c>
      <c r="E67" s="61">
        <v>0.71472856235999993</v>
      </c>
      <c r="F67" s="62">
        <v>0.71652165777284782</v>
      </c>
      <c r="H67" s="60"/>
      <c r="I67" s="61">
        <v>0.61616161999999997</v>
      </c>
      <c r="J67" s="61">
        <v>0.29686201000000001</v>
      </c>
      <c r="K67" s="61">
        <v>0.34646579584000003</v>
      </c>
      <c r="L67" s="61">
        <v>0.24725822416000001</v>
      </c>
      <c r="M67" s="62">
        <v>0.30593522401226991</v>
      </c>
      <c r="O67" s="60"/>
      <c r="P67" s="61">
        <v>0.61616161999999997</v>
      </c>
      <c r="Q67" s="61">
        <v>0.43823412</v>
      </c>
      <c r="R67" s="61">
        <v>0.47942732436000002</v>
      </c>
      <c r="S67" s="62">
        <v>0.39704091563999999</v>
      </c>
    </row>
    <row r="68" spans="1:19" x14ac:dyDescent="0.25">
      <c r="A68" s="60"/>
      <c r="B68" s="61">
        <v>0.62626263000000004</v>
      </c>
      <c r="C68" s="61">
        <v>0.77676959000000001</v>
      </c>
      <c r="D68" s="61">
        <v>0.82854574380000001</v>
      </c>
      <c r="E68" s="61">
        <v>0.72499343620000001</v>
      </c>
      <c r="F68" s="62">
        <v>0.72746883834982379</v>
      </c>
      <c r="H68" s="60"/>
      <c r="I68" s="61">
        <v>0.62626263000000004</v>
      </c>
      <c r="J68" s="61">
        <v>0.30715828000000001</v>
      </c>
      <c r="K68" s="61">
        <v>0.35782474648000001</v>
      </c>
      <c r="L68" s="61">
        <v>0.25649181352</v>
      </c>
      <c r="M68" s="62">
        <v>0.31676323541037366</v>
      </c>
      <c r="O68" s="60"/>
      <c r="P68" s="61">
        <v>0.62626263000000004</v>
      </c>
      <c r="Q68" s="61">
        <v>0.44638064</v>
      </c>
      <c r="R68" s="61">
        <v>0.48777716888</v>
      </c>
      <c r="S68" s="62">
        <v>0.40498411111999999</v>
      </c>
    </row>
    <row r="69" spans="1:19" x14ac:dyDescent="0.25">
      <c r="A69" s="60"/>
      <c r="B69" s="61">
        <v>0.63636364000000001</v>
      </c>
      <c r="C69" s="61">
        <v>0.78644464999999997</v>
      </c>
      <c r="D69" s="61">
        <v>0.83787000495999997</v>
      </c>
      <c r="E69" s="61">
        <v>0.73501929503999996</v>
      </c>
      <c r="F69" s="62">
        <v>0.73814776190249509</v>
      </c>
      <c r="H69" s="60"/>
      <c r="I69" s="61">
        <v>0.63636364000000001</v>
      </c>
      <c r="J69" s="61">
        <v>0.31765033999999998</v>
      </c>
      <c r="K69" s="61">
        <v>0.36949229687999996</v>
      </c>
      <c r="L69" s="61">
        <v>0.26580838311999999</v>
      </c>
      <c r="M69" s="62">
        <v>0.32779348855008422</v>
      </c>
      <c r="O69" s="60"/>
      <c r="P69" s="61">
        <v>0.63636364000000001</v>
      </c>
      <c r="Q69" s="61">
        <v>0.45455605999999998</v>
      </c>
      <c r="R69" s="61">
        <v>0.49621050527999999</v>
      </c>
      <c r="S69" s="62">
        <v>0.41290161471999998</v>
      </c>
    </row>
    <row r="70" spans="1:19" x14ac:dyDescent="0.25">
      <c r="A70" s="60"/>
      <c r="B70" s="61">
        <v>0.64646464999999997</v>
      </c>
      <c r="C70" s="61">
        <v>0.79581060999999997</v>
      </c>
      <c r="D70" s="61">
        <v>0.8468179146</v>
      </c>
      <c r="E70" s="61">
        <v>0.74480330539999995</v>
      </c>
      <c r="F70" s="62">
        <v>0.74855287428865636</v>
      </c>
      <c r="H70" s="60"/>
      <c r="I70" s="61">
        <v>0.64646464999999997</v>
      </c>
      <c r="J70" s="61">
        <v>0.32833094000000002</v>
      </c>
      <c r="K70" s="61">
        <v>0.38146295124000001</v>
      </c>
      <c r="L70" s="61">
        <v>0.27519892876000002</v>
      </c>
      <c r="M70" s="62">
        <v>0.33901725036896768</v>
      </c>
      <c r="O70" s="60"/>
      <c r="P70" s="61">
        <v>0.64646464999999997</v>
      </c>
      <c r="Q70" s="61">
        <v>0.46275606000000002</v>
      </c>
      <c r="R70" s="61">
        <v>0.50472260588000006</v>
      </c>
      <c r="S70" s="62">
        <v>0.42078951412000004</v>
      </c>
    </row>
    <row r="71" spans="1:19" x14ac:dyDescent="0.25">
      <c r="A71" s="60"/>
      <c r="B71" s="61">
        <v>0.65656566000000005</v>
      </c>
      <c r="C71" s="61">
        <v>0.80486771999999995</v>
      </c>
      <c r="D71" s="61">
        <v>0.85539229031999997</v>
      </c>
      <c r="E71" s="61">
        <v>0.75434314967999994</v>
      </c>
      <c r="F71" s="62">
        <v>0.75867969543056579</v>
      </c>
      <c r="H71" s="60"/>
      <c r="I71" s="61">
        <v>0.65656566000000005</v>
      </c>
      <c r="J71" s="61">
        <v>0.33919215000000003</v>
      </c>
      <c r="K71" s="61">
        <v>0.39372863060000002</v>
      </c>
      <c r="L71" s="61">
        <v>0.28465566940000003</v>
      </c>
      <c r="M71" s="62">
        <v>0.35042497708614595</v>
      </c>
      <c r="O71" s="60"/>
      <c r="P71" s="61">
        <v>0.65656566000000005</v>
      </c>
      <c r="Q71" s="61">
        <v>0.47097624999999999</v>
      </c>
      <c r="R71" s="61">
        <v>0.51330806931999995</v>
      </c>
      <c r="S71" s="62">
        <v>0.42864443067999997</v>
      </c>
    </row>
    <row r="72" spans="1:19" x14ac:dyDescent="0.25">
      <c r="A72" s="60"/>
      <c r="B72" s="61">
        <v>0.66666667000000002</v>
      </c>
      <c r="C72" s="61">
        <v>0.81361718999999999</v>
      </c>
      <c r="D72" s="61">
        <v>0.86359731348000002</v>
      </c>
      <c r="E72" s="61">
        <v>0.76363706651999996</v>
      </c>
      <c r="F72" s="62">
        <v>0.76852478670111757</v>
      </c>
      <c r="H72" s="60"/>
      <c r="I72" s="61">
        <v>0.66666667000000002</v>
      </c>
      <c r="J72" s="61">
        <v>0.35022531000000001</v>
      </c>
      <c r="K72" s="61">
        <v>0.40627861108000002</v>
      </c>
      <c r="L72" s="61">
        <v>0.29417200892000001</v>
      </c>
      <c r="M72" s="62">
        <v>0.36200633318831205</v>
      </c>
      <c r="O72" s="60"/>
      <c r="P72" s="61">
        <v>0.66666667000000002</v>
      </c>
      <c r="Q72" s="61">
        <v>0.47921221000000003</v>
      </c>
      <c r="R72" s="61">
        <v>0.52196088604000002</v>
      </c>
      <c r="S72" s="62">
        <v>0.43646353396000004</v>
      </c>
    </row>
    <row r="73" spans="1:19" x14ac:dyDescent="0.25">
      <c r="A73" s="60"/>
      <c r="B73" s="61">
        <v>0.67676767999999998</v>
      </c>
      <c r="C73" s="61">
        <v>0.82206106999999995</v>
      </c>
      <c r="D73" s="61">
        <v>0.87143834647999996</v>
      </c>
      <c r="E73" s="61">
        <v>0.77268379351999994</v>
      </c>
      <c r="F73" s="62">
        <v>0.77808571225110312</v>
      </c>
      <c r="H73" s="60"/>
      <c r="I73" s="61">
        <v>0.67676767999999998</v>
      </c>
      <c r="J73" s="61">
        <v>0.36142106000000002</v>
      </c>
      <c r="K73" s="61">
        <v>0.41909958524000002</v>
      </c>
      <c r="L73" s="61">
        <v>0.30374253476000002</v>
      </c>
      <c r="M73" s="62">
        <v>0.37375021713699463</v>
      </c>
      <c r="O73" s="60"/>
      <c r="P73" s="61">
        <v>0.67676767999999998</v>
      </c>
      <c r="Q73" s="61">
        <v>0.48745949</v>
      </c>
      <c r="R73" s="61">
        <v>0.53067448139999995</v>
      </c>
      <c r="S73" s="62">
        <v>0.44424449859999998</v>
      </c>
    </row>
    <row r="74" spans="1:19" x14ac:dyDescent="0.25">
      <c r="A74" s="60"/>
      <c r="B74" s="61">
        <v>0.68686868999999995</v>
      </c>
      <c r="C74" s="61">
        <v>0.83020223999999998</v>
      </c>
      <c r="D74" s="61">
        <v>0.87892185611999996</v>
      </c>
      <c r="E74" s="61">
        <v>0.78148262388</v>
      </c>
      <c r="F74" s="62">
        <v>0.78736099514235469</v>
      </c>
      <c r="H74" s="60"/>
      <c r="I74" s="61">
        <v>0.68686868999999995</v>
      </c>
      <c r="J74" s="61">
        <v>0.37276938999999998</v>
      </c>
      <c r="K74" s="61">
        <v>0.43217584143999999</v>
      </c>
      <c r="L74" s="61">
        <v>0.31336293855999997</v>
      </c>
      <c r="M74" s="62">
        <v>0.38564479382766448</v>
      </c>
      <c r="O74" s="60"/>
      <c r="P74" s="61">
        <v>0.68686868999999995</v>
      </c>
      <c r="Q74" s="61">
        <v>0.49571361000000003</v>
      </c>
      <c r="R74" s="61">
        <v>0.53944176076000006</v>
      </c>
      <c r="S74" s="62">
        <v>0.45198545924</v>
      </c>
    </row>
    <row r="75" spans="1:19" x14ac:dyDescent="0.25">
      <c r="A75" s="60"/>
      <c r="B75" s="61">
        <v>0.69696970000000003</v>
      </c>
      <c r="C75" s="61">
        <v>0.83804431999999995</v>
      </c>
      <c r="D75" s="61">
        <v>0.88605526087999997</v>
      </c>
      <c r="E75" s="61">
        <v>0.79003337911999993</v>
      </c>
      <c r="F75" s="62">
        <v>0.79635006915158035</v>
      </c>
      <c r="H75" s="60"/>
      <c r="I75" s="61">
        <v>0.69696970000000003</v>
      </c>
      <c r="J75" s="61">
        <v>0.38425963000000002</v>
      </c>
      <c r="K75" s="61">
        <v>0.44548937536</v>
      </c>
      <c r="L75" s="61">
        <v>0.32302988464000004</v>
      </c>
      <c r="M75" s="62">
        <v>0.39767753373678216</v>
      </c>
      <c r="O75" s="60"/>
      <c r="P75" s="61">
        <v>0.69696970000000003</v>
      </c>
      <c r="Q75" s="61">
        <v>0.50397006</v>
      </c>
      <c r="R75" s="61">
        <v>0.54825517024000003</v>
      </c>
      <c r="S75" s="62">
        <v>0.45968494976000002</v>
      </c>
    </row>
    <row r="76" spans="1:19" x14ac:dyDescent="0.25">
      <c r="A76" s="60"/>
      <c r="B76" s="61">
        <v>0.70707070999999999</v>
      </c>
      <c r="C76" s="61">
        <v>0.84559156999999996</v>
      </c>
      <c r="D76" s="61">
        <v>0.89284677211999997</v>
      </c>
      <c r="E76" s="61">
        <v>0.79833636787999995</v>
      </c>
      <c r="F76" s="62">
        <v>0.80505322709412042</v>
      </c>
      <c r="H76" s="60"/>
      <c r="I76" s="61">
        <v>0.70707070999999999</v>
      </c>
      <c r="J76" s="61">
        <v>0.39588051000000002</v>
      </c>
      <c r="K76" s="61">
        <v>0.45902014600000002</v>
      </c>
      <c r="L76" s="61">
        <v>0.33274087400000002</v>
      </c>
      <c r="M76" s="62">
        <v>0.40983525859446968</v>
      </c>
      <c r="O76" s="60"/>
      <c r="P76" s="61">
        <v>0.70707070999999999</v>
      </c>
      <c r="Q76" s="61">
        <v>0.51222433999999994</v>
      </c>
      <c r="R76" s="61">
        <v>0.55710679747999992</v>
      </c>
      <c r="S76" s="62">
        <v>0.46734188251999992</v>
      </c>
    </row>
    <row r="77" spans="1:19" x14ac:dyDescent="0.25">
      <c r="A77" s="60"/>
      <c r="B77" s="61">
        <v>0.71717171999999996</v>
      </c>
      <c r="C77" s="61">
        <v>0.85284888000000003</v>
      </c>
      <c r="D77" s="61">
        <v>0.89930532920000006</v>
      </c>
      <c r="E77" s="61">
        <v>0.8063924308</v>
      </c>
      <c r="F77" s="62">
        <v>0.81347156648771735</v>
      </c>
      <c r="H77" s="60"/>
      <c r="I77" s="61">
        <v>0.71717171999999996</v>
      </c>
      <c r="J77" s="61">
        <v>0.40762017</v>
      </c>
      <c r="K77" s="61">
        <v>0.4727462758</v>
      </c>
      <c r="L77" s="61">
        <v>0.3424940642</v>
      </c>
      <c r="M77" s="62">
        <v>0.42210419332021898</v>
      </c>
      <c r="O77" s="60"/>
      <c r="P77" s="61">
        <v>0.71717171999999996</v>
      </c>
      <c r="Q77" s="61">
        <v>0.52047197000000001</v>
      </c>
      <c r="R77" s="61">
        <v>0.56598845024</v>
      </c>
      <c r="S77" s="62">
        <v>0.47495548976000002</v>
      </c>
    </row>
    <row r="78" spans="1:19" x14ac:dyDescent="0.25">
      <c r="A78" s="60"/>
      <c r="B78" s="61">
        <v>0.72727273000000003</v>
      </c>
      <c r="C78" s="61">
        <v>0.85982163</v>
      </c>
      <c r="D78" s="61">
        <v>0.90544041243999995</v>
      </c>
      <c r="E78" s="61">
        <v>0.81420284756000005</v>
      </c>
      <c r="F78" s="62">
        <v>0.82160693333586821</v>
      </c>
      <c r="H78" s="60"/>
      <c r="I78" s="61">
        <v>0.72727273000000003</v>
      </c>
      <c r="J78" s="61">
        <v>0.41946623999999999</v>
      </c>
      <c r="K78" s="61">
        <v>0.48664433252</v>
      </c>
      <c r="L78" s="61">
        <v>0.35228814747999998</v>
      </c>
      <c r="M78" s="62">
        <v>0.43447002385910716</v>
      </c>
      <c r="O78" s="60"/>
      <c r="P78" s="61">
        <v>0.72727273000000003</v>
      </c>
      <c r="Q78" s="61">
        <v>0.52870845</v>
      </c>
      <c r="R78" s="61">
        <v>0.57489167127999996</v>
      </c>
      <c r="S78" s="62">
        <v>0.48252522871999998</v>
      </c>
    </row>
    <row r="79" spans="1:19" x14ac:dyDescent="0.25">
      <c r="A79" s="60"/>
      <c r="B79" s="61">
        <v>0.73737374</v>
      </c>
      <c r="C79" s="61">
        <v>0.86651568999999995</v>
      </c>
      <c r="D79" s="61">
        <v>0.91126200195999996</v>
      </c>
      <c r="E79" s="61">
        <v>0.82176937803999994</v>
      </c>
      <c r="F79" s="62">
        <v>0.82946186476060069</v>
      </c>
      <c r="H79" s="60"/>
      <c r="I79" s="61">
        <v>0.73737374</v>
      </c>
      <c r="J79" s="61">
        <v>0.43140587000000002</v>
      </c>
      <c r="K79" s="61">
        <v>0.50068956896000005</v>
      </c>
      <c r="L79" s="61">
        <v>0.36212217104</v>
      </c>
      <c r="M79" s="62">
        <v>0.44691796045874072</v>
      </c>
      <c r="O79" s="60"/>
      <c r="P79" s="61">
        <v>0.73737374</v>
      </c>
      <c r="Q79" s="61">
        <v>0.53692932999999998</v>
      </c>
      <c r="R79" s="61">
        <v>0.58380788872</v>
      </c>
      <c r="S79" s="62">
        <v>0.49005077127999996</v>
      </c>
    </row>
    <row r="80" spans="1:19" x14ac:dyDescent="0.25">
      <c r="A80" s="60"/>
      <c r="B80" s="61">
        <v>0.74747474999999997</v>
      </c>
      <c r="C80" s="61">
        <v>0.87293732000000002</v>
      </c>
      <c r="D80" s="61">
        <v>0.91678043259999997</v>
      </c>
      <c r="E80" s="61">
        <v>0.82909420740000006</v>
      </c>
      <c r="F80" s="62">
        <v>0.83703953115773777</v>
      </c>
      <c r="H80" s="60"/>
      <c r="I80" s="61">
        <v>0.74747474999999997</v>
      </c>
      <c r="J80" s="61">
        <v>0.44342576</v>
      </c>
      <c r="K80" s="61">
        <v>0.51485615484000002</v>
      </c>
      <c r="L80" s="61">
        <v>0.37199536515999998</v>
      </c>
      <c r="M80" s="62">
        <v>0.45943280583494162</v>
      </c>
      <c r="O80" s="60"/>
      <c r="P80" s="61">
        <v>0.74747474999999997</v>
      </c>
      <c r="Q80" s="61">
        <v>0.54513018000000002</v>
      </c>
      <c r="R80" s="61">
        <v>0.59272842719999996</v>
      </c>
      <c r="S80" s="62">
        <v>0.49753193280000002</v>
      </c>
    </row>
    <row r="81" spans="1:19" x14ac:dyDescent="0.25">
      <c r="A81" s="60"/>
      <c r="B81" s="61">
        <v>0.75757576000000004</v>
      </c>
      <c r="C81" s="61">
        <v>0.87909313</v>
      </c>
      <c r="D81" s="61">
        <v>0.92200632648000003</v>
      </c>
      <c r="E81" s="61">
        <v>0.83617993351999997</v>
      </c>
      <c r="F81" s="62">
        <v>0.84434367848594127</v>
      </c>
      <c r="H81" s="60"/>
      <c r="I81" s="61">
        <v>0.75757576000000004</v>
      </c>
      <c r="J81" s="61">
        <v>0.45551225000000001</v>
      </c>
      <c r="K81" s="61">
        <v>0.52911744908000002</v>
      </c>
      <c r="L81" s="61">
        <v>0.38190705091999999</v>
      </c>
      <c r="M81" s="62">
        <v>0.47199902758935613</v>
      </c>
      <c r="O81" s="60"/>
      <c r="P81" s="61">
        <v>0.75757576000000004</v>
      </c>
      <c r="Q81" s="61">
        <v>0.55330661999999997</v>
      </c>
      <c r="R81" s="61">
        <v>0.60164460452000001</v>
      </c>
      <c r="S81" s="62">
        <v>0.50496863547999993</v>
      </c>
    </row>
    <row r="82" spans="1:19" x14ac:dyDescent="0.25">
      <c r="A82" s="60"/>
      <c r="B82" s="61">
        <v>0.76767677000000001</v>
      </c>
      <c r="C82" s="61">
        <v>0.88499000000000005</v>
      </c>
      <c r="D82" s="61">
        <v>0.92695047576</v>
      </c>
      <c r="E82" s="61">
        <v>0.84302952424000011</v>
      </c>
      <c r="F82" s="62">
        <v>0.85137857123596028</v>
      </c>
      <c r="H82" s="60"/>
      <c r="I82" s="61">
        <v>0.76767677000000001</v>
      </c>
      <c r="J82" s="61">
        <v>0.46765137000000001</v>
      </c>
      <c r="K82" s="61">
        <v>0.54344623796000002</v>
      </c>
      <c r="L82" s="61">
        <v>0.39185650204</v>
      </c>
      <c r="M82" s="62">
        <v>0.48460083416692729</v>
      </c>
      <c r="O82" s="60"/>
      <c r="P82" s="61">
        <v>0.76767677000000001</v>
      </c>
      <c r="Q82" s="61">
        <v>0.56145433</v>
      </c>
      <c r="R82" s="61">
        <v>0.61054778868000004</v>
      </c>
      <c r="S82" s="62">
        <v>0.51236087131999997</v>
      </c>
    </row>
    <row r="83" spans="1:19" x14ac:dyDescent="0.25">
      <c r="A83" s="60"/>
      <c r="B83" s="61">
        <v>0.77777777999999997</v>
      </c>
      <c r="C83" s="61">
        <v>0.89063504000000004</v>
      </c>
      <c r="D83" s="61">
        <v>0.9316237810800001</v>
      </c>
      <c r="E83" s="61">
        <v>0.84964629891999999</v>
      </c>
      <c r="F83" s="62">
        <v>0.85814893656026436</v>
      </c>
      <c r="H83" s="60"/>
      <c r="I83" s="61">
        <v>0.77777777999999997</v>
      </c>
      <c r="J83" s="61">
        <v>0.47982891999999999</v>
      </c>
      <c r="K83" s="61">
        <v>0.55781497191999996</v>
      </c>
      <c r="L83" s="61">
        <v>0.40184286808000003</v>
      </c>
      <c r="M83" s="62">
        <v>0.49722225357752214</v>
      </c>
      <c r="O83" s="60"/>
      <c r="P83" s="61">
        <v>0.77777777999999997</v>
      </c>
      <c r="Q83" s="61">
        <v>0.56956903000000003</v>
      </c>
      <c r="R83" s="61">
        <v>0.61942941707999999</v>
      </c>
      <c r="S83" s="62">
        <v>0.51970864292000007</v>
      </c>
    </row>
    <row r="84" spans="1:19" x14ac:dyDescent="0.25">
      <c r="A84" s="60"/>
      <c r="B84" s="61">
        <v>0.78787879000000005</v>
      </c>
      <c r="C84" s="61">
        <v>0.89603555999999995</v>
      </c>
      <c r="D84" s="61">
        <v>0.93603720587999995</v>
      </c>
      <c r="E84" s="61">
        <v>0.85603391411999996</v>
      </c>
      <c r="F84" s="62">
        <v>0.86465990997712983</v>
      </c>
      <c r="H84" s="60"/>
      <c r="I84" s="61">
        <v>0.78787879000000005</v>
      </c>
      <c r="J84" s="61">
        <v>0.49203047</v>
      </c>
      <c r="K84" s="61">
        <v>0.57219592431999999</v>
      </c>
      <c r="L84" s="61">
        <v>0.41186501568</v>
      </c>
      <c r="M84" s="62">
        <v>0.50984721405568612</v>
      </c>
      <c r="O84" s="60"/>
      <c r="P84" s="61">
        <v>0.78787879000000005</v>
      </c>
      <c r="Q84" s="61">
        <v>0.57764652999999999</v>
      </c>
      <c r="R84" s="61">
        <v>0.62828109160000001</v>
      </c>
      <c r="S84" s="62">
        <v>0.52701196839999997</v>
      </c>
    </row>
    <row r="85" spans="1:19" x14ac:dyDescent="0.25">
      <c r="A85" s="60"/>
      <c r="B85" s="61">
        <v>0.79797980000000002</v>
      </c>
      <c r="C85" s="61">
        <v>0.90119899000000003</v>
      </c>
      <c r="D85" s="61">
        <v>0.94020166896000001</v>
      </c>
      <c r="E85" s="61">
        <v>0.86219631104000005</v>
      </c>
      <c r="F85" s="62">
        <v>0.87091698299857212</v>
      </c>
      <c r="H85" s="60"/>
      <c r="I85" s="61">
        <v>0.79797980000000002</v>
      </c>
      <c r="J85" s="61">
        <v>0.50424153999999999</v>
      </c>
      <c r="K85" s="61">
        <v>0.58656149883999997</v>
      </c>
      <c r="L85" s="61">
        <v>0.42192158116</v>
      </c>
      <c r="M85" s="62">
        <v>0.52245962579689753</v>
      </c>
      <c r="O85" s="60"/>
      <c r="P85" s="61">
        <v>0.79797980000000002</v>
      </c>
      <c r="Q85" s="61">
        <v>0.58568271999999999</v>
      </c>
      <c r="R85" s="61">
        <v>0.63709459408000002</v>
      </c>
      <c r="S85" s="62">
        <v>0.53427084591999996</v>
      </c>
    </row>
    <row r="86" spans="1:19" x14ac:dyDescent="0.25">
      <c r="A86" s="60"/>
      <c r="B86" s="61">
        <v>0.80808080999999998</v>
      </c>
      <c r="C86" s="61">
        <v>0.90613283</v>
      </c>
      <c r="D86" s="61">
        <v>0.94412799055999996</v>
      </c>
      <c r="E86" s="61">
        <v>0.86813766944000004</v>
      </c>
      <c r="F86" s="62">
        <v>0.87692595296932552</v>
      </c>
      <c r="H86" s="60"/>
      <c r="I86" s="61">
        <v>0.80808080999999998</v>
      </c>
      <c r="J86" s="61">
        <v>0.51644754000000004</v>
      </c>
      <c r="K86" s="61">
        <v>0.60088431060000003</v>
      </c>
      <c r="L86" s="61">
        <v>0.43201076940000005</v>
      </c>
      <c r="M86" s="62">
        <v>0.53504346288881299</v>
      </c>
      <c r="O86" s="60"/>
      <c r="P86" s="61">
        <v>0.80808080999999998</v>
      </c>
      <c r="Q86" s="61">
        <v>0.59367354999999999</v>
      </c>
      <c r="R86" s="61">
        <v>0.64586189376000003</v>
      </c>
      <c r="S86" s="62">
        <v>0.54148520623999996</v>
      </c>
    </row>
    <row r="87" spans="1:19" x14ac:dyDescent="0.25">
      <c r="A87" s="60"/>
      <c r="B87" s="61">
        <v>0.81818181999999995</v>
      </c>
      <c r="C87" s="61">
        <v>0.91084467000000002</v>
      </c>
      <c r="D87" s="61">
        <v>0.94782689667999998</v>
      </c>
      <c r="E87" s="61">
        <v>0.87386244332000007</v>
      </c>
      <c r="F87" s="62">
        <v>0.88269287534524155</v>
      </c>
      <c r="H87" s="60"/>
      <c r="I87" s="61">
        <v>0.81818181999999995</v>
      </c>
      <c r="J87" s="61">
        <v>0.52863395000000002</v>
      </c>
      <c r="K87" s="61">
        <v>0.61513746024000004</v>
      </c>
      <c r="L87" s="61">
        <v>0.44213043975999999</v>
      </c>
      <c r="M87" s="62">
        <v>0.54758284455238049</v>
      </c>
      <c r="O87" s="60"/>
      <c r="P87" s="61">
        <v>0.81818181999999995</v>
      </c>
      <c r="Q87" s="61">
        <v>0.60161509999999996</v>
      </c>
      <c r="R87" s="61">
        <v>0.65457524471999995</v>
      </c>
      <c r="S87" s="62">
        <v>0.54865495527999997</v>
      </c>
    </row>
    <row r="88" spans="1:19" x14ac:dyDescent="0.25">
      <c r="A88" s="60"/>
      <c r="B88" s="61">
        <v>0.82828283000000003</v>
      </c>
      <c r="C88" s="61">
        <v>0.91534207999999995</v>
      </c>
      <c r="D88" s="61">
        <v>0.95130890907999999</v>
      </c>
      <c r="E88" s="61">
        <v>0.87937525091999991</v>
      </c>
      <c r="F88" s="62">
        <v>0.8882240185846445</v>
      </c>
      <c r="H88" s="60"/>
      <c r="I88" s="61">
        <v>0.82828283000000003</v>
      </c>
      <c r="J88" s="61">
        <v>0.54078632000000004</v>
      </c>
      <c r="K88" s="61">
        <v>0.62929465152000008</v>
      </c>
      <c r="L88" s="61">
        <v>0.45227798848000006</v>
      </c>
      <c r="M88" s="62">
        <v>0.56006211482046653</v>
      </c>
      <c r="O88" s="60"/>
      <c r="P88" s="61">
        <v>0.82828283000000003</v>
      </c>
      <c r="Q88" s="61">
        <v>0.60950353000000002</v>
      </c>
      <c r="R88" s="61">
        <v>0.66322715156000001</v>
      </c>
      <c r="S88" s="62">
        <v>0.55577990844000003</v>
      </c>
    </row>
    <row r="89" spans="1:19" x14ac:dyDescent="0.25">
      <c r="A89" s="60"/>
      <c r="B89" s="61">
        <v>0.83838383999999999</v>
      </c>
      <c r="C89" s="61">
        <v>0.91963264</v>
      </c>
      <c r="D89" s="61">
        <v>0.95458435764000005</v>
      </c>
      <c r="E89" s="61">
        <v>0.88468092235999995</v>
      </c>
      <c r="F89" s="62">
        <v>0.89352582177579642</v>
      </c>
      <c r="H89" s="60"/>
      <c r="I89" s="61">
        <v>0.83838383999999999</v>
      </c>
      <c r="J89" s="61">
        <v>0.55289038000000001</v>
      </c>
      <c r="K89" s="61">
        <v>0.64333037972000007</v>
      </c>
      <c r="L89" s="61">
        <v>0.46245038028000002</v>
      </c>
      <c r="M89" s="62">
        <v>0.5724659198104215</v>
      </c>
      <c r="O89" s="60"/>
      <c r="P89" s="61">
        <v>0.83838383999999999</v>
      </c>
      <c r="Q89" s="61">
        <v>0.61733510999999996</v>
      </c>
      <c r="R89" s="61">
        <v>0.6718104091999999</v>
      </c>
      <c r="S89" s="62">
        <v>0.56285981080000003</v>
      </c>
    </row>
    <row r="90" spans="1:19" x14ac:dyDescent="0.25">
      <c r="A90" s="60"/>
      <c r="B90" s="61">
        <v>0.84848484999999996</v>
      </c>
      <c r="C90" s="61">
        <v>0.92372387</v>
      </c>
      <c r="D90" s="61">
        <v>0.95766332604000004</v>
      </c>
      <c r="E90" s="61">
        <v>0.88978441395999996</v>
      </c>
      <c r="F90" s="62">
        <v>0.89860485507799881</v>
      </c>
      <c r="H90" s="60"/>
      <c r="I90" s="61">
        <v>0.84848484999999996</v>
      </c>
      <c r="J90" s="61">
        <v>0.56493205999999996</v>
      </c>
      <c r="K90" s="61">
        <v>0.65722003592</v>
      </c>
      <c r="L90" s="61">
        <v>0.47264408407999997</v>
      </c>
      <c r="M90" s="62">
        <v>0.58477928179100735</v>
      </c>
      <c r="O90" s="60"/>
      <c r="P90" s="61">
        <v>0.84848484999999996</v>
      </c>
      <c r="Q90" s="61">
        <v>0.62510622999999998</v>
      </c>
      <c r="R90" s="61">
        <v>0.68031812660000002</v>
      </c>
      <c r="S90" s="62">
        <v>0.56989433339999995</v>
      </c>
    </row>
    <row r="91" spans="1:19" x14ac:dyDescent="0.25">
      <c r="A91" s="60"/>
      <c r="B91" s="61">
        <v>0.85858586000000003</v>
      </c>
      <c r="C91" s="61">
        <v>0.92762323000000002</v>
      </c>
      <c r="D91" s="61">
        <v>0.96055564000000004</v>
      </c>
      <c r="E91" s="61">
        <v>0.89469082</v>
      </c>
      <c r="F91" s="62">
        <v>0.9034677830131016</v>
      </c>
      <c r="H91" s="60"/>
      <c r="I91" s="61">
        <v>0.85858586000000003</v>
      </c>
      <c r="J91" s="61">
        <v>0.57689762</v>
      </c>
      <c r="K91" s="61">
        <v>0.67094009775999996</v>
      </c>
      <c r="L91" s="61">
        <v>0.48285514223999998</v>
      </c>
      <c r="M91" s="62">
        <v>0.59698766930207692</v>
      </c>
      <c r="O91" s="60"/>
      <c r="P91" s="61">
        <v>0.85858586000000003</v>
      </c>
      <c r="Q91" s="61">
        <v>0.63281341000000002</v>
      </c>
      <c r="R91" s="61">
        <v>0.68874374656000004</v>
      </c>
      <c r="S91" s="62">
        <v>0.57688307344</v>
      </c>
    </row>
    <row r="92" spans="1:19" x14ac:dyDescent="0.25">
      <c r="A92" s="60"/>
      <c r="B92" s="61">
        <v>0.86868687</v>
      </c>
      <c r="C92" s="61">
        <v>0.93133805000000003</v>
      </c>
      <c r="D92" s="61">
        <v>0.96327080119999997</v>
      </c>
      <c r="E92" s="61">
        <v>0.89940529880000009</v>
      </c>
      <c r="F92" s="62">
        <v>0.90812133060833256</v>
      </c>
      <c r="H92" s="60"/>
      <c r="I92" s="61">
        <v>0.86868687</v>
      </c>
      <c r="J92" s="61">
        <v>0.58877363999999999</v>
      </c>
      <c r="K92" s="61">
        <v>0.68446818607999993</v>
      </c>
      <c r="L92" s="61">
        <v>0.49307909391999999</v>
      </c>
      <c r="M92" s="62">
        <v>0.60907706265577977</v>
      </c>
      <c r="O92" s="60"/>
      <c r="P92" s="61">
        <v>0.86868687</v>
      </c>
      <c r="Q92" s="61">
        <v>0.64045328000000001</v>
      </c>
      <c r="R92" s="61">
        <v>0.69708102571999997</v>
      </c>
      <c r="S92" s="62">
        <v>0.58382553428000006</v>
      </c>
    </row>
    <row r="93" spans="1:19" x14ac:dyDescent="0.25">
      <c r="A93" s="60"/>
      <c r="B93" s="61">
        <v>0.87878787999999997</v>
      </c>
      <c r="C93" s="61">
        <v>0.93487560000000003</v>
      </c>
      <c r="D93" s="61">
        <v>0.96581806316000007</v>
      </c>
      <c r="E93" s="61">
        <v>0.90393313683999998</v>
      </c>
      <c r="F93" s="62">
        <v>0.91257225236030359</v>
      </c>
      <c r="H93" s="60"/>
      <c r="I93" s="61">
        <v>0.87878787999999997</v>
      </c>
      <c r="J93" s="61">
        <v>0.60054713000000004</v>
      </c>
      <c r="K93" s="61">
        <v>0.69778321216000005</v>
      </c>
      <c r="L93" s="61">
        <v>0.50331104784000003</v>
      </c>
      <c r="M93" s="62">
        <v>0.62103401422893689</v>
      </c>
      <c r="O93" s="60"/>
      <c r="P93" s="61">
        <v>0.87878787999999997</v>
      </c>
      <c r="Q93" s="61">
        <v>0.6480226</v>
      </c>
      <c r="R93" s="61">
        <v>0.70532406240000001</v>
      </c>
      <c r="S93" s="62">
        <v>0.5907211376</v>
      </c>
    </row>
    <row r="94" spans="1:19" x14ac:dyDescent="0.25">
      <c r="A94" s="60"/>
      <c r="B94" s="61">
        <v>0.88888889000000004</v>
      </c>
      <c r="C94" s="61">
        <v>0.93824297000000001</v>
      </c>
      <c r="D94" s="61">
        <v>0.96820631907999999</v>
      </c>
      <c r="E94" s="61">
        <v>0.90827962092000003</v>
      </c>
      <c r="F94" s="62">
        <v>0.91682730396360768</v>
      </c>
      <c r="H94" s="60"/>
      <c r="I94" s="61">
        <v>0.88888889000000004</v>
      </c>
      <c r="J94" s="61">
        <v>0.61220556000000004</v>
      </c>
      <c r="K94" s="61">
        <v>0.71086544299999999</v>
      </c>
      <c r="L94" s="61">
        <v>0.51354567700000009</v>
      </c>
      <c r="M94" s="62">
        <v>0.63284570304547183</v>
      </c>
      <c r="O94" s="60"/>
      <c r="P94" s="61">
        <v>0.88888889000000004</v>
      </c>
      <c r="Q94" s="61">
        <v>0.65551828000000001</v>
      </c>
      <c r="R94" s="61">
        <v>0.71346731464000002</v>
      </c>
      <c r="S94" s="62">
        <v>0.59756924536</v>
      </c>
    </row>
    <row r="95" spans="1:19" x14ac:dyDescent="0.25">
      <c r="A95" s="60"/>
      <c r="B95" s="61">
        <v>0.89898990000000001</v>
      </c>
      <c r="C95" s="61">
        <v>0.94144713999999996</v>
      </c>
      <c r="D95" s="61">
        <v>0.97044416791999999</v>
      </c>
      <c r="E95" s="61">
        <v>0.91245011207999993</v>
      </c>
      <c r="F95" s="62">
        <v>0.92089321672535096</v>
      </c>
      <c r="H95" s="60"/>
      <c r="I95" s="61">
        <v>0.89898990000000001</v>
      </c>
      <c r="J95" s="61">
        <v>0.62373690000000004</v>
      </c>
      <c r="K95" s="61">
        <v>0.72369657464000003</v>
      </c>
      <c r="L95" s="61">
        <v>0.52377722536000004</v>
      </c>
      <c r="M95" s="62">
        <v>0.64449998324310998</v>
      </c>
      <c r="O95" s="60"/>
      <c r="P95" s="61">
        <v>0.89898990000000001</v>
      </c>
      <c r="Q95" s="61">
        <v>0.66293736000000003</v>
      </c>
      <c r="R95" s="61">
        <v>0.72150557824000006</v>
      </c>
      <c r="S95" s="62">
        <v>0.60436914176000001</v>
      </c>
    </row>
    <row r="96" spans="1:19" x14ac:dyDescent="0.25">
      <c r="A96" s="60"/>
      <c r="B96" s="61">
        <v>0.90909090999999997</v>
      </c>
      <c r="C96" s="61">
        <v>0.94449488999999998</v>
      </c>
      <c r="D96" s="61">
        <v>0.97253984399999993</v>
      </c>
      <c r="E96" s="61">
        <v>0.91644993600000002</v>
      </c>
      <c r="F96" s="62">
        <v>0.9247766745689755</v>
      </c>
      <c r="H96" s="60"/>
      <c r="I96" s="61">
        <v>0.90909090999999997</v>
      </c>
      <c r="J96" s="61">
        <v>0.63512972000000001</v>
      </c>
      <c r="K96" s="61">
        <v>0.73625984</v>
      </c>
      <c r="L96" s="61">
        <v>0.53399960000000002</v>
      </c>
      <c r="M96" s="62">
        <v>0.65598542611760879</v>
      </c>
      <c r="O96" s="60"/>
      <c r="P96" s="61">
        <v>0.90909090999999997</v>
      </c>
      <c r="Q96" s="61">
        <v>0.67027702</v>
      </c>
      <c r="R96" s="61">
        <v>0.72943399872000003</v>
      </c>
      <c r="S96" s="62">
        <v>0.61112004127999997</v>
      </c>
    </row>
    <row r="97" spans="1:19" x14ac:dyDescent="0.25">
      <c r="A97" s="60"/>
      <c r="B97" s="61">
        <v>0.91919192000000005</v>
      </c>
      <c r="C97" s="61">
        <v>0.94739287000000005</v>
      </c>
      <c r="D97" s="61">
        <v>0.97450128308000006</v>
      </c>
      <c r="E97" s="61">
        <v>0.92028445692000005</v>
      </c>
      <c r="F97" s="62">
        <v>0.92848429351648576</v>
      </c>
      <c r="H97" s="60"/>
      <c r="I97" s="61">
        <v>0.91919192000000005</v>
      </c>
      <c r="J97" s="61">
        <v>0.64637314999999995</v>
      </c>
      <c r="K97" s="61">
        <v>0.74853997279999995</v>
      </c>
      <c r="L97" s="61">
        <v>0.54420632719999995</v>
      </c>
      <c r="M97" s="62">
        <v>0.66729135553817709</v>
      </c>
      <c r="O97" s="60"/>
      <c r="P97" s="61">
        <v>0.91919192000000005</v>
      </c>
      <c r="Q97" s="61">
        <v>0.67753461000000004</v>
      </c>
      <c r="R97" s="61">
        <v>0.73724810132000007</v>
      </c>
      <c r="S97" s="62">
        <v>0.61782111868</v>
      </c>
    </row>
    <row r="98" spans="1:19" x14ac:dyDescent="0.25">
      <c r="A98" s="60"/>
      <c r="B98" s="61">
        <v>0.92929293000000002</v>
      </c>
      <c r="C98" s="61">
        <v>0.95014752999999996</v>
      </c>
      <c r="D98" s="61">
        <v>0.97633606803999995</v>
      </c>
      <c r="E98" s="61">
        <v>0.92395899195999998</v>
      </c>
      <c r="F98" s="62">
        <v>0.93202260352736033</v>
      </c>
      <c r="H98" s="60"/>
      <c r="I98" s="61">
        <v>0.92929293000000002</v>
      </c>
      <c r="J98" s="61">
        <v>0.65745697999999997</v>
      </c>
      <c r="K98" s="61">
        <v>0.76052331147999996</v>
      </c>
      <c r="L98" s="61">
        <v>0.55439064851999997</v>
      </c>
      <c r="M98" s="62">
        <v>0.67840787662725399</v>
      </c>
      <c r="O98" s="60"/>
      <c r="P98" s="61">
        <v>0.92929293000000002</v>
      </c>
      <c r="Q98" s="61">
        <v>0.68470759000000003</v>
      </c>
      <c r="R98" s="61">
        <v>0.74494371532000003</v>
      </c>
      <c r="S98" s="62">
        <v>0.62447146468000003</v>
      </c>
    </row>
    <row r="99" spans="1:19" x14ac:dyDescent="0.25">
      <c r="A99" s="60"/>
      <c r="B99" s="61">
        <v>0.93939393999999998</v>
      </c>
      <c r="C99" s="61">
        <v>0.95276514000000001</v>
      </c>
      <c r="D99" s="61">
        <v>0.97805145084</v>
      </c>
      <c r="E99" s="61">
        <v>0.92747882916000002</v>
      </c>
      <c r="F99" s="62">
        <v>0.9353980325646446</v>
      </c>
      <c r="H99" s="60"/>
      <c r="I99" s="61">
        <v>0.93939393999999998</v>
      </c>
      <c r="J99" s="61">
        <v>0.66837164000000004</v>
      </c>
      <c r="K99" s="61">
        <v>0.77219776156000008</v>
      </c>
      <c r="L99" s="61">
        <v>0.56454551844</v>
      </c>
      <c r="M99" s="62">
        <v>0.68932589769426322</v>
      </c>
      <c r="O99" s="60"/>
      <c r="P99" s="61">
        <v>0.93939393999999998</v>
      </c>
      <c r="Q99" s="61">
        <v>0.69179358999999996</v>
      </c>
      <c r="R99" s="61">
        <v>0.75251703991999996</v>
      </c>
      <c r="S99" s="62">
        <v>0.63107014007999995</v>
      </c>
    </row>
    <row r="100" spans="1:19" x14ac:dyDescent="0.25">
      <c r="A100" s="60"/>
      <c r="B100" s="61">
        <v>0.94949494999999995</v>
      </c>
      <c r="C100" s="61">
        <v>0.95525176999999994</v>
      </c>
      <c r="D100" s="61">
        <v>0.97965434819999997</v>
      </c>
      <c r="E100" s="61">
        <v>0.93084919179999992</v>
      </c>
      <c r="F100" s="62">
        <v>0.93861689275364035</v>
      </c>
      <c r="H100" s="60"/>
      <c r="I100" s="61">
        <v>0.94949494999999995</v>
      </c>
      <c r="J100" s="61">
        <v>0.67910826999999996</v>
      </c>
      <c r="K100" s="61">
        <v>0.78355284211999998</v>
      </c>
      <c r="L100" s="61">
        <v>0.57466369787999994</v>
      </c>
      <c r="M100" s="62">
        <v>0.7000371455044595</v>
      </c>
      <c r="O100" s="60"/>
      <c r="P100" s="61">
        <v>0.94949494999999995</v>
      </c>
      <c r="Q100" s="61">
        <v>0.69879040000000003</v>
      </c>
      <c r="R100" s="61">
        <v>0.75996462640000007</v>
      </c>
      <c r="S100" s="62">
        <v>0.6376161736</v>
      </c>
    </row>
    <row r="101" spans="1:19" x14ac:dyDescent="0.25">
      <c r="A101" s="60"/>
      <c r="B101" s="61">
        <v>0.95959596000000003</v>
      </c>
      <c r="C101" s="61">
        <v>0.95761333000000004</v>
      </c>
      <c r="D101" s="61">
        <v>0.98115138356000009</v>
      </c>
      <c r="E101" s="61">
        <v>0.93407527643999999</v>
      </c>
      <c r="F101" s="62">
        <v>0.94168536849588036</v>
      </c>
      <c r="H101" s="60"/>
      <c r="I101" s="61">
        <v>0.95959596000000003</v>
      </c>
      <c r="J101" s="61">
        <v>0.68965869000000002</v>
      </c>
      <c r="K101" s="61">
        <v>0.79457963424</v>
      </c>
      <c r="L101" s="61">
        <v>0.58473774576000004</v>
      </c>
      <c r="M101" s="62">
        <v>0.71053417404886177</v>
      </c>
      <c r="O101" s="60"/>
      <c r="P101" s="61">
        <v>0.95959596000000003</v>
      </c>
      <c r="Q101" s="61">
        <v>0.70569594999999996</v>
      </c>
      <c r="R101" s="61">
        <v>0.76728335223999999</v>
      </c>
      <c r="S101" s="62">
        <v>0.64410854775999993</v>
      </c>
    </row>
    <row r="102" spans="1:19" x14ac:dyDescent="0.25">
      <c r="A102" s="60"/>
      <c r="B102" s="61">
        <v>0.96969696999999999</v>
      </c>
      <c r="C102" s="61">
        <v>0.95985549000000003</v>
      </c>
      <c r="D102" s="61">
        <v>0.98254882276</v>
      </c>
      <c r="E102" s="61">
        <v>0.93716215724000007</v>
      </c>
      <c r="F102" s="62">
        <v>0.94460950640038521</v>
      </c>
      <c r="H102" s="60"/>
      <c r="I102" s="61">
        <v>0.96969696999999999</v>
      </c>
      <c r="J102" s="61">
        <v>0.70001546000000003</v>
      </c>
      <c r="K102" s="61">
        <v>0.80527079592000006</v>
      </c>
      <c r="L102" s="61">
        <v>0.59476012408000001</v>
      </c>
      <c r="M102" s="62">
        <v>0.72081036705814039</v>
      </c>
      <c r="O102" s="60"/>
      <c r="P102" s="61">
        <v>0.96969696999999999</v>
      </c>
      <c r="Q102" s="61">
        <v>0.71250831000000003</v>
      </c>
      <c r="R102" s="61">
        <v>0.77447041132000005</v>
      </c>
      <c r="S102" s="62">
        <v>0.65054620868000002</v>
      </c>
    </row>
    <row r="103" spans="1:19" x14ac:dyDescent="0.25">
      <c r="A103" s="60"/>
      <c r="B103" s="61">
        <v>0.97979797999999996</v>
      </c>
      <c r="C103" s="61">
        <v>0.96198375999999997</v>
      </c>
      <c r="D103" s="61">
        <v>0.98385265207999995</v>
      </c>
      <c r="E103" s="61">
        <v>0.94011486791999999</v>
      </c>
      <c r="F103" s="62">
        <v>0.94739520689522294</v>
      </c>
      <c r="H103" s="60"/>
      <c r="I103" s="61">
        <v>0.97979797999999996</v>
      </c>
      <c r="J103" s="61">
        <v>0.71017185000000005</v>
      </c>
      <c r="K103" s="61">
        <v>0.81562050268000008</v>
      </c>
      <c r="L103" s="61">
        <v>0.60472319732000002</v>
      </c>
      <c r="M103" s="62">
        <v>0.73085993457113951</v>
      </c>
      <c r="O103" s="60"/>
      <c r="P103" s="61">
        <v>0.97979797999999996</v>
      </c>
      <c r="Q103" s="61">
        <v>0.71922571999999996</v>
      </c>
      <c r="R103" s="61">
        <v>0.78152334195999995</v>
      </c>
      <c r="S103" s="62">
        <v>0.65692809803999996</v>
      </c>
    </row>
    <row r="104" spans="1:19" x14ac:dyDescent="0.25">
      <c r="A104" s="60"/>
      <c r="B104" s="61">
        <v>0.98989899000000003</v>
      </c>
      <c r="C104" s="61">
        <v>0.96400342999999999</v>
      </c>
      <c r="D104" s="61">
        <v>0.98506853587999998</v>
      </c>
      <c r="E104" s="61">
        <v>0.94293832412</v>
      </c>
      <c r="F104" s="62">
        <v>0.95004821738486034</v>
      </c>
      <c r="H104" s="60"/>
      <c r="I104" s="61">
        <v>0.98989899000000003</v>
      </c>
      <c r="J104" s="61">
        <v>0.72012186</v>
      </c>
      <c r="K104" s="61">
        <v>0.82562440680000004</v>
      </c>
      <c r="L104" s="61">
        <v>0.61461931319999996</v>
      </c>
      <c r="M104" s="62">
        <v>0.74067790392669264</v>
      </c>
      <c r="O104" s="60"/>
      <c r="P104" s="61">
        <v>0.98989899000000003</v>
      </c>
      <c r="Q104" s="61">
        <v>0.72584656000000003</v>
      </c>
      <c r="R104" s="61">
        <v>0.78843998908000001</v>
      </c>
      <c r="S104" s="62">
        <v>0.66325313092000004</v>
      </c>
    </row>
    <row r="105" spans="1:19" x14ac:dyDescent="0.25">
      <c r="A105" s="63"/>
      <c r="B105" s="64">
        <v>1</v>
      </c>
      <c r="C105" s="64">
        <v>0.96591959999999999</v>
      </c>
      <c r="D105" s="64">
        <v>0.98620185443999997</v>
      </c>
      <c r="E105" s="64">
        <v>0.94563734556000001</v>
      </c>
      <c r="F105" s="65">
        <v>0.95257412682243325</v>
      </c>
      <c r="H105" s="63"/>
      <c r="I105" s="64">
        <v>1</v>
      </c>
      <c r="J105" s="64">
        <v>0.72986021999999995</v>
      </c>
      <c r="K105" s="64">
        <v>0.83527959615999992</v>
      </c>
      <c r="L105" s="64">
        <v>0.62444084383999998</v>
      </c>
      <c r="M105" s="65">
        <v>0.75026010559511758</v>
      </c>
      <c r="O105" s="63"/>
      <c r="P105" s="64">
        <v>1</v>
      </c>
      <c r="Q105" s="64">
        <v>0.73236937999999996</v>
      </c>
      <c r="R105" s="64">
        <v>0.79521852047999997</v>
      </c>
      <c r="S105" s="65">
        <v>0.66952023951999995</v>
      </c>
    </row>
    <row r="106" spans="1:19" x14ac:dyDescent="0.25">
      <c r="A106" s="69"/>
      <c r="B106" s="70"/>
      <c r="C106" s="70"/>
      <c r="D106" s="70"/>
      <c r="E106" s="70"/>
      <c r="F106" s="71"/>
      <c r="H106" s="69"/>
      <c r="I106" s="70"/>
      <c r="J106" s="70"/>
      <c r="K106" s="70"/>
      <c r="L106" s="70"/>
      <c r="M106" s="71"/>
    </row>
    <row r="107" spans="1:19" x14ac:dyDescent="0.25">
      <c r="A107" s="60"/>
      <c r="B107" s="122" t="s">
        <v>125</v>
      </c>
      <c r="C107" s="122"/>
      <c r="D107" s="122"/>
      <c r="E107" s="122"/>
      <c r="F107" s="123"/>
      <c r="H107" s="60"/>
      <c r="I107" s="122" t="s">
        <v>125</v>
      </c>
      <c r="J107" s="122"/>
      <c r="K107" s="122"/>
      <c r="L107" s="122"/>
      <c r="M107" s="123"/>
    </row>
    <row r="108" spans="1:19" x14ac:dyDescent="0.25">
      <c r="A108" s="60"/>
      <c r="B108" s="61" t="s">
        <v>56</v>
      </c>
      <c r="C108" s="61" t="s">
        <v>51</v>
      </c>
      <c r="D108" s="61" t="s">
        <v>57</v>
      </c>
      <c r="E108" s="61"/>
      <c r="F108" s="62"/>
      <c r="H108" s="60"/>
      <c r="I108" s="61" t="s">
        <v>56</v>
      </c>
      <c r="J108" s="61" t="s">
        <v>51</v>
      </c>
      <c r="K108" s="61" t="s">
        <v>57</v>
      </c>
      <c r="L108" s="61"/>
      <c r="M108" s="62"/>
    </row>
    <row r="109" spans="1:19" x14ac:dyDescent="0.25">
      <c r="A109" s="60"/>
      <c r="B109" s="61" t="s">
        <v>58</v>
      </c>
      <c r="C109" s="61">
        <v>0.28888889000000001</v>
      </c>
      <c r="D109" s="61">
        <v>0.4</v>
      </c>
      <c r="E109" s="61"/>
      <c r="F109" s="62"/>
      <c r="H109" s="60"/>
      <c r="I109" s="61" t="s">
        <v>59</v>
      </c>
      <c r="J109" s="61">
        <v>0.625</v>
      </c>
      <c r="K109" s="61">
        <v>0.22500000000000001</v>
      </c>
      <c r="L109" s="61"/>
      <c r="M109" s="62"/>
    </row>
    <row r="110" spans="1:19" x14ac:dyDescent="0.25">
      <c r="A110" s="60"/>
      <c r="B110" s="61" t="s">
        <v>61</v>
      </c>
      <c r="C110" s="61">
        <v>0.92</v>
      </c>
      <c r="D110" s="61">
        <v>0.98</v>
      </c>
      <c r="E110" s="61"/>
      <c r="F110" s="62"/>
      <c r="H110" s="60"/>
      <c r="I110" s="61" t="s">
        <v>62</v>
      </c>
      <c r="J110" s="61">
        <v>1</v>
      </c>
      <c r="K110" s="61">
        <v>0.68181818000000005</v>
      </c>
      <c r="L110" s="61"/>
      <c r="M110" s="62"/>
    </row>
    <row r="111" spans="1:19" x14ac:dyDescent="0.25">
      <c r="A111" s="60"/>
      <c r="B111" s="61" t="s">
        <v>64</v>
      </c>
      <c r="C111" s="61">
        <v>0.30303029999999997</v>
      </c>
      <c r="D111" s="61">
        <v>0.31818182</v>
      </c>
      <c r="E111" s="61"/>
      <c r="F111" s="62"/>
      <c r="H111" s="60"/>
      <c r="I111" s="61" t="s">
        <v>65</v>
      </c>
      <c r="J111" s="61">
        <v>0.32653061</v>
      </c>
      <c r="K111" s="61">
        <v>0.16326531</v>
      </c>
      <c r="L111" s="61"/>
      <c r="M111" s="62"/>
    </row>
    <row r="112" spans="1:19" x14ac:dyDescent="0.25">
      <c r="A112" s="60"/>
      <c r="B112" s="61" t="s">
        <v>67</v>
      </c>
      <c r="C112" s="61">
        <v>0.23636364000000001</v>
      </c>
      <c r="D112" s="61">
        <v>0.29090908999999998</v>
      </c>
      <c r="E112" s="61"/>
      <c r="F112" s="62"/>
      <c r="H112" s="60"/>
      <c r="I112" s="61" t="s">
        <v>68</v>
      </c>
      <c r="J112" s="61">
        <v>0.9</v>
      </c>
      <c r="K112" s="61">
        <v>0.55000000000000004</v>
      </c>
      <c r="L112" s="61"/>
      <c r="M112" s="62"/>
    </row>
    <row r="113" spans="1:13" x14ac:dyDescent="0.25">
      <c r="A113" s="60"/>
      <c r="B113" s="61" t="s">
        <v>70</v>
      </c>
      <c r="C113" s="61">
        <v>7.843137E-2</v>
      </c>
      <c r="D113" s="61">
        <v>0.11764706</v>
      </c>
      <c r="E113" s="61"/>
      <c r="F113" s="62"/>
      <c r="H113" s="60"/>
      <c r="I113" s="61" t="s">
        <v>71</v>
      </c>
      <c r="J113" s="61">
        <v>0.64615385000000003</v>
      </c>
      <c r="K113" s="61">
        <v>0.64615385000000003</v>
      </c>
      <c r="L113" s="61"/>
      <c r="M113" s="62"/>
    </row>
    <row r="114" spans="1:13" x14ac:dyDescent="0.25">
      <c r="A114" s="60"/>
      <c r="B114" s="61" t="s">
        <v>73</v>
      </c>
      <c r="C114" s="61">
        <v>0.65384615000000001</v>
      </c>
      <c r="D114" s="61">
        <v>0.76923076999999995</v>
      </c>
      <c r="E114" s="61"/>
      <c r="F114" s="62"/>
      <c r="H114" s="60"/>
      <c r="I114" s="61" t="s">
        <v>74</v>
      </c>
      <c r="J114" s="61">
        <v>0.34090909000000003</v>
      </c>
      <c r="K114" s="61">
        <v>9.0909089999999998E-2</v>
      </c>
      <c r="L114" s="61"/>
      <c r="M114" s="62"/>
    </row>
    <row r="115" spans="1:13" x14ac:dyDescent="0.25">
      <c r="A115" s="60"/>
      <c r="B115" s="61" t="s">
        <v>76</v>
      </c>
      <c r="C115" s="61">
        <v>0.49411765000000002</v>
      </c>
      <c r="D115" s="61">
        <v>0.77647058999999996</v>
      </c>
      <c r="E115" s="61"/>
      <c r="F115" s="62"/>
      <c r="H115" s="60"/>
      <c r="I115" s="61" t="s">
        <v>77</v>
      </c>
      <c r="J115" s="61">
        <v>0.52808988999999995</v>
      </c>
      <c r="K115" s="61">
        <v>3.3707870000000001E-2</v>
      </c>
      <c r="L115" s="61"/>
      <c r="M115" s="62"/>
    </row>
    <row r="116" spans="1:13" x14ac:dyDescent="0.25">
      <c r="A116" s="60"/>
      <c r="B116" s="61" t="s">
        <v>79</v>
      </c>
      <c r="C116" s="61">
        <v>0.4</v>
      </c>
      <c r="D116" s="61">
        <v>0.36</v>
      </c>
      <c r="E116" s="61"/>
      <c r="F116" s="62"/>
      <c r="H116" s="60"/>
      <c r="I116" s="61" t="s">
        <v>80</v>
      </c>
      <c r="J116" s="61">
        <v>0.56521739000000004</v>
      </c>
      <c r="K116" s="61">
        <v>0.26086957</v>
      </c>
      <c r="L116" s="61"/>
      <c r="M116" s="62"/>
    </row>
    <row r="117" spans="1:13" x14ac:dyDescent="0.25">
      <c r="A117" s="60"/>
      <c r="B117" s="61" t="s">
        <v>82</v>
      </c>
      <c r="C117" s="61">
        <v>0</v>
      </c>
      <c r="D117" s="61">
        <v>0</v>
      </c>
      <c r="E117" s="61"/>
      <c r="F117" s="62"/>
      <c r="H117" s="60"/>
      <c r="I117" s="61"/>
      <c r="J117" s="61"/>
      <c r="K117" s="61"/>
      <c r="L117" s="61"/>
      <c r="M117" s="62"/>
    </row>
    <row r="118" spans="1:13" x14ac:dyDescent="0.25">
      <c r="A118" s="60"/>
      <c r="B118" s="61" t="s">
        <v>84</v>
      </c>
      <c r="C118" s="61">
        <v>0.38888888999999999</v>
      </c>
      <c r="D118" s="61">
        <v>0.53703703999999997</v>
      </c>
      <c r="E118" s="61"/>
      <c r="F118" s="62"/>
      <c r="H118" s="60"/>
      <c r="I118" s="61"/>
      <c r="J118" s="61"/>
      <c r="K118" s="61"/>
      <c r="L118" s="61"/>
      <c r="M118" s="62"/>
    </row>
    <row r="119" spans="1:13" x14ac:dyDescent="0.25">
      <c r="A119" s="60"/>
      <c r="B119" s="61" t="s">
        <v>86</v>
      </c>
      <c r="C119" s="61">
        <v>0.16949153</v>
      </c>
      <c r="D119" s="61">
        <v>0.23728814000000001</v>
      </c>
      <c r="E119" s="61"/>
      <c r="F119" s="62"/>
      <c r="H119" s="60"/>
      <c r="I119" s="61"/>
      <c r="J119" s="61"/>
      <c r="K119" s="61"/>
      <c r="L119" s="61"/>
      <c r="M119" s="62"/>
    </row>
    <row r="120" spans="1:13" x14ac:dyDescent="0.25">
      <c r="A120" s="63"/>
      <c r="B120" s="64" t="s">
        <v>88</v>
      </c>
      <c r="C120" s="64">
        <v>0.84210525999999997</v>
      </c>
      <c r="D120" s="64">
        <v>0.80701754000000003</v>
      </c>
      <c r="E120" s="64"/>
      <c r="F120" s="65"/>
      <c r="H120" s="63"/>
      <c r="I120" s="64"/>
      <c r="J120" s="64"/>
      <c r="K120" s="64"/>
      <c r="L120" s="64"/>
      <c r="M120" s="65"/>
    </row>
  </sheetData>
  <mergeCells count="23">
    <mergeCell ref="U2:Y2"/>
    <mergeCell ref="A1:S1"/>
    <mergeCell ref="O2:S2"/>
    <mergeCell ref="Q4:Q5"/>
    <mergeCell ref="R4:R5"/>
    <mergeCell ref="S4:S5"/>
    <mergeCell ref="P4:P5"/>
    <mergeCell ref="D3:E3"/>
    <mergeCell ref="K3:L3"/>
    <mergeCell ref="R3:S3"/>
    <mergeCell ref="U38:Y38"/>
    <mergeCell ref="B107:F107"/>
    <mergeCell ref="I107:M107"/>
    <mergeCell ref="J4:J5"/>
    <mergeCell ref="K4:K5"/>
    <mergeCell ref="L4:L5"/>
    <mergeCell ref="M4:M5"/>
    <mergeCell ref="B4:B5"/>
    <mergeCell ref="C4:C5"/>
    <mergeCell ref="D4:D5"/>
    <mergeCell ref="E4:E5"/>
    <mergeCell ref="F4:F5"/>
    <mergeCell ref="I4:I5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3"/>
  <sheetViews>
    <sheetView zoomScale="70" zoomScaleNormal="70" workbookViewId="0">
      <selection activeCell="AJ56" sqref="AJ56"/>
    </sheetView>
  </sheetViews>
  <sheetFormatPr defaultRowHeight="15" x14ac:dyDescent="0.25"/>
  <cols>
    <col min="1" max="1" width="15.42578125" customWidth="1"/>
    <col min="16" max="16" width="10.85546875" customWidth="1"/>
    <col min="24" max="24" width="13" customWidth="1"/>
  </cols>
  <sheetData>
    <row r="1" spans="1:22" x14ac:dyDescent="0.25">
      <c r="A1" s="77" t="s">
        <v>204</v>
      </c>
      <c r="B1" s="77" t="s">
        <v>0</v>
      </c>
      <c r="C1" s="77" t="s">
        <v>7</v>
      </c>
      <c r="D1" s="77" t="s">
        <v>195</v>
      </c>
      <c r="E1" s="77" t="s">
        <v>127</v>
      </c>
      <c r="F1" s="77" t="s">
        <v>128</v>
      </c>
      <c r="G1" s="77" t="s">
        <v>196</v>
      </c>
      <c r="H1" s="77" t="s">
        <v>188</v>
      </c>
      <c r="I1" s="77" t="s">
        <v>189</v>
      </c>
      <c r="J1" s="77" t="s">
        <v>197</v>
      </c>
      <c r="K1" s="77" t="s">
        <v>129</v>
      </c>
      <c r="L1" s="77" t="s">
        <v>130</v>
      </c>
      <c r="M1" s="77" t="s">
        <v>200</v>
      </c>
      <c r="N1" s="77" t="s">
        <v>201</v>
      </c>
      <c r="O1" s="77" t="s">
        <v>202</v>
      </c>
      <c r="P1" s="77" t="s">
        <v>203</v>
      </c>
      <c r="Q1" s="77" t="s">
        <v>199</v>
      </c>
      <c r="R1" s="77" t="s">
        <v>198</v>
      </c>
      <c r="S1" s="77" t="s">
        <v>57</v>
      </c>
      <c r="V1" s="79" t="s">
        <v>208</v>
      </c>
    </row>
    <row r="2" spans="1:22" x14ac:dyDescent="0.25">
      <c r="A2" t="s">
        <v>187</v>
      </c>
      <c r="B2" t="s">
        <v>3</v>
      </c>
      <c r="C2">
        <v>0.5</v>
      </c>
      <c r="D2">
        <v>0</v>
      </c>
      <c r="E2">
        <v>220</v>
      </c>
      <c r="F2" t="s">
        <v>176</v>
      </c>
      <c r="G2">
        <v>0</v>
      </c>
      <c r="H2">
        <v>2</v>
      </c>
      <c r="I2" t="s">
        <v>191</v>
      </c>
      <c r="J2" t="s">
        <v>140</v>
      </c>
      <c r="K2">
        <v>292.5</v>
      </c>
      <c r="L2">
        <v>1027.5</v>
      </c>
      <c r="M2">
        <v>7.5</v>
      </c>
      <c r="N2">
        <v>270</v>
      </c>
      <c r="O2">
        <v>15</v>
      </c>
      <c r="P2">
        <v>0</v>
      </c>
      <c r="Q2">
        <v>15.3</v>
      </c>
      <c r="R2">
        <v>29.8</v>
      </c>
      <c r="S2">
        <v>0.49396581000000001</v>
      </c>
      <c r="V2" t="s">
        <v>209</v>
      </c>
    </row>
    <row r="3" spans="1:22" x14ac:dyDescent="0.25">
      <c r="A3" t="s">
        <v>175</v>
      </c>
      <c r="B3" t="s">
        <v>4</v>
      </c>
      <c r="C3">
        <v>2</v>
      </c>
      <c r="D3">
        <v>250</v>
      </c>
      <c r="E3">
        <v>110</v>
      </c>
      <c r="F3" t="s">
        <v>176</v>
      </c>
      <c r="G3">
        <v>0</v>
      </c>
      <c r="H3">
        <v>4</v>
      </c>
      <c r="I3" t="s">
        <v>193</v>
      </c>
      <c r="J3" t="s">
        <v>140</v>
      </c>
      <c r="K3">
        <v>21</v>
      </c>
      <c r="L3">
        <v>22.5</v>
      </c>
      <c r="M3">
        <v>6</v>
      </c>
      <c r="N3">
        <v>15</v>
      </c>
      <c r="O3">
        <v>0</v>
      </c>
      <c r="P3">
        <v>0</v>
      </c>
      <c r="Q3">
        <v>12.6</v>
      </c>
      <c r="R3">
        <v>28.25</v>
      </c>
      <c r="S3">
        <v>0.59218368499999996</v>
      </c>
    </row>
    <row r="4" spans="1:22" x14ac:dyDescent="0.25">
      <c r="A4" t="s">
        <v>179</v>
      </c>
      <c r="B4" t="s">
        <v>4</v>
      </c>
      <c r="C4">
        <v>1.5</v>
      </c>
      <c r="D4">
        <v>250</v>
      </c>
      <c r="E4">
        <v>110</v>
      </c>
      <c r="F4" t="s">
        <v>176</v>
      </c>
      <c r="G4">
        <v>0</v>
      </c>
      <c r="H4">
        <v>4</v>
      </c>
      <c r="I4" t="s">
        <v>193</v>
      </c>
      <c r="J4" t="s">
        <v>140</v>
      </c>
      <c r="K4">
        <v>235.7</v>
      </c>
      <c r="L4">
        <v>94.371428570000006</v>
      </c>
      <c r="M4">
        <v>137.13999999999999</v>
      </c>
      <c r="N4">
        <v>89.99</v>
      </c>
      <c r="O4">
        <v>0</v>
      </c>
      <c r="P4">
        <v>0</v>
      </c>
      <c r="Q4">
        <v>10.44</v>
      </c>
      <c r="R4">
        <v>25.52</v>
      </c>
      <c r="S4">
        <v>0.59218368499999996</v>
      </c>
    </row>
    <row r="5" spans="1:22" x14ac:dyDescent="0.25">
      <c r="A5" t="s">
        <v>183</v>
      </c>
      <c r="B5" t="s">
        <v>4</v>
      </c>
      <c r="C5">
        <v>1</v>
      </c>
      <c r="D5">
        <v>250</v>
      </c>
      <c r="E5">
        <v>110</v>
      </c>
      <c r="F5" t="s">
        <v>176</v>
      </c>
      <c r="G5">
        <v>0</v>
      </c>
      <c r="H5">
        <v>4</v>
      </c>
      <c r="I5" t="s">
        <v>193</v>
      </c>
      <c r="J5" t="s">
        <v>140</v>
      </c>
      <c r="K5">
        <v>210</v>
      </c>
      <c r="L5">
        <v>126.7</v>
      </c>
      <c r="M5">
        <v>153.75</v>
      </c>
      <c r="N5">
        <v>56.25</v>
      </c>
      <c r="O5">
        <v>0</v>
      </c>
      <c r="P5">
        <v>0</v>
      </c>
      <c r="Q5">
        <v>12.7</v>
      </c>
      <c r="R5">
        <v>28.13</v>
      </c>
      <c r="S5">
        <v>0.39788493400000002</v>
      </c>
    </row>
    <row r="6" spans="1:22" x14ac:dyDescent="0.25">
      <c r="A6" t="s">
        <v>138</v>
      </c>
      <c r="B6" t="s">
        <v>4</v>
      </c>
      <c r="C6">
        <v>0.5</v>
      </c>
      <c r="D6">
        <v>250</v>
      </c>
      <c r="E6">
        <v>110</v>
      </c>
      <c r="F6" t="s">
        <v>139</v>
      </c>
      <c r="G6">
        <v>0</v>
      </c>
      <c r="H6">
        <v>3</v>
      </c>
      <c r="I6" t="s">
        <v>192</v>
      </c>
      <c r="J6" t="s">
        <v>140</v>
      </c>
      <c r="K6">
        <v>2820</v>
      </c>
      <c r="L6">
        <v>1749.3</v>
      </c>
      <c r="M6">
        <v>1110</v>
      </c>
      <c r="N6">
        <v>1640</v>
      </c>
      <c r="O6">
        <v>50</v>
      </c>
      <c r="P6">
        <v>10</v>
      </c>
      <c r="Q6">
        <v>10.25</v>
      </c>
      <c r="R6">
        <v>23.11</v>
      </c>
      <c r="S6">
        <v>0.33439530699999997</v>
      </c>
    </row>
    <row r="7" spans="1:22" x14ac:dyDescent="0.25">
      <c r="A7" t="s">
        <v>145</v>
      </c>
      <c r="B7" t="s">
        <v>4</v>
      </c>
      <c r="C7">
        <v>-0.5</v>
      </c>
      <c r="D7">
        <v>250</v>
      </c>
      <c r="E7">
        <v>110</v>
      </c>
      <c r="F7" t="s">
        <v>139</v>
      </c>
      <c r="G7">
        <v>0</v>
      </c>
      <c r="H7">
        <v>1</v>
      </c>
      <c r="I7" t="s">
        <v>190</v>
      </c>
      <c r="J7" t="s">
        <v>140</v>
      </c>
      <c r="K7">
        <v>6037.3</v>
      </c>
      <c r="L7">
        <v>7872.9</v>
      </c>
      <c r="M7">
        <v>2373.33</v>
      </c>
      <c r="N7">
        <v>3130.65</v>
      </c>
      <c r="O7">
        <v>367.99</v>
      </c>
      <c r="P7">
        <v>95.99</v>
      </c>
      <c r="Q7">
        <v>9.7799999999999994</v>
      </c>
      <c r="R7">
        <v>26.51</v>
      </c>
      <c r="S7">
        <v>0.239659817</v>
      </c>
    </row>
    <row r="8" spans="1:22" x14ac:dyDescent="0.25">
      <c r="A8" t="s">
        <v>177</v>
      </c>
      <c r="B8" t="s">
        <v>112</v>
      </c>
      <c r="C8">
        <v>2</v>
      </c>
      <c r="D8">
        <v>420</v>
      </c>
      <c r="E8">
        <v>460</v>
      </c>
      <c r="F8" t="s">
        <v>176</v>
      </c>
      <c r="G8">
        <v>0</v>
      </c>
      <c r="H8">
        <v>3</v>
      </c>
      <c r="I8" t="s">
        <v>192</v>
      </c>
      <c r="J8" t="s">
        <v>140</v>
      </c>
      <c r="K8">
        <v>46.666666669999998</v>
      </c>
      <c r="L8">
        <v>291.10000000000002</v>
      </c>
      <c r="M8">
        <v>8.32</v>
      </c>
      <c r="N8">
        <v>23.32</v>
      </c>
      <c r="O8">
        <v>11.66</v>
      </c>
      <c r="P8">
        <v>3.32</v>
      </c>
      <c r="Q8">
        <v>8.35</v>
      </c>
      <c r="R8">
        <v>28.7</v>
      </c>
      <c r="S8">
        <v>0.32550829599999997</v>
      </c>
    </row>
    <row r="9" spans="1:22" x14ac:dyDescent="0.25">
      <c r="A9" t="s">
        <v>180</v>
      </c>
      <c r="B9" t="s">
        <v>112</v>
      </c>
      <c r="C9">
        <v>1.5</v>
      </c>
      <c r="D9">
        <v>420</v>
      </c>
      <c r="E9">
        <v>460</v>
      </c>
      <c r="F9" t="s">
        <v>176</v>
      </c>
      <c r="G9">
        <v>0</v>
      </c>
      <c r="H9">
        <v>3</v>
      </c>
      <c r="I9" t="s">
        <v>192</v>
      </c>
      <c r="J9" t="s">
        <v>140</v>
      </c>
      <c r="K9">
        <v>186</v>
      </c>
      <c r="L9">
        <v>173.19</v>
      </c>
      <c r="M9">
        <v>114</v>
      </c>
      <c r="N9">
        <v>72</v>
      </c>
      <c r="O9">
        <v>0</v>
      </c>
      <c r="P9">
        <v>0</v>
      </c>
      <c r="Q9">
        <v>9.1</v>
      </c>
      <c r="R9">
        <v>27.62</v>
      </c>
      <c r="S9">
        <v>0.30682605099999999</v>
      </c>
    </row>
    <row r="10" spans="1:22" x14ac:dyDescent="0.25">
      <c r="A10" t="s">
        <v>184</v>
      </c>
      <c r="B10" t="s">
        <v>112</v>
      </c>
      <c r="C10">
        <v>1</v>
      </c>
      <c r="D10">
        <v>420</v>
      </c>
      <c r="E10">
        <v>460</v>
      </c>
      <c r="F10" t="s">
        <v>176</v>
      </c>
      <c r="G10">
        <v>0</v>
      </c>
      <c r="H10">
        <v>4</v>
      </c>
      <c r="I10" t="s">
        <v>193</v>
      </c>
      <c r="J10" t="s">
        <v>140</v>
      </c>
      <c r="K10">
        <v>140</v>
      </c>
      <c r="L10">
        <v>71.8</v>
      </c>
      <c r="M10">
        <v>85</v>
      </c>
      <c r="N10">
        <v>45</v>
      </c>
      <c r="O10">
        <v>0</v>
      </c>
      <c r="P10">
        <v>0</v>
      </c>
      <c r="Q10">
        <v>10.4</v>
      </c>
      <c r="R10">
        <v>27.8</v>
      </c>
      <c r="S10">
        <v>0.30682605099999999</v>
      </c>
    </row>
    <row r="11" spans="1:22" x14ac:dyDescent="0.25">
      <c r="A11" t="s">
        <v>141</v>
      </c>
      <c r="B11" t="s">
        <v>112</v>
      </c>
      <c r="C11">
        <v>0.5</v>
      </c>
      <c r="D11">
        <v>420</v>
      </c>
      <c r="E11">
        <v>460</v>
      </c>
      <c r="F11" t="s">
        <v>139</v>
      </c>
      <c r="G11">
        <v>0</v>
      </c>
      <c r="H11">
        <v>3</v>
      </c>
      <c r="I11" t="s">
        <v>192</v>
      </c>
      <c r="J11" t="s">
        <v>140</v>
      </c>
      <c r="K11">
        <v>2870</v>
      </c>
      <c r="L11">
        <v>4873.3</v>
      </c>
      <c r="M11">
        <v>740</v>
      </c>
      <c r="N11">
        <v>1820</v>
      </c>
      <c r="O11">
        <v>190</v>
      </c>
      <c r="P11">
        <v>120</v>
      </c>
      <c r="Q11">
        <v>9.85</v>
      </c>
      <c r="R11">
        <v>27.12</v>
      </c>
      <c r="S11">
        <v>0.18095966699999999</v>
      </c>
    </row>
    <row r="12" spans="1:22" x14ac:dyDescent="0.25">
      <c r="A12" t="s">
        <v>146</v>
      </c>
      <c r="B12" t="s">
        <v>112</v>
      </c>
      <c r="C12">
        <v>-0.5</v>
      </c>
      <c r="D12">
        <v>420</v>
      </c>
      <c r="E12">
        <v>460</v>
      </c>
      <c r="F12" t="s">
        <v>139</v>
      </c>
      <c r="G12">
        <v>0</v>
      </c>
      <c r="H12">
        <v>1</v>
      </c>
      <c r="I12" t="s">
        <v>190</v>
      </c>
      <c r="J12" t="s">
        <v>140</v>
      </c>
      <c r="K12">
        <v>6357.3</v>
      </c>
      <c r="L12">
        <v>6513.4</v>
      </c>
      <c r="M12">
        <v>2730.66</v>
      </c>
      <c r="N12">
        <v>2655.99</v>
      </c>
      <c r="O12">
        <v>853.33</v>
      </c>
      <c r="P12">
        <v>117.33</v>
      </c>
      <c r="Q12">
        <v>9.1</v>
      </c>
      <c r="R12">
        <v>19.829999999999998</v>
      </c>
      <c r="S12">
        <v>0.10724673999999999</v>
      </c>
    </row>
    <row r="13" spans="1:22" x14ac:dyDescent="0.25">
      <c r="A13" t="s">
        <v>149</v>
      </c>
      <c r="B13" t="s">
        <v>112</v>
      </c>
      <c r="C13">
        <v>-1.5</v>
      </c>
      <c r="D13">
        <v>420</v>
      </c>
      <c r="E13">
        <v>460</v>
      </c>
      <c r="F13" t="s">
        <v>139</v>
      </c>
      <c r="G13">
        <v>0</v>
      </c>
      <c r="H13">
        <v>1</v>
      </c>
      <c r="I13" t="s">
        <v>190</v>
      </c>
      <c r="J13" t="s">
        <v>140</v>
      </c>
      <c r="K13">
        <v>6389.3</v>
      </c>
      <c r="L13">
        <v>7578.6</v>
      </c>
      <c r="M13">
        <v>2442.66</v>
      </c>
      <c r="N13">
        <v>2026.65</v>
      </c>
      <c r="O13">
        <v>1514.66</v>
      </c>
      <c r="P13">
        <v>320</v>
      </c>
      <c r="Q13">
        <v>10</v>
      </c>
      <c r="R13">
        <v>20.149999999999999</v>
      </c>
      <c r="S13">
        <v>0.10970577400000001</v>
      </c>
    </row>
    <row r="14" spans="1:22" x14ac:dyDescent="0.25">
      <c r="A14" t="s">
        <v>178</v>
      </c>
      <c r="B14" t="s">
        <v>143</v>
      </c>
      <c r="C14">
        <v>2</v>
      </c>
      <c r="D14">
        <v>800</v>
      </c>
      <c r="E14">
        <v>107</v>
      </c>
      <c r="F14" t="s">
        <v>176</v>
      </c>
      <c r="G14">
        <v>0</v>
      </c>
      <c r="H14">
        <v>3</v>
      </c>
      <c r="I14" t="s">
        <v>192</v>
      </c>
      <c r="J14" t="s">
        <v>140</v>
      </c>
      <c r="K14">
        <v>750</v>
      </c>
      <c r="L14">
        <v>313.10000000000002</v>
      </c>
      <c r="M14">
        <v>120</v>
      </c>
      <c r="N14">
        <v>620</v>
      </c>
      <c r="O14">
        <v>0</v>
      </c>
      <c r="P14">
        <v>10</v>
      </c>
      <c r="Q14">
        <v>11.9</v>
      </c>
      <c r="R14">
        <v>18.96</v>
      </c>
      <c r="S14">
        <v>0.57444251700000004</v>
      </c>
    </row>
    <row r="15" spans="1:22" x14ac:dyDescent="0.25">
      <c r="A15" t="s">
        <v>181</v>
      </c>
      <c r="B15" t="s">
        <v>143</v>
      </c>
      <c r="C15">
        <v>1.5</v>
      </c>
      <c r="D15">
        <v>800</v>
      </c>
      <c r="E15">
        <v>107</v>
      </c>
      <c r="F15" t="s">
        <v>176</v>
      </c>
      <c r="G15">
        <v>0</v>
      </c>
      <c r="H15">
        <v>3</v>
      </c>
      <c r="I15" t="s">
        <v>192</v>
      </c>
      <c r="J15" t="s">
        <v>140</v>
      </c>
      <c r="K15">
        <v>400</v>
      </c>
      <c r="L15">
        <v>215.3</v>
      </c>
      <c r="M15">
        <v>40</v>
      </c>
      <c r="N15">
        <v>360</v>
      </c>
      <c r="O15">
        <v>0</v>
      </c>
      <c r="P15">
        <v>0</v>
      </c>
      <c r="Q15">
        <v>11.25</v>
      </c>
      <c r="R15">
        <v>21.71</v>
      </c>
      <c r="S15">
        <v>0.29985257100000001</v>
      </c>
    </row>
    <row r="16" spans="1:22" x14ac:dyDescent="0.25">
      <c r="A16" t="s">
        <v>185</v>
      </c>
      <c r="B16" t="s">
        <v>143</v>
      </c>
      <c r="C16">
        <v>1</v>
      </c>
      <c r="D16">
        <v>800</v>
      </c>
      <c r="E16">
        <v>107</v>
      </c>
      <c r="F16" t="s">
        <v>176</v>
      </c>
      <c r="G16">
        <v>0</v>
      </c>
      <c r="H16">
        <v>4</v>
      </c>
      <c r="I16" t="s">
        <v>193</v>
      </c>
      <c r="J16" t="s">
        <v>140</v>
      </c>
      <c r="K16">
        <v>250</v>
      </c>
      <c r="L16">
        <v>517.1</v>
      </c>
      <c r="M16">
        <v>10</v>
      </c>
      <c r="N16">
        <v>290</v>
      </c>
      <c r="O16">
        <v>40</v>
      </c>
      <c r="P16">
        <v>10</v>
      </c>
      <c r="Q16">
        <v>12</v>
      </c>
      <c r="R16">
        <v>24.21</v>
      </c>
      <c r="S16">
        <v>0.29985257100000001</v>
      </c>
    </row>
    <row r="17" spans="1:19" x14ac:dyDescent="0.25">
      <c r="A17" t="s">
        <v>142</v>
      </c>
      <c r="B17" t="s">
        <v>143</v>
      </c>
      <c r="C17">
        <v>0.5</v>
      </c>
      <c r="D17">
        <v>800</v>
      </c>
      <c r="E17">
        <v>107</v>
      </c>
      <c r="F17" t="s">
        <v>139</v>
      </c>
      <c r="G17">
        <v>0</v>
      </c>
      <c r="H17">
        <v>4</v>
      </c>
      <c r="I17" t="s">
        <v>193</v>
      </c>
      <c r="J17" t="s">
        <v>140</v>
      </c>
      <c r="K17">
        <v>566.6</v>
      </c>
      <c r="L17">
        <v>649.29999999999995</v>
      </c>
      <c r="M17">
        <v>233.33333329999999</v>
      </c>
      <c r="N17">
        <v>266.66666670000001</v>
      </c>
      <c r="O17">
        <v>33.333333330000002</v>
      </c>
      <c r="P17">
        <v>0</v>
      </c>
      <c r="Q17">
        <v>18.05</v>
      </c>
      <c r="R17">
        <v>31.74</v>
      </c>
      <c r="S17">
        <v>0.373320019</v>
      </c>
    </row>
    <row r="18" spans="1:19" x14ac:dyDescent="0.25">
      <c r="A18" t="s">
        <v>147</v>
      </c>
      <c r="B18" t="s">
        <v>143</v>
      </c>
      <c r="C18">
        <v>-0.5</v>
      </c>
      <c r="D18">
        <v>800</v>
      </c>
      <c r="E18">
        <v>107</v>
      </c>
      <c r="F18" t="s">
        <v>139</v>
      </c>
      <c r="G18">
        <v>0</v>
      </c>
      <c r="H18">
        <v>1</v>
      </c>
      <c r="I18" t="s">
        <v>190</v>
      </c>
      <c r="J18" t="s">
        <v>140</v>
      </c>
      <c r="K18">
        <v>1533.33</v>
      </c>
      <c r="L18">
        <v>806</v>
      </c>
      <c r="M18">
        <v>1100</v>
      </c>
      <c r="N18">
        <v>166.66666670000001</v>
      </c>
      <c r="O18">
        <v>0</v>
      </c>
      <c r="P18">
        <v>0</v>
      </c>
      <c r="Q18">
        <v>19.45</v>
      </c>
      <c r="R18">
        <v>36.5</v>
      </c>
      <c r="S18">
        <v>0.373320019</v>
      </c>
    </row>
    <row r="19" spans="1:19" x14ac:dyDescent="0.25">
      <c r="A19" t="s">
        <v>150</v>
      </c>
      <c r="B19" t="s">
        <v>143</v>
      </c>
      <c r="C19">
        <v>-1.5</v>
      </c>
      <c r="D19">
        <v>800</v>
      </c>
      <c r="E19">
        <v>107</v>
      </c>
      <c r="F19" t="s">
        <v>139</v>
      </c>
      <c r="G19">
        <v>0</v>
      </c>
      <c r="H19">
        <v>1</v>
      </c>
      <c r="I19" t="s">
        <v>190</v>
      </c>
      <c r="J19" t="s">
        <v>140</v>
      </c>
      <c r="K19">
        <v>466.67</v>
      </c>
      <c r="L19">
        <v>1117</v>
      </c>
      <c r="M19">
        <v>66.666666669999998</v>
      </c>
      <c r="N19">
        <v>266.66666670000001</v>
      </c>
      <c r="O19">
        <v>66.666666669999998</v>
      </c>
      <c r="P19">
        <v>0</v>
      </c>
      <c r="Q19">
        <v>21.16</v>
      </c>
      <c r="R19">
        <v>32.32</v>
      </c>
      <c r="S19">
        <v>0.14529378600000001</v>
      </c>
    </row>
    <row r="20" spans="1:19" x14ac:dyDescent="0.25">
      <c r="A20" t="s">
        <v>152</v>
      </c>
      <c r="B20" t="s">
        <v>143</v>
      </c>
      <c r="C20">
        <v>-3.5</v>
      </c>
      <c r="D20">
        <v>800</v>
      </c>
      <c r="E20">
        <v>107</v>
      </c>
      <c r="F20" t="s">
        <v>139</v>
      </c>
      <c r="G20">
        <v>0</v>
      </c>
      <c r="H20">
        <v>1</v>
      </c>
      <c r="I20" t="s">
        <v>190</v>
      </c>
      <c r="J20" t="s">
        <v>140</v>
      </c>
      <c r="K20">
        <v>3266.67</v>
      </c>
      <c r="L20">
        <v>3602</v>
      </c>
      <c r="M20">
        <v>1133.333333</v>
      </c>
      <c r="N20">
        <v>1333.333333</v>
      </c>
      <c r="O20">
        <v>133.33333329999999</v>
      </c>
      <c r="P20">
        <v>0</v>
      </c>
      <c r="Q20">
        <v>19.55</v>
      </c>
      <c r="R20">
        <v>30.57</v>
      </c>
      <c r="S20">
        <v>0.104331223</v>
      </c>
    </row>
    <row r="21" spans="1:19" x14ac:dyDescent="0.25">
      <c r="A21" t="s">
        <v>182</v>
      </c>
      <c r="B21" t="s">
        <v>118</v>
      </c>
      <c r="C21">
        <v>1.5</v>
      </c>
      <c r="D21">
        <v>650</v>
      </c>
      <c r="E21">
        <v>390</v>
      </c>
      <c r="F21" t="s">
        <v>176</v>
      </c>
      <c r="G21">
        <v>0</v>
      </c>
      <c r="H21">
        <v>4</v>
      </c>
      <c r="I21" t="s">
        <v>193</v>
      </c>
      <c r="J21" t="s">
        <v>140</v>
      </c>
      <c r="K21">
        <v>32.5</v>
      </c>
      <c r="L21">
        <v>73.7</v>
      </c>
      <c r="M21">
        <v>7.5</v>
      </c>
      <c r="N21">
        <v>20</v>
      </c>
      <c r="O21">
        <v>2.5</v>
      </c>
      <c r="P21">
        <v>2.5</v>
      </c>
      <c r="Q21">
        <v>16.2</v>
      </c>
      <c r="R21">
        <v>31.94</v>
      </c>
      <c r="S21">
        <v>0.61585701999999998</v>
      </c>
    </row>
    <row r="22" spans="1:19" x14ac:dyDescent="0.25">
      <c r="A22" t="s">
        <v>186</v>
      </c>
      <c r="B22" t="s">
        <v>118</v>
      </c>
      <c r="C22">
        <v>1</v>
      </c>
      <c r="D22">
        <v>650</v>
      </c>
      <c r="E22">
        <v>390</v>
      </c>
      <c r="F22" t="s">
        <v>176</v>
      </c>
      <c r="G22">
        <v>0</v>
      </c>
      <c r="H22">
        <v>4</v>
      </c>
      <c r="I22" t="s">
        <v>193</v>
      </c>
      <c r="J22" t="s">
        <v>140</v>
      </c>
      <c r="K22">
        <v>156</v>
      </c>
      <c r="L22">
        <v>132</v>
      </c>
      <c r="M22">
        <v>84</v>
      </c>
      <c r="N22">
        <v>48</v>
      </c>
      <c r="O22">
        <v>18</v>
      </c>
      <c r="P22">
        <v>0</v>
      </c>
      <c r="Q22">
        <v>16.010000000000002</v>
      </c>
      <c r="R22">
        <v>25.02</v>
      </c>
      <c r="S22">
        <v>0.61585701999999998</v>
      </c>
    </row>
    <row r="23" spans="1:19" x14ac:dyDescent="0.25">
      <c r="A23" t="s">
        <v>144</v>
      </c>
      <c r="B23" t="s">
        <v>118</v>
      </c>
      <c r="C23">
        <v>0.5</v>
      </c>
      <c r="D23">
        <v>650</v>
      </c>
      <c r="E23">
        <v>390</v>
      </c>
      <c r="F23" t="s">
        <v>139</v>
      </c>
      <c r="G23">
        <v>0</v>
      </c>
      <c r="H23">
        <v>4</v>
      </c>
      <c r="I23" t="s">
        <v>193</v>
      </c>
      <c r="J23" t="s">
        <v>140</v>
      </c>
      <c r="K23">
        <v>2133.33</v>
      </c>
      <c r="L23">
        <v>1751</v>
      </c>
      <c r="M23">
        <v>833.33</v>
      </c>
      <c r="N23">
        <v>266.66000000000003</v>
      </c>
      <c r="O23">
        <v>33.33</v>
      </c>
      <c r="P23">
        <v>33.33</v>
      </c>
      <c r="Q23">
        <v>17.100000000000001</v>
      </c>
      <c r="R23">
        <v>34.799999999999997</v>
      </c>
      <c r="S23">
        <v>0.22374049500000001</v>
      </c>
    </row>
    <row r="24" spans="1:19" x14ac:dyDescent="0.25">
      <c r="A24" t="s">
        <v>148</v>
      </c>
      <c r="B24" t="s">
        <v>118</v>
      </c>
      <c r="C24">
        <v>-0.5</v>
      </c>
      <c r="D24">
        <v>650</v>
      </c>
      <c r="E24">
        <v>390</v>
      </c>
      <c r="F24" t="s">
        <v>139</v>
      </c>
      <c r="G24">
        <v>0</v>
      </c>
      <c r="H24">
        <v>1</v>
      </c>
      <c r="I24" t="s">
        <v>190</v>
      </c>
      <c r="J24" t="s">
        <v>140</v>
      </c>
      <c r="K24">
        <v>900</v>
      </c>
      <c r="L24">
        <v>3106</v>
      </c>
      <c r="M24">
        <v>466.67</v>
      </c>
      <c r="N24">
        <v>300</v>
      </c>
      <c r="O24">
        <v>33.33</v>
      </c>
      <c r="P24">
        <v>133.34</v>
      </c>
      <c r="Q24">
        <v>14.6</v>
      </c>
      <c r="R24">
        <v>30.9</v>
      </c>
      <c r="S24">
        <v>0.22374049500000001</v>
      </c>
    </row>
    <row r="25" spans="1:19" x14ac:dyDescent="0.25">
      <c r="A25" t="s">
        <v>151</v>
      </c>
      <c r="B25" t="s">
        <v>118</v>
      </c>
      <c r="C25">
        <v>-1.5</v>
      </c>
      <c r="D25">
        <v>650</v>
      </c>
      <c r="E25">
        <v>390</v>
      </c>
      <c r="F25" t="s">
        <v>139</v>
      </c>
      <c r="G25">
        <v>0</v>
      </c>
      <c r="H25">
        <v>1</v>
      </c>
      <c r="I25" t="s">
        <v>190</v>
      </c>
      <c r="J25" t="s">
        <v>140</v>
      </c>
      <c r="K25">
        <v>133.30000000000001</v>
      </c>
      <c r="L25">
        <v>1058.3</v>
      </c>
      <c r="M25">
        <v>33.33</v>
      </c>
      <c r="N25">
        <v>33.33</v>
      </c>
      <c r="O25">
        <v>33.33</v>
      </c>
      <c r="P25">
        <v>33.33</v>
      </c>
      <c r="Q25">
        <v>23</v>
      </c>
      <c r="R25">
        <v>37.1</v>
      </c>
      <c r="S25">
        <v>0.14529378600000001</v>
      </c>
    </row>
    <row r="26" spans="1:19" x14ac:dyDescent="0.25">
      <c r="A26" t="s">
        <v>163</v>
      </c>
      <c r="B26" t="s">
        <v>5</v>
      </c>
      <c r="C26">
        <v>2</v>
      </c>
      <c r="D26">
        <v>1750</v>
      </c>
      <c r="E26">
        <v>16.5</v>
      </c>
      <c r="F26" t="s">
        <v>157</v>
      </c>
      <c r="G26">
        <v>0</v>
      </c>
      <c r="H26">
        <v>4</v>
      </c>
      <c r="I26" t="s">
        <v>193</v>
      </c>
      <c r="J26" t="s">
        <v>155</v>
      </c>
      <c r="K26">
        <v>420</v>
      </c>
      <c r="L26">
        <v>150.6</v>
      </c>
      <c r="M26">
        <v>270</v>
      </c>
      <c r="N26">
        <v>150</v>
      </c>
      <c r="O26">
        <v>0</v>
      </c>
      <c r="P26">
        <v>0</v>
      </c>
      <c r="Q26">
        <v>15.89</v>
      </c>
      <c r="R26">
        <v>18.95</v>
      </c>
      <c r="S26">
        <v>0.73105857900000004</v>
      </c>
    </row>
    <row r="27" spans="1:19" x14ac:dyDescent="0.25">
      <c r="A27" t="s">
        <v>166</v>
      </c>
      <c r="B27" t="s">
        <v>5</v>
      </c>
      <c r="C27">
        <v>1.5</v>
      </c>
      <c r="D27">
        <v>1750</v>
      </c>
      <c r="E27">
        <v>16.5</v>
      </c>
      <c r="F27" t="s">
        <v>157</v>
      </c>
      <c r="G27">
        <v>0</v>
      </c>
      <c r="H27">
        <v>5</v>
      </c>
      <c r="I27" t="s">
        <v>194</v>
      </c>
      <c r="J27" t="s">
        <v>155</v>
      </c>
      <c r="K27">
        <v>1430</v>
      </c>
      <c r="L27">
        <v>913.5</v>
      </c>
      <c r="M27">
        <v>900</v>
      </c>
      <c r="N27">
        <v>520</v>
      </c>
      <c r="O27">
        <v>10</v>
      </c>
      <c r="P27">
        <v>0</v>
      </c>
      <c r="Q27">
        <v>11.73</v>
      </c>
      <c r="R27">
        <v>19.34</v>
      </c>
      <c r="S27">
        <v>0.54722721600000002</v>
      </c>
    </row>
    <row r="28" spans="1:19" x14ac:dyDescent="0.25">
      <c r="A28" t="s">
        <v>169</v>
      </c>
      <c r="B28" t="s">
        <v>5</v>
      </c>
      <c r="C28">
        <v>1</v>
      </c>
      <c r="D28">
        <v>1750</v>
      </c>
      <c r="E28">
        <v>16.5</v>
      </c>
      <c r="F28" t="s">
        <v>157</v>
      </c>
      <c r="G28">
        <v>0</v>
      </c>
      <c r="H28">
        <v>3</v>
      </c>
      <c r="I28" t="s">
        <v>192</v>
      </c>
      <c r="J28" t="s">
        <v>155</v>
      </c>
      <c r="K28">
        <v>2820</v>
      </c>
      <c r="L28">
        <v>1048.4000000000001</v>
      </c>
      <c r="M28">
        <v>2170</v>
      </c>
      <c r="N28">
        <v>570</v>
      </c>
      <c r="O28">
        <v>30</v>
      </c>
      <c r="P28">
        <v>0</v>
      </c>
      <c r="Q28">
        <v>9.06</v>
      </c>
      <c r="R28">
        <v>18.600000000000001</v>
      </c>
      <c r="S28">
        <v>0.41245005099999998</v>
      </c>
    </row>
    <row r="29" spans="1:19" x14ac:dyDescent="0.25">
      <c r="A29" t="s">
        <v>172</v>
      </c>
      <c r="B29" t="s">
        <v>5</v>
      </c>
      <c r="C29">
        <v>0.5</v>
      </c>
      <c r="D29">
        <v>1750</v>
      </c>
      <c r="E29">
        <v>16.5</v>
      </c>
      <c r="F29" t="s">
        <v>157</v>
      </c>
      <c r="G29">
        <v>0</v>
      </c>
      <c r="H29">
        <v>3</v>
      </c>
      <c r="I29" t="s">
        <v>192</v>
      </c>
      <c r="J29" t="s">
        <v>155</v>
      </c>
      <c r="K29">
        <v>7220</v>
      </c>
      <c r="L29">
        <v>2312.6999999999998</v>
      </c>
      <c r="M29">
        <v>5660</v>
      </c>
      <c r="N29">
        <v>720</v>
      </c>
      <c r="O29">
        <v>10</v>
      </c>
      <c r="P29">
        <v>0</v>
      </c>
      <c r="Q29">
        <v>8.1300000000000008</v>
      </c>
      <c r="R29">
        <v>22.89</v>
      </c>
      <c r="S29">
        <v>0.47502081299999999</v>
      </c>
    </row>
    <row r="30" spans="1:19" x14ac:dyDescent="0.25">
      <c r="A30" t="s">
        <v>153</v>
      </c>
      <c r="B30" t="s">
        <v>5</v>
      </c>
      <c r="C30">
        <v>-0.5</v>
      </c>
      <c r="D30">
        <v>1750</v>
      </c>
      <c r="E30">
        <v>16.5</v>
      </c>
      <c r="F30" t="s">
        <v>154</v>
      </c>
      <c r="G30">
        <v>1</v>
      </c>
      <c r="H30">
        <v>3</v>
      </c>
      <c r="I30" t="s">
        <v>192</v>
      </c>
      <c r="J30" t="s">
        <v>155</v>
      </c>
      <c r="K30">
        <v>608</v>
      </c>
      <c r="L30">
        <v>1074.133333</v>
      </c>
      <c r="M30">
        <v>400</v>
      </c>
      <c r="N30">
        <v>202.65</v>
      </c>
      <c r="O30">
        <v>0</v>
      </c>
      <c r="P30">
        <v>0</v>
      </c>
      <c r="Q30">
        <v>15.6</v>
      </c>
      <c r="R30">
        <v>35.58</v>
      </c>
      <c r="S30">
        <v>0.61749927999999998</v>
      </c>
    </row>
    <row r="31" spans="1:19" x14ac:dyDescent="0.25">
      <c r="A31" t="s">
        <v>159</v>
      </c>
      <c r="B31" t="s">
        <v>5</v>
      </c>
      <c r="C31">
        <v>-1.5</v>
      </c>
      <c r="D31">
        <v>1750</v>
      </c>
      <c r="E31">
        <v>16.5</v>
      </c>
      <c r="F31" t="s">
        <v>154</v>
      </c>
      <c r="G31">
        <v>1</v>
      </c>
      <c r="H31">
        <v>4</v>
      </c>
      <c r="I31" t="s">
        <v>193</v>
      </c>
      <c r="J31" t="s">
        <v>155</v>
      </c>
      <c r="K31">
        <v>1562.666667</v>
      </c>
      <c r="L31">
        <v>2341.333333</v>
      </c>
      <c r="M31">
        <v>815.99</v>
      </c>
      <c r="N31">
        <v>746.65</v>
      </c>
      <c r="O31">
        <v>0</v>
      </c>
      <c r="P31">
        <v>0</v>
      </c>
      <c r="Q31">
        <v>13.69</v>
      </c>
      <c r="R31">
        <v>35.03</v>
      </c>
      <c r="S31">
        <v>0.52444093700000005</v>
      </c>
    </row>
    <row r="32" spans="1:19" x14ac:dyDescent="0.25">
      <c r="A32" t="s">
        <v>162</v>
      </c>
      <c r="B32" t="s">
        <v>5</v>
      </c>
      <c r="C32">
        <v>-3.5</v>
      </c>
      <c r="D32">
        <v>1750</v>
      </c>
      <c r="E32">
        <v>16.5</v>
      </c>
      <c r="F32" t="s">
        <v>154</v>
      </c>
      <c r="G32">
        <v>1</v>
      </c>
      <c r="H32">
        <v>5</v>
      </c>
      <c r="I32" t="s">
        <v>194</v>
      </c>
      <c r="J32" t="s">
        <v>155</v>
      </c>
      <c r="K32">
        <v>192</v>
      </c>
      <c r="L32">
        <v>1650.1</v>
      </c>
      <c r="M32">
        <v>21.33</v>
      </c>
      <c r="N32">
        <v>79.98</v>
      </c>
      <c r="O32">
        <v>63.99</v>
      </c>
      <c r="P32">
        <v>26.66</v>
      </c>
      <c r="Q32">
        <v>22.5</v>
      </c>
      <c r="R32">
        <v>34.03</v>
      </c>
      <c r="S32">
        <v>0.29525430200000002</v>
      </c>
    </row>
    <row r="33" spans="1:19" x14ac:dyDescent="0.25">
      <c r="A33" t="s">
        <v>164</v>
      </c>
      <c r="B33" t="s">
        <v>116</v>
      </c>
      <c r="C33">
        <v>2</v>
      </c>
      <c r="D33">
        <v>2700</v>
      </c>
      <c r="E33">
        <v>8</v>
      </c>
      <c r="F33" t="s">
        <v>157</v>
      </c>
      <c r="G33">
        <v>0</v>
      </c>
      <c r="H33">
        <v>4</v>
      </c>
      <c r="I33" t="s">
        <v>193</v>
      </c>
      <c r="J33" t="s">
        <v>155</v>
      </c>
      <c r="K33">
        <v>3266.666667</v>
      </c>
      <c r="L33">
        <v>1176.7</v>
      </c>
      <c r="M33">
        <v>1000</v>
      </c>
      <c r="N33">
        <v>1766.666667</v>
      </c>
      <c r="O33">
        <v>400</v>
      </c>
      <c r="P33">
        <v>100</v>
      </c>
      <c r="Q33">
        <v>6.4</v>
      </c>
      <c r="R33">
        <v>16.55</v>
      </c>
      <c r="S33">
        <v>0.58419052299999996</v>
      </c>
    </row>
    <row r="34" spans="1:19" x14ac:dyDescent="0.25">
      <c r="A34" t="s">
        <v>167</v>
      </c>
      <c r="B34" t="s">
        <v>116</v>
      </c>
      <c r="C34">
        <v>1.5</v>
      </c>
      <c r="D34">
        <v>2700</v>
      </c>
      <c r="E34">
        <v>8</v>
      </c>
      <c r="F34" t="s">
        <v>157</v>
      </c>
      <c r="G34">
        <v>0</v>
      </c>
      <c r="H34">
        <v>4</v>
      </c>
      <c r="I34" t="s">
        <v>193</v>
      </c>
      <c r="J34" t="s">
        <v>157</v>
      </c>
      <c r="K34">
        <v>11233.333329999999</v>
      </c>
      <c r="L34">
        <v>4147.3</v>
      </c>
      <c r="M34">
        <v>4466.6666670000004</v>
      </c>
      <c r="N34">
        <v>6033.3333329999996</v>
      </c>
      <c r="O34">
        <v>633.33333330000005</v>
      </c>
      <c r="P34">
        <v>33.333333330000002</v>
      </c>
      <c r="Q34">
        <v>8.36</v>
      </c>
      <c r="R34">
        <v>17.88</v>
      </c>
      <c r="S34">
        <v>0.58419052299999996</v>
      </c>
    </row>
    <row r="35" spans="1:19" x14ac:dyDescent="0.25">
      <c r="A35" t="s">
        <v>170</v>
      </c>
      <c r="B35" t="s">
        <v>116</v>
      </c>
      <c r="C35">
        <v>1</v>
      </c>
      <c r="D35">
        <v>2700</v>
      </c>
      <c r="E35">
        <v>8</v>
      </c>
      <c r="F35" t="s">
        <v>157</v>
      </c>
      <c r="G35">
        <v>0</v>
      </c>
      <c r="H35">
        <v>4</v>
      </c>
      <c r="I35" t="s">
        <v>193</v>
      </c>
      <c r="J35" t="s">
        <v>157</v>
      </c>
      <c r="K35">
        <v>4733.3333329999996</v>
      </c>
      <c r="L35">
        <v>1547</v>
      </c>
      <c r="M35">
        <v>2800</v>
      </c>
      <c r="N35">
        <v>1633.333333</v>
      </c>
      <c r="O35">
        <v>66.666666669999998</v>
      </c>
      <c r="P35">
        <v>33.333333330000002</v>
      </c>
      <c r="Q35">
        <v>10.97</v>
      </c>
      <c r="R35">
        <v>25.01</v>
      </c>
      <c r="S35">
        <v>0.44769208999999999</v>
      </c>
    </row>
    <row r="36" spans="1:19" x14ac:dyDescent="0.25">
      <c r="A36" t="s">
        <v>173</v>
      </c>
      <c r="B36" t="s">
        <v>116</v>
      </c>
      <c r="C36">
        <v>0.5</v>
      </c>
      <c r="D36">
        <v>2700</v>
      </c>
      <c r="E36">
        <v>8</v>
      </c>
      <c r="F36" t="s">
        <v>157</v>
      </c>
      <c r="G36">
        <v>0</v>
      </c>
      <c r="H36">
        <v>3</v>
      </c>
      <c r="I36" t="s">
        <v>192</v>
      </c>
      <c r="J36" t="s">
        <v>155</v>
      </c>
      <c r="K36">
        <v>19100</v>
      </c>
      <c r="L36">
        <v>4490.7</v>
      </c>
      <c r="M36">
        <v>13466.666670000001</v>
      </c>
      <c r="N36">
        <v>966.66666669999995</v>
      </c>
      <c r="O36">
        <v>0</v>
      </c>
      <c r="P36">
        <v>0</v>
      </c>
      <c r="Q36">
        <v>16.38</v>
      </c>
      <c r="R36">
        <v>29.73</v>
      </c>
      <c r="S36">
        <v>0.53604845599999995</v>
      </c>
    </row>
    <row r="37" spans="1:19" x14ac:dyDescent="0.25">
      <c r="A37" t="s">
        <v>156</v>
      </c>
      <c r="B37" t="s">
        <v>116</v>
      </c>
      <c r="C37">
        <v>-0.5</v>
      </c>
      <c r="D37">
        <v>2700</v>
      </c>
      <c r="E37">
        <v>8</v>
      </c>
      <c r="F37" t="s">
        <v>154</v>
      </c>
      <c r="G37">
        <v>1</v>
      </c>
      <c r="H37">
        <v>3</v>
      </c>
      <c r="I37" t="s">
        <v>192</v>
      </c>
      <c r="J37" t="s">
        <v>157</v>
      </c>
      <c r="K37">
        <v>31433.333330000001</v>
      </c>
      <c r="L37">
        <v>9894</v>
      </c>
      <c r="M37">
        <v>17000</v>
      </c>
      <c r="N37">
        <v>400</v>
      </c>
      <c r="O37">
        <v>0</v>
      </c>
      <c r="P37">
        <v>0</v>
      </c>
      <c r="Q37">
        <v>21.8</v>
      </c>
      <c r="R37">
        <v>38.57</v>
      </c>
      <c r="S37">
        <v>0.66818777200000001</v>
      </c>
    </row>
    <row r="38" spans="1:19" x14ac:dyDescent="0.25">
      <c r="A38" t="s">
        <v>160</v>
      </c>
      <c r="B38" t="s">
        <v>116</v>
      </c>
      <c r="C38">
        <v>-1.5</v>
      </c>
      <c r="D38">
        <v>2700</v>
      </c>
      <c r="E38">
        <v>8</v>
      </c>
      <c r="F38" t="s">
        <v>154</v>
      </c>
      <c r="G38">
        <v>1</v>
      </c>
      <c r="H38">
        <v>3</v>
      </c>
      <c r="I38" t="s">
        <v>192</v>
      </c>
      <c r="J38" t="s">
        <v>157</v>
      </c>
      <c r="K38">
        <v>10266.666670000001</v>
      </c>
      <c r="L38">
        <v>5976.7</v>
      </c>
      <c r="M38">
        <v>6466.6666670000004</v>
      </c>
      <c r="N38">
        <v>1633.333333</v>
      </c>
      <c r="O38">
        <v>133.33333329999999</v>
      </c>
      <c r="P38">
        <v>0</v>
      </c>
      <c r="Q38">
        <v>19.41</v>
      </c>
      <c r="R38">
        <v>31.89</v>
      </c>
      <c r="S38">
        <v>0.34298953700000001</v>
      </c>
    </row>
    <row r="39" spans="1:19" x14ac:dyDescent="0.25">
      <c r="A39" t="s">
        <v>165</v>
      </c>
      <c r="B39" t="s">
        <v>6</v>
      </c>
      <c r="C39">
        <v>2</v>
      </c>
      <c r="D39">
        <v>2550</v>
      </c>
      <c r="E39">
        <v>11.2</v>
      </c>
      <c r="F39" t="s">
        <v>157</v>
      </c>
      <c r="G39">
        <v>0</v>
      </c>
      <c r="H39">
        <v>3</v>
      </c>
      <c r="I39" t="s">
        <v>192</v>
      </c>
      <c r="J39" t="s">
        <v>155</v>
      </c>
      <c r="K39">
        <v>2366.6</v>
      </c>
      <c r="L39">
        <v>1917.6</v>
      </c>
      <c r="M39">
        <v>733.33</v>
      </c>
      <c r="N39">
        <v>1166.653</v>
      </c>
      <c r="O39">
        <v>366.66</v>
      </c>
      <c r="P39">
        <v>0</v>
      </c>
      <c r="Q39">
        <v>9.93</v>
      </c>
      <c r="R39">
        <v>18.850000000000001</v>
      </c>
      <c r="S39">
        <v>0.492188136</v>
      </c>
    </row>
    <row r="40" spans="1:19" x14ac:dyDescent="0.25">
      <c r="A40" t="s">
        <v>168</v>
      </c>
      <c r="B40" t="s">
        <v>6</v>
      </c>
      <c r="C40">
        <v>1.5</v>
      </c>
      <c r="D40">
        <v>2550</v>
      </c>
      <c r="E40">
        <v>11.2</v>
      </c>
      <c r="F40" t="s">
        <v>157</v>
      </c>
      <c r="G40">
        <v>0</v>
      </c>
      <c r="H40">
        <v>3</v>
      </c>
      <c r="I40" t="s">
        <v>192</v>
      </c>
      <c r="J40" t="s">
        <v>157</v>
      </c>
      <c r="K40">
        <v>6800</v>
      </c>
      <c r="L40">
        <v>2032.3</v>
      </c>
      <c r="M40">
        <v>4766.66</v>
      </c>
      <c r="N40">
        <v>1133.33</v>
      </c>
      <c r="O40">
        <v>599.98</v>
      </c>
      <c r="P40">
        <v>266.66000000000003</v>
      </c>
      <c r="Q40">
        <v>7.42</v>
      </c>
      <c r="R40">
        <v>16.8</v>
      </c>
      <c r="S40">
        <v>0.44626100000000002</v>
      </c>
    </row>
    <row r="41" spans="1:19" x14ac:dyDescent="0.25">
      <c r="A41" t="s">
        <v>171</v>
      </c>
      <c r="B41" t="s">
        <v>6</v>
      </c>
      <c r="C41">
        <v>1</v>
      </c>
      <c r="D41">
        <v>2550</v>
      </c>
      <c r="E41">
        <v>11.2</v>
      </c>
      <c r="F41" t="s">
        <v>157</v>
      </c>
      <c r="G41">
        <v>0</v>
      </c>
      <c r="H41">
        <v>3</v>
      </c>
      <c r="I41" t="s">
        <v>192</v>
      </c>
      <c r="J41" t="s">
        <v>157</v>
      </c>
      <c r="K41">
        <v>9566.6</v>
      </c>
      <c r="L41">
        <v>2489.6</v>
      </c>
      <c r="M41">
        <v>4866.66</v>
      </c>
      <c r="N41">
        <v>3533.32</v>
      </c>
      <c r="O41">
        <v>133.33000000000001</v>
      </c>
      <c r="P41">
        <v>0</v>
      </c>
      <c r="Q41">
        <v>9.61</v>
      </c>
      <c r="R41">
        <v>17.04</v>
      </c>
      <c r="S41">
        <v>0.375528476</v>
      </c>
    </row>
    <row r="42" spans="1:19" x14ac:dyDescent="0.25">
      <c r="A42" t="s">
        <v>174</v>
      </c>
      <c r="B42" t="s">
        <v>6</v>
      </c>
      <c r="C42">
        <v>0.5</v>
      </c>
      <c r="D42">
        <v>2550</v>
      </c>
      <c r="E42">
        <v>11.2</v>
      </c>
      <c r="F42" t="s">
        <v>157</v>
      </c>
      <c r="G42">
        <v>0</v>
      </c>
      <c r="H42">
        <v>3</v>
      </c>
      <c r="I42" t="s">
        <v>192</v>
      </c>
      <c r="J42" t="s">
        <v>155</v>
      </c>
      <c r="K42">
        <v>15066.66</v>
      </c>
      <c r="L42">
        <v>2311.67</v>
      </c>
      <c r="M42">
        <v>6699.99</v>
      </c>
      <c r="N42">
        <v>2099.9899999999998</v>
      </c>
      <c r="O42">
        <v>0</v>
      </c>
      <c r="P42">
        <v>0</v>
      </c>
      <c r="Q42">
        <v>11.059722222222222</v>
      </c>
      <c r="R42">
        <v>28.34</v>
      </c>
      <c r="S42">
        <v>0.27289178400000003</v>
      </c>
    </row>
    <row r="43" spans="1:19" x14ac:dyDescent="0.25">
      <c r="A43" t="s">
        <v>158</v>
      </c>
      <c r="B43" t="s">
        <v>6</v>
      </c>
      <c r="C43">
        <v>-0.5</v>
      </c>
      <c r="D43">
        <v>2550</v>
      </c>
      <c r="E43">
        <v>11.2</v>
      </c>
      <c r="F43" t="s">
        <v>154</v>
      </c>
      <c r="G43">
        <v>1</v>
      </c>
      <c r="H43">
        <v>3</v>
      </c>
      <c r="I43" t="s">
        <v>192</v>
      </c>
      <c r="J43" t="s">
        <v>157</v>
      </c>
      <c r="K43">
        <v>38560</v>
      </c>
      <c r="L43">
        <v>4428.1000000000004</v>
      </c>
      <c r="M43">
        <v>16940</v>
      </c>
      <c r="N43">
        <v>1480</v>
      </c>
      <c r="O43">
        <v>20</v>
      </c>
      <c r="P43">
        <v>0</v>
      </c>
      <c r="Q43">
        <v>13.833333333333334</v>
      </c>
      <c r="R43">
        <v>26</v>
      </c>
      <c r="S43">
        <v>0.28905049700000002</v>
      </c>
    </row>
    <row r="44" spans="1:19" x14ac:dyDescent="0.25">
      <c r="A44" t="s">
        <v>161</v>
      </c>
      <c r="B44" t="s">
        <v>6</v>
      </c>
      <c r="C44">
        <v>-1.5</v>
      </c>
      <c r="D44">
        <v>2550</v>
      </c>
      <c r="E44">
        <v>11.2</v>
      </c>
      <c r="F44" t="s">
        <v>154</v>
      </c>
      <c r="G44">
        <v>1</v>
      </c>
      <c r="H44">
        <v>3</v>
      </c>
      <c r="I44" t="s">
        <v>192</v>
      </c>
      <c r="J44" t="s">
        <v>157</v>
      </c>
      <c r="K44">
        <v>7860</v>
      </c>
      <c r="L44">
        <v>9975.1</v>
      </c>
      <c r="M44">
        <v>2900</v>
      </c>
      <c r="N44">
        <v>630</v>
      </c>
      <c r="O44">
        <v>380</v>
      </c>
      <c r="P44">
        <v>520</v>
      </c>
      <c r="Q44">
        <v>14.366666666666667</v>
      </c>
      <c r="R44">
        <v>30.7</v>
      </c>
      <c r="S44">
        <v>0.31632084399999999</v>
      </c>
    </row>
    <row r="51" spans="23:24" x14ac:dyDescent="0.25">
      <c r="W51" s="133" t="s">
        <v>334</v>
      </c>
      <c r="X51" s="133"/>
    </row>
    <row r="52" spans="23:24" x14ac:dyDescent="0.25">
      <c r="W52" s="133"/>
      <c r="X52" s="133"/>
    </row>
    <row r="53" spans="23:24" x14ac:dyDescent="0.25">
      <c r="W53" s="133"/>
      <c r="X53" s="133"/>
    </row>
  </sheetData>
  <mergeCells count="1">
    <mergeCell ref="W51:X5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workbookViewId="0">
      <selection activeCell="H20" sqref="H20"/>
    </sheetView>
  </sheetViews>
  <sheetFormatPr defaultRowHeight="15" x14ac:dyDescent="0.25"/>
  <cols>
    <col min="2" max="2" width="15.7109375" customWidth="1"/>
  </cols>
  <sheetData>
    <row r="1" spans="1:7" x14ac:dyDescent="0.25">
      <c r="A1" t="s">
        <v>210</v>
      </c>
      <c r="B1" t="s">
        <v>211</v>
      </c>
      <c r="C1" t="s">
        <v>212</v>
      </c>
      <c r="D1" t="s">
        <v>213</v>
      </c>
      <c r="E1" t="s">
        <v>128</v>
      </c>
      <c r="G1" t="s">
        <v>217</v>
      </c>
    </row>
    <row r="2" spans="1:7" x14ac:dyDescent="0.25">
      <c r="A2" s="69" t="s">
        <v>215</v>
      </c>
      <c r="B2" s="70" t="s">
        <v>187</v>
      </c>
      <c r="C2" s="70">
        <v>-1.9749741000000001</v>
      </c>
      <c r="D2" s="71">
        <v>-0.14868525639999999</v>
      </c>
      <c r="E2" t="s">
        <v>176</v>
      </c>
      <c r="G2" t="s">
        <v>219</v>
      </c>
    </row>
    <row r="3" spans="1:7" x14ac:dyDescent="0.25">
      <c r="A3" s="60" t="s">
        <v>215</v>
      </c>
      <c r="B3" s="61" t="s">
        <v>178</v>
      </c>
      <c r="C3" s="61">
        <v>-0.69643122000000002</v>
      </c>
      <c r="D3" s="62">
        <v>1.9861118026</v>
      </c>
      <c r="E3" t="s">
        <v>176</v>
      </c>
      <c r="G3" t="s">
        <v>218</v>
      </c>
    </row>
    <row r="4" spans="1:7" x14ac:dyDescent="0.25">
      <c r="A4" s="60" t="s">
        <v>215</v>
      </c>
      <c r="B4" s="61" t="s">
        <v>181</v>
      </c>
      <c r="C4" s="61">
        <v>-0.91199722999999999</v>
      </c>
      <c r="D4" s="62">
        <v>2.0465835381000002</v>
      </c>
      <c r="E4" t="s">
        <v>176</v>
      </c>
    </row>
    <row r="5" spans="1:7" x14ac:dyDescent="0.25">
      <c r="A5" s="60" t="s">
        <v>215</v>
      </c>
      <c r="B5" s="61" t="s">
        <v>185</v>
      </c>
      <c r="C5" s="61">
        <v>-1.8225283400000001</v>
      </c>
      <c r="D5" s="62">
        <v>1.043939116</v>
      </c>
      <c r="E5" t="s">
        <v>176</v>
      </c>
    </row>
    <row r="6" spans="1:7" x14ac:dyDescent="0.25">
      <c r="A6" s="60" t="s">
        <v>215</v>
      </c>
      <c r="B6" s="61" t="s">
        <v>142</v>
      </c>
      <c r="C6" s="61">
        <v>-0.95005010000000001</v>
      </c>
      <c r="D6" s="62">
        <v>0.35473892109999999</v>
      </c>
      <c r="E6" t="s">
        <v>139</v>
      </c>
    </row>
    <row r="7" spans="1:7" x14ac:dyDescent="0.25">
      <c r="A7" s="60" t="s">
        <v>215</v>
      </c>
      <c r="B7" s="61" t="s">
        <v>147</v>
      </c>
      <c r="C7" s="61">
        <v>0.12790309</v>
      </c>
      <c r="D7" s="62">
        <v>-0.2063908659</v>
      </c>
      <c r="E7" t="s">
        <v>139</v>
      </c>
    </row>
    <row r="8" spans="1:7" x14ac:dyDescent="0.25">
      <c r="A8" s="60" t="s">
        <v>215</v>
      </c>
      <c r="B8" s="61" t="s">
        <v>150</v>
      </c>
      <c r="C8" s="61">
        <v>-1.68360094</v>
      </c>
      <c r="D8" s="62">
        <v>-0.187101879</v>
      </c>
      <c r="E8" t="s">
        <v>139</v>
      </c>
    </row>
    <row r="9" spans="1:7" x14ac:dyDescent="0.25">
      <c r="A9" s="60" t="s">
        <v>215</v>
      </c>
      <c r="B9" s="61" t="s">
        <v>152</v>
      </c>
      <c r="C9" s="61">
        <v>-0.77812866999999997</v>
      </c>
      <c r="D9" s="62">
        <v>4.7482550000000002E-4</v>
      </c>
      <c r="E9" t="s">
        <v>139</v>
      </c>
    </row>
    <row r="10" spans="1:7" x14ac:dyDescent="0.25">
      <c r="A10" s="60" t="s">
        <v>215</v>
      </c>
      <c r="B10" s="61" t="s">
        <v>182</v>
      </c>
      <c r="C10" s="61">
        <v>-2.98733212</v>
      </c>
      <c r="D10" s="62">
        <v>2.4017657512000001</v>
      </c>
      <c r="E10" t="s">
        <v>176</v>
      </c>
    </row>
    <row r="11" spans="1:7" x14ac:dyDescent="0.25">
      <c r="A11" s="60" t="s">
        <v>215</v>
      </c>
      <c r="B11" s="61" t="s">
        <v>186</v>
      </c>
      <c r="C11" s="61">
        <v>-1.1014267200000001</v>
      </c>
      <c r="D11" s="62">
        <v>0.91464095099999998</v>
      </c>
      <c r="E11" t="s">
        <v>176</v>
      </c>
    </row>
    <row r="12" spans="1:7" x14ac:dyDescent="0.25">
      <c r="A12" s="60" t="s">
        <v>215</v>
      </c>
      <c r="B12" s="61" t="s">
        <v>144</v>
      </c>
      <c r="C12" s="61">
        <v>-0.45463129000000002</v>
      </c>
      <c r="D12" s="62">
        <v>-0.47548938860000001</v>
      </c>
      <c r="E12" t="s">
        <v>139</v>
      </c>
    </row>
    <row r="13" spans="1:7" x14ac:dyDescent="0.25">
      <c r="A13" s="60" t="s">
        <v>215</v>
      </c>
      <c r="B13" s="61" t="s">
        <v>148</v>
      </c>
      <c r="C13" s="61">
        <v>-1.62027828</v>
      </c>
      <c r="D13" s="62">
        <v>-1.1201354874</v>
      </c>
      <c r="E13" t="s">
        <v>139</v>
      </c>
    </row>
    <row r="14" spans="1:7" x14ac:dyDescent="0.25">
      <c r="A14" s="60" t="s">
        <v>215</v>
      </c>
      <c r="B14" s="61" t="s">
        <v>151</v>
      </c>
      <c r="C14" s="61">
        <v>-2.4332072899999999</v>
      </c>
      <c r="D14" s="62">
        <v>-1.1977637728999999</v>
      </c>
      <c r="E14" t="s">
        <v>139</v>
      </c>
    </row>
    <row r="15" spans="1:7" x14ac:dyDescent="0.25">
      <c r="A15" s="60" t="s">
        <v>215</v>
      </c>
      <c r="B15" s="61" t="s">
        <v>175</v>
      </c>
      <c r="C15" s="61">
        <v>-3.0845428199999998</v>
      </c>
      <c r="D15" s="62">
        <v>3.7062413929</v>
      </c>
      <c r="E15" t="s">
        <v>176</v>
      </c>
    </row>
    <row r="16" spans="1:7" x14ac:dyDescent="0.25">
      <c r="A16" s="60" t="s">
        <v>215</v>
      </c>
      <c r="B16" s="61" t="s">
        <v>179</v>
      </c>
      <c r="C16" s="61">
        <v>-0.39226653</v>
      </c>
      <c r="D16" s="62">
        <v>1.1444086545000001</v>
      </c>
      <c r="E16" t="s">
        <v>176</v>
      </c>
    </row>
    <row r="17" spans="1:5" x14ac:dyDescent="0.25">
      <c r="A17" s="60" t="s">
        <v>215</v>
      </c>
      <c r="B17" s="61" t="s">
        <v>183</v>
      </c>
      <c r="C17" s="61">
        <v>-0.49155586000000001</v>
      </c>
      <c r="D17" s="62">
        <v>0.70078474449999995</v>
      </c>
      <c r="E17" t="s">
        <v>176</v>
      </c>
    </row>
    <row r="18" spans="1:5" x14ac:dyDescent="0.25">
      <c r="A18" s="60" t="s">
        <v>215</v>
      </c>
      <c r="B18" s="61" t="s">
        <v>138</v>
      </c>
      <c r="C18" s="61">
        <v>-0.44658501</v>
      </c>
      <c r="D18" s="62">
        <v>0.90679024399999997</v>
      </c>
      <c r="E18" t="s">
        <v>139</v>
      </c>
    </row>
    <row r="19" spans="1:5" x14ac:dyDescent="0.25">
      <c r="A19" s="60" t="s">
        <v>215</v>
      </c>
      <c r="B19" s="61" t="s">
        <v>145</v>
      </c>
      <c r="C19" s="61">
        <v>-0.90449475999999995</v>
      </c>
      <c r="D19" s="62">
        <v>6.1215085900000001E-2</v>
      </c>
      <c r="E19" t="s">
        <v>139</v>
      </c>
    </row>
    <row r="20" spans="1:5" x14ac:dyDescent="0.25">
      <c r="A20" s="60" t="s">
        <v>215</v>
      </c>
      <c r="B20" s="61" t="s">
        <v>177</v>
      </c>
      <c r="C20" s="61">
        <v>-2.73490659</v>
      </c>
      <c r="D20" s="62">
        <v>0.14908312309999999</v>
      </c>
      <c r="E20" t="s">
        <v>176</v>
      </c>
    </row>
    <row r="21" spans="1:5" x14ac:dyDescent="0.25">
      <c r="A21" s="60" t="s">
        <v>215</v>
      </c>
      <c r="B21" s="61" t="s">
        <v>180</v>
      </c>
      <c r="C21" s="61">
        <v>-0.89653267999999997</v>
      </c>
      <c r="D21" s="62">
        <v>0.70957852200000004</v>
      </c>
      <c r="E21" t="s">
        <v>176</v>
      </c>
    </row>
    <row r="22" spans="1:5" x14ac:dyDescent="0.25">
      <c r="A22" s="60" t="s">
        <v>215</v>
      </c>
      <c r="B22" s="61" t="s">
        <v>184</v>
      </c>
      <c r="C22" s="61">
        <v>-0.83518782999999996</v>
      </c>
      <c r="D22" s="62">
        <v>1.3188762969000001</v>
      </c>
      <c r="E22" t="s">
        <v>176</v>
      </c>
    </row>
    <row r="23" spans="1:5" x14ac:dyDescent="0.25">
      <c r="A23" s="60" t="s">
        <v>215</v>
      </c>
      <c r="B23" s="61" t="s">
        <v>141</v>
      </c>
      <c r="C23" s="61">
        <v>-1.2368724499999999</v>
      </c>
      <c r="D23" s="62">
        <v>6.2797182000000002E-3</v>
      </c>
      <c r="E23" t="s">
        <v>139</v>
      </c>
    </row>
    <row r="24" spans="1:5" x14ac:dyDescent="0.25">
      <c r="A24" s="60" t="s">
        <v>215</v>
      </c>
      <c r="B24" s="61" t="s">
        <v>146</v>
      </c>
      <c r="C24" s="61">
        <v>-0.73839414000000003</v>
      </c>
      <c r="D24" s="62">
        <v>0.13032012700000001</v>
      </c>
      <c r="E24" t="s">
        <v>139</v>
      </c>
    </row>
    <row r="25" spans="1:5" x14ac:dyDescent="0.25">
      <c r="A25" s="60" t="s">
        <v>215</v>
      </c>
      <c r="B25" s="61" t="s">
        <v>149</v>
      </c>
      <c r="C25" s="61">
        <v>-0.94263777999999998</v>
      </c>
      <c r="D25" s="62">
        <v>-0.15822057019999999</v>
      </c>
      <c r="E25" t="s">
        <v>139</v>
      </c>
    </row>
    <row r="26" spans="1:5" x14ac:dyDescent="0.25">
      <c r="A26" s="60" t="s">
        <v>215</v>
      </c>
      <c r="B26" s="61" t="s">
        <v>163</v>
      </c>
      <c r="C26" s="61">
        <v>-6.2116940000000002E-2</v>
      </c>
      <c r="D26" s="62">
        <v>0.85590345379999999</v>
      </c>
      <c r="E26" t="s">
        <v>157</v>
      </c>
    </row>
    <row r="27" spans="1:5" x14ac:dyDescent="0.25">
      <c r="A27" s="60" t="s">
        <v>215</v>
      </c>
      <c r="B27" s="61" t="s">
        <v>166</v>
      </c>
      <c r="C27" s="61">
        <v>-0.19202148999999999</v>
      </c>
      <c r="D27" s="62">
        <v>0.33803527490000002</v>
      </c>
      <c r="E27" t="s">
        <v>157</v>
      </c>
    </row>
    <row r="28" spans="1:5" x14ac:dyDescent="0.25">
      <c r="A28" s="60" t="s">
        <v>215</v>
      </c>
      <c r="B28" s="61" t="s">
        <v>169</v>
      </c>
      <c r="C28" s="61">
        <v>0.31910733000000002</v>
      </c>
      <c r="D28" s="62">
        <v>0.15906489260000001</v>
      </c>
      <c r="E28" t="s">
        <v>157</v>
      </c>
    </row>
    <row r="29" spans="1:5" x14ac:dyDescent="0.25">
      <c r="A29" s="60" t="s">
        <v>215</v>
      </c>
      <c r="B29" s="61" t="s">
        <v>172</v>
      </c>
      <c r="C29" s="61">
        <v>0.54286709</v>
      </c>
      <c r="D29" s="62">
        <v>-0.14642877579999999</v>
      </c>
      <c r="E29" t="s">
        <v>157</v>
      </c>
    </row>
    <row r="30" spans="1:5" x14ac:dyDescent="0.25">
      <c r="A30" s="60" t="s">
        <v>215</v>
      </c>
      <c r="B30" s="61" t="s">
        <v>153</v>
      </c>
      <c r="C30" s="61">
        <v>-1.0291670799999999</v>
      </c>
      <c r="D30" s="62">
        <v>-0.36007408089999998</v>
      </c>
      <c r="E30" t="s">
        <v>154</v>
      </c>
    </row>
    <row r="31" spans="1:5" x14ac:dyDescent="0.25">
      <c r="A31" s="60" t="s">
        <v>215</v>
      </c>
      <c r="B31" s="61" t="s">
        <v>159</v>
      </c>
      <c r="C31" s="61">
        <v>-0.89807756000000005</v>
      </c>
      <c r="D31" s="62">
        <v>-0.13020748009999999</v>
      </c>
      <c r="E31" t="s">
        <v>154</v>
      </c>
    </row>
    <row r="32" spans="1:5" x14ac:dyDescent="0.25">
      <c r="A32" s="60" t="s">
        <v>215</v>
      </c>
      <c r="B32" s="61" t="s">
        <v>162</v>
      </c>
      <c r="C32" s="61">
        <v>-2.3761233499999999</v>
      </c>
      <c r="D32" s="62">
        <v>-1.4073503158</v>
      </c>
      <c r="E32" t="s">
        <v>154</v>
      </c>
    </row>
    <row r="33" spans="1:5" x14ac:dyDescent="0.25">
      <c r="A33" s="60" t="s">
        <v>215</v>
      </c>
      <c r="B33" s="61" t="s">
        <v>164</v>
      </c>
      <c r="C33" s="61">
        <v>-0.38753390999999998</v>
      </c>
      <c r="D33" s="62">
        <v>1.239827349</v>
      </c>
      <c r="E33" t="s">
        <v>157</v>
      </c>
    </row>
    <row r="34" spans="1:5" x14ac:dyDescent="0.25">
      <c r="A34" s="60" t="s">
        <v>215</v>
      </c>
      <c r="B34" s="61" t="s">
        <v>167</v>
      </c>
      <c r="C34" s="61">
        <v>-0.18704900999999999</v>
      </c>
      <c r="D34" s="62">
        <v>1.1432305277999999</v>
      </c>
      <c r="E34" t="s">
        <v>157</v>
      </c>
    </row>
    <row r="35" spans="1:5" x14ac:dyDescent="0.25">
      <c r="A35" s="60" t="s">
        <v>215</v>
      </c>
      <c r="B35" s="61" t="s">
        <v>170</v>
      </c>
      <c r="C35" s="61">
        <v>0.16658495000000001</v>
      </c>
      <c r="D35" s="62">
        <v>0.61164451149999999</v>
      </c>
      <c r="E35" t="s">
        <v>157</v>
      </c>
    </row>
    <row r="36" spans="1:5" x14ac:dyDescent="0.25">
      <c r="A36" s="60" t="s">
        <v>215</v>
      </c>
      <c r="B36" s="61" t="s">
        <v>173</v>
      </c>
      <c r="C36" s="61">
        <v>0.71191413000000003</v>
      </c>
      <c r="D36" s="62">
        <v>-0.24106788109999999</v>
      </c>
      <c r="E36" t="s">
        <v>157</v>
      </c>
    </row>
    <row r="37" spans="1:5" x14ac:dyDescent="0.25">
      <c r="A37" s="60" t="s">
        <v>215</v>
      </c>
      <c r="B37" s="61" t="s">
        <v>156</v>
      </c>
      <c r="C37" s="61">
        <v>0.55021476000000002</v>
      </c>
      <c r="D37" s="62">
        <v>-0.51326725419999997</v>
      </c>
      <c r="E37" t="s">
        <v>154</v>
      </c>
    </row>
    <row r="38" spans="1:5" x14ac:dyDescent="0.25">
      <c r="A38" s="60" t="s">
        <v>215</v>
      </c>
      <c r="B38" s="61" t="s">
        <v>160</v>
      </c>
      <c r="C38" s="61">
        <v>5.9485070000000001E-2</v>
      </c>
      <c r="D38" s="62">
        <v>-0.23786011730000001</v>
      </c>
      <c r="E38" t="s">
        <v>154</v>
      </c>
    </row>
    <row r="39" spans="1:5" x14ac:dyDescent="0.25">
      <c r="A39" s="60" t="s">
        <v>215</v>
      </c>
      <c r="B39" s="61" t="s">
        <v>165</v>
      </c>
      <c r="C39" s="61">
        <v>-0.74320881000000005</v>
      </c>
      <c r="D39" s="62">
        <v>0.60035149929999998</v>
      </c>
      <c r="E39" t="s">
        <v>157</v>
      </c>
    </row>
    <row r="40" spans="1:5" x14ac:dyDescent="0.25">
      <c r="A40" s="60" t="s">
        <v>215</v>
      </c>
      <c r="B40" s="61" t="s">
        <v>168</v>
      </c>
      <c r="C40" s="61">
        <v>0.26376646999999998</v>
      </c>
      <c r="D40" s="62">
        <v>0.1524224062</v>
      </c>
      <c r="E40" t="s">
        <v>157</v>
      </c>
    </row>
    <row r="41" spans="1:5" x14ac:dyDescent="0.25">
      <c r="A41" s="60" t="s">
        <v>215</v>
      </c>
      <c r="B41" s="61" t="s">
        <v>171</v>
      </c>
      <c r="C41" s="61">
        <v>0.21034591999999999</v>
      </c>
      <c r="D41" s="62">
        <v>0.79242999359999999</v>
      </c>
      <c r="E41" t="s">
        <v>157</v>
      </c>
    </row>
    <row r="42" spans="1:5" x14ac:dyDescent="0.25">
      <c r="A42" s="60" t="s">
        <v>215</v>
      </c>
      <c r="B42" s="61" t="s">
        <v>174</v>
      </c>
      <c r="C42" s="61">
        <v>0.62034745999999996</v>
      </c>
      <c r="D42" s="62">
        <v>0.19927042759999999</v>
      </c>
      <c r="E42" t="s">
        <v>157</v>
      </c>
    </row>
    <row r="43" spans="1:5" x14ac:dyDescent="0.25">
      <c r="A43" s="60" t="s">
        <v>215</v>
      </c>
      <c r="B43" s="61" t="s">
        <v>158</v>
      </c>
      <c r="C43" s="61">
        <v>0.85402133000000002</v>
      </c>
      <c r="D43" s="62">
        <v>-0.17033270619999999</v>
      </c>
      <c r="E43" t="s">
        <v>154</v>
      </c>
    </row>
    <row r="44" spans="1:5" x14ac:dyDescent="0.25">
      <c r="A44" s="63" t="s">
        <v>215</v>
      </c>
      <c r="B44" s="64" t="s">
        <v>161</v>
      </c>
      <c r="C44" s="64">
        <v>-0.80916507999999998</v>
      </c>
      <c r="D44" s="65">
        <v>-1.0214900007000001</v>
      </c>
      <c r="E44" t="s">
        <v>154</v>
      </c>
    </row>
    <row r="45" spans="1:5" x14ac:dyDescent="0.25">
      <c r="A45" s="69" t="s">
        <v>216</v>
      </c>
      <c r="B45" s="70" t="s">
        <v>1</v>
      </c>
      <c r="C45" s="70">
        <v>1.8326778226526002</v>
      </c>
      <c r="D45" s="71">
        <v>-0.11035702519688</v>
      </c>
    </row>
    <row r="46" spans="1:5" x14ac:dyDescent="0.25">
      <c r="A46" s="60" t="s">
        <v>216</v>
      </c>
      <c r="B46" s="61" t="s">
        <v>7</v>
      </c>
      <c r="C46" s="61">
        <v>-0.55211485680119998</v>
      </c>
      <c r="D46" s="62">
        <v>-1.32993804289621</v>
      </c>
    </row>
    <row r="47" spans="1:5" x14ac:dyDescent="0.25">
      <c r="A47" s="63" t="s">
        <v>216</v>
      </c>
      <c r="B47" s="64" t="s">
        <v>126</v>
      </c>
      <c r="C47" s="64">
        <v>0.43665850295979997</v>
      </c>
      <c r="D47" s="65">
        <v>-0.90024361411094012</v>
      </c>
    </row>
    <row r="48" spans="1:5" x14ac:dyDescent="0.25">
      <c r="A48" s="69" t="s">
        <v>214</v>
      </c>
      <c r="B48" s="70" t="s">
        <v>131</v>
      </c>
      <c r="C48" s="70">
        <v>0.47962709999999997</v>
      </c>
      <c r="D48" s="71">
        <v>3.2424020000000001E-3</v>
      </c>
    </row>
    <row r="49" spans="1:4" x14ac:dyDescent="0.25">
      <c r="A49" s="60" t="s">
        <v>214</v>
      </c>
      <c r="B49" s="61" t="s">
        <v>132</v>
      </c>
      <c r="C49" s="61">
        <v>-0.53901670000000002</v>
      </c>
      <c r="D49" s="62">
        <v>1.126252185</v>
      </c>
    </row>
    <row r="50" spans="1:4" x14ac:dyDescent="0.25">
      <c r="A50" s="60" t="s">
        <v>214</v>
      </c>
      <c r="B50" s="61" t="s">
        <v>133</v>
      </c>
      <c r="C50" s="61">
        <v>-1.0076628000000001</v>
      </c>
      <c r="D50" s="62">
        <v>0.46312351099999999</v>
      </c>
    </row>
    <row r="51" spans="1:4" x14ac:dyDescent="0.25">
      <c r="A51" s="60" t="s">
        <v>214</v>
      </c>
      <c r="B51" s="61" t="s">
        <v>134</v>
      </c>
      <c r="C51" s="61">
        <v>-1.0608207000000001</v>
      </c>
      <c r="D51" s="62">
        <v>-0.36575431800000002</v>
      </c>
    </row>
    <row r="52" spans="1:4" x14ac:dyDescent="0.25">
      <c r="A52" s="60" t="s">
        <v>214</v>
      </c>
      <c r="B52" s="61" t="s">
        <v>57</v>
      </c>
      <c r="C52" s="61">
        <v>-1.3956755999999999</v>
      </c>
      <c r="D52" s="62">
        <v>2.1011196440000002</v>
      </c>
    </row>
    <row r="53" spans="1:4" x14ac:dyDescent="0.25">
      <c r="A53" s="60" t="s">
        <v>214</v>
      </c>
      <c r="B53" s="61" t="s">
        <v>129</v>
      </c>
      <c r="C53" s="61">
        <v>0.33502999999999999</v>
      </c>
      <c r="D53" s="62">
        <v>-4.1888317000000001E-2</v>
      </c>
    </row>
    <row r="54" spans="1:4" x14ac:dyDescent="0.25">
      <c r="A54" s="60" t="s">
        <v>214</v>
      </c>
      <c r="B54" s="61" t="s">
        <v>130</v>
      </c>
      <c r="C54" s="61">
        <v>-0.8254494</v>
      </c>
      <c r="D54" s="62">
        <v>-0.42309972400000001</v>
      </c>
    </row>
    <row r="55" spans="1:4" x14ac:dyDescent="0.25">
      <c r="A55" s="60" t="s">
        <v>214</v>
      </c>
      <c r="B55" s="61" t="s">
        <v>135</v>
      </c>
      <c r="C55" s="61">
        <v>-1.6401682</v>
      </c>
      <c r="D55" s="62">
        <v>1.27592763</v>
      </c>
    </row>
    <row r="56" spans="1:4" x14ac:dyDescent="0.25">
      <c r="A56" s="60" t="s">
        <v>214</v>
      </c>
      <c r="B56" s="61" t="s">
        <v>136</v>
      </c>
      <c r="C56" s="61">
        <v>-1.7242256</v>
      </c>
      <c r="D56" s="62">
        <v>1.0861964</v>
      </c>
    </row>
    <row r="57" spans="1:4" x14ac:dyDescent="0.25">
      <c r="A57" s="63" t="s">
        <v>214</v>
      </c>
      <c r="B57" s="64" t="s">
        <v>137</v>
      </c>
      <c r="C57" s="64">
        <v>-1.6653878</v>
      </c>
      <c r="D57" s="65">
        <v>1.122269263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6"/>
  <sheetViews>
    <sheetView workbookViewId="0">
      <selection activeCell="H32" sqref="H32"/>
    </sheetView>
  </sheetViews>
  <sheetFormatPr defaultRowHeight="15" x14ac:dyDescent="0.25"/>
  <cols>
    <col min="2" max="2" width="12.85546875" customWidth="1"/>
    <col min="6" max="6" width="13.7109375" customWidth="1"/>
    <col min="12" max="12" width="13.85546875" customWidth="1"/>
    <col min="16" max="16" width="11" customWidth="1"/>
    <col min="20" max="20" width="12.7109375" customWidth="1"/>
    <col min="21" max="21" width="12.140625" customWidth="1"/>
    <col min="24" max="24" width="10.85546875" customWidth="1"/>
    <col min="25" max="25" width="10.7109375" customWidth="1"/>
    <col min="28" max="28" width="12.42578125" customWidth="1"/>
    <col min="29" max="29" width="10.7109375" customWidth="1"/>
    <col min="32" max="32" width="11" customWidth="1"/>
    <col min="33" max="33" width="10.42578125" customWidth="1"/>
  </cols>
  <sheetData>
    <row r="1" spans="1:35" ht="15.75" thickBot="1" x14ac:dyDescent="0.3">
      <c r="A1" s="80" t="s">
        <v>257</v>
      </c>
      <c r="B1" s="80"/>
      <c r="C1" s="80"/>
      <c r="D1" s="80"/>
      <c r="G1" t="s">
        <v>217</v>
      </c>
      <c r="L1" s="100" t="s">
        <v>296</v>
      </c>
      <c r="M1" s="81"/>
      <c r="N1" s="81"/>
      <c r="O1" s="82" t="s">
        <v>333</v>
      </c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61"/>
    </row>
    <row r="2" spans="1:35" x14ac:dyDescent="0.25">
      <c r="A2" s="69" t="s">
        <v>210</v>
      </c>
      <c r="B2" s="70" t="s">
        <v>211</v>
      </c>
      <c r="C2" s="70" t="s">
        <v>221</v>
      </c>
      <c r="D2" s="71" t="s">
        <v>222</v>
      </c>
      <c r="G2" t="s">
        <v>256</v>
      </c>
      <c r="L2" s="101" t="s">
        <v>200</v>
      </c>
      <c r="M2" s="102"/>
      <c r="N2" s="102"/>
      <c r="O2" s="102"/>
      <c r="P2" s="102"/>
      <c r="Q2" s="102"/>
      <c r="R2" s="103"/>
      <c r="S2" s="98"/>
      <c r="T2" s="98"/>
      <c r="U2" s="101" t="s">
        <v>310</v>
      </c>
      <c r="V2" s="102"/>
      <c r="W2" s="102"/>
      <c r="X2" s="102"/>
      <c r="Y2" s="102"/>
      <c r="Z2" s="102"/>
      <c r="AA2" s="103"/>
      <c r="AB2" s="98"/>
      <c r="AC2" s="101" t="s">
        <v>129</v>
      </c>
      <c r="AD2" s="102"/>
      <c r="AE2" s="102"/>
      <c r="AF2" s="102"/>
      <c r="AG2" s="102"/>
      <c r="AH2" s="102"/>
      <c r="AI2" s="83"/>
    </row>
    <row r="3" spans="1:35" x14ac:dyDescent="0.25">
      <c r="A3" s="60" t="s">
        <v>214</v>
      </c>
      <c r="B3" s="61" t="s">
        <v>131</v>
      </c>
      <c r="C3" s="61">
        <v>0.98330537806265805</v>
      </c>
      <c r="D3" s="62">
        <v>0.23988009906028099</v>
      </c>
      <c r="L3" s="85" t="s">
        <v>273</v>
      </c>
      <c r="M3" s="61" t="s">
        <v>128</v>
      </c>
      <c r="N3" s="61" t="s">
        <v>120</v>
      </c>
      <c r="O3" s="61" t="s">
        <v>123</v>
      </c>
      <c r="P3" s="61" t="s">
        <v>295</v>
      </c>
      <c r="Q3" s="61">
        <v>2012</v>
      </c>
      <c r="R3" s="84">
        <v>2018</v>
      </c>
      <c r="S3" s="98"/>
      <c r="T3" s="98"/>
      <c r="U3" s="85" t="s">
        <v>273</v>
      </c>
      <c r="V3" s="61" t="s">
        <v>128</v>
      </c>
      <c r="W3" s="61" t="s">
        <v>120</v>
      </c>
      <c r="X3" s="61" t="s">
        <v>123</v>
      </c>
      <c r="Y3" s="61" t="s">
        <v>295</v>
      </c>
      <c r="Z3" s="61">
        <v>2012</v>
      </c>
      <c r="AA3" s="84">
        <v>2018</v>
      </c>
      <c r="AB3" s="98"/>
      <c r="AC3" s="85" t="s">
        <v>273</v>
      </c>
      <c r="AD3" s="61" t="s">
        <v>128</v>
      </c>
      <c r="AE3" s="61" t="s">
        <v>120</v>
      </c>
      <c r="AF3" s="61" t="s">
        <v>123</v>
      </c>
      <c r="AG3" s="61" t="s">
        <v>295</v>
      </c>
      <c r="AH3" s="61">
        <v>2012</v>
      </c>
      <c r="AI3" s="84">
        <v>2018</v>
      </c>
    </row>
    <row r="4" spans="1:35" x14ac:dyDescent="0.25">
      <c r="A4" s="60" t="s">
        <v>214</v>
      </c>
      <c r="B4" s="61" t="s">
        <v>132</v>
      </c>
      <c r="C4" s="61">
        <v>-0.66919524108081696</v>
      </c>
      <c r="D4" s="62">
        <v>-1.07564269772331</v>
      </c>
      <c r="L4" s="85" t="s">
        <v>263</v>
      </c>
      <c r="M4" s="61" t="s">
        <v>139</v>
      </c>
      <c r="N4" s="61">
        <v>6.6214056517641344</v>
      </c>
      <c r="O4" s="61">
        <v>6.6080006252960866</v>
      </c>
      <c r="P4" s="61">
        <v>5.8607862234658654</v>
      </c>
      <c r="Q4" s="61">
        <v>8.7736941463844431</v>
      </c>
      <c r="R4" s="84">
        <v>6.7673431252653922</v>
      </c>
      <c r="S4" s="98"/>
      <c r="T4" s="98"/>
      <c r="U4" s="85" t="s">
        <v>263</v>
      </c>
      <c r="V4" s="61" t="s">
        <v>139</v>
      </c>
      <c r="W4" s="61">
        <v>8.3189861253920601</v>
      </c>
      <c r="X4" s="61">
        <v>7.5760973406231109</v>
      </c>
      <c r="Y4" s="61">
        <v>8.068089626278244</v>
      </c>
      <c r="Z4" s="61">
        <v>8.106514516255185</v>
      </c>
      <c r="AA4" s="84">
        <v>5.6524891802686508</v>
      </c>
      <c r="AB4" s="98"/>
      <c r="AC4" s="85" t="s">
        <v>263</v>
      </c>
      <c r="AD4" s="61" t="s">
        <v>139</v>
      </c>
      <c r="AE4" s="61">
        <v>8.6126851728754588</v>
      </c>
      <c r="AF4" s="61">
        <v>7.9624156801210644</v>
      </c>
      <c r="AG4" s="61">
        <v>8.1917400212774574</v>
      </c>
      <c r="AH4" s="61">
        <v>10.36227223407451</v>
      </c>
      <c r="AI4" s="84">
        <v>7.2189097076190603</v>
      </c>
    </row>
    <row r="5" spans="1:35" x14ac:dyDescent="0.25">
      <c r="A5" s="60" t="s">
        <v>214</v>
      </c>
      <c r="B5" s="61" t="s">
        <v>133</v>
      </c>
      <c r="C5" s="61">
        <v>-1.26539210927535</v>
      </c>
      <c r="D5" s="62">
        <v>-0.18185726931908899</v>
      </c>
      <c r="L5" s="85" t="s">
        <v>264</v>
      </c>
      <c r="M5" s="61" t="s">
        <v>139</v>
      </c>
      <c r="N5" s="61">
        <v>7.741099090035366</v>
      </c>
      <c r="O5" s="61">
        <v>7.9126647619943347</v>
      </c>
      <c r="P5" s="61"/>
      <c r="Q5" s="61"/>
      <c r="R5" s="84"/>
      <c r="S5" s="98"/>
      <c r="T5" s="98"/>
      <c r="U5" s="85" t="s">
        <v>264</v>
      </c>
      <c r="V5" s="61" t="s">
        <v>139</v>
      </c>
      <c r="W5" s="61">
        <v>9.588845298501564</v>
      </c>
      <c r="X5" s="61">
        <v>7.965889264061496</v>
      </c>
      <c r="Y5" s="61"/>
      <c r="Z5" s="61"/>
      <c r="AA5" s="84"/>
      <c r="AB5" s="98"/>
      <c r="AC5" s="85" t="s">
        <v>264</v>
      </c>
      <c r="AD5" s="61" t="s">
        <v>139</v>
      </c>
      <c r="AE5" s="61">
        <v>9.867912187022208</v>
      </c>
      <c r="AF5" s="61">
        <v>8.7575163250068488</v>
      </c>
      <c r="AG5" s="61"/>
      <c r="AH5" s="61"/>
      <c r="AI5" s="84"/>
    </row>
    <row r="6" spans="1:35" x14ac:dyDescent="0.25">
      <c r="A6" s="60" t="s">
        <v>214</v>
      </c>
      <c r="B6" s="61" t="s">
        <v>134</v>
      </c>
      <c r="C6" s="61">
        <v>-1.28215994507449</v>
      </c>
      <c r="D6" s="62">
        <v>2.0976413301818799</v>
      </c>
      <c r="L6" s="85" t="s">
        <v>265</v>
      </c>
      <c r="M6" s="61" t="s">
        <v>139</v>
      </c>
      <c r="N6" s="61">
        <v>6.1114673395026786</v>
      </c>
      <c r="O6" s="61">
        <v>7.8012521944109832</v>
      </c>
      <c r="P6" s="61"/>
      <c r="Q6" s="61"/>
      <c r="R6" s="84">
        <v>8.6936643345320164</v>
      </c>
      <c r="S6" s="98"/>
      <c r="T6" s="98"/>
      <c r="U6" s="85" t="s">
        <v>265</v>
      </c>
      <c r="V6" s="61" t="s">
        <v>139</v>
      </c>
      <c r="W6" s="61">
        <v>9.1851251228351192</v>
      </c>
      <c r="X6" s="61">
        <v>7.868755479348537</v>
      </c>
      <c r="Y6" s="61"/>
      <c r="Z6" s="61"/>
      <c r="AA6" s="84">
        <v>8.9765991970309038</v>
      </c>
      <c r="AB6" s="98"/>
      <c r="AC6" s="85" t="s">
        <v>265</v>
      </c>
      <c r="AD6" s="61" t="s">
        <v>139</v>
      </c>
      <c r="AE6" s="61">
        <v>9.3501892670925812</v>
      </c>
      <c r="AF6" s="61">
        <v>8.7625364946263478</v>
      </c>
      <c r="AG6" s="61"/>
      <c r="AH6" s="61"/>
      <c r="AI6" s="84">
        <v>9.656627474604603</v>
      </c>
    </row>
    <row r="7" spans="1:35" x14ac:dyDescent="0.25">
      <c r="A7" s="60" t="s">
        <v>214</v>
      </c>
      <c r="B7" s="61" t="s">
        <v>129</v>
      </c>
      <c r="C7" s="61">
        <v>0.35653231210405301</v>
      </c>
      <c r="D7" s="62">
        <v>-0.11610657158094601</v>
      </c>
      <c r="L7" s="85" t="s">
        <v>269</v>
      </c>
      <c r="M7" s="61" t="s">
        <v>139</v>
      </c>
      <c r="N7" s="61">
        <v>6.2166061010848646</v>
      </c>
      <c r="O7" s="61">
        <v>6.7266290075499304</v>
      </c>
      <c r="P7" s="61"/>
      <c r="Q7" s="61"/>
      <c r="R7" s="84"/>
      <c r="S7" s="98"/>
      <c r="T7" s="98"/>
      <c r="U7" s="85" t="s">
        <v>269</v>
      </c>
      <c r="V7" s="61" t="s">
        <v>139</v>
      </c>
      <c r="W7" s="61">
        <v>7.6341760363211293</v>
      </c>
      <c r="X7" s="61">
        <v>5.5897175183682286</v>
      </c>
      <c r="Y7" s="61"/>
      <c r="Z7" s="61"/>
      <c r="AA7" s="84"/>
      <c r="AB7" s="98"/>
      <c r="AC7" s="85" t="s">
        <v>269</v>
      </c>
      <c r="AD7" s="61" t="s">
        <v>139</v>
      </c>
      <c r="AE7" s="61">
        <v>7.9377317752601089</v>
      </c>
      <c r="AF7" s="61">
        <v>7.665908059081552</v>
      </c>
      <c r="AG7" s="61"/>
      <c r="AH7" s="61"/>
      <c r="AI7" s="84"/>
    </row>
    <row r="8" spans="1:35" x14ac:dyDescent="0.25">
      <c r="A8" s="60" t="s">
        <v>214</v>
      </c>
      <c r="B8" s="61" t="s">
        <v>130</v>
      </c>
      <c r="C8" s="61">
        <v>-0.76425071761394203</v>
      </c>
      <c r="D8" s="62">
        <v>0.59351868124853002</v>
      </c>
      <c r="L8" s="85" t="s">
        <v>271</v>
      </c>
      <c r="M8" s="61" t="s">
        <v>157</v>
      </c>
      <c r="N8" s="61">
        <v>7.7836405962212529</v>
      </c>
      <c r="O8" s="61">
        <v>8.6413558340366592</v>
      </c>
      <c r="P8" s="61"/>
      <c r="Q8" s="61">
        <v>7.8460423087281885</v>
      </c>
      <c r="R8" s="84">
        <v>6.2032100534023913</v>
      </c>
      <c r="S8" s="98"/>
      <c r="T8" s="98"/>
      <c r="U8" s="85" t="s">
        <v>271</v>
      </c>
      <c r="V8" s="61" t="s">
        <v>157</v>
      </c>
      <c r="W8" s="61">
        <v>9.8522468883425312</v>
      </c>
      <c r="X8" s="61">
        <v>6.5944134597497781</v>
      </c>
      <c r="Y8" s="61"/>
      <c r="Z8" s="61">
        <v>6.4461958965190647</v>
      </c>
      <c r="AA8" s="84">
        <v>7.640603826393634</v>
      </c>
      <c r="AB8" s="98"/>
      <c r="AC8" s="85" t="s">
        <v>271</v>
      </c>
      <c r="AD8" s="61" t="s">
        <v>157</v>
      </c>
      <c r="AE8" s="61">
        <v>9.9804948888969118</v>
      </c>
      <c r="AF8" s="61">
        <v>8.884748726451182</v>
      </c>
      <c r="AG8" s="61"/>
      <c r="AH8" s="61">
        <v>8.1326095402229583</v>
      </c>
      <c r="AI8" s="84">
        <v>7.873864217837153</v>
      </c>
    </row>
    <row r="9" spans="1:35" x14ac:dyDescent="0.25">
      <c r="A9" s="60" t="s">
        <v>214</v>
      </c>
      <c r="B9" s="61" t="s">
        <v>135</v>
      </c>
      <c r="C9" s="61">
        <v>-0.73125358514924099</v>
      </c>
      <c r="D9" s="62">
        <v>0.99661757172055898</v>
      </c>
      <c r="L9" s="85" t="s">
        <v>297</v>
      </c>
      <c r="M9" s="61" t="s">
        <v>157</v>
      </c>
      <c r="N9" s="61">
        <v>0</v>
      </c>
      <c r="O9" s="61">
        <v>6.8035052576083377</v>
      </c>
      <c r="P9" s="61"/>
      <c r="Q9" s="61"/>
      <c r="R9" s="84"/>
      <c r="S9" s="98"/>
      <c r="T9" s="98"/>
      <c r="U9" s="85" t="s">
        <v>297</v>
      </c>
      <c r="V9" s="61" t="s">
        <v>157</v>
      </c>
      <c r="W9" s="61">
        <v>7.5501353424884288</v>
      </c>
      <c r="X9" s="61">
        <v>6.2747620212419388</v>
      </c>
      <c r="Y9" s="61"/>
      <c r="Z9" s="61"/>
      <c r="AA9" s="84"/>
      <c r="AB9" s="98"/>
      <c r="AC9" s="85" t="s">
        <v>297</v>
      </c>
      <c r="AD9" s="61" t="s">
        <v>157</v>
      </c>
      <c r="AE9" s="61">
        <v>7.5501353424884288</v>
      </c>
      <c r="AF9" s="61">
        <v>7.2661287795564506</v>
      </c>
      <c r="AG9" s="61"/>
      <c r="AH9" s="61"/>
      <c r="AI9" s="84"/>
    </row>
    <row r="10" spans="1:35" x14ac:dyDescent="0.25">
      <c r="A10" s="60" t="s">
        <v>214</v>
      </c>
      <c r="B10" s="61" t="s">
        <v>136</v>
      </c>
      <c r="C10" s="61">
        <v>-0.84813954922642698</v>
      </c>
      <c r="D10" s="62">
        <v>1.30621242849345</v>
      </c>
      <c r="L10" s="85" t="s">
        <v>298</v>
      </c>
      <c r="M10" s="61" t="s">
        <v>157</v>
      </c>
      <c r="N10" s="61">
        <v>0</v>
      </c>
      <c r="O10" s="61">
        <v>7.6829431698782917</v>
      </c>
      <c r="P10" s="61"/>
      <c r="Q10" s="61"/>
      <c r="R10" s="84"/>
      <c r="S10" s="98"/>
      <c r="T10" s="98"/>
      <c r="U10" s="85" t="s">
        <v>298</v>
      </c>
      <c r="V10" s="61" t="s">
        <v>157</v>
      </c>
      <c r="W10" s="61">
        <v>8.2430194689892495</v>
      </c>
      <c r="X10" s="61">
        <v>6.3818160174060985</v>
      </c>
      <c r="Y10" s="61"/>
      <c r="Z10" s="61"/>
      <c r="AA10" s="84"/>
      <c r="AB10" s="98"/>
      <c r="AC10" s="85" t="s">
        <v>298</v>
      </c>
      <c r="AD10" s="61" t="s">
        <v>157</v>
      </c>
      <c r="AE10" s="61">
        <v>8.2430194689892495</v>
      </c>
      <c r="AF10" s="61">
        <v>7.944846711001996</v>
      </c>
      <c r="AG10" s="61"/>
      <c r="AH10" s="61"/>
      <c r="AI10" s="84"/>
    </row>
    <row r="11" spans="1:35" x14ac:dyDescent="0.25">
      <c r="A11" s="60" t="s">
        <v>214</v>
      </c>
      <c r="B11" s="61" t="s">
        <v>137</v>
      </c>
      <c r="C11" s="61">
        <v>-0.69880224929562995</v>
      </c>
      <c r="D11" s="62">
        <v>1.2431969618941301</v>
      </c>
      <c r="E11" s="23" t="s">
        <v>128</v>
      </c>
      <c r="F11" s="23" t="s">
        <v>258</v>
      </c>
      <c r="L11" s="85" t="s">
        <v>299</v>
      </c>
      <c r="M11" s="61" t="s">
        <v>157</v>
      </c>
      <c r="N11" s="61">
        <v>0</v>
      </c>
      <c r="O11" s="61">
        <v>5.602118820879701</v>
      </c>
      <c r="P11" s="61"/>
      <c r="Q11" s="61"/>
      <c r="R11" s="84"/>
      <c r="S11" s="98"/>
      <c r="T11" s="98"/>
      <c r="U11" s="85" t="s">
        <v>299</v>
      </c>
      <c r="V11" s="61" t="s">
        <v>157</v>
      </c>
      <c r="W11" s="61">
        <v>7.3783837129967145</v>
      </c>
      <c r="X11" s="61">
        <v>5.0172798368149243</v>
      </c>
      <c r="Y11" s="61"/>
      <c r="Z11" s="61"/>
      <c r="AA11" s="84"/>
      <c r="AB11" s="98"/>
      <c r="AC11" s="85" t="s">
        <v>299</v>
      </c>
      <c r="AD11" s="61" t="s">
        <v>157</v>
      </c>
      <c r="AE11" s="61">
        <v>7.3783837129967145</v>
      </c>
      <c r="AF11" s="61">
        <v>6.0426328336823811</v>
      </c>
      <c r="AG11" s="61"/>
      <c r="AH11" s="61"/>
      <c r="AI11" s="84"/>
    </row>
    <row r="12" spans="1:35" x14ac:dyDescent="0.25">
      <c r="A12" s="60" t="s">
        <v>215</v>
      </c>
      <c r="B12" s="61" t="s">
        <v>223</v>
      </c>
      <c r="C12" s="61">
        <v>-0.18298843162974801</v>
      </c>
      <c r="D12" s="62">
        <v>-0.78133472980752905</v>
      </c>
      <c r="E12" s="42" t="s">
        <v>176</v>
      </c>
      <c r="F12" s="42" t="s">
        <v>259</v>
      </c>
      <c r="L12" s="85" t="s">
        <v>267</v>
      </c>
      <c r="M12" s="61" t="s">
        <v>157</v>
      </c>
      <c r="N12" s="61">
        <v>7.1708884785125049</v>
      </c>
      <c r="O12" s="61">
        <v>9.5080470301974351</v>
      </c>
      <c r="P12" s="61"/>
      <c r="Q12" s="61"/>
      <c r="R12" s="84"/>
      <c r="S12" s="98"/>
      <c r="T12" s="98"/>
      <c r="U12" s="85" t="s">
        <v>267</v>
      </c>
      <c r="V12" s="61" t="s">
        <v>157</v>
      </c>
      <c r="W12" s="61">
        <v>8.3666028327837356</v>
      </c>
      <c r="X12" s="61">
        <v>6.8748876753909673</v>
      </c>
      <c r="Y12" s="61"/>
      <c r="Z12" s="61"/>
      <c r="AA12" s="84"/>
      <c r="AB12" s="98"/>
      <c r="AC12" s="85" t="s">
        <v>267</v>
      </c>
      <c r="AD12" s="61" t="s">
        <v>157</v>
      </c>
      <c r="AE12" s="61">
        <v>8.6483968770315816</v>
      </c>
      <c r="AF12" s="61">
        <v>9.8574959686851358</v>
      </c>
      <c r="AG12" s="61"/>
      <c r="AH12" s="61"/>
      <c r="AI12" s="84"/>
    </row>
    <row r="13" spans="1:35" x14ac:dyDescent="0.25">
      <c r="A13" s="60" t="s">
        <v>215</v>
      </c>
      <c r="B13" s="61" t="s">
        <v>224</v>
      </c>
      <c r="C13" s="61">
        <v>-0.91632287395443801</v>
      </c>
      <c r="D13" s="62">
        <v>0.75301972680791895</v>
      </c>
      <c r="E13" s="42" t="s">
        <v>176</v>
      </c>
      <c r="F13" s="42" t="s">
        <v>259</v>
      </c>
      <c r="L13" s="85" t="s">
        <v>308</v>
      </c>
      <c r="M13" s="61" t="s">
        <v>157</v>
      </c>
      <c r="N13" s="61">
        <v>4.6151205168412597</v>
      </c>
      <c r="O13" s="61">
        <v>8.404621552884997</v>
      </c>
      <c r="P13" s="61"/>
      <c r="Q13" s="61"/>
      <c r="R13" s="84"/>
      <c r="S13" s="98"/>
      <c r="T13" s="98"/>
      <c r="U13" s="85" t="s">
        <v>308</v>
      </c>
      <c r="V13" s="61" t="s">
        <v>157</v>
      </c>
      <c r="W13" s="61">
        <v>7.1708884785125049</v>
      </c>
      <c r="X13" s="61">
        <v>8.7694035145079603</v>
      </c>
      <c r="Y13" s="61"/>
      <c r="Z13" s="61"/>
      <c r="AA13" s="84"/>
      <c r="AB13" s="98"/>
      <c r="AC13" s="85" t="s">
        <v>308</v>
      </c>
      <c r="AD13" s="61" t="s">
        <v>157</v>
      </c>
      <c r="AE13" s="61">
        <v>7.2449415463370066</v>
      </c>
      <c r="AF13" s="61">
        <v>9.3267298441850333</v>
      </c>
      <c r="AG13" s="61"/>
      <c r="AH13" s="61"/>
      <c r="AI13" s="84"/>
    </row>
    <row r="14" spans="1:35" x14ac:dyDescent="0.25">
      <c r="A14" s="60" t="s">
        <v>215</v>
      </c>
      <c r="B14" s="61" t="s">
        <v>225</v>
      </c>
      <c r="C14" s="61">
        <v>-0.64934524982184105</v>
      </c>
      <c r="D14" s="62">
        <v>0.56007985518961401</v>
      </c>
      <c r="E14" s="42" t="s">
        <v>176</v>
      </c>
      <c r="F14" s="42" t="s">
        <v>259</v>
      </c>
      <c r="L14" s="85" t="s">
        <v>266</v>
      </c>
      <c r="M14" s="61" t="s">
        <v>157</v>
      </c>
      <c r="N14" s="61">
        <v>6.5525078870345901</v>
      </c>
      <c r="O14" s="61">
        <v>7.9377317752601089</v>
      </c>
      <c r="P14" s="61"/>
      <c r="Q14" s="61"/>
      <c r="R14" s="84"/>
      <c r="S14" s="98"/>
      <c r="T14" s="98"/>
      <c r="U14" s="85" t="s">
        <v>266</v>
      </c>
      <c r="V14" s="61" t="s">
        <v>157</v>
      </c>
      <c r="W14" s="61">
        <v>8.2942996088572354</v>
      </c>
      <c r="X14" s="61">
        <v>7.4191807228400837</v>
      </c>
      <c r="Y14" s="61"/>
      <c r="Z14" s="61"/>
      <c r="AA14" s="84"/>
      <c r="AB14" s="98"/>
      <c r="AC14" s="85" t="s">
        <v>266</v>
      </c>
      <c r="AD14" s="61" t="s">
        <v>157</v>
      </c>
      <c r="AE14" s="61">
        <v>8.476579508530941</v>
      </c>
      <c r="AF14" s="61">
        <v>8.4625962001426114</v>
      </c>
      <c r="AG14" s="61"/>
      <c r="AH14" s="61"/>
      <c r="AI14" s="84"/>
    </row>
    <row r="15" spans="1:35" x14ac:dyDescent="0.25">
      <c r="A15" s="60" t="s">
        <v>215</v>
      </c>
      <c r="B15" s="61" t="s">
        <v>226</v>
      </c>
      <c r="C15" s="61">
        <v>-0.71529629072216006</v>
      </c>
      <c r="D15" s="62">
        <v>-5.78469798211321E-2</v>
      </c>
      <c r="E15" s="42" t="s">
        <v>176</v>
      </c>
      <c r="F15" s="42" t="s">
        <v>259</v>
      </c>
      <c r="L15" s="85" t="s">
        <v>309</v>
      </c>
      <c r="M15" s="61" t="s">
        <v>157</v>
      </c>
      <c r="N15" s="61">
        <v>5.3033049080590757</v>
      </c>
      <c r="O15" s="61">
        <v>6.9087547793152204</v>
      </c>
      <c r="P15" s="61"/>
      <c r="Q15" s="61"/>
      <c r="R15" s="84"/>
      <c r="S15" s="98"/>
      <c r="T15" s="98"/>
      <c r="U15" s="85" t="s">
        <v>309</v>
      </c>
      <c r="V15" s="61" t="s">
        <v>157</v>
      </c>
      <c r="W15" s="61">
        <v>5.9939614273065693</v>
      </c>
      <c r="X15" s="61">
        <v>7.5846036865895199</v>
      </c>
      <c r="Y15" s="61"/>
      <c r="Z15" s="61"/>
      <c r="AA15" s="84"/>
      <c r="AB15" s="98"/>
      <c r="AC15" s="85" t="s">
        <v>309</v>
      </c>
      <c r="AD15" s="61" t="s">
        <v>157</v>
      </c>
      <c r="AE15" s="61">
        <v>6.6858609470683596</v>
      </c>
      <c r="AF15" s="61">
        <v>8.0918314516956258</v>
      </c>
      <c r="AG15" s="61"/>
      <c r="AH15" s="61"/>
      <c r="AI15" s="84"/>
    </row>
    <row r="16" spans="1:35" x14ac:dyDescent="0.25">
      <c r="A16" s="60" t="s">
        <v>215</v>
      </c>
      <c r="B16" s="61" t="s">
        <v>227</v>
      </c>
      <c r="C16" s="61">
        <v>-1.04588045204971</v>
      </c>
      <c r="D16" s="62">
        <v>0.75417480623099398</v>
      </c>
      <c r="E16" s="42" t="s">
        <v>139</v>
      </c>
      <c r="F16" s="42" t="s">
        <v>259</v>
      </c>
      <c r="L16" s="85" t="s">
        <v>268</v>
      </c>
      <c r="M16" s="61" t="s">
        <v>157</v>
      </c>
      <c r="N16" s="61">
        <v>5.3033049080590757</v>
      </c>
      <c r="O16" s="61">
        <v>8.8100105556574775</v>
      </c>
      <c r="P16" s="61"/>
      <c r="Q16" s="61">
        <v>10.31845074403447</v>
      </c>
      <c r="R16" s="84">
        <v>8.5200550922684748</v>
      </c>
      <c r="S16" s="98"/>
      <c r="T16" s="98"/>
      <c r="U16" s="85" t="s">
        <v>268</v>
      </c>
      <c r="V16" s="61" t="s">
        <v>157</v>
      </c>
      <c r="W16" s="61">
        <v>8.8538082749771974</v>
      </c>
      <c r="X16" s="61">
        <v>7.6501639411954061</v>
      </c>
      <c r="Y16" s="61"/>
      <c r="Z16" s="61">
        <v>8.84980082722101</v>
      </c>
      <c r="AA16" s="84">
        <v>7.5812064265475279</v>
      </c>
      <c r="AB16" s="98"/>
      <c r="AC16" s="85" t="s">
        <v>268</v>
      </c>
      <c r="AD16" s="61" t="s">
        <v>157</v>
      </c>
      <c r="AE16" s="61">
        <v>8.9620072095883128</v>
      </c>
      <c r="AF16" s="61">
        <v>9.6203060041825186</v>
      </c>
      <c r="AG16" s="61"/>
      <c r="AH16" s="61">
        <v>10.81974428383227</v>
      </c>
      <c r="AI16" s="84">
        <v>8.9395416371582392</v>
      </c>
    </row>
    <row r="17" spans="1:35" x14ac:dyDescent="0.25">
      <c r="A17" s="60" t="s">
        <v>215</v>
      </c>
      <c r="B17" s="61" t="s">
        <v>228</v>
      </c>
      <c r="C17" s="61">
        <v>-0.81369644878067005</v>
      </c>
      <c r="D17" s="62">
        <v>-5.3028062008998601E-2</v>
      </c>
      <c r="E17" s="42" t="s">
        <v>139</v>
      </c>
      <c r="F17" s="42" t="s">
        <v>259</v>
      </c>
      <c r="L17" s="85" t="s">
        <v>300</v>
      </c>
      <c r="M17" s="61" t="s">
        <v>157</v>
      </c>
      <c r="N17" s="61">
        <v>5.3033049080590757</v>
      </c>
      <c r="O17" s="61">
        <v>8.4696108974777662</v>
      </c>
      <c r="P17" s="61"/>
      <c r="Q17" s="61"/>
      <c r="R17" s="84"/>
      <c r="S17" s="98"/>
      <c r="T17" s="98"/>
      <c r="U17" s="85" t="s">
        <v>300</v>
      </c>
      <c r="V17" s="61" t="s">
        <v>157</v>
      </c>
      <c r="W17" s="61">
        <v>7.5501353424884288</v>
      </c>
      <c r="X17" s="61">
        <v>7.1708807920878836</v>
      </c>
      <c r="Y17" s="61"/>
      <c r="Z17" s="61"/>
      <c r="AA17" s="84"/>
      <c r="AB17" s="98"/>
      <c r="AC17" s="85" t="s">
        <v>300</v>
      </c>
      <c r="AD17" s="61" t="s">
        <v>157</v>
      </c>
      <c r="AE17" s="61">
        <v>7.6966670815264617</v>
      </c>
      <c r="AF17" s="61">
        <v>8.8248249391756381</v>
      </c>
      <c r="AG17" s="61"/>
      <c r="AH17" s="61"/>
      <c r="AI17" s="84"/>
    </row>
    <row r="18" spans="1:35" x14ac:dyDescent="0.25">
      <c r="A18" s="60" t="s">
        <v>215</v>
      </c>
      <c r="B18" s="61" t="s">
        <v>229</v>
      </c>
      <c r="C18" s="61">
        <v>-0.88899178510822396</v>
      </c>
      <c r="D18" s="62">
        <v>-0.22193932333028399</v>
      </c>
      <c r="E18" s="42" t="s">
        <v>139</v>
      </c>
      <c r="F18" s="42" t="s">
        <v>259</v>
      </c>
      <c r="L18" s="85" t="s">
        <v>301</v>
      </c>
      <c r="M18" s="61" t="s">
        <v>157</v>
      </c>
      <c r="N18" s="61">
        <v>0</v>
      </c>
      <c r="O18" s="61">
        <v>8.490368607789831</v>
      </c>
      <c r="P18" s="61"/>
      <c r="Q18" s="61"/>
      <c r="R18" s="84"/>
      <c r="S18" s="98"/>
      <c r="T18" s="98"/>
      <c r="U18" s="85" t="s">
        <v>301</v>
      </c>
      <c r="V18" s="61" t="s">
        <v>157</v>
      </c>
      <c r="W18" s="61">
        <v>7.3783837129967145</v>
      </c>
      <c r="X18" s="61">
        <v>8.2073064089762635</v>
      </c>
      <c r="Y18" s="61"/>
      <c r="Z18" s="61"/>
      <c r="AA18" s="84"/>
      <c r="AB18" s="98"/>
      <c r="AC18" s="85" t="s">
        <v>301</v>
      </c>
      <c r="AD18" s="61" t="s">
        <v>157</v>
      </c>
      <c r="AE18" s="61">
        <v>7.8636512654486515</v>
      </c>
      <c r="AF18" s="61">
        <v>9.1661376692964502</v>
      </c>
      <c r="AG18" s="61"/>
      <c r="AH18" s="61"/>
      <c r="AI18" s="84"/>
    </row>
    <row r="19" spans="1:35" x14ac:dyDescent="0.25">
      <c r="A19" s="60" t="s">
        <v>215</v>
      </c>
      <c r="B19" s="61" t="s">
        <v>230</v>
      </c>
      <c r="C19" s="61">
        <v>-0.73144702896344804</v>
      </c>
      <c r="D19" s="62">
        <v>-0.825063505952642</v>
      </c>
      <c r="E19" s="42" t="s">
        <v>157</v>
      </c>
      <c r="F19" s="42" t="s">
        <v>259</v>
      </c>
      <c r="L19" s="85" t="s">
        <v>302</v>
      </c>
      <c r="M19" s="61" t="s">
        <v>176</v>
      </c>
      <c r="N19" s="61">
        <v>4.6151205168412597</v>
      </c>
      <c r="O19" s="61">
        <v>4.9282676636608267</v>
      </c>
      <c r="P19" s="61"/>
      <c r="Q19" s="61"/>
      <c r="R19" s="84"/>
      <c r="S19" s="98"/>
      <c r="T19" s="98"/>
      <c r="U19" s="85" t="s">
        <v>302</v>
      </c>
      <c r="V19" s="61" t="s">
        <v>176</v>
      </c>
      <c r="W19" s="61">
        <v>5.7071102647488754</v>
      </c>
      <c r="X19" s="61">
        <v>4.5107496103685998</v>
      </c>
      <c r="Y19" s="61"/>
      <c r="Z19" s="61"/>
      <c r="AA19" s="84"/>
      <c r="AB19" s="98"/>
      <c r="AC19" s="85" t="s">
        <v>302</v>
      </c>
      <c r="AD19" s="61" t="s">
        <v>176</v>
      </c>
      <c r="AE19" s="61">
        <v>5.9939614273065693</v>
      </c>
      <c r="AF19" s="61">
        <v>5.4667935165199379</v>
      </c>
      <c r="AG19" s="61"/>
      <c r="AH19" s="61"/>
      <c r="AI19" s="84"/>
    </row>
    <row r="20" spans="1:35" x14ac:dyDescent="0.25">
      <c r="A20" s="60" t="s">
        <v>215</v>
      </c>
      <c r="B20" s="61" t="s">
        <v>231</v>
      </c>
      <c r="C20" s="61">
        <v>-0.83455708814347496</v>
      </c>
      <c r="D20" s="62">
        <v>-0.49071863961857898</v>
      </c>
      <c r="E20" s="42" t="s">
        <v>157</v>
      </c>
      <c r="F20" s="42" t="s">
        <v>259</v>
      </c>
      <c r="L20" s="85" t="s">
        <v>303</v>
      </c>
      <c r="M20" s="61" t="s">
        <v>176</v>
      </c>
      <c r="N20" s="61">
        <v>3.9318256327243257</v>
      </c>
      <c r="O20" s="61">
        <v>4.7449321283632502</v>
      </c>
      <c r="P20" s="61"/>
      <c r="Q20" s="61"/>
      <c r="R20" s="84"/>
      <c r="S20" s="98"/>
      <c r="T20" s="98"/>
      <c r="U20" s="85" t="s">
        <v>303</v>
      </c>
      <c r="V20" s="61" t="s">
        <v>176</v>
      </c>
      <c r="W20" s="61">
        <v>4.6151205168412597</v>
      </c>
      <c r="X20" s="61">
        <v>4.290459441148391</v>
      </c>
      <c r="Y20" s="61"/>
      <c r="Z20" s="61"/>
      <c r="AA20" s="84"/>
      <c r="AB20" s="98"/>
      <c r="AC20" s="85" t="s">
        <v>303</v>
      </c>
      <c r="AD20" s="61" t="s">
        <v>176</v>
      </c>
      <c r="AE20" s="61">
        <v>5.0172798368149243</v>
      </c>
      <c r="AF20" s="61">
        <v>5.2311086168545868</v>
      </c>
      <c r="AG20" s="61"/>
      <c r="AH20" s="61"/>
      <c r="AI20" s="84"/>
    </row>
    <row r="21" spans="1:35" x14ac:dyDescent="0.25">
      <c r="A21" s="60" t="s">
        <v>215</v>
      </c>
      <c r="B21" s="61" t="s">
        <v>232</v>
      </c>
      <c r="C21" s="61">
        <v>-0.64279164534045996</v>
      </c>
      <c r="D21" s="62">
        <v>-1.12531254218868</v>
      </c>
      <c r="E21" s="42" t="s">
        <v>157</v>
      </c>
      <c r="F21" s="42" t="s">
        <v>259</v>
      </c>
      <c r="L21" s="85" t="s">
        <v>304</v>
      </c>
      <c r="M21" s="61" t="s">
        <v>176</v>
      </c>
      <c r="N21" s="61">
        <v>5.0172798368149243</v>
      </c>
      <c r="O21" s="61">
        <v>4.4543472962535073</v>
      </c>
      <c r="P21" s="61"/>
      <c r="Q21" s="61"/>
      <c r="R21" s="84"/>
      <c r="S21" s="98"/>
      <c r="T21" s="98"/>
      <c r="U21" s="85" t="s">
        <v>304</v>
      </c>
      <c r="V21" s="61" t="s">
        <v>176</v>
      </c>
      <c r="W21" s="61">
        <v>6.6214056517641344</v>
      </c>
      <c r="X21" s="61">
        <v>3.8286413964890951</v>
      </c>
      <c r="Y21" s="61"/>
      <c r="Z21" s="61"/>
      <c r="AA21" s="84"/>
      <c r="AB21" s="98"/>
      <c r="AC21" s="85" t="s">
        <v>304</v>
      </c>
      <c r="AD21" s="61" t="s">
        <v>176</v>
      </c>
      <c r="AE21" s="61">
        <v>6.8035052576083377</v>
      </c>
      <c r="AF21" s="61">
        <v>4.9487598903781684</v>
      </c>
      <c r="AG21" s="61"/>
      <c r="AH21" s="61"/>
      <c r="AI21" s="84"/>
    </row>
    <row r="22" spans="1:35" x14ac:dyDescent="0.25">
      <c r="A22" s="60" t="s">
        <v>215</v>
      </c>
      <c r="B22" s="61" t="s">
        <v>233</v>
      </c>
      <c r="C22" s="61">
        <v>-0.266207576095224</v>
      </c>
      <c r="D22" s="62">
        <v>-1.5191461466042999</v>
      </c>
      <c r="E22" s="42" t="s">
        <v>157</v>
      </c>
      <c r="F22" s="42" t="s">
        <v>259</v>
      </c>
      <c r="L22" s="85" t="s">
        <v>262</v>
      </c>
      <c r="M22" s="61" t="s">
        <v>176</v>
      </c>
      <c r="N22" s="61">
        <v>4.1705337005796475</v>
      </c>
      <c r="O22" s="61">
        <v>2.2321626286975</v>
      </c>
      <c r="P22" s="61"/>
      <c r="Q22" s="61"/>
      <c r="R22" s="84"/>
      <c r="S22" s="98"/>
      <c r="T22" s="98"/>
      <c r="U22" s="85" t="s">
        <v>262</v>
      </c>
      <c r="V22" s="61" t="s">
        <v>176</v>
      </c>
      <c r="W22" s="61">
        <v>5.3339257940154043</v>
      </c>
      <c r="X22" s="61">
        <v>3.5829632285223871</v>
      </c>
      <c r="Y22" s="61"/>
      <c r="Z22" s="61"/>
      <c r="AA22" s="84"/>
      <c r="AB22" s="98"/>
      <c r="AC22" s="85" t="s">
        <v>262</v>
      </c>
      <c r="AD22" s="61" t="s">
        <v>176</v>
      </c>
      <c r="AE22" s="61">
        <v>5.6427932030297718</v>
      </c>
      <c r="AF22" s="61">
        <v>3.8642323416617277</v>
      </c>
      <c r="AG22" s="61"/>
      <c r="AH22" s="61"/>
      <c r="AI22" s="84"/>
    </row>
    <row r="23" spans="1:35" x14ac:dyDescent="0.25">
      <c r="A23" s="60" t="s">
        <v>215</v>
      </c>
      <c r="B23" s="61" t="s">
        <v>234</v>
      </c>
      <c r="C23" s="61">
        <v>-0.49725428250176001</v>
      </c>
      <c r="D23" s="62">
        <v>-0.165682849812648</v>
      </c>
      <c r="E23" s="42" t="s">
        <v>157</v>
      </c>
      <c r="F23" s="42" t="s">
        <v>259</v>
      </c>
      <c r="L23" s="85" t="s">
        <v>305</v>
      </c>
      <c r="M23" s="61" t="s">
        <v>176</v>
      </c>
      <c r="N23" s="61">
        <v>0</v>
      </c>
      <c r="O23" s="61">
        <v>2.1400661634962708</v>
      </c>
      <c r="P23" s="61"/>
      <c r="Q23" s="61"/>
      <c r="R23" s="84"/>
      <c r="S23" s="98"/>
      <c r="T23" s="98"/>
      <c r="U23" s="85" t="s">
        <v>305</v>
      </c>
      <c r="V23" s="61" t="s">
        <v>176</v>
      </c>
      <c r="W23" s="61">
        <v>5.5254529391317835</v>
      </c>
      <c r="X23" s="61">
        <v>5.602118820879701</v>
      </c>
      <c r="Y23" s="61"/>
      <c r="Z23" s="61"/>
      <c r="AA23" s="84"/>
      <c r="AB23" s="98"/>
      <c r="AC23" s="85" t="s">
        <v>305</v>
      </c>
      <c r="AD23" s="61" t="s">
        <v>176</v>
      </c>
      <c r="AE23" s="61">
        <v>6.3985949345352076</v>
      </c>
      <c r="AF23" s="61">
        <v>5.6818776392681514</v>
      </c>
      <c r="AG23" s="61"/>
      <c r="AH23" s="61"/>
      <c r="AI23" s="84"/>
    </row>
    <row r="24" spans="1:35" x14ac:dyDescent="0.25">
      <c r="A24" s="60" t="s">
        <v>215</v>
      </c>
      <c r="B24" s="61" t="s">
        <v>235</v>
      </c>
      <c r="C24" s="61">
        <v>-0.54730486065669703</v>
      </c>
      <c r="D24" s="62">
        <v>-0.96897646490824996</v>
      </c>
      <c r="E24" s="42" t="s">
        <v>157</v>
      </c>
      <c r="F24" s="42" t="s">
        <v>259</v>
      </c>
      <c r="L24" s="85" t="s">
        <v>306</v>
      </c>
      <c r="M24" s="61" t="s">
        <v>154</v>
      </c>
      <c r="N24" s="61"/>
      <c r="O24" s="61">
        <v>6.7056268548830138</v>
      </c>
      <c r="P24" s="61"/>
      <c r="Q24" s="61">
        <v>5.8200829303523616</v>
      </c>
      <c r="R24" s="84">
        <v>4.4426512564903167</v>
      </c>
      <c r="S24" s="98"/>
      <c r="T24" s="98"/>
      <c r="U24" s="85" t="s">
        <v>306</v>
      </c>
      <c r="V24" s="61" t="s">
        <v>154</v>
      </c>
      <c r="W24" s="61"/>
      <c r="X24" s="61">
        <v>6.616934954029853</v>
      </c>
      <c r="Y24" s="61"/>
      <c r="Z24" s="61">
        <v>6.1187577727653579</v>
      </c>
      <c r="AA24" s="84">
        <v>6.5657296507869303</v>
      </c>
      <c r="AB24" s="98"/>
      <c r="AC24" s="85" t="s">
        <v>306</v>
      </c>
      <c r="AD24" s="61" t="s">
        <v>154</v>
      </c>
      <c r="AE24" s="61"/>
      <c r="AF24" s="61">
        <v>7.3547887698735224</v>
      </c>
      <c r="AG24" s="61"/>
      <c r="AH24" s="61">
        <v>6.739336627357174</v>
      </c>
      <c r="AI24" s="84">
        <v>6.8693262523623551</v>
      </c>
    </row>
    <row r="25" spans="1:35" ht="15.75" thickBot="1" x14ac:dyDescent="0.3">
      <c r="A25" s="60" t="s">
        <v>215</v>
      </c>
      <c r="B25" s="61" t="s">
        <v>236</v>
      </c>
      <c r="C25" s="61">
        <v>-0.63751503177449698</v>
      </c>
      <c r="D25" s="62">
        <v>-0.37013038167559997</v>
      </c>
      <c r="E25" s="42" t="s">
        <v>157</v>
      </c>
      <c r="F25" s="42" t="s">
        <v>259</v>
      </c>
      <c r="L25" s="86" t="s">
        <v>307</v>
      </c>
      <c r="M25" s="87" t="s">
        <v>154</v>
      </c>
      <c r="N25" s="87"/>
      <c r="O25" s="87">
        <v>7.9728107841214042</v>
      </c>
      <c r="P25" s="87"/>
      <c r="Q25" s="87">
        <v>7.5331588074555631</v>
      </c>
      <c r="R25" s="88">
        <v>5.2346851013031808</v>
      </c>
      <c r="S25" s="61"/>
      <c r="T25" s="61"/>
      <c r="U25" s="86" t="s">
        <v>307</v>
      </c>
      <c r="V25" s="87" t="s">
        <v>154</v>
      </c>
      <c r="W25" s="87"/>
      <c r="X25" s="87">
        <v>6.5806391372849493</v>
      </c>
      <c r="Y25" s="87"/>
      <c r="Z25" s="87">
        <v>4.5315236458197932</v>
      </c>
      <c r="AA25" s="88">
        <v>5.3737494616638903</v>
      </c>
      <c r="AB25" s="61"/>
      <c r="AC25" s="86" t="s">
        <v>307</v>
      </c>
      <c r="AD25" s="87" t="s">
        <v>154</v>
      </c>
      <c r="AE25" s="87"/>
      <c r="AF25" s="87">
        <v>8.9696691037937573</v>
      </c>
      <c r="AG25" s="87"/>
      <c r="AH25" s="87">
        <v>8.1554568889563424</v>
      </c>
      <c r="AI25" s="88">
        <v>6.2059709050265282</v>
      </c>
    </row>
    <row r="26" spans="1:35" ht="15.75" thickBot="1" x14ac:dyDescent="0.3">
      <c r="A26" s="60" t="s">
        <v>215</v>
      </c>
      <c r="B26" s="61" t="s">
        <v>237</v>
      </c>
      <c r="C26" s="61">
        <v>-0.48847411825048898</v>
      </c>
      <c r="D26" s="62">
        <v>-0.35725650314445001</v>
      </c>
      <c r="E26" s="42" t="s">
        <v>157</v>
      </c>
      <c r="F26" s="42" t="s">
        <v>259</v>
      </c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</row>
    <row r="27" spans="1:35" x14ac:dyDescent="0.25">
      <c r="A27" s="60" t="s">
        <v>215</v>
      </c>
      <c r="B27" s="61" t="s">
        <v>238</v>
      </c>
      <c r="C27" s="61">
        <v>-0.61952685381067596</v>
      </c>
      <c r="D27" s="62">
        <v>-0.67666323814256801</v>
      </c>
      <c r="E27" s="42" t="s">
        <v>157</v>
      </c>
      <c r="F27" s="42" t="s">
        <v>259</v>
      </c>
      <c r="L27" s="101" t="s">
        <v>275</v>
      </c>
      <c r="M27" s="82"/>
      <c r="N27" s="82"/>
      <c r="O27" s="82"/>
      <c r="P27" s="82"/>
      <c r="Q27" s="82"/>
      <c r="R27" s="83"/>
      <c r="S27" s="61"/>
      <c r="T27" s="61"/>
      <c r="U27" s="101" t="s">
        <v>57</v>
      </c>
      <c r="V27" s="82"/>
      <c r="W27" s="82"/>
      <c r="X27" s="82"/>
      <c r="Y27" s="82"/>
      <c r="Z27" s="82"/>
      <c r="AA27" s="83"/>
      <c r="AB27" s="61"/>
      <c r="AC27" s="101" t="s">
        <v>311</v>
      </c>
      <c r="AD27" s="82"/>
      <c r="AE27" s="82"/>
      <c r="AF27" s="82"/>
      <c r="AG27" s="82"/>
      <c r="AH27" s="82"/>
      <c r="AI27" s="83"/>
    </row>
    <row r="28" spans="1:35" x14ac:dyDescent="0.25">
      <c r="A28" s="60" t="s">
        <v>215</v>
      </c>
      <c r="B28" s="61" t="s">
        <v>239</v>
      </c>
      <c r="C28" s="61">
        <v>-0.946931238783009</v>
      </c>
      <c r="D28" s="62">
        <v>-0.17879786969226499</v>
      </c>
      <c r="E28" s="42" t="s">
        <v>157</v>
      </c>
      <c r="F28" s="42" t="s">
        <v>259</v>
      </c>
      <c r="L28" s="85" t="s">
        <v>273</v>
      </c>
      <c r="M28" s="61" t="s">
        <v>128</v>
      </c>
      <c r="N28" s="61" t="s">
        <v>120</v>
      </c>
      <c r="O28" s="61" t="s">
        <v>123</v>
      </c>
      <c r="P28" s="61" t="s">
        <v>295</v>
      </c>
      <c r="Q28" s="61">
        <v>2012</v>
      </c>
      <c r="R28" s="84">
        <v>2018</v>
      </c>
      <c r="S28" s="61"/>
      <c r="T28" s="61"/>
      <c r="U28" s="85" t="s">
        <v>273</v>
      </c>
      <c r="V28" s="61" t="s">
        <v>128</v>
      </c>
      <c r="W28" s="61" t="s">
        <v>120</v>
      </c>
      <c r="X28" s="61" t="s">
        <v>123</v>
      </c>
      <c r="Y28" s="61" t="s">
        <v>295</v>
      </c>
      <c r="Z28" s="61">
        <v>2012</v>
      </c>
      <c r="AA28" s="84">
        <v>2018</v>
      </c>
      <c r="AB28" s="61"/>
      <c r="AC28" s="85" t="s">
        <v>273</v>
      </c>
      <c r="AD28" s="61" t="s">
        <v>128</v>
      </c>
      <c r="AE28" s="61" t="s">
        <v>120</v>
      </c>
      <c r="AF28" s="61" t="s">
        <v>123</v>
      </c>
      <c r="AG28" s="61" t="s">
        <v>295</v>
      </c>
      <c r="AH28" s="61">
        <v>2012</v>
      </c>
      <c r="AI28" s="84">
        <v>2018</v>
      </c>
    </row>
    <row r="29" spans="1:35" x14ac:dyDescent="0.25">
      <c r="A29" s="60" t="s">
        <v>215</v>
      </c>
      <c r="B29" s="61" t="s">
        <v>240</v>
      </c>
      <c r="C29" s="61">
        <v>-0.82259808994126604</v>
      </c>
      <c r="D29" s="62">
        <v>-0.34005261525588298</v>
      </c>
      <c r="E29" s="42" t="s">
        <v>157</v>
      </c>
      <c r="F29" s="42" t="s">
        <v>259</v>
      </c>
      <c r="L29" s="85" t="s">
        <v>263</v>
      </c>
      <c r="M29" s="61" t="s">
        <v>139</v>
      </c>
      <c r="N29" s="61">
        <v>9.6420714883845982</v>
      </c>
      <c r="O29" s="61">
        <v>8.4917317833783645</v>
      </c>
      <c r="P29" s="61">
        <v>8.3040742256239923</v>
      </c>
      <c r="Q29" s="61">
        <v>9.6350327785119152</v>
      </c>
      <c r="R29" s="84">
        <v>6.4658336338633573</v>
      </c>
      <c r="T29" s="61"/>
      <c r="U29" s="85" t="s">
        <v>262</v>
      </c>
      <c r="V29" s="61" t="s">
        <v>176</v>
      </c>
      <c r="W29" s="61">
        <v>0.66150315900000001</v>
      </c>
      <c r="X29" s="61">
        <v>0.32550829599999997</v>
      </c>
      <c r="Y29" s="61"/>
      <c r="Z29" s="61"/>
      <c r="AA29" s="84"/>
      <c r="AC29" s="85" t="s">
        <v>263</v>
      </c>
      <c r="AD29" s="61" t="s">
        <v>139</v>
      </c>
      <c r="AE29" s="61">
        <v>1.17</v>
      </c>
      <c r="AF29" s="61">
        <v>1.02</v>
      </c>
      <c r="AG29" s="61">
        <v>0.82</v>
      </c>
      <c r="AH29" s="61">
        <v>1.3</v>
      </c>
      <c r="AI29" s="84">
        <v>0.95</v>
      </c>
    </row>
    <row r="30" spans="1:35" x14ac:dyDescent="0.25">
      <c r="A30" s="60" t="s">
        <v>215</v>
      </c>
      <c r="B30" s="61" t="s">
        <v>241</v>
      </c>
      <c r="C30" s="61">
        <v>-0.89062338635942495</v>
      </c>
      <c r="D30" s="62">
        <v>0.42112488389876501</v>
      </c>
      <c r="E30" s="42" t="s">
        <v>139</v>
      </c>
      <c r="F30" s="42" t="s">
        <v>259</v>
      </c>
      <c r="L30" s="85" t="s">
        <v>264</v>
      </c>
      <c r="M30" s="61" t="s">
        <v>139</v>
      </c>
      <c r="N30" s="61">
        <v>10.040929414300123</v>
      </c>
      <c r="O30" s="61">
        <v>8.7817703901529214</v>
      </c>
      <c r="P30" s="61"/>
      <c r="Q30" s="61"/>
      <c r="R30" s="84"/>
      <c r="T30" s="61"/>
      <c r="U30" s="85" t="s">
        <v>263</v>
      </c>
      <c r="V30" s="61" t="s">
        <v>139</v>
      </c>
      <c r="W30" s="61">
        <v>0.57615282700000003</v>
      </c>
      <c r="X30" s="61">
        <v>0.18095966699999999</v>
      </c>
      <c r="Y30" s="61">
        <v>0.11</v>
      </c>
      <c r="Z30" s="61">
        <v>0.25858552299999998</v>
      </c>
      <c r="AA30" s="84">
        <v>0.11083538800000001</v>
      </c>
      <c r="AC30" s="85" t="s">
        <v>264</v>
      </c>
      <c r="AD30" s="61" t="s">
        <v>139</v>
      </c>
      <c r="AE30" s="61">
        <v>0.9</v>
      </c>
      <c r="AF30" s="61">
        <v>0.95</v>
      </c>
      <c r="AG30" s="61"/>
      <c r="AH30" s="61"/>
      <c r="AI30" s="84"/>
    </row>
    <row r="31" spans="1:35" x14ac:dyDescent="0.25">
      <c r="A31" s="60" t="s">
        <v>215</v>
      </c>
      <c r="B31" s="61" t="s">
        <v>242</v>
      </c>
      <c r="C31" s="61">
        <v>-1.3752240511556999</v>
      </c>
      <c r="D31" s="62">
        <v>1.8432285602580101</v>
      </c>
      <c r="E31" s="42" t="s">
        <v>176</v>
      </c>
      <c r="F31" s="42" t="s">
        <v>259</v>
      </c>
      <c r="L31" s="85" t="s">
        <v>265</v>
      </c>
      <c r="M31" s="61" t="s">
        <v>139</v>
      </c>
      <c r="N31" s="61">
        <v>9.39940911522738</v>
      </c>
      <c r="O31" s="61">
        <v>8.9332157067954601</v>
      </c>
      <c r="P31" s="61"/>
      <c r="Q31" s="61"/>
      <c r="R31" s="84">
        <v>9.6774707103975519</v>
      </c>
      <c r="T31" s="61"/>
      <c r="U31" s="85" t="s">
        <v>264</v>
      </c>
      <c r="V31" s="61" t="s">
        <v>139</v>
      </c>
      <c r="W31" s="61">
        <v>0.191235828</v>
      </c>
      <c r="X31" s="61">
        <v>0.10724673999999999</v>
      </c>
      <c r="Y31" s="61"/>
      <c r="Z31" s="61"/>
      <c r="AA31" s="84"/>
      <c r="AC31" s="85" t="s">
        <v>265</v>
      </c>
      <c r="AD31" s="61" t="s">
        <v>139</v>
      </c>
      <c r="AE31" s="61">
        <v>1.01</v>
      </c>
      <c r="AF31" s="61">
        <v>0.9</v>
      </c>
      <c r="AG31" s="61"/>
      <c r="AH31" s="61"/>
      <c r="AI31" s="84">
        <v>0.85</v>
      </c>
    </row>
    <row r="32" spans="1:35" x14ac:dyDescent="0.25">
      <c r="A32" s="60" t="s">
        <v>215</v>
      </c>
      <c r="B32" s="61" t="s">
        <v>175</v>
      </c>
      <c r="C32" s="61">
        <v>-1.0547802899413801</v>
      </c>
      <c r="D32" s="62">
        <v>2.1203635078576002</v>
      </c>
      <c r="E32" s="42" t="s">
        <v>176</v>
      </c>
      <c r="F32" s="42" t="s">
        <v>123</v>
      </c>
      <c r="L32" s="85" t="s">
        <v>269</v>
      </c>
      <c r="M32" s="61" t="s">
        <v>139</v>
      </c>
      <c r="N32" s="61">
        <v>8.58876938990546</v>
      </c>
      <c r="O32" s="61">
        <v>7.4685132714963371</v>
      </c>
      <c r="P32" s="61"/>
      <c r="Q32" s="61"/>
      <c r="R32" s="84"/>
      <c r="T32" s="61"/>
      <c r="U32" s="85" t="s">
        <v>265</v>
      </c>
      <c r="V32" s="61" t="s">
        <v>139</v>
      </c>
      <c r="W32" s="61">
        <v>0.25999394999999997</v>
      </c>
      <c r="X32" s="61">
        <v>0.10970577400000001</v>
      </c>
      <c r="Y32" s="61"/>
      <c r="Z32" s="61"/>
      <c r="AA32" s="84">
        <v>0.11</v>
      </c>
      <c r="AC32" s="85" t="s">
        <v>269</v>
      </c>
      <c r="AD32" s="61" t="s">
        <v>139</v>
      </c>
      <c r="AE32" s="61">
        <v>0.95</v>
      </c>
      <c r="AF32" s="61">
        <v>1.1200000000000001</v>
      </c>
      <c r="AG32" s="61"/>
      <c r="AH32" s="61"/>
      <c r="AI32" s="84"/>
    </row>
    <row r="33" spans="1:35" x14ac:dyDescent="0.25">
      <c r="A33" s="60" t="s">
        <v>215</v>
      </c>
      <c r="B33" s="61" t="s">
        <v>179</v>
      </c>
      <c r="C33" s="61">
        <v>0.15388914367739701</v>
      </c>
      <c r="D33" s="62">
        <v>0.200194361456836</v>
      </c>
      <c r="E33" s="42" t="s">
        <v>176</v>
      </c>
      <c r="F33" s="42" t="s">
        <v>123</v>
      </c>
      <c r="L33" s="85" t="s">
        <v>271</v>
      </c>
      <c r="M33" s="61" t="s">
        <v>157</v>
      </c>
      <c r="N33" s="61">
        <v>8.1338720850935591</v>
      </c>
      <c r="O33" s="61">
        <v>7.7466032537136362</v>
      </c>
      <c r="P33" s="61"/>
      <c r="Q33" s="61">
        <v>6.1463292576688975</v>
      </c>
      <c r="R33" s="84">
        <v>7.3069340024475933</v>
      </c>
      <c r="T33" s="61"/>
      <c r="U33" s="85" t="s">
        <v>266</v>
      </c>
      <c r="V33" s="61" t="s">
        <v>157</v>
      </c>
      <c r="W33" s="61">
        <v>0.65407499199999997</v>
      </c>
      <c r="X33" s="61">
        <v>0.44769208999999999</v>
      </c>
      <c r="Y33" s="61"/>
      <c r="Z33" s="61"/>
      <c r="AA33" s="84"/>
      <c r="AC33" s="85" t="s">
        <v>271</v>
      </c>
      <c r="AD33" s="61" t="s">
        <v>157</v>
      </c>
      <c r="AE33" s="61">
        <v>0.9</v>
      </c>
      <c r="AF33" s="61">
        <v>0.85</v>
      </c>
      <c r="AG33" s="61"/>
      <c r="AH33" s="61">
        <v>0.67</v>
      </c>
      <c r="AI33" s="84">
        <v>0.75</v>
      </c>
    </row>
    <row r="34" spans="1:35" x14ac:dyDescent="0.25">
      <c r="A34" s="60" t="s">
        <v>215</v>
      </c>
      <c r="B34" s="61" t="s">
        <v>183</v>
      </c>
      <c r="C34" s="61">
        <v>0.15775453965692501</v>
      </c>
      <c r="D34" s="62">
        <v>0.60842775528826898</v>
      </c>
      <c r="E34" s="42" t="s">
        <v>176</v>
      </c>
      <c r="F34" s="42" t="s">
        <v>123</v>
      </c>
      <c r="L34" s="85" t="s">
        <v>297</v>
      </c>
      <c r="M34" s="61" t="s">
        <v>157</v>
      </c>
      <c r="N34" s="61">
        <v>7.6689955930528537</v>
      </c>
      <c r="O34" s="61">
        <v>6.8183774678309206</v>
      </c>
      <c r="P34" s="61"/>
      <c r="Q34" s="61"/>
      <c r="R34" s="84"/>
      <c r="T34" s="61"/>
      <c r="U34" s="85" t="s">
        <v>267</v>
      </c>
      <c r="V34" s="61" t="s">
        <v>157</v>
      </c>
      <c r="W34" s="61">
        <v>0.63134704399999997</v>
      </c>
      <c r="X34" s="61">
        <v>0.53604845599999995</v>
      </c>
      <c r="Y34" s="61"/>
      <c r="Z34" s="61"/>
      <c r="AA34" s="84"/>
      <c r="AC34" s="85" t="s">
        <v>297</v>
      </c>
      <c r="AD34" s="61" t="s">
        <v>157</v>
      </c>
      <c r="AE34" s="61">
        <v>0.91</v>
      </c>
      <c r="AF34" s="61">
        <v>0.74</v>
      </c>
      <c r="AG34" s="61"/>
      <c r="AH34" s="61"/>
      <c r="AI34" s="84"/>
    </row>
    <row r="35" spans="1:35" x14ac:dyDescent="0.25">
      <c r="A35" s="60" t="s">
        <v>215</v>
      </c>
      <c r="B35" s="61" t="s">
        <v>138</v>
      </c>
      <c r="C35" s="61">
        <v>-0.136880333911961</v>
      </c>
      <c r="D35" s="62">
        <v>-0.32149996897039301</v>
      </c>
      <c r="E35" s="42" t="s">
        <v>139</v>
      </c>
      <c r="F35" s="42" t="s">
        <v>123</v>
      </c>
      <c r="L35" s="85" t="s">
        <v>298</v>
      </c>
      <c r="M35" s="61" t="s">
        <v>157</v>
      </c>
      <c r="N35" s="61">
        <v>7.6156974715963353</v>
      </c>
      <c r="O35" s="61">
        <v>6.9559738512526117</v>
      </c>
      <c r="P35" s="61"/>
      <c r="Q35" s="61"/>
      <c r="R35" s="84"/>
      <c r="T35" s="61"/>
      <c r="U35" s="85" t="s">
        <v>268</v>
      </c>
      <c r="V35" s="61" t="s">
        <v>157</v>
      </c>
      <c r="W35" s="61">
        <v>0.59218368499999996</v>
      </c>
      <c r="X35" s="61">
        <v>0.27289178400000003</v>
      </c>
      <c r="Y35" s="61"/>
      <c r="Z35" s="61">
        <v>0.57113575000000005</v>
      </c>
      <c r="AA35" s="84">
        <v>0.117877711</v>
      </c>
      <c r="AC35" s="85" t="s">
        <v>298</v>
      </c>
      <c r="AD35" s="61" t="s">
        <v>157</v>
      </c>
      <c r="AE35" s="61">
        <v>1.02</v>
      </c>
      <c r="AF35" s="61">
        <v>0.76</v>
      </c>
      <c r="AG35" s="61"/>
      <c r="AH35" s="61"/>
      <c r="AI35" s="84"/>
    </row>
    <row r="36" spans="1:35" x14ac:dyDescent="0.25">
      <c r="A36" s="60" t="s">
        <v>215</v>
      </c>
      <c r="B36" s="61" t="s">
        <v>145</v>
      </c>
      <c r="C36" s="61">
        <v>-0.46089610714159701</v>
      </c>
      <c r="D36" s="62">
        <v>0.25628496681180901</v>
      </c>
      <c r="E36" s="42" t="s">
        <v>139</v>
      </c>
      <c r="F36" s="42" t="s">
        <v>123</v>
      </c>
      <c r="L36" s="85" t="s">
        <v>299</v>
      </c>
      <c r="M36" s="61" t="s">
        <v>157</v>
      </c>
      <c r="N36" s="61">
        <v>7.0917171563810246</v>
      </c>
      <c r="O36" s="61">
        <v>5.0212454732082712</v>
      </c>
      <c r="P36" s="61"/>
      <c r="Q36" s="61"/>
      <c r="R36" s="84"/>
      <c r="T36" s="61"/>
      <c r="U36" s="85" t="s">
        <v>269</v>
      </c>
      <c r="V36" s="61" t="s">
        <v>176</v>
      </c>
      <c r="W36" s="61">
        <v>0.51074834400000002</v>
      </c>
      <c r="X36" s="61">
        <v>0.22374049500000001</v>
      </c>
      <c r="Y36" s="61"/>
      <c r="Z36" s="61"/>
      <c r="AA36" s="84"/>
      <c r="AC36" s="85" t="s">
        <v>299</v>
      </c>
      <c r="AD36" s="61" t="s">
        <v>157</v>
      </c>
      <c r="AE36" s="61">
        <v>0.87</v>
      </c>
      <c r="AF36" s="61">
        <v>0.74</v>
      </c>
      <c r="AG36" s="61"/>
      <c r="AH36" s="61"/>
      <c r="AI36" s="84"/>
    </row>
    <row r="37" spans="1:35" x14ac:dyDescent="0.25">
      <c r="A37" s="60" t="s">
        <v>215</v>
      </c>
      <c r="B37" s="61" t="s">
        <v>177</v>
      </c>
      <c r="C37" s="61">
        <v>-1.37961944795798</v>
      </c>
      <c r="D37" s="62">
        <v>2.0154782365771502</v>
      </c>
      <c r="E37" s="42" t="s">
        <v>176</v>
      </c>
      <c r="F37" s="42" t="s">
        <v>123</v>
      </c>
      <c r="L37" s="85" t="s">
        <v>267</v>
      </c>
      <c r="M37" s="61" t="s">
        <v>157</v>
      </c>
      <c r="N37" s="61">
        <v>8.4991982492723039</v>
      </c>
      <c r="O37" s="61">
        <v>8.4099865282318298</v>
      </c>
      <c r="P37" s="61"/>
      <c r="Q37" s="61"/>
      <c r="R37" s="84"/>
      <c r="T37" s="61"/>
      <c r="U37" s="85" t="s">
        <v>270</v>
      </c>
      <c r="V37" s="61" t="s">
        <v>176</v>
      </c>
      <c r="W37" s="61">
        <v>0.60012836700000005</v>
      </c>
      <c r="X37" s="61">
        <v>0.49396581000000001</v>
      </c>
      <c r="Y37" s="61"/>
      <c r="Z37" s="61"/>
      <c r="AA37" s="84"/>
      <c r="AC37" s="85" t="s">
        <v>267</v>
      </c>
      <c r="AD37" s="61" t="s">
        <v>157</v>
      </c>
      <c r="AE37" s="61">
        <v>1.04</v>
      </c>
      <c r="AF37" s="61">
        <v>0.87</v>
      </c>
      <c r="AG37" s="61"/>
      <c r="AH37" s="61"/>
      <c r="AI37" s="84"/>
    </row>
    <row r="38" spans="1:35" x14ac:dyDescent="0.25">
      <c r="A38" s="60" t="s">
        <v>215</v>
      </c>
      <c r="B38" s="61" t="s">
        <v>180</v>
      </c>
      <c r="C38" s="61">
        <v>-0.17919541778504799</v>
      </c>
      <c r="D38" s="62">
        <v>0.64649220670416796</v>
      </c>
      <c r="E38" s="42" t="s">
        <v>176</v>
      </c>
      <c r="F38" s="42" t="s">
        <v>123</v>
      </c>
      <c r="L38" s="85" t="s">
        <v>308</v>
      </c>
      <c r="M38" s="61" t="s">
        <v>157</v>
      </c>
      <c r="N38" s="61">
        <v>6.5554849063760523</v>
      </c>
      <c r="O38" s="61">
        <v>8.3304538907457353</v>
      </c>
      <c r="P38" s="61"/>
      <c r="Q38" s="61"/>
      <c r="R38" s="84"/>
      <c r="T38" s="61"/>
      <c r="U38" s="85" t="s">
        <v>271</v>
      </c>
      <c r="V38" s="61" t="s">
        <v>157</v>
      </c>
      <c r="W38" s="61"/>
      <c r="X38" s="61">
        <v>0.47502081299999999</v>
      </c>
      <c r="Y38" s="61"/>
      <c r="Z38" s="61">
        <v>0.71814811199999995</v>
      </c>
      <c r="AA38" s="84">
        <v>0.15368325399999999</v>
      </c>
      <c r="AC38" s="85" t="s">
        <v>308</v>
      </c>
      <c r="AD38" s="61" t="s">
        <v>157</v>
      </c>
      <c r="AE38" s="61">
        <v>0.87</v>
      </c>
      <c r="AF38" s="61">
        <v>0.7</v>
      </c>
      <c r="AG38" s="61"/>
      <c r="AH38" s="61"/>
      <c r="AI38" s="84"/>
    </row>
    <row r="39" spans="1:35" x14ac:dyDescent="0.25">
      <c r="A39" s="60" t="s">
        <v>215</v>
      </c>
      <c r="B39" s="61" t="s">
        <v>184</v>
      </c>
      <c r="C39" s="61">
        <v>-1.2756672361895101E-2</v>
      </c>
      <c r="D39" s="62">
        <v>0.71013715884622697</v>
      </c>
      <c r="E39" s="42" t="s">
        <v>176</v>
      </c>
      <c r="F39" s="42" t="s">
        <v>123</v>
      </c>
      <c r="L39" s="85" t="s">
        <v>266</v>
      </c>
      <c r="M39" s="61" t="s">
        <v>157</v>
      </c>
      <c r="N39" s="61">
        <v>8.4496549756901089</v>
      </c>
      <c r="O39" s="61">
        <v>7.3447190541496727</v>
      </c>
      <c r="P39" s="61"/>
      <c r="Q39" s="61"/>
      <c r="R39" s="84"/>
      <c r="T39" s="61"/>
      <c r="U39" s="85" t="s">
        <v>119</v>
      </c>
      <c r="V39" s="61" t="s">
        <v>154</v>
      </c>
      <c r="W39" s="61"/>
      <c r="X39" s="61">
        <v>0.52</v>
      </c>
      <c r="Y39" s="61"/>
      <c r="Z39" s="61">
        <v>0.47836717200000001</v>
      </c>
      <c r="AA39" s="84">
        <v>0.241403538</v>
      </c>
      <c r="AC39" s="85" t="s">
        <v>266</v>
      </c>
      <c r="AD39" s="61" t="s">
        <v>157</v>
      </c>
      <c r="AE39" s="61">
        <v>1.1399999999999999</v>
      </c>
      <c r="AF39" s="61">
        <v>1.25</v>
      </c>
      <c r="AG39" s="61"/>
      <c r="AH39" s="61"/>
      <c r="AI39" s="84"/>
    </row>
    <row r="40" spans="1:35" ht="15.75" thickBot="1" x14ac:dyDescent="0.3">
      <c r="A40" s="60" t="s">
        <v>215</v>
      </c>
      <c r="B40" s="61" t="s">
        <v>141</v>
      </c>
      <c r="C40" s="61">
        <v>-0.73206359196767901</v>
      </c>
      <c r="D40" s="62">
        <v>0.36820377813827798</v>
      </c>
      <c r="E40" s="42" t="s">
        <v>139</v>
      </c>
      <c r="F40" s="42" t="s">
        <v>123</v>
      </c>
      <c r="L40" s="85" t="s">
        <v>309</v>
      </c>
      <c r="M40" s="61" t="s">
        <v>157</v>
      </c>
      <c r="N40" s="61">
        <v>6.3388590607600488</v>
      </c>
      <c r="O40" s="61">
        <v>7.0713186628475029</v>
      </c>
      <c r="P40" s="61"/>
      <c r="Q40" s="61"/>
      <c r="R40" s="84"/>
      <c r="T40" s="61"/>
      <c r="U40" s="86" t="s">
        <v>272</v>
      </c>
      <c r="V40" s="87" t="s">
        <v>154</v>
      </c>
      <c r="W40" s="87"/>
      <c r="X40" s="87">
        <v>0.32</v>
      </c>
      <c r="Y40" s="87"/>
      <c r="Z40" s="87">
        <v>0.49071535300000002</v>
      </c>
      <c r="AA40" s="88">
        <v>0.292970597</v>
      </c>
      <c r="AC40" s="85" t="s">
        <v>309</v>
      </c>
      <c r="AD40" s="61" t="s">
        <v>157</v>
      </c>
      <c r="AE40" s="61">
        <v>0.87</v>
      </c>
      <c r="AF40" s="61">
        <v>0.81</v>
      </c>
      <c r="AG40" s="61"/>
      <c r="AH40" s="61"/>
      <c r="AI40" s="84"/>
    </row>
    <row r="41" spans="1:35" x14ac:dyDescent="0.25">
      <c r="A41" s="60" t="s">
        <v>215</v>
      </c>
      <c r="B41" s="61" t="s">
        <v>146</v>
      </c>
      <c r="C41" s="61">
        <v>-0.34318869262715201</v>
      </c>
      <c r="D41" s="62">
        <v>0.20403565283845901</v>
      </c>
      <c r="E41" s="42" t="s">
        <v>139</v>
      </c>
      <c r="F41" s="42" t="s">
        <v>123</v>
      </c>
      <c r="L41" s="85" t="s">
        <v>268</v>
      </c>
      <c r="M41" s="61" t="s">
        <v>157</v>
      </c>
      <c r="N41" s="61">
        <v>9.0359476983454154</v>
      </c>
      <c r="O41" s="61">
        <v>7.7461579801981078</v>
      </c>
      <c r="P41" s="61"/>
      <c r="Q41" s="61">
        <v>8.3819231453522676</v>
      </c>
      <c r="R41" s="84">
        <v>7.2929496502479418</v>
      </c>
      <c r="T41" s="61"/>
      <c r="U41" s="61"/>
      <c r="V41" s="61"/>
      <c r="W41" s="61"/>
      <c r="X41" s="61"/>
      <c r="Y41" s="61"/>
      <c r="Z41" s="61"/>
      <c r="AC41" s="85" t="s">
        <v>268</v>
      </c>
      <c r="AD41" s="61" t="s">
        <v>157</v>
      </c>
      <c r="AE41" s="61">
        <v>1.03</v>
      </c>
      <c r="AF41" s="61">
        <v>0.84</v>
      </c>
      <c r="AG41" s="61"/>
      <c r="AH41" s="61">
        <v>0.68</v>
      </c>
      <c r="AI41" s="84">
        <v>0.71</v>
      </c>
    </row>
    <row r="42" spans="1:35" x14ac:dyDescent="0.25">
      <c r="A42" s="60" t="s">
        <v>215</v>
      </c>
      <c r="B42" s="61" t="s">
        <v>149</v>
      </c>
      <c r="C42" s="61">
        <v>-0.51100345075181597</v>
      </c>
      <c r="D42" s="62">
        <v>0.46249419458408397</v>
      </c>
      <c r="E42" s="42" t="s">
        <v>139</v>
      </c>
      <c r="F42" s="42" t="s">
        <v>123</v>
      </c>
      <c r="L42" s="85" t="s">
        <v>300</v>
      </c>
      <c r="M42" s="61" t="s">
        <v>157</v>
      </c>
      <c r="N42" s="61">
        <v>7.3959180288437825</v>
      </c>
      <c r="O42" s="61">
        <v>7.6174153679162959</v>
      </c>
      <c r="P42" s="61"/>
      <c r="Q42" s="61"/>
      <c r="R42" s="84"/>
      <c r="T42" s="61"/>
      <c r="U42" s="61"/>
      <c r="V42" s="61"/>
      <c r="W42" s="61"/>
      <c r="X42" s="61"/>
      <c r="Y42" s="61"/>
      <c r="Z42" s="61"/>
      <c r="AC42" s="85" t="s">
        <v>300</v>
      </c>
      <c r="AD42" s="61" t="s">
        <v>157</v>
      </c>
      <c r="AE42" s="61">
        <v>0.77</v>
      </c>
      <c r="AF42" s="61">
        <v>0.96</v>
      </c>
      <c r="AG42" s="61"/>
      <c r="AH42" s="61"/>
      <c r="AI42" s="84"/>
    </row>
    <row r="43" spans="1:35" x14ac:dyDescent="0.25">
      <c r="A43" s="60" t="s">
        <v>215</v>
      </c>
      <c r="B43" s="61" t="s">
        <v>163</v>
      </c>
      <c r="C43" s="61">
        <v>0.330869070313904</v>
      </c>
      <c r="D43" s="62">
        <v>2.5257275382823199E-2</v>
      </c>
      <c r="E43" s="42" t="s">
        <v>157</v>
      </c>
      <c r="F43" s="42" t="s">
        <v>123</v>
      </c>
      <c r="L43" s="85" t="s">
        <v>301</v>
      </c>
      <c r="M43" s="61" t="s">
        <v>157</v>
      </c>
      <c r="N43" s="61">
        <v>7.6693458467568654</v>
      </c>
      <c r="O43" s="61">
        <v>7.8202789242870479</v>
      </c>
      <c r="P43" s="61"/>
      <c r="Q43" s="61"/>
      <c r="R43" s="84"/>
      <c r="T43" s="61"/>
      <c r="U43" s="61"/>
      <c r="V43" s="61"/>
      <c r="W43" s="61"/>
      <c r="X43" s="61"/>
      <c r="Y43" s="61"/>
      <c r="Z43" s="61"/>
      <c r="AC43" s="85" t="s">
        <v>301</v>
      </c>
      <c r="AD43" s="61" t="s">
        <v>157</v>
      </c>
      <c r="AE43" s="61">
        <v>0.57999999999999996</v>
      </c>
      <c r="AF43" s="61">
        <v>0.66</v>
      </c>
      <c r="AG43" s="61"/>
      <c r="AH43" s="61"/>
      <c r="AI43" s="84"/>
    </row>
    <row r="44" spans="1:35" x14ac:dyDescent="0.25">
      <c r="A44" s="60" t="s">
        <v>215</v>
      </c>
      <c r="B44" s="61" t="s">
        <v>166</v>
      </c>
      <c r="C44" s="61">
        <v>0.16276425617861601</v>
      </c>
      <c r="D44" s="62">
        <v>9.6015063907334594E-2</v>
      </c>
      <c r="E44" s="42" t="s">
        <v>157</v>
      </c>
      <c r="F44" s="42" t="s">
        <v>123</v>
      </c>
      <c r="L44" s="85" t="s">
        <v>302</v>
      </c>
      <c r="M44" s="61" t="s">
        <v>176</v>
      </c>
      <c r="N44" s="61">
        <v>4.6169011088637903</v>
      </c>
      <c r="O44" s="61">
        <v>4.5577790427173879</v>
      </c>
      <c r="P44" s="61"/>
      <c r="Q44" s="61"/>
      <c r="R44" s="84"/>
      <c r="T44" s="61"/>
      <c r="U44" s="61"/>
      <c r="V44" s="61"/>
      <c r="W44" s="61"/>
      <c r="X44" s="61"/>
      <c r="Y44" s="61"/>
      <c r="Z44" s="61"/>
      <c r="AC44" s="85" t="s">
        <v>302</v>
      </c>
      <c r="AD44" s="61" t="s">
        <v>176</v>
      </c>
      <c r="AE44" s="61">
        <v>0.91</v>
      </c>
      <c r="AF44" s="61">
        <v>0.91</v>
      </c>
      <c r="AG44" s="61"/>
      <c r="AH44" s="61"/>
      <c r="AI44" s="84"/>
    </row>
    <row r="45" spans="1:35" x14ac:dyDescent="0.25">
      <c r="A45" s="60" t="s">
        <v>215</v>
      </c>
      <c r="B45" s="61" t="s">
        <v>169</v>
      </c>
      <c r="C45" s="61">
        <v>0.59665270766995104</v>
      </c>
      <c r="D45" s="62">
        <v>0.14844479883452799</v>
      </c>
      <c r="E45" s="42" t="s">
        <v>157</v>
      </c>
      <c r="F45" s="42" t="s">
        <v>123</v>
      </c>
      <c r="L45" s="85" t="s">
        <v>303</v>
      </c>
      <c r="M45" s="61" t="s">
        <v>176</v>
      </c>
      <c r="N45" s="61">
        <v>5.3656956018779844</v>
      </c>
      <c r="O45" s="61">
        <v>5.1601466574893706</v>
      </c>
      <c r="P45" s="61"/>
      <c r="Q45" s="61"/>
      <c r="R45" s="84"/>
      <c r="T45" s="61"/>
      <c r="U45" s="61"/>
      <c r="V45" s="61"/>
      <c r="W45" s="61"/>
      <c r="X45" s="61"/>
      <c r="Y45" s="61"/>
      <c r="Z45" s="61"/>
      <c r="AC45" s="85" t="s">
        <v>303</v>
      </c>
      <c r="AD45" s="61" t="s">
        <v>176</v>
      </c>
      <c r="AE45" s="61">
        <v>1.05</v>
      </c>
      <c r="AF45" s="61">
        <v>1.21</v>
      </c>
      <c r="AG45" s="61"/>
      <c r="AH45" s="61"/>
      <c r="AI45" s="84"/>
    </row>
    <row r="46" spans="1:35" x14ac:dyDescent="0.25">
      <c r="A46" s="60" t="s">
        <v>215</v>
      </c>
      <c r="B46" s="61" t="s">
        <v>172</v>
      </c>
      <c r="C46" s="61">
        <v>0.78170475404486295</v>
      </c>
      <c r="D46" s="62">
        <v>0.26509277914301199</v>
      </c>
      <c r="E46" s="42" t="s">
        <v>157</v>
      </c>
      <c r="F46" s="42" t="s">
        <v>123</v>
      </c>
      <c r="L46" s="85" t="s">
        <v>304</v>
      </c>
      <c r="M46" s="61" t="s">
        <v>176</v>
      </c>
      <c r="N46" s="61">
        <v>7.1339820722171297</v>
      </c>
      <c r="O46" s="61">
        <v>4.28771595520264</v>
      </c>
      <c r="P46" s="61"/>
      <c r="Q46" s="61"/>
      <c r="R46" s="84"/>
      <c r="T46" s="61"/>
      <c r="U46" s="61"/>
      <c r="V46" s="61"/>
      <c r="W46" s="61"/>
      <c r="X46" s="61"/>
      <c r="Y46" s="61"/>
      <c r="Z46" s="61"/>
      <c r="AC46" s="85" t="s">
        <v>304</v>
      </c>
      <c r="AD46" s="61" t="s">
        <v>176</v>
      </c>
      <c r="AE46" s="61">
        <v>1.05</v>
      </c>
      <c r="AF46" s="61">
        <v>0.98</v>
      </c>
      <c r="AG46" s="61"/>
      <c r="AH46" s="61"/>
      <c r="AI46" s="84"/>
    </row>
    <row r="47" spans="1:35" x14ac:dyDescent="0.25">
      <c r="A47" s="60" t="s">
        <v>215</v>
      </c>
      <c r="B47" s="61" t="s">
        <v>153</v>
      </c>
      <c r="C47" s="61">
        <v>-0.382313919164321</v>
      </c>
      <c r="D47" s="62">
        <v>0.85314046764110796</v>
      </c>
      <c r="E47" s="42" t="s">
        <v>154</v>
      </c>
      <c r="F47" s="42" t="s">
        <v>123</v>
      </c>
      <c r="L47" s="85" t="s">
        <v>262</v>
      </c>
      <c r="M47" s="61" t="s">
        <v>176</v>
      </c>
      <c r="N47" s="61">
        <v>6.3214425273360186</v>
      </c>
      <c r="O47" s="61">
        <v>5.677096209393695</v>
      </c>
      <c r="P47" s="61"/>
      <c r="Q47" s="61"/>
      <c r="R47" s="84"/>
      <c r="T47" s="61"/>
      <c r="U47" s="61"/>
      <c r="V47" s="61"/>
      <c r="W47" s="61"/>
      <c r="X47" s="61"/>
      <c r="Y47" s="61"/>
      <c r="Z47" s="61"/>
      <c r="AC47" s="85" t="s">
        <v>262</v>
      </c>
      <c r="AD47" s="61" t="s">
        <v>176</v>
      </c>
      <c r="AE47" s="61">
        <v>0.92</v>
      </c>
      <c r="AF47" s="61">
        <v>1.08</v>
      </c>
      <c r="AG47" s="61"/>
      <c r="AH47" s="61"/>
      <c r="AI47" s="84"/>
    </row>
    <row r="48" spans="1:35" x14ac:dyDescent="0.25">
      <c r="A48" s="60" t="s">
        <v>215</v>
      </c>
      <c r="B48" s="61" t="s">
        <v>159</v>
      </c>
      <c r="C48" s="61">
        <v>-0.384551732606289</v>
      </c>
      <c r="D48" s="62">
        <v>0.45415271572921601</v>
      </c>
      <c r="E48" s="42" t="s">
        <v>154</v>
      </c>
      <c r="F48" s="42" t="s">
        <v>123</v>
      </c>
      <c r="L48" s="85" t="s">
        <v>305</v>
      </c>
      <c r="M48" s="61" t="s">
        <v>176</v>
      </c>
      <c r="N48" s="61">
        <v>7.9525553138729972</v>
      </c>
      <c r="O48" s="61">
        <v>6.9358567090930121</v>
      </c>
      <c r="P48" s="61"/>
      <c r="Q48" s="61"/>
      <c r="R48" s="84"/>
      <c r="T48" s="61"/>
      <c r="U48" s="61"/>
      <c r="V48" s="61"/>
      <c r="W48" s="61"/>
      <c r="X48" s="61"/>
      <c r="Y48" s="61"/>
      <c r="Z48" s="61"/>
      <c r="AC48" s="85" t="s">
        <v>305</v>
      </c>
      <c r="AD48" s="61" t="s">
        <v>176</v>
      </c>
      <c r="AE48" s="61">
        <v>0.99</v>
      </c>
      <c r="AF48" s="61">
        <v>1.1200000000000001</v>
      </c>
      <c r="AG48" s="61"/>
      <c r="AH48" s="61"/>
      <c r="AI48" s="84"/>
    </row>
    <row r="49" spans="1:35" x14ac:dyDescent="0.25">
      <c r="A49" s="60" t="s">
        <v>215</v>
      </c>
      <c r="B49" s="61" t="s">
        <v>162</v>
      </c>
      <c r="C49" s="61">
        <v>-1.42538094480258</v>
      </c>
      <c r="D49" s="62">
        <v>1.7437077492180499</v>
      </c>
      <c r="E49" s="42" t="s">
        <v>154</v>
      </c>
      <c r="F49" s="42" t="s">
        <v>123</v>
      </c>
      <c r="L49" s="85" t="s">
        <v>306</v>
      </c>
      <c r="M49" s="61" t="s">
        <v>154</v>
      </c>
      <c r="N49" s="61"/>
      <c r="O49" s="61">
        <v>7.7589028623817802</v>
      </c>
      <c r="P49" s="61"/>
      <c r="Q49" s="61">
        <v>7.0520287681385616</v>
      </c>
      <c r="R49" s="84">
        <v>7.6458758251848131</v>
      </c>
      <c r="U49" s="61"/>
      <c r="V49" s="61"/>
      <c r="W49" s="61"/>
      <c r="X49" s="61"/>
      <c r="Y49" s="61"/>
      <c r="Z49" s="61"/>
      <c r="AC49" s="85" t="s">
        <v>306</v>
      </c>
      <c r="AD49" s="61" t="s">
        <v>154</v>
      </c>
      <c r="AE49" s="61"/>
      <c r="AF49" s="61">
        <v>1.21</v>
      </c>
      <c r="AG49" s="61"/>
      <c r="AH49" s="61">
        <v>1.29</v>
      </c>
      <c r="AI49" s="84">
        <v>0.99</v>
      </c>
    </row>
    <row r="50" spans="1:35" ht="15.75" thickBot="1" x14ac:dyDescent="0.3">
      <c r="A50" s="60" t="s">
        <v>215</v>
      </c>
      <c r="B50" s="61" t="s">
        <v>164</v>
      </c>
      <c r="C50" s="61">
        <v>-0.16777307383079701</v>
      </c>
      <c r="D50" s="62">
        <v>-0.52239946407355997</v>
      </c>
      <c r="E50" s="42" t="s">
        <v>157</v>
      </c>
      <c r="F50" s="42" t="s">
        <v>123</v>
      </c>
      <c r="L50" s="86" t="s">
        <v>307</v>
      </c>
      <c r="M50" s="87" t="s">
        <v>154</v>
      </c>
      <c r="N50" s="87"/>
      <c r="O50" s="87">
        <v>9.2079475113673706</v>
      </c>
      <c r="P50" s="87"/>
      <c r="Q50" s="87">
        <v>7.2947848249346166</v>
      </c>
      <c r="R50" s="88">
        <v>6.77616485859454</v>
      </c>
      <c r="U50" s="61"/>
      <c r="V50" s="61"/>
      <c r="W50" s="61"/>
      <c r="X50" s="61"/>
      <c r="Y50" s="61"/>
      <c r="Z50" s="61"/>
      <c r="AC50" s="86" t="s">
        <v>307</v>
      </c>
      <c r="AD50" s="87" t="s">
        <v>154</v>
      </c>
      <c r="AE50" s="87"/>
      <c r="AF50" s="87">
        <v>1.1000000000000001</v>
      </c>
      <c r="AG50" s="87"/>
      <c r="AH50" s="87">
        <v>0.96</v>
      </c>
      <c r="AI50" s="88">
        <v>0.86</v>
      </c>
    </row>
    <row r="51" spans="1:35" x14ac:dyDescent="0.25">
      <c r="A51" s="60" t="s">
        <v>215</v>
      </c>
      <c r="B51" s="61" t="s">
        <v>167</v>
      </c>
      <c r="C51" s="61">
        <v>2.3306075137792499E-2</v>
      </c>
      <c r="D51" s="62">
        <v>-0.56300567879081798</v>
      </c>
      <c r="E51" s="42" t="s">
        <v>157</v>
      </c>
      <c r="F51" s="42" t="s">
        <v>123</v>
      </c>
    </row>
    <row r="52" spans="1:35" x14ac:dyDescent="0.25">
      <c r="A52" s="60" t="s">
        <v>215</v>
      </c>
      <c r="B52" s="61" t="s">
        <v>170</v>
      </c>
      <c r="C52" s="61">
        <v>0.39270246863588298</v>
      </c>
      <c r="D52" s="62">
        <v>-0.19095633007018101</v>
      </c>
      <c r="E52" s="42" t="s">
        <v>157</v>
      </c>
      <c r="F52" s="42" t="s">
        <v>123</v>
      </c>
    </row>
    <row r="53" spans="1:35" x14ac:dyDescent="0.25">
      <c r="A53" s="60" t="s">
        <v>215</v>
      </c>
      <c r="B53" s="61" t="s">
        <v>173</v>
      </c>
      <c r="C53" s="61">
        <v>0.89552839870996404</v>
      </c>
      <c r="D53" s="62">
        <v>0.25422077884077898</v>
      </c>
      <c r="E53" s="42" t="s">
        <v>157</v>
      </c>
      <c r="F53" s="42" t="s">
        <v>123</v>
      </c>
    </row>
    <row r="54" spans="1:35" x14ac:dyDescent="0.25">
      <c r="A54" s="60" t="s">
        <v>215</v>
      </c>
      <c r="B54" s="61" t="s">
        <v>156</v>
      </c>
      <c r="C54" s="61">
        <v>0.72975914414774601</v>
      </c>
      <c r="D54" s="62">
        <v>0.36118049951848302</v>
      </c>
      <c r="E54" s="42" t="s">
        <v>154</v>
      </c>
      <c r="F54" s="42" t="s">
        <v>123</v>
      </c>
    </row>
    <row r="55" spans="1:35" x14ac:dyDescent="0.25">
      <c r="A55" s="60" t="s">
        <v>215</v>
      </c>
      <c r="B55" s="61" t="s">
        <v>160</v>
      </c>
      <c r="C55" s="61">
        <v>0.36019450869841801</v>
      </c>
      <c r="D55" s="62">
        <v>0.32216955692159299</v>
      </c>
      <c r="E55" s="42" t="s">
        <v>154</v>
      </c>
      <c r="F55" s="42" t="s">
        <v>123</v>
      </c>
    </row>
    <row r="56" spans="1:35" x14ac:dyDescent="0.25">
      <c r="A56" s="60" t="s">
        <v>215</v>
      </c>
      <c r="B56" s="61" t="s">
        <v>165</v>
      </c>
      <c r="C56" s="61">
        <v>-0.38725753948089298</v>
      </c>
      <c r="D56" s="62">
        <v>-0.108874512290076</v>
      </c>
      <c r="E56" s="42" t="s">
        <v>157</v>
      </c>
      <c r="F56" s="42" t="s">
        <v>123</v>
      </c>
    </row>
    <row r="57" spans="1:35" x14ac:dyDescent="0.25">
      <c r="A57" s="60" t="s">
        <v>215</v>
      </c>
      <c r="B57" s="61" t="s">
        <v>168</v>
      </c>
      <c r="C57" s="61">
        <v>0.50046171436557396</v>
      </c>
      <c r="D57" s="62">
        <v>0.195309663277386</v>
      </c>
      <c r="E57" s="42" t="s">
        <v>157</v>
      </c>
      <c r="F57" s="42" t="s">
        <v>123</v>
      </c>
    </row>
    <row r="58" spans="1:35" x14ac:dyDescent="0.25">
      <c r="A58" s="60" t="s">
        <v>215</v>
      </c>
      <c r="B58" s="61" t="s">
        <v>171</v>
      </c>
      <c r="C58" s="61">
        <v>0.38646636081014901</v>
      </c>
      <c r="D58" s="62">
        <v>-0.38386123547898399</v>
      </c>
      <c r="E58" s="42" t="s">
        <v>157</v>
      </c>
      <c r="F58" s="42" t="s">
        <v>123</v>
      </c>
    </row>
    <row r="59" spans="1:35" x14ac:dyDescent="0.25">
      <c r="A59" s="60" t="s">
        <v>215</v>
      </c>
      <c r="B59" s="61" t="s">
        <v>174</v>
      </c>
      <c r="C59" s="61">
        <v>0.71343347091788201</v>
      </c>
      <c r="D59" s="62">
        <v>-0.12822453330081601</v>
      </c>
      <c r="E59" s="42" t="s">
        <v>157</v>
      </c>
      <c r="F59" s="42" t="s">
        <v>123</v>
      </c>
    </row>
    <row r="60" spans="1:35" x14ac:dyDescent="0.25">
      <c r="A60" s="60" t="s">
        <v>215</v>
      </c>
      <c r="B60" s="61" t="s">
        <v>158</v>
      </c>
      <c r="C60" s="61">
        <v>0.905026796217269</v>
      </c>
      <c r="D60" s="62">
        <v>3.9492586611516597E-2</v>
      </c>
      <c r="E60" s="42" t="s">
        <v>154</v>
      </c>
      <c r="F60" s="42" t="s">
        <v>123</v>
      </c>
    </row>
    <row r="61" spans="1:35" x14ac:dyDescent="0.25">
      <c r="A61" s="60" t="s">
        <v>215</v>
      </c>
      <c r="B61" s="61" t="s">
        <v>161</v>
      </c>
      <c r="C61" s="61">
        <v>-0.34792888171696701</v>
      </c>
      <c r="D61" s="62">
        <v>0.98443241959704997</v>
      </c>
      <c r="E61" s="42" t="s">
        <v>154</v>
      </c>
      <c r="F61" s="42" t="s">
        <v>123</v>
      </c>
    </row>
    <row r="62" spans="1:35" x14ac:dyDescent="0.25">
      <c r="A62" s="60" t="s">
        <v>215</v>
      </c>
      <c r="B62" s="61" t="s">
        <v>243</v>
      </c>
      <c r="C62" s="61">
        <v>-1.18767493813332</v>
      </c>
      <c r="D62" s="62">
        <v>0.82423730770746895</v>
      </c>
      <c r="E62" s="42" t="s">
        <v>176</v>
      </c>
      <c r="F62" s="42" t="s">
        <v>123</v>
      </c>
    </row>
    <row r="63" spans="1:35" x14ac:dyDescent="0.25">
      <c r="A63" s="60" t="s">
        <v>215</v>
      </c>
      <c r="B63" s="61" t="s">
        <v>178</v>
      </c>
      <c r="C63" s="61">
        <v>-0.38323575108985702</v>
      </c>
      <c r="D63" s="62">
        <v>-0.81399689570570599</v>
      </c>
      <c r="E63" s="42" t="s">
        <v>176</v>
      </c>
      <c r="F63" s="42" t="s">
        <v>123</v>
      </c>
    </row>
    <row r="64" spans="1:35" x14ac:dyDescent="0.25">
      <c r="A64" s="60" t="s">
        <v>215</v>
      </c>
      <c r="B64" s="61" t="s">
        <v>181</v>
      </c>
      <c r="C64" s="61">
        <v>-0.52922981771788002</v>
      </c>
      <c r="D64" s="62">
        <v>-0.77149671360502403</v>
      </c>
      <c r="E64" s="42" t="s">
        <v>176</v>
      </c>
      <c r="F64" s="42" t="s">
        <v>123</v>
      </c>
    </row>
    <row r="65" spans="1:6" x14ac:dyDescent="0.25">
      <c r="A65" s="60" t="s">
        <v>215</v>
      </c>
      <c r="B65" s="61" t="s">
        <v>185</v>
      </c>
      <c r="C65" s="61">
        <v>-1.1073896249202599</v>
      </c>
      <c r="D65" s="62">
        <v>0.26045803654577698</v>
      </c>
      <c r="E65" s="42" t="s">
        <v>176</v>
      </c>
      <c r="F65" s="42" t="s">
        <v>123</v>
      </c>
    </row>
    <row r="66" spans="1:6" x14ac:dyDescent="0.25">
      <c r="A66" s="60" t="s">
        <v>215</v>
      </c>
      <c r="B66" s="61" t="s">
        <v>142</v>
      </c>
      <c r="C66" s="61">
        <v>-0.40686780463415001</v>
      </c>
      <c r="D66" s="62">
        <v>0.35531927629370902</v>
      </c>
      <c r="E66" s="42" t="s">
        <v>139</v>
      </c>
      <c r="F66" s="42" t="s">
        <v>123</v>
      </c>
    </row>
    <row r="67" spans="1:6" x14ac:dyDescent="0.25">
      <c r="A67" s="60" t="s">
        <v>215</v>
      </c>
      <c r="B67" s="61" t="s">
        <v>147</v>
      </c>
      <c r="C67" s="61">
        <v>0.48678058827765402</v>
      </c>
      <c r="D67" s="62">
        <v>0.47062280981797999</v>
      </c>
      <c r="E67" s="42" t="s">
        <v>139</v>
      </c>
      <c r="F67" s="42" t="s">
        <v>123</v>
      </c>
    </row>
    <row r="68" spans="1:6" x14ac:dyDescent="0.25">
      <c r="A68" s="60" t="s">
        <v>215</v>
      </c>
      <c r="B68" s="61" t="s">
        <v>150</v>
      </c>
      <c r="C68" s="61">
        <v>-0.987193826273566</v>
      </c>
      <c r="D68" s="62">
        <v>0.75308741154466996</v>
      </c>
      <c r="E68" s="42" t="s">
        <v>139</v>
      </c>
      <c r="F68" s="42" t="s">
        <v>123</v>
      </c>
    </row>
    <row r="69" spans="1:6" x14ac:dyDescent="0.25">
      <c r="A69" s="60" t="s">
        <v>215</v>
      </c>
      <c r="B69" s="61" t="s">
        <v>152</v>
      </c>
      <c r="C69" s="61">
        <v>-0.35943710117052202</v>
      </c>
      <c r="D69" s="62">
        <v>0.25356318937620898</v>
      </c>
      <c r="E69" s="42" t="s">
        <v>139</v>
      </c>
      <c r="F69" s="42" t="s">
        <v>123</v>
      </c>
    </row>
    <row r="70" spans="1:6" x14ac:dyDescent="0.25">
      <c r="A70" s="60" t="s">
        <v>215</v>
      </c>
      <c r="B70" s="61" t="s">
        <v>182</v>
      </c>
      <c r="C70" s="61">
        <v>-1.20016917290491</v>
      </c>
      <c r="D70" s="62">
        <v>2.1624935386591502</v>
      </c>
      <c r="E70" s="42" t="s">
        <v>176</v>
      </c>
      <c r="F70" s="42" t="s">
        <v>123</v>
      </c>
    </row>
    <row r="71" spans="1:6" x14ac:dyDescent="0.25">
      <c r="A71" s="60" t="s">
        <v>215</v>
      </c>
      <c r="B71" s="61" t="s">
        <v>186</v>
      </c>
      <c r="C71" s="61">
        <v>-0.29849375218993401</v>
      </c>
      <c r="D71" s="62">
        <v>0.78013138765261603</v>
      </c>
      <c r="E71" s="42" t="s">
        <v>176</v>
      </c>
      <c r="F71" s="42" t="s">
        <v>123</v>
      </c>
    </row>
    <row r="72" spans="1:6" x14ac:dyDescent="0.25">
      <c r="A72" s="60" t="s">
        <v>215</v>
      </c>
      <c r="B72" s="61" t="s">
        <v>144</v>
      </c>
      <c r="C72" s="61">
        <v>-4.6605781482627201E-2</v>
      </c>
      <c r="D72" s="62">
        <v>0.62898532425491505</v>
      </c>
      <c r="E72" s="42" t="s">
        <v>139</v>
      </c>
      <c r="F72" s="42" t="s">
        <v>123</v>
      </c>
    </row>
    <row r="73" spans="1:6" x14ac:dyDescent="0.25">
      <c r="A73" s="60" t="s">
        <v>215</v>
      </c>
      <c r="B73" s="61" t="s">
        <v>148</v>
      </c>
      <c r="C73" s="61">
        <v>-0.89049624693530505</v>
      </c>
      <c r="D73" s="62">
        <v>1.3707372229969099</v>
      </c>
      <c r="E73" s="42" t="s">
        <v>139</v>
      </c>
      <c r="F73" s="42" t="s">
        <v>123</v>
      </c>
    </row>
    <row r="74" spans="1:6" x14ac:dyDescent="0.25">
      <c r="A74" s="60" t="s">
        <v>215</v>
      </c>
      <c r="B74" s="61" t="s">
        <v>151</v>
      </c>
      <c r="C74" s="61">
        <v>-1.38158874142872</v>
      </c>
      <c r="D74" s="62">
        <v>1.9726563133593</v>
      </c>
      <c r="E74" s="42" t="s">
        <v>139</v>
      </c>
      <c r="F74" s="42" t="s">
        <v>123</v>
      </c>
    </row>
    <row r="75" spans="1:6" x14ac:dyDescent="0.25">
      <c r="A75" s="60" t="s">
        <v>215</v>
      </c>
      <c r="B75" s="61" t="s">
        <v>244</v>
      </c>
      <c r="C75" s="61">
        <v>-0.72615949351868503</v>
      </c>
      <c r="D75" s="62">
        <v>-0.33146600287219402</v>
      </c>
      <c r="E75" s="42" t="s">
        <v>139</v>
      </c>
      <c r="F75" s="42" t="s">
        <v>123</v>
      </c>
    </row>
    <row r="76" spans="1:6" x14ac:dyDescent="0.25">
      <c r="A76" s="60" t="s">
        <v>215</v>
      </c>
      <c r="B76" s="61" t="s">
        <v>245</v>
      </c>
      <c r="C76" s="61">
        <v>0.11886063174976701</v>
      </c>
      <c r="D76" s="62">
        <v>0.22332616721146301</v>
      </c>
      <c r="E76" s="42" t="s">
        <v>139</v>
      </c>
      <c r="F76" s="42">
        <v>2012</v>
      </c>
    </row>
    <row r="77" spans="1:6" x14ac:dyDescent="0.25">
      <c r="A77" s="60" t="s">
        <v>215</v>
      </c>
      <c r="B77" s="61" t="s">
        <v>246</v>
      </c>
      <c r="C77" s="61">
        <v>0.80332230676705096</v>
      </c>
      <c r="D77" s="62">
        <v>-1.53906026888304E-2</v>
      </c>
      <c r="E77" s="42" t="s">
        <v>157</v>
      </c>
      <c r="F77" s="42">
        <v>2012</v>
      </c>
    </row>
    <row r="78" spans="1:6" x14ac:dyDescent="0.25">
      <c r="A78" s="60" t="s">
        <v>215</v>
      </c>
      <c r="B78" s="61" t="s">
        <v>247</v>
      </c>
      <c r="C78" s="61">
        <v>-0.50134281838047301</v>
      </c>
      <c r="D78" s="62">
        <v>0.43065661782403802</v>
      </c>
      <c r="E78" s="42" t="s">
        <v>154</v>
      </c>
      <c r="F78" s="42">
        <v>2012</v>
      </c>
    </row>
    <row r="79" spans="1:6" x14ac:dyDescent="0.25">
      <c r="A79" s="60" t="s">
        <v>215</v>
      </c>
      <c r="B79" s="61" t="s">
        <v>248</v>
      </c>
      <c r="C79" s="61">
        <v>0.91604350912968202</v>
      </c>
      <c r="D79" s="62">
        <v>-0.123324422587059</v>
      </c>
      <c r="E79" s="42" t="s">
        <v>157</v>
      </c>
      <c r="F79" s="42">
        <v>2012</v>
      </c>
    </row>
    <row r="80" spans="1:6" x14ac:dyDescent="0.25">
      <c r="A80" s="60" t="s">
        <v>215</v>
      </c>
      <c r="B80" s="61" t="s">
        <v>249</v>
      </c>
      <c r="C80" s="61">
        <v>0.48679383964962403</v>
      </c>
      <c r="D80" s="62">
        <v>0.60489153748223201</v>
      </c>
      <c r="E80" s="42" t="s">
        <v>154</v>
      </c>
      <c r="F80" s="42">
        <v>2012</v>
      </c>
    </row>
    <row r="81" spans="1:6" x14ac:dyDescent="0.25">
      <c r="A81" s="60" t="s">
        <v>215</v>
      </c>
      <c r="B81" s="61" t="s">
        <v>250</v>
      </c>
      <c r="C81" s="61">
        <v>0.36388921533533503</v>
      </c>
      <c r="D81" s="62">
        <v>0.273176948787341</v>
      </c>
      <c r="E81" s="42" t="s">
        <v>139</v>
      </c>
      <c r="F81" s="42">
        <v>2018</v>
      </c>
    </row>
    <row r="82" spans="1:6" x14ac:dyDescent="0.25">
      <c r="A82" s="60" t="s">
        <v>215</v>
      </c>
      <c r="B82" s="61" t="s">
        <v>251</v>
      </c>
      <c r="C82" s="61">
        <v>-0.35092067084877299</v>
      </c>
      <c r="D82" s="62">
        <v>9.9438704727441096E-2</v>
      </c>
      <c r="E82" s="42" t="s">
        <v>139</v>
      </c>
      <c r="F82" s="42">
        <v>2018</v>
      </c>
    </row>
    <row r="83" spans="1:6" x14ac:dyDescent="0.25">
      <c r="A83" s="60" t="s">
        <v>215</v>
      </c>
      <c r="B83" s="61" t="s">
        <v>252</v>
      </c>
      <c r="C83" s="61">
        <v>-0.42825043265672902</v>
      </c>
      <c r="D83" s="62">
        <v>-0.64237019685436403</v>
      </c>
      <c r="E83" s="42" t="s">
        <v>157</v>
      </c>
      <c r="F83" s="42">
        <v>2018</v>
      </c>
    </row>
    <row r="84" spans="1:6" x14ac:dyDescent="0.25">
      <c r="A84" s="60" t="s">
        <v>215</v>
      </c>
      <c r="B84" s="61" t="s">
        <v>253</v>
      </c>
      <c r="C84" s="61">
        <v>-1.1074694141502699</v>
      </c>
      <c r="D84" s="62">
        <v>0.76946268777159399</v>
      </c>
      <c r="E84" s="42" t="s">
        <v>154</v>
      </c>
      <c r="F84" s="42">
        <v>2018</v>
      </c>
    </row>
    <row r="85" spans="1:6" x14ac:dyDescent="0.25">
      <c r="A85" s="60" t="s">
        <v>215</v>
      </c>
      <c r="B85" s="61" t="s">
        <v>254</v>
      </c>
      <c r="C85" s="61">
        <v>0.68657757172623002</v>
      </c>
      <c r="D85" s="62">
        <v>-0.18532596222565301</v>
      </c>
      <c r="E85" s="42" t="s">
        <v>157</v>
      </c>
      <c r="F85" s="42">
        <v>2018</v>
      </c>
    </row>
    <row r="86" spans="1:6" x14ac:dyDescent="0.25">
      <c r="A86" s="63" t="s">
        <v>215</v>
      </c>
      <c r="B86" s="64" t="s">
        <v>255</v>
      </c>
      <c r="C86" s="64">
        <v>-0.68619031800734198</v>
      </c>
      <c r="D86" s="65">
        <v>0.88598830594552003</v>
      </c>
      <c r="E86" s="42" t="s">
        <v>154</v>
      </c>
      <c r="F86" s="42">
        <v>2018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3"/>
  <sheetViews>
    <sheetView zoomScale="80" zoomScaleNormal="80" workbookViewId="0">
      <selection activeCell="P18" sqref="P18"/>
    </sheetView>
  </sheetViews>
  <sheetFormatPr defaultRowHeight="15" x14ac:dyDescent="0.25"/>
  <cols>
    <col min="1" max="1" width="13.85546875" customWidth="1"/>
    <col min="5" max="6" width="10" bestFit="1" customWidth="1"/>
    <col min="9" max="9" width="23.85546875" customWidth="1"/>
    <col min="10" max="10" width="10.7109375" customWidth="1"/>
    <col min="11" max="11" width="11" customWidth="1"/>
    <col min="17" max="17" width="11.28515625" customWidth="1"/>
    <col min="18" max="18" width="10.5703125" customWidth="1"/>
    <col min="26" max="26" width="19.7109375" customWidth="1"/>
  </cols>
  <sheetData>
    <row r="1" spans="1:35" ht="24" customHeight="1" x14ac:dyDescent="0.25">
      <c r="A1" s="93" t="s">
        <v>314</v>
      </c>
      <c r="B1" s="93"/>
      <c r="C1" s="93"/>
      <c r="D1" s="93"/>
      <c r="E1" s="93"/>
      <c r="F1" s="93"/>
      <c r="I1" s="134" t="s">
        <v>317</v>
      </c>
      <c r="J1" s="134"/>
      <c r="K1" s="134"/>
      <c r="L1" s="134"/>
      <c r="M1" s="9"/>
      <c r="N1" s="9"/>
      <c r="P1" s="135" t="s">
        <v>328</v>
      </c>
      <c r="Q1" s="135"/>
      <c r="R1" s="135"/>
    </row>
    <row r="2" spans="1:35" ht="23.25" customHeight="1" x14ac:dyDescent="0.25">
      <c r="A2" s="91" t="s">
        <v>315</v>
      </c>
      <c r="B2" s="91"/>
      <c r="C2" s="91"/>
      <c r="D2" s="91"/>
      <c r="E2" s="91"/>
      <c r="F2" s="91"/>
      <c r="G2" s="91"/>
      <c r="I2" s="134"/>
      <c r="J2" s="134"/>
      <c r="K2" s="134"/>
      <c r="L2" s="134"/>
      <c r="M2" s="23"/>
      <c r="N2" s="23"/>
      <c r="P2" s="135"/>
      <c r="Q2" s="135"/>
      <c r="R2" s="135"/>
    </row>
    <row r="3" spans="1:35" ht="35.25" customHeight="1" x14ac:dyDescent="0.25">
      <c r="B3" t="s">
        <v>274</v>
      </c>
      <c r="C3" t="s">
        <v>293</v>
      </c>
      <c r="D3" t="s">
        <v>294</v>
      </c>
      <c r="E3" s="99" t="s">
        <v>53</v>
      </c>
      <c r="F3" s="99" t="s">
        <v>54</v>
      </c>
      <c r="I3" s="43" t="s">
        <v>273</v>
      </c>
      <c r="J3" s="109" t="s">
        <v>313</v>
      </c>
      <c r="K3" s="109" t="s">
        <v>312</v>
      </c>
      <c r="L3" s="43" t="s">
        <v>316</v>
      </c>
      <c r="M3" s="98"/>
      <c r="N3" s="98"/>
      <c r="Q3" t="s">
        <v>260</v>
      </c>
      <c r="R3" s="77" t="s">
        <v>261</v>
      </c>
    </row>
    <row r="4" spans="1:35" x14ac:dyDescent="0.25">
      <c r="A4">
        <v>1</v>
      </c>
      <c r="B4">
        <v>1960</v>
      </c>
      <c r="C4">
        <v>2.0839458</v>
      </c>
      <c r="D4">
        <v>0.15761069999999999</v>
      </c>
      <c r="E4" s="92">
        <f>C4+1.96*D4</f>
        <v>2.392862772</v>
      </c>
      <c r="F4" s="92">
        <f>C4-1.96*D4</f>
        <v>1.7750288279999999</v>
      </c>
      <c r="I4" s="110" t="s">
        <v>289</v>
      </c>
      <c r="J4" s="110">
        <v>1961</v>
      </c>
      <c r="K4" s="110">
        <v>1961</v>
      </c>
      <c r="L4" s="110">
        <v>1.0986122886681098</v>
      </c>
      <c r="M4" s="98"/>
      <c r="N4" s="98"/>
      <c r="P4" s="77">
        <v>1930</v>
      </c>
      <c r="Q4">
        <v>4.37</v>
      </c>
      <c r="R4" s="77">
        <v>3.8039999999999998</v>
      </c>
    </row>
    <row r="5" spans="1:35" x14ac:dyDescent="0.25">
      <c r="A5">
        <v>2</v>
      </c>
      <c r="B5">
        <v>1961</v>
      </c>
      <c r="C5">
        <v>1.9754126000000001</v>
      </c>
      <c r="D5">
        <v>0.14592949999999999</v>
      </c>
      <c r="E5" s="92">
        <f t="shared" ref="E5:E53" si="0">C5+1.96*D5</f>
        <v>2.2614344200000001</v>
      </c>
      <c r="F5" s="92">
        <f t="shared" ref="F5:F53" si="1">C5-1.96*D5</f>
        <v>1.6893907800000001</v>
      </c>
      <c r="I5" s="110" t="s">
        <v>285</v>
      </c>
      <c r="J5" s="110">
        <v>1933</v>
      </c>
      <c r="K5" s="110">
        <v>1933</v>
      </c>
      <c r="L5" s="110">
        <v>0.64185388617239469</v>
      </c>
      <c r="M5" s="98"/>
      <c r="N5" s="98"/>
      <c r="P5" s="77">
        <v>1931</v>
      </c>
      <c r="Q5">
        <v>4.0999999999999996</v>
      </c>
      <c r="R5" s="77">
        <v>3.9260000000000006</v>
      </c>
      <c r="Z5" s="98"/>
      <c r="AA5" s="98"/>
      <c r="AB5" s="98"/>
      <c r="AC5" s="98"/>
      <c r="AD5" s="98"/>
      <c r="AE5" s="98"/>
      <c r="AF5" s="98"/>
      <c r="AG5" s="98"/>
      <c r="AH5" s="98"/>
      <c r="AI5" s="98"/>
    </row>
    <row r="6" spans="1:35" x14ac:dyDescent="0.25">
      <c r="A6">
        <v>3</v>
      </c>
      <c r="B6">
        <v>1962</v>
      </c>
      <c r="C6">
        <v>1.8671171</v>
      </c>
      <c r="D6">
        <v>0.13641900000000001</v>
      </c>
      <c r="E6" s="92">
        <f t="shared" si="0"/>
        <v>2.1344983399999999</v>
      </c>
      <c r="F6" s="92">
        <f t="shared" si="1"/>
        <v>1.59973586</v>
      </c>
      <c r="I6" s="110" t="s">
        <v>286</v>
      </c>
      <c r="J6" s="110">
        <v>1933</v>
      </c>
      <c r="K6" s="110">
        <v>1933</v>
      </c>
      <c r="L6" s="110">
        <v>0.91629073187415511</v>
      </c>
      <c r="M6" s="98"/>
      <c r="N6" s="98"/>
      <c r="P6" s="77">
        <v>1932</v>
      </c>
      <c r="Q6">
        <v>3.66</v>
      </c>
      <c r="R6" s="77">
        <v>3.9060000000000001</v>
      </c>
      <c r="Z6" s="98"/>
      <c r="AA6" s="98"/>
      <c r="AB6" s="98"/>
      <c r="AC6" s="98"/>
      <c r="AD6" s="98"/>
      <c r="AE6" s="98"/>
      <c r="AF6" s="98"/>
      <c r="AG6" s="98"/>
      <c r="AH6" s="98"/>
      <c r="AI6" s="98"/>
    </row>
    <row r="7" spans="1:35" x14ac:dyDescent="0.25">
      <c r="A7">
        <v>4</v>
      </c>
      <c r="B7">
        <v>1963</v>
      </c>
      <c r="C7">
        <v>1.7593992000000001</v>
      </c>
      <c r="D7">
        <v>0.12954070000000001</v>
      </c>
      <c r="E7" s="92">
        <f t="shared" si="0"/>
        <v>2.0132989720000003</v>
      </c>
      <c r="F7" s="92">
        <f t="shared" si="1"/>
        <v>1.505499428</v>
      </c>
      <c r="I7" s="110" t="s">
        <v>283</v>
      </c>
      <c r="J7" s="110">
        <v>1961</v>
      </c>
      <c r="K7" s="110">
        <v>1961</v>
      </c>
      <c r="L7" s="110">
        <v>3.044522437723423</v>
      </c>
      <c r="M7" s="98"/>
      <c r="N7" s="98"/>
      <c r="P7" s="77">
        <v>1933</v>
      </c>
      <c r="Q7">
        <v>4.29</v>
      </c>
      <c r="R7" s="77">
        <v>4.0039999999999996</v>
      </c>
      <c r="Z7" s="98"/>
      <c r="AA7" s="98"/>
      <c r="AB7" s="98"/>
      <c r="AC7" s="98"/>
      <c r="AD7" s="98"/>
      <c r="AE7" s="98"/>
      <c r="AF7" s="98"/>
      <c r="AG7" s="98"/>
      <c r="AH7" s="98"/>
      <c r="AI7" s="98"/>
    </row>
    <row r="8" spans="1:35" x14ac:dyDescent="0.25">
      <c r="A8">
        <v>5</v>
      </c>
      <c r="B8">
        <v>1964</v>
      </c>
      <c r="C8">
        <v>1.6526239</v>
      </c>
      <c r="D8">
        <v>0.12565879999999999</v>
      </c>
      <c r="E8" s="92">
        <f t="shared" si="0"/>
        <v>1.8989151479999999</v>
      </c>
      <c r="F8" s="92">
        <f t="shared" si="1"/>
        <v>1.4063326520000001</v>
      </c>
      <c r="I8" s="110" t="s">
        <v>290</v>
      </c>
      <c r="J8" s="110">
        <v>1960</v>
      </c>
      <c r="K8" s="110">
        <v>1960</v>
      </c>
      <c r="L8" s="110">
        <v>1.0986122886681098</v>
      </c>
      <c r="M8" s="98"/>
      <c r="N8" s="98"/>
      <c r="P8" s="77">
        <v>1934</v>
      </c>
      <c r="Q8">
        <v>4.3899999999999997</v>
      </c>
      <c r="R8" s="77">
        <v>4.1619999999999999</v>
      </c>
      <c r="Z8" s="98"/>
      <c r="AA8" s="98"/>
      <c r="AB8" s="98"/>
      <c r="AC8" s="98"/>
      <c r="AD8" s="98"/>
      <c r="AE8" s="98"/>
      <c r="AF8" s="98"/>
      <c r="AG8" s="98"/>
      <c r="AH8" s="98"/>
      <c r="AI8" s="98"/>
    </row>
    <row r="9" spans="1:35" x14ac:dyDescent="0.25">
      <c r="A9">
        <v>6</v>
      </c>
      <c r="B9">
        <v>1965</v>
      </c>
      <c r="C9">
        <v>1.5471566000000001</v>
      </c>
      <c r="D9">
        <v>0.1249299</v>
      </c>
      <c r="E9" s="92">
        <f t="shared" si="0"/>
        <v>1.792019204</v>
      </c>
      <c r="F9" s="92">
        <f t="shared" si="1"/>
        <v>1.3022939960000002</v>
      </c>
      <c r="I9" s="110" t="s">
        <v>287</v>
      </c>
      <c r="J9" s="110">
        <v>1961</v>
      </c>
      <c r="K9" s="110">
        <v>1961.7</v>
      </c>
      <c r="L9" s="110">
        <v>1.62924053973028</v>
      </c>
      <c r="M9" s="98"/>
      <c r="N9" s="98"/>
      <c r="P9" s="77">
        <v>1935</v>
      </c>
      <c r="Q9">
        <v>4.3499999999999996</v>
      </c>
      <c r="R9" s="77">
        <v>4.1579999999999995</v>
      </c>
      <c r="Z9" s="98"/>
      <c r="AA9" s="98"/>
      <c r="AB9" s="98"/>
      <c r="AC9" s="105"/>
      <c r="AD9" s="105"/>
      <c r="AE9" s="98"/>
      <c r="AF9" s="98"/>
      <c r="AG9" s="98"/>
      <c r="AH9" s="98"/>
      <c r="AI9" s="98"/>
    </row>
    <row r="10" spans="1:35" x14ac:dyDescent="0.25">
      <c r="A10">
        <v>7</v>
      </c>
      <c r="B10">
        <v>1966</v>
      </c>
      <c r="C10">
        <v>1.4433624</v>
      </c>
      <c r="D10">
        <v>0.12723719999999999</v>
      </c>
      <c r="E10" s="92">
        <f t="shared" si="0"/>
        <v>1.6927473120000001</v>
      </c>
      <c r="F10" s="92">
        <f t="shared" si="1"/>
        <v>1.193977488</v>
      </c>
      <c r="I10" s="110" t="s">
        <v>282</v>
      </c>
      <c r="J10" s="110">
        <v>1960</v>
      </c>
      <c r="K10" s="110">
        <v>1960</v>
      </c>
      <c r="L10" s="110">
        <v>1.1631508098056809</v>
      </c>
      <c r="M10" s="98"/>
      <c r="N10" s="98"/>
      <c r="P10" s="77">
        <v>1936</v>
      </c>
      <c r="Q10">
        <v>4.0599999999999996</v>
      </c>
      <c r="R10" s="77">
        <v>4.1499999999999995</v>
      </c>
      <c r="Z10" s="98"/>
      <c r="AA10" s="98"/>
      <c r="AB10" s="98"/>
      <c r="AC10" s="106"/>
      <c r="AD10" s="98"/>
      <c r="AE10" s="106"/>
      <c r="AF10" s="98"/>
      <c r="AG10" s="98"/>
      <c r="AH10" s="98"/>
      <c r="AI10" s="98"/>
    </row>
    <row r="11" spans="1:35" x14ac:dyDescent="0.25">
      <c r="A11">
        <v>8</v>
      </c>
      <c r="B11">
        <v>1967</v>
      </c>
      <c r="C11">
        <v>1.3416064999999999</v>
      </c>
      <c r="D11">
        <v>0.13221150000000001</v>
      </c>
      <c r="E11" s="92">
        <f t="shared" si="0"/>
        <v>1.6007410399999999</v>
      </c>
      <c r="F11" s="92">
        <f t="shared" si="1"/>
        <v>1.0824719599999999</v>
      </c>
      <c r="I11" s="110" t="s">
        <v>282</v>
      </c>
      <c r="J11" s="110">
        <v>1961</v>
      </c>
      <c r="K11" s="110">
        <v>1960.4</v>
      </c>
      <c r="L11" s="110">
        <v>2.1972245773362196</v>
      </c>
      <c r="M11" s="98"/>
      <c r="N11" s="98"/>
      <c r="P11" s="77">
        <v>1937</v>
      </c>
      <c r="Q11">
        <v>4.53</v>
      </c>
      <c r="R11" s="77">
        <v>4.3239999999999998</v>
      </c>
      <c r="Z11" s="98"/>
      <c r="AA11" s="98"/>
      <c r="AB11" s="98"/>
      <c r="AC11" s="105"/>
      <c r="AD11" s="105"/>
      <c r="AE11" s="98"/>
      <c r="AF11" s="98"/>
      <c r="AG11" s="98"/>
      <c r="AH11" s="98"/>
      <c r="AI11" s="98"/>
    </row>
    <row r="12" spans="1:35" x14ac:dyDescent="0.25">
      <c r="A12">
        <v>9</v>
      </c>
      <c r="B12">
        <v>1968</v>
      </c>
      <c r="C12">
        <v>1.2422542000000001</v>
      </c>
      <c r="D12">
        <v>0.13932720000000001</v>
      </c>
      <c r="E12" s="92">
        <f t="shared" si="0"/>
        <v>1.5153355120000001</v>
      </c>
      <c r="F12" s="92">
        <f t="shared" si="1"/>
        <v>0.96917288800000012</v>
      </c>
      <c r="I12" s="110" t="s">
        <v>284</v>
      </c>
      <c r="J12" s="110">
        <v>1960</v>
      </c>
      <c r="K12" s="110">
        <v>1959.4</v>
      </c>
      <c r="L12" s="110">
        <v>1.62924053973028</v>
      </c>
      <c r="M12" s="98"/>
      <c r="N12" s="98"/>
      <c r="P12" s="77">
        <v>1938</v>
      </c>
      <c r="Q12">
        <v>4.78</v>
      </c>
      <c r="R12" s="77">
        <v>4.4219999999999997</v>
      </c>
      <c r="Z12" s="98"/>
      <c r="AA12" s="98"/>
      <c r="AB12" s="98"/>
      <c r="AC12" s="105"/>
      <c r="AD12" s="105"/>
      <c r="AE12" s="98"/>
      <c r="AF12" s="98"/>
      <c r="AG12" s="98"/>
      <c r="AH12" s="98"/>
      <c r="AI12" s="98"/>
    </row>
    <row r="13" spans="1:35" x14ac:dyDescent="0.25">
      <c r="A13">
        <v>10</v>
      </c>
      <c r="B13">
        <v>1969</v>
      </c>
      <c r="C13">
        <v>1.1456706000000001</v>
      </c>
      <c r="D13">
        <v>0.14801439999999999</v>
      </c>
      <c r="E13" s="92">
        <f t="shared" si="0"/>
        <v>1.435778824</v>
      </c>
      <c r="F13" s="92">
        <f t="shared" si="1"/>
        <v>0.85556237600000018</v>
      </c>
      <c r="I13" s="110" t="s">
        <v>284</v>
      </c>
      <c r="J13" s="110">
        <v>1961</v>
      </c>
      <c r="K13" s="110">
        <v>1961</v>
      </c>
      <c r="L13" s="110">
        <v>2.9444389791664403</v>
      </c>
      <c r="M13" s="98"/>
      <c r="N13" s="98"/>
      <c r="P13" s="77">
        <v>1939</v>
      </c>
      <c r="Q13">
        <v>4.6900000000000004</v>
      </c>
      <c r="R13" s="77">
        <v>4.4820000000000011</v>
      </c>
      <c r="Z13" s="98"/>
      <c r="AA13" s="98"/>
      <c r="AB13" s="98"/>
      <c r="AC13" s="98"/>
      <c r="AD13" s="98"/>
      <c r="AE13" s="98"/>
      <c r="AF13" s="98"/>
      <c r="AG13" s="98"/>
      <c r="AH13" s="98"/>
      <c r="AI13" s="98"/>
    </row>
    <row r="14" spans="1:35" x14ac:dyDescent="0.25">
      <c r="A14">
        <v>11</v>
      </c>
      <c r="B14">
        <v>1970</v>
      </c>
      <c r="C14">
        <v>1.0522210999999999</v>
      </c>
      <c r="D14">
        <v>0.1577393</v>
      </c>
      <c r="E14" s="92">
        <f t="shared" si="0"/>
        <v>1.361390128</v>
      </c>
      <c r="F14" s="92">
        <f t="shared" si="1"/>
        <v>0.7430520719999999</v>
      </c>
      <c r="I14" s="110" t="s">
        <v>277</v>
      </c>
      <c r="J14" s="110">
        <v>1961</v>
      </c>
      <c r="K14" s="110">
        <v>1961</v>
      </c>
      <c r="L14" s="110">
        <v>1.9459101490553132</v>
      </c>
      <c r="M14" s="98"/>
      <c r="N14" s="98"/>
      <c r="P14" s="77">
        <v>1940</v>
      </c>
      <c r="Q14">
        <v>3.74</v>
      </c>
      <c r="R14" s="77">
        <v>4.3600000000000012</v>
      </c>
      <c r="Z14" s="98"/>
      <c r="AA14" s="98"/>
      <c r="AB14" s="98"/>
      <c r="AC14" s="106"/>
      <c r="AD14" s="98"/>
      <c r="AE14" s="106"/>
      <c r="AF14" s="98"/>
      <c r="AG14" s="98"/>
      <c r="AH14" s="98"/>
      <c r="AI14" s="98"/>
    </row>
    <row r="15" spans="1:35" x14ac:dyDescent="0.25">
      <c r="A15">
        <v>12</v>
      </c>
      <c r="B15">
        <v>1971</v>
      </c>
      <c r="C15">
        <v>0.96227070000000003</v>
      </c>
      <c r="D15">
        <v>0.16803999999999999</v>
      </c>
      <c r="E15" s="92">
        <f t="shared" si="0"/>
        <v>1.2916291</v>
      </c>
      <c r="F15" s="92">
        <f t="shared" si="1"/>
        <v>0.63291230000000009</v>
      </c>
      <c r="I15" s="80" t="s">
        <v>276</v>
      </c>
      <c r="J15" s="80">
        <v>1961</v>
      </c>
      <c r="K15" s="80">
        <v>1961</v>
      </c>
      <c r="L15" s="80">
        <v>3.044522437723423</v>
      </c>
      <c r="M15" s="98"/>
      <c r="N15" s="98"/>
      <c r="P15" s="77">
        <v>1941</v>
      </c>
      <c r="Q15">
        <v>3.41</v>
      </c>
      <c r="R15" s="77">
        <v>4.2300000000000004</v>
      </c>
      <c r="Z15" s="98"/>
      <c r="AA15" s="98"/>
      <c r="AB15" s="98"/>
      <c r="AC15" s="98"/>
      <c r="AD15" s="98"/>
      <c r="AE15" s="98"/>
      <c r="AF15" s="98"/>
      <c r="AG15" s="98"/>
      <c r="AH15" s="98"/>
      <c r="AI15" s="98"/>
    </row>
    <row r="16" spans="1:35" x14ac:dyDescent="0.25">
      <c r="A16">
        <v>13</v>
      </c>
      <c r="B16">
        <v>1972</v>
      </c>
      <c r="C16">
        <v>0.87615869999999996</v>
      </c>
      <c r="D16">
        <v>0.17853859999999999</v>
      </c>
      <c r="E16" s="92">
        <f t="shared" si="0"/>
        <v>1.2260943559999999</v>
      </c>
      <c r="F16" s="92">
        <f t="shared" si="1"/>
        <v>0.52622304399999997</v>
      </c>
      <c r="I16" s="80" t="s">
        <v>276</v>
      </c>
      <c r="J16" s="80">
        <v>1981</v>
      </c>
      <c r="K16" s="80">
        <v>1981</v>
      </c>
      <c r="L16" s="80">
        <v>0.33647223662121289</v>
      </c>
      <c r="M16" s="98"/>
      <c r="N16" s="98"/>
      <c r="P16" s="77">
        <v>1942</v>
      </c>
      <c r="Q16">
        <v>3.43</v>
      </c>
      <c r="R16" s="77">
        <v>4.01</v>
      </c>
      <c r="Z16" s="98"/>
      <c r="AA16" s="98"/>
      <c r="AB16" s="98"/>
      <c r="AC16" s="98"/>
      <c r="AD16" s="98"/>
      <c r="AE16" s="98"/>
      <c r="AF16" s="98"/>
      <c r="AG16" s="98"/>
      <c r="AH16" s="98"/>
      <c r="AI16" s="98"/>
    </row>
    <row r="17" spans="1:35" x14ac:dyDescent="0.25">
      <c r="A17">
        <v>14</v>
      </c>
      <c r="B17">
        <v>1973</v>
      </c>
      <c r="C17">
        <v>0.79411969999999998</v>
      </c>
      <c r="D17">
        <v>0.18894820000000001</v>
      </c>
      <c r="E17" s="92">
        <f t="shared" si="0"/>
        <v>1.164458172</v>
      </c>
      <c r="F17" s="92">
        <f t="shared" si="1"/>
        <v>0.42378122799999995</v>
      </c>
      <c r="I17" s="80" t="s">
        <v>280</v>
      </c>
      <c r="J17" s="80">
        <v>1961</v>
      </c>
      <c r="K17" s="80">
        <v>1961</v>
      </c>
      <c r="L17" s="80">
        <v>3.4965075614664802</v>
      </c>
      <c r="M17" s="98"/>
      <c r="N17" s="98"/>
      <c r="P17" s="77">
        <v>1943</v>
      </c>
      <c r="Q17">
        <v>4.34</v>
      </c>
      <c r="R17" s="77">
        <v>3.9219999999999997</v>
      </c>
      <c r="Z17" s="98"/>
      <c r="AA17" s="98"/>
      <c r="AB17" s="98"/>
      <c r="AC17" s="107"/>
      <c r="AD17" s="107"/>
      <c r="AE17" s="107"/>
      <c r="AF17" s="107"/>
      <c r="AG17" s="107"/>
      <c r="AH17" s="107"/>
      <c r="AI17" s="98"/>
    </row>
    <row r="18" spans="1:35" x14ac:dyDescent="0.25">
      <c r="A18">
        <v>15</v>
      </c>
      <c r="B18">
        <v>1974</v>
      </c>
      <c r="C18">
        <v>0.71636250000000001</v>
      </c>
      <c r="D18">
        <v>0.19904620000000001</v>
      </c>
      <c r="E18" s="92">
        <f t="shared" si="0"/>
        <v>1.106493052</v>
      </c>
      <c r="F18" s="92">
        <f t="shared" si="1"/>
        <v>0.32623194799999999</v>
      </c>
      <c r="I18" s="80" t="s">
        <v>280</v>
      </c>
      <c r="J18" s="80">
        <v>1981</v>
      </c>
      <c r="K18" s="80">
        <v>1980.4</v>
      </c>
      <c r="L18" s="80">
        <v>0.18232155679395459</v>
      </c>
      <c r="M18" s="98"/>
      <c r="N18" s="98"/>
      <c r="P18" s="77">
        <v>1944</v>
      </c>
      <c r="Q18">
        <v>4.2300000000000004</v>
      </c>
      <c r="R18" s="77">
        <v>3.8299999999999996</v>
      </c>
      <c r="Z18" s="98"/>
      <c r="AA18" s="98"/>
      <c r="AB18" s="98"/>
      <c r="AC18" s="98"/>
      <c r="AD18" s="98"/>
      <c r="AE18" s="98"/>
      <c r="AF18" s="98"/>
      <c r="AG18" s="98"/>
      <c r="AH18" s="98"/>
      <c r="AI18" s="98"/>
    </row>
    <row r="19" spans="1:35" x14ac:dyDescent="0.25">
      <c r="A19">
        <v>16</v>
      </c>
      <c r="B19">
        <v>1975</v>
      </c>
      <c r="C19">
        <v>0.64309550000000004</v>
      </c>
      <c r="D19">
        <v>0.20865639999999999</v>
      </c>
      <c r="E19" s="92">
        <f t="shared" si="0"/>
        <v>1.0520620439999999</v>
      </c>
      <c r="F19" s="92">
        <f t="shared" si="1"/>
        <v>0.23412895600000005</v>
      </c>
      <c r="I19" s="80" t="s">
        <v>279</v>
      </c>
      <c r="J19" s="80">
        <v>1961</v>
      </c>
      <c r="K19" s="80">
        <v>1960.5</v>
      </c>
      <c r="L19" s="80">
        <v>2.8332133440562162</v>
      </c>
      <c r="M19" s="98"/>
      <c r="N19" s="98"/>
      <c r="P19" s="77">
        <v>1945</v>
      </c>
      <c r="Q19">
        <v>4.0199999999999996</v>
      </c>
      <c r="R19" s="77">
        <v>3.8860000000000001</v>
      </c>
      <c r="Z19" s="98"/>
      <c r="AA19" s="98"/>
      <c r="AB19" s="98"/>
      <c r="AC19" s="98"/>
      <c r="AD19" s="98"/>
      <c r="AE19" s="98"/>
      <c r="AF19" s="98"/>
      <c r="AG19" s="98"/>
      <c r="AH19" s="98"/>
      <c r="AI19" s="98"/>
    </row>
    <row r="20" spans="1:35" x14ac:dyDescent="0.25">
      <c r="A20">
        <v>17</v>
      </c>
      <c r="B20">
        <v>1976</v>
      </c>
      <c r="C20">
        <v>0.57452749999999997</v>
      </c>
      <c r="D20">
        <v>0.21763679999999999</v>
      </c>
      <c r="E20" s="92">
        <f t="shared" si="0"/>
        <v>1.0010956279999998</v>
      </c>
      <c r="F20" s="92">
        <f t="shared" si="1"/>
        <v>0.14795937199999998</v>
      </c>
      <c r="I20" s="80" t="s">
        <v>279</v>
      </c>
      <c r="J20" s="80">
        <v>1971</v>
      </c>
      <c r="K20" s="80">
        <v>1971</v>
      </c>
      <c r="L20" s="80">
        <v>0.53062825106217038</v>
      </c>
      <c r="M20" s="98"/>
      <c r="N20" s="98"/>
      <c r="P20" s="77">
        <v>1946</v>
      </c>
      <c r="Q20">
        <v>4.03</v>
      </c>
      <c r="R20" s="77">
        <v>4.01</v>
      </c>
      <c r="Z20" s="98"/>
      <c r="AA20" s="98"/>
      <c r="AB20" s="98"/>
      <c r="AC20" s="98"/>
      <c r="AD20" s="98"/>
      <c r="AE20" s="98"/>
      <c r="AF20" s="98"/>
      <c r="AG20" s="98"/>
      <c r="AH20" s="98"/>
      <c r="AI20" s="98"/>
    </row>
    <row r="21" spans="1:35" x14ac:dyDescent="0.25">
      <c r="A21">
        <v>18</v>
      </c>
      <c r="B21">
        <v>1977</v>
      </c>
      <c r="C21">
        <v>0.51086710000000002</v>
      </c>
      <c r="D21">
        <v>0.2258722</v>
      </c>
      <c r="E21" s="92">
        <f t="shared" si="0"/>
        <v>0.95357661199999999</v>
      </c>
      <c r="F21" s="92">
        <f t="shared" si="1"/>
        <v>6.8157588000000047E-2</v>
      </c>
      <c r="I21" s="80" t="s">
        <v>278</v>
      </c>
      <c r="J21" s="80">
        <v>1961</v>
      </c>
      <c r="K21" s="80">
        <v>1961.2</v>
      </c>
      <c r="L21" s="80">
        <v>2.9957322735539909</v>
      </c>
      <c r="M21" s="98"/>
      <c r="N21" s="98"/>
      <c r="P21" s="77">
        <v>1947</v>
      </c>
      <c r="Q21">
        <v>4.2300000000000004</v>
      </c>
      <c r="R21" s="77">
        <v>4.17</v>
      </c>
      <c r="Z21" s="98"/>
      <c r="AA21" s="98"/>
      <c r="AB21" s="98"/>
      <c r="AC21" s="108"/>
      <c r="AD21" s="108"/>
      <c r="AE21" s="108"/>
      <c r="AF21" s="108"/>
      <c r="AG21" s="98"/>
      <c r="AH21" s="98"/>
      <c r="AI21" s="98"/>
    </row>
    <row r="22" spans="1:35" x14ac:dyDescent="0.25">
      <c r="A22">
        <v>19</v>
      </c>
      <c r="B22">
        <v>1978</v>
      </c>
      <c r="C22">
        <v>0.45232290000000003</v>
      </c>
      <c r="D22">
        <v>0.233268</v>
      </c>
      <c r="E22" s="92">
        <f t="shared" si="0"/>
        <v>0.90952818000000002</v>
      </c>
      <c r="F22" s="92">
        <f t="shared" si="1"/>
        <v>-4.882379999999964E-3</v>
      </c>
      <c r="I22" s="80" t="s">
        <v>278</v>
      </c>
      <c r="J22" s="80">
        <v>1971</v>
      </c>
      <c r="K22" s="80">
        <v>1971.6</v>
      </c>
      <c r="L22" s="80">
        <v>9.5310179804324935E-2</v>
      </c>
      <c r="M22" s="98"/>
      <c r="N22" s="98"/>
      <c r="P22" s="77">
        <v>1948</v>
      </c>
      <c r="Q22">
        <v>3.75</v>
      </c>
      <c r="R22" s="77">
        <v>4.0520000000000005</v>
      </c>
      <c r="Z22" s="98"/>
      <c r="AA22" s="98"/>
      <c r="AB22" s="98"/>
      <c r="AC22" s="98"/>
      <c r="AD22" s="98"/>
      <c r="AE22" s="98"/>
      <c r="AF22" s="98"/>
      <c r="AG22" s="98"/>
      <c r="AH22" s="98"/>
      <c r="AI22" s="98"/>
    </row>
    <row r="23" spans="1:35" x14ac:dyDescent="0.25">
      <c r="A23">
        <v>20</v>
      </c>
      <c r="B23">
        <v>1979</v>
      </c>
      <c r="C23">
        <v>0.39910370000000001</v>
      </c>
      <c r="D23">
        <v>0.23974619999999999</v>
      </c>
      <c r="E23" s="92">
        <f t="shared" si="0"/>
        <v>0.86900625199999992</v>
      </c>
      <c r="F23" s="92">
        <f t="shared" si="1"/>
        <v>-7.0798851999999968E-2</v>
      </c>
      <c r="I23" s="95" t="s">
        <v>291</v>
      </c>
      <c r="J23" s="95">
        <v>1961</v>
      </c>
      <c r="K23" s="95">
        <v>1961</v>
      </c>
      <c r="L23" s="95">
        <v>1.6094379124341003</v>
      </c>
      <c r="P23" s="77">
        <v>1949</v>
      </c>
      <c r="Q23">
        <v>4.25</v>
      </c>
      <c r="R23" s="77">
        <v>4.056</v>
      </c>
      <c r="Z23" s="98"/>
      <c r="AA23" s="98"/>
      <c r="AB23" s="98"/>
      <c r="AC23" s="98"/>
      <c r="AD23" s="98"/>
      <c r="AE23" s="98"/>
      <c r="AF23" s="98"/>
      <c r="AG23" s="98"/>
      <c r="AH23" s="98"/>
      <c r="AI23" s="98"/>
    </row>
    <row r="24" spans="1:35" x14ac:dyDescent="0.25">
      <c r="A24">
        <v>21</v>
      </c>
      <c r="B24">
        <v>1980</v>
      </c>
      <c r="C24">
        <v>0.35141790000000001</v>
      </c>
      <c r="D24">
        <v>0.24524280000000001</v>
      </c>
      <c r="E24" s="92">
        <f t="shared" si="0"/>
        <v>0.832093788</v>
      </c>
      <c r="F24" s="92">
        <f t="shared" si="1"/>
        <v>-0.12925798799999999</v>
      </c>
      <c r="I24" s="95" t="s">
        <v>291</v>
      </c>
      <c r="J24" s="95">
        <v>1971</v>
      </c>
      <c r="K24" s="95">
        <v>1971</v>
      </c>
      <c r="L24" s="95">
        <v>1.1314021114911006</v>
      </c>
      <c r="M24" s="89"/>
      <c r="N24" s="89"/>
      <c r="P24" s="77">
        <v>1950</v>
      </c>
      <c r="Q24">
        <v>4.7300000000000004</v>
      </c>
      <c r="R24" s="77">
        <v>4.1980000000000004</v>
      </c>
      <c r="Z24" s="98"/>
      <c r="AA24" s="98"/>
      <c r="AB24" s="98"/>
      <c r="AC24" s="98"/>
      <c r="AD24" s="98"/>
      <c r="AE24" s="98"/>
      <c r="AF24" s="98"/>
      <c r="AG24" s="98"/>
      <c r="AH24" s="98"/>
      <c r="AI24" s="98"/>
    </row>
    <row r="25" spans="1:35" ht="15" customHeight="1" x14ac:dyDescent="0.25">
      <c r="A25">
        <v>22</v>
      </c>
      <c r="B25">
        <v>1981</v>
      </c>
      <c r="C25">
        <v>0.30947429999999998</v>
      </c>
      <c r="D25">
        <v>0.2497065</v>
      </c>
      <c r="E25" s="92">
        <f t="shared" si="0"/>
        <v>0.79889904</v>
      </c>
      <c r="F25" s="92">
        <f t="shared" si="1"/>
        <v>-0.17995043999999999</v>
      </c>
      <c r="I25" s="95" t="s">
        <v>291</v>
      </c>
      <c r="J25" s="95">
        <v>2009</v>
      </c>
      <c r="K25" s="95">
        <v>2009</v>
      </c>
      <c r="L25" s="95">
        <v>1.0647107369924282</v>
      </c>
      <c r="P25" s="77">
        <v>1951</v>
      </c>
      <c r="Q25">
        <v>4.4400000000000004</v>
      </c>
      <c r="R25" s="77">
        <v>4.28</v>
      </c>
      <c r="Z25" s="98"/>
      <c r="AA25" s="98"/>
      <c r="AB25" s="98"/>
      <c r="AC25" s="107"/>
      <c r="AD25" s="107"/>
      <c r="AE25" s="107"/>
      <c r="AF25" s="107"/>
      <c r="AG25" s="107"/>
      <c r="AH25" s="107"/>
      <c r="AI25" s="98"/>
    </row>
    <row r="26" spans="1:35" x14ac:dyDescent="0.25">
      <c r="A26">
        <v>23</v>
      </c>
      <c r="B26">
        <v>1982</v>
      </c>
      <c r="C26">
        <v>0.27344580000000002</v>
      </c>
      <c r="D26">
        <v>0.25310529999999998</v>
      </c>
      <c r="E26" s="92">
        <f t="shared" si="0"/>
        <v>0.76953218799999989</v>
      </c>
      <c r="F26" s="92">
        <f t="shared" si="1"/>
        <v>-0.22264058799999992</v>
      </c>
      <c r="H26" s="90"/>
      <c r="I26" s="94" t="s">
        <v>292</v>
      </c>
      <c r="J26" s="94">
        <v>1961.5</v>
      </c>
      <c r="K26" s="94">
        <v>1961.5</v>
      </c>
      <c r="L26" s="94">
        <v>2.1972245773362196</v>
      </c>
      <c r="P26" s="77">
        <v>1952</v>
      </c>
      <c r="Q26">
        <v>4.17</v>
      </c>
      <c r="R26" s="77">
        <v>4.2680000000000007</v>
      </c>
      <c r="Z26" s="98"/>
      <c r="AA26" s="98"/>
      <c r="AB26" s="98"/>
      <c r="AC26" s="107"/>
      <c r="AD26" s="107"/>
      <c r="AE26" s="107"/>
      <c r="AF26" s="107"/>
      <c r="AG26" s="107"/>
      <c r="AH26" s="107"/>
      <c r="AI26" s="98"/>
    </row>
    <row r="27" spans="1:35" x14ac:dyDescent="0.25">
      <c r="A27">
        <v>24</v>
      </c>
      <c r="B27">
        <v>1983</v>
      </c>
      <c r="C27">
        <v>0.24336269999999999</v>
      </c>
      <c r="D27">
        <v>0.25544850000000002</v>
      </c>
      <c r="E27" s="92">
        <f t="shared" si="0"/>
        <v>0.74404176</v>
      </c>
      <c r="F27" s="92">
        <f t="shared" si="1"/>
        <v>-0.25731636000000008</v>
      </c>
      <c r="H27" s="90"/>
      <c r="I27" s="94" t="s">
        <v>292</v>
      </c>
      <c r="J27" s="94">
        <v>1970.7</v>
      </c>
      <c r="K27" s="94">
        <v>1970.7</v>
      </c>
      <c r="L27" s="94">
        <v>9.5310179804324935E-2</v>
      </c>
      <c r="P27" s="77">
        <v>1953</v>
      </c>
      <c r="Q27">
        <v>3.79</v>
      </c>
      <c r="R27" s="77">
        <v>4.2760000000000007</v>
      </c>
      <c r="Z27" s="98"/>
      <c r="AA27" s="98"/>
      <c r="AB27" s="98"/>
      <c r="AC27" s="98"/>
      <c r="AD27" s="98"/>
      <c r="AE27" s="98"/>
      <c r="AF27" s="98"/>
      <c r="AG27" s="98"/>
      <c r="AH27" s="98"/>
      <c r="AI27" s="98"/>
    </row>
    <row r="28" spans="1:35" x14ac:dyDescent="0.25">
      <c r="A28">
        <v>25</v>
      </c>
      <c r="B28">
        <v>1984</v>
      </c>
      <c r="C28">
        <v>0.21921950000000001</v>
      </c>
      <c r="D28">
        <v>0.25676389999999999</v>
      </c>
      <c r="E28" s="92">
        <f t="shared" si="0"/>
        <v>0.72247674399999995</v>
      </c>
      <c r="F28" s="92">
        <f t="shared" si="1"/>
        <v>-0.28403774399999993</v>
      </c>
      <c r="H28" s="90"/>
      <c r="I28" s="94" t="s">
        <v>292</v>
      </c>
      <c r="J28" s="94">
        <v>2009</v>
      </c>
      <c r="K28" s="94">
        <v>2009</v>
      </c>
      <c r="L28" s="94">
        <v>0.47000362924573563</v>
      </c>
      <c r="P28" s="77">
        <v>1954</v>
      </c>
      <c r="Q28">
        <v>4.75</v>
      </c>
      <c r="R28" s="77">
        <v>4.3760000000000003</v>
      </c>
      <c r="Z28" s="98"/>
      <c r="AA28" s="98"/>
      <c r="AB28" s="98"/>
      <c r="AC28" s="98"/>
      <c r="AD28" s="98"/>
      <c r="AE28" s="98"/>
      <c r="AF28" s="98"/>
      <c r="AG28" s="98"/>
      <c r="AH28" s="98"/>
      <c r="AI28" s="98"/>
    </row>
    <row r="29" spans="1:35" x14ac:dyDescent="0.25">
      <c r="A29">
        <v>26</v>
      </c>
      <c r="B29">
        <v>1985</v>
      </c>
      <c r="C29">
        <v>0.201011</v>
      </c>
      <c r="D29">
        <v>0.25709120000000002</v>
      </c>
      <c r="E29" s="92">
        <f t="shared" si="0"/>
        <v>0.70490975200000006</v>
      </c>
      <c r="F29" s="92">
        <f t="shared" si="1"/>
        <v>-0.30288775200000001</v>
      </c>
      <c r="H29" s="90"/>
      <c r="I29" s="97" t="s">
        <v>281</v>
      </c>
      <c r="J29" s="97">
        <v>1960</v>
      </c>
      <c r="K29" s="97">
        <v>1960</v>
      </c>
      <c r="L29" s="97">
        <v>1.6094379124341003</v>
      </c>
      <c r="P29" s="77">
        <v>1955</v>
      </c>
      <c r="Q29">
        <v>4.22</v>
      </c>
      <c r="R29" s="77">
        <v>4.2739999999999991</v>
      </c>
      <c r="Z29" s="98"/>
      <c r="AA29" s="98"/>
      <c r="AB29" s="98"/>
      <c r="AC29" s="98"/>
      <c r="AD29" s="98"/>
      <c r="AE29" s="98"/>
      <c r="AF29" s="98"/>
      <c r="AG29" s="98"/>
      <c r="AH29" s="98"/>
      <c r="AI29" s="98"/>
    </row>
    <row r="30" spans="1:35" x14ac:dyDescent="0.25">
      <c r="A30">
        <v>27</v>
      </c>
      <c r="B30">
        <v>1986</v>
      </c>
      <c r="C30">
        <v>0.18869430000000001</v>
      </c>
      <c r="D30">
        <v>0.25649040000000001</v>
      </c>
      <c r="E30" s="92">
        <f t="shared" si="0"/>
        <v>0.69141548399999997</v>
      </c>
      <c r="F30" s="92">
        <f t="shared" si="1"/>
        <v>-0.31402688400000001</v>
      </c>
      <c r="H30" s="90"/>
      <c r="I30" s="97" t="s">
        <v>281</v>
      </c>
      <c r="J30" s="97">
        <v>1961</v>
      </c>
      <c r="K30" s="97">
        <v>1961</v>
      </c>
      <c r="L30" s="97">
        <v>1.1939224684724346</v>
      </c>
      <c r="P30" s="77">
        <v>1956</v>
      </c>
      <c r="Q30">
        <v>3.54</v>
      </c>
      <c r="R30" s="77">
        <v>4.0939999999999994</v>
      </c>
      <c r="Z30" s="98"/>
      <c r="AA30" s="98"/>
      <c r="AB30" s="98"/>
      <c r="AC30" s="98"/>
      <c r="AD30" s="98"/>
      <c r="AE30" s="98"/>
      <c r="AF30" s="98"/>
      <c r="AG30" s="98"/>
      <c r="AH30" s="98"/>
      <c r="AI30" s="98"/>
    </row>
    <row r="31" spans="1:35" x14ac:dyDescent="0.25">
      <c r="A31">
        <v>28</v>
      </c>
      <c r="B31">
        <v>1987</v>
      </c>
      <c r="C31">
        <v>0.18207780000000001</v>
      </c>
      <c r="D31">
        <v>0.25506390000000001</v>
      </c>
      <c r="E31" s="92">
        <f t="shared" si="0"/>
        <v>0.682003044</v>
      </c>
      <c r="F31" s="92">
        <f t="shared" si="1"/>
        <v>-0.31784744399999998</v>
      </c>
      <c r="H31" s="90"/>
      <c r="I31" s="97" t="s">
        <v>281</v>
      </c>
      <c r="J31" s="97">
        <v>1971</v>
      </c>
      <c r="K31" s="97">
        <v>1971</v>
      </c>
      <c r="L31" s="97">
        <v>0.95551144502743635</v>
      </c>
      <c r="P31" s="77">
        <v>1957</v>
      </c>
      <c r="Q31">
        <v>4.0999999999999996</v>
      </c>
      <c r="R31" s="77">
        <v>4.08</v>
      </c>
      <c r="Z31" s="98"/>
      <c r="AA31" s="98"/>
      <c r="AB31" s="98"/>
      <c r="AC31" s="98"/>
      <c r="AD31" s="98"/>
      <c r="AE31" s="98"/>
      <c r="AF31" s="98"/>
      <c r="AG31" s="98"/>
      <c r="AH31" s="98"/>
      <c r="AI31" s="98"/>
    </row>
    <row r="32" spans="1:35" x14ac:dyDescent="0.25">
      <c r="A32">
        <v>29</v>
      </c>
      <c r="B32">
        <v>1988</v>
      </c>
      <c r="C32">
        <v>0.18093239999999999</v>
      </c>
      <c r="D32">
        <v>0.25293460000000001</v>
      </c>
      <c r="E32" s="92">
        <f t="shared" si="0"/>
        <v>0.67668421599999995</v>
      </c>
      <c r="F32" s="92">
        <f t="shared" si="1"/>
        <v>-0.31481941600000002</v>
      </c>
      <c r="H32" s="90"/>
      <c r="I32" s="97" t="s">
        <v>281</v>
      </c>
      <c r="J32" s="97">
        <v>2002</v>
      </c>
      <c r="K32" s="97">
        <v>2002</v>
      </c>
      <c r="L32" s="97">
        <v>0.69314718055994529</v>
      </c>
      <c r="P32" s="77">
        <v>1958</v>
      </c>
      <c r="Q32">
        <v>3.61</v>
      </c>
      <c r="R32" s="77">
        <v>4.0439999999999996</v>
      </c>
      <c r="Z32" s="98"/>
      <c r="AA32" s="98"/>
      <c r="AB32" s="98"/>
      <c r="AC32" s="98"/>
      <c r="AD32" s="98"/>
      <c r="AE32" s="98"/>
      <c r="AF32" s="98"/>
      <c r="AG32" s="98"/>
      <c r="AH32" s="98"/>
      <c r="AI32" s="98"/>
    </row>
    <row r="33" spans="1:35" x14ac:dyDescent="0.25">
      <c r="A33">
        <v>30</v>
      </c>
      <c r="B33">
        <v>1989</v>
      </c>
      <c r="C33">
        <v>0.185029</v>
      </c>
      <c r="D33">
        <v>0.25023859999999998</v>
      </c>
      <c r="E33" s="92">
        <f t="shared" si="0"/>
        <v>0.67549665599999997</v>
      </c>
      <c r="F33" s="92">
        <f t="shared" si="1"/>
        <v>-0.30543865599999998</v>
      </c>
      <c r="H33" s="90"/>
      <c r="I33" s="93" t="s">
        <v>288</v>
      </c>
      <c r="J33" s="93">
        <v>1961</v>
      </c>
      <c r="K33" s="93">
        <v>1961</v>
      </c>
      <c r="L33" s="93">
        <v>1.5686159179138452</v>
      </c>
      <c r="P33" s="77">
        <v>1959</v>
      </c>
      <c r="Q33">
        <v>4.37</v>
      </c>
      <c r="R33" s="77">
        <v>3.968</v>
      </c>
      <c r="Z33" s="98"/>
      <c r="AA33" s="98"/>
      <c r="AB33" s="98"/>
      <c r="AC33" s="98"/>
      <c r="AD33" s="98"/>
      <c r="AE33" s="98"/>
      <c r="AF33" s="98"/>
      <c r="AG33" s="98"/>
      <c r="AH33" s="98"/>
      <c r="AI33" s="98"/>
    </row>
    <row r="34" spans="1:35" x14ac:dyDescent="0.25">
      <c r="A34">
        <v>31</v>
      </c>
      <c r="B34">
        <v>1990</v>
      </c>
      <c r="C34">
        <v>0.19413859999999999</v>
      </c>
      <c r="D34">
        <v>0.2471266</v>
      </c>
      <c r="E34" s="92">
        <f t="shared" si="0"/>
        <v>0.678506736</v>
      </c>
      <c r="F34" s="92">
        <f t="shared" si="1"/>
        <v>-0.29022953600000001</v>
      </c>
      <c r="H34" s="90"/>
      <c r="I34" s="93" t="s">
        <v>288</v>
      </c>
      <c r="J34" s="93">
        <v>1971</v>
      </c>
      <c r="K34" s="93">
        <v>1971</v>
      </c>
      <c r="L34" s="93">
        <v>0.40546510810816438</v>
      </c>
      <c r="P34" s="77">
        <v>1960</v>
      </c>
      <c r="Q34">
        <v>4.37</v>
      </c>
      <c r="R34" s="77">
        <v>3.9980000000000002</v>
      </c>
    </row>
    <row r="35" spans="1:35" x14ac:dyDescent="0.25">
      <c r="A35">
        <v>32</v>
      </c>
      <c r="B35">
        <v>1991</v>
      </c>
      <c r="C35">
        <v>0.2080322</v>
      </c>
      <c r="D35">
        <v>0.24376500000000001</v>
      </c>
      <c r="E35" s="92">
        <f t="shared" si="0"/>
        <v>0.68581160000000008</v>
      </c>
      <c r="F35" s="92">
        <f t="shared" si="1"/>
        <v>-0.26974720000000002</v>
      </c>
      <c r="H35" s="90"/>
      <c r="I35" s="93" t="s">
        <v>288</v>
      </c>
      <c r="J35" s="93">
        <v>1981.2</v>
      </c>
      <c r="K35" s="93">
        <v>1981.2</v>
      </c>
      <c r="L35" s="93">
        <v>0.18232155679395459</v>
      </c>
      <c r="P35" s="77">
        <v>1961</v>
      </c>
      <c r="Q35">
        <v>4.0999999999999996</v>
      </c>
      <c r="R35" s="77">
        <v>4.1099999999999994</v>
      </c>
    </row>
    <row r="36" spans="1:35" x14ac:dyDescent="0.25">
      <c r="A36">
        <v>33</v>
      </c>
      <c r="B36">
        <v>1992</v>
      </c>
      <c r="C36">
        <v>0.2264806</v>
      </c>
      <c r="D36">
        <v>0.24033570000000001</v>
      </c>
      <c r="E36" s="92">
        <f t="shared" si="0"/>
        <v>0.69753857200000002</v>
      </c>
      <c r="F36" s="92">
        <f t="shared" si="1"/>
        <v>-0.24457737199999999</v>
      </c>
      <c r="H36" s="90"/>
      <c r="I36" s="93" t="s">
        <v>288</v>
      </c>
      <c r="J36" s="93">
        <v>1985</v>
      </c>
      <c r="K36" s="93">
        <v>1985</v>
      </c>
      <c r="L36" s="93">
        <v>1.2527629684953681</v>
      </c>
      <c r="P36" s="77">
        <v>1962</v>
      </c>
      <c r="Q36">
        <v>4.05</v>
      </c>
      <c r="R36" s="77">
        <v>4.1000000000000005</v>
      </c>
    </row>
    <row r="37" spans="1:35" x14ac:dyDescent="0.25">
      <c r="A37">
        <v>34</v>
      </c>
      <c r="B37">
        <v>1993</v>
      </c>
      <c r="C37">
        <v>0.2492549</v>
      </c>
      <c r="D37">
        <v>0.23703640000000001</v>
      </c>
      <c r="E37" s="92">
        <f t="shared" si="0"/>
        <v>0.71384624399999996</v>
      </c>
      <c r="F37" s="92">
        <f t="shared" si="1"/>
        <v>-0.21533644400000002</v>
      </c>
      <c r="H37" s="90"/>
      <c r="I37" s="96" t="s">
        <v>111</v>
      </c>
      <c r="J37" s="96">
        <v>1960</v>
      </c>
      <c r="K37" s="96">
        <v>1960</v>
      </c>
      <c r="L37" s="96">
        <v>2.0794415416798357</v>
      </c>
      <c r="P37" s="77">
        <v>1963</v>
      </c>
      <c r="Q37">
        <v>3.41</v>
      </c>
      <c r="R37" s="77">
        <v>4.0600000000000005</v>
      </c>
    </row>
    <row r="38" spans="1:35" x14ac:dyDescent="0.25">
      <c r="A38">
        <v>35</v>
      </c>
      <c r="B38">
        <v>1994</v>
      </c>
      <c r="C38">
        <v>0.27612589999999998</v>
      </c>
      <c r="D38">
        <v>0.23407810000000001</v>
      </c>
      <c r="E38" s="92">
        <f t="shared" si="0"/>
        <v>0.734918976</v>
      </c>
      <c r="F38" s="92">
        <f t="shared" si="1"/>
        <v>-0.18266717600000004</v>
      </c>
      <c r="H38" s="90"/>
      <c r="I38" s="96" t="s">
        <v>111</v>
      </c>
      <c r="J38" s="96">
        <v>1961</v>
      </c>
      <c r="K38" s="96">
        <v>1961</v>
      </c>
      <c r="L38" s="96">
        <v>2.2407096892759584</v>
      </c>
      <c r="P38" s="77">
        <v>1964</v>
      </c>
      <c r="Q38">
        <v>4.08</v>
      </c>
      <c r="R38" s="77">
        <v>4.0019999999999998</v>
      </c>
    </row>
    <row r="39" spans="1:35" x14ac:dyDescent="0.25">
      <c r="A39">
        <v>36</v>
      </c>
      <c r="B39">
        <v>1995</v>
      </c>
      <c r="C39">
        <v>0.30686469999999999</v>
      </c>
      <c r="D39">
        <v>0.23168169999999999</v>
      </c>
      <c r="E39" s="92">
        <f t="shared" si="0"/>
        <v>0.76096083199999998</v>
      </c>
      <c r="F39" s="92">
        <f t="shared" si="1"/>
        <v>-0.147231432</v>
      </c>
      <c r="H39" s="90"/>
      <c r="I39" s="96" t="s">
        <v>111</v>
      </c>
      <c r="J39" s="96">
        <v>1971</v>
      </c>
      <c r="K39" s="96">
        <v>1971</v>
      </c>
      <c r="L39" s="96">
        <v>1.0296194171811581</v>
      </c>
      <c r="P39" s="77">
        <v>1965</v>
      </c>
      <c r="Q39">
        <v>3.79</v>
      </c>
      <c r="R39" s="77">
        <v>3.8860000000000001</v>
      </c>
    </row>
    <row r="40" spans="1:35" x14ac:dyDescent="0.25">
      <c r="A40">
        <v>37</v>
      </c>
      <c r="B40">
        <v>1996</v>
      </c>
      <c r="C40">
        <v>0.3412423</v>
      </c>
      <c r="D40">
        <v>0.2300721</v>
      </c>
      <c r="E40" s="92">
        <f t="shared" si="0"/>
        <v>0.79218361599999998</v>
      </c>
      <c r="F40" s="92">
        <f t="shared" si="1"/>
        <v>-0.10969901599999998</v>
      </c>
      <c r="H40" s="90"/>
      <c r="I40" s="96" t="s">
        <v>111</v>
      </c>
      <c r="J40" s="96">
        <v>2004</v>
      </c>
      <c r="K40" s="96">
        <v>2004</v>
      </c>
      <c r="L40" s="96">
        <v>1.2809338454620642</v>
      </c>
      <c r="P40" s="77">
        <v>1966</v>
      </c>
      <c r="Q40">
        <v>2.83</v>
      </c>
      <c r="R40" s="77">
        <v>3.6319999999999992</v>
      </c>
    </row>
    <row r="41" spans="1:35" x14ac:dyDescent="0.25">
      <c r="A41">
        <v>38</v>
      </c>
      <c r="B41">
        <v>1997</v>
      </c>
      <c r="C41">
        <v>0.37902940000000002</v>
      </c>
      <c r="D41">
        <v>0.2294688</v>
      </c>
      <c r="E41" s="92">
        <f t="shared" si="0"/>
        <v>0.82878824799999995</v>
      </c>
      <c r="F41" s="92">
        <f t="shared" si="1"/>
        <v>-7.0729447999999973E-2</v>
      </c>
      <c r="H41" s="90"/>
      <c r="I41" s="96" t="s">
        <v>111</v>
      </c>
      <c r="J41" s="96">
        <v>2009</v>
      </c>
      <c r="K41" s="96">
        <v>2009</v>
      </c>
      <c r="L41" s="96">
        <v>0.95551144502743635</v>
      </c>
      <c r="P41" s="77">
        <v>1967</v>
      </c>
      <c r="Q41">
        <v>3.84</v>
      </c>
      <c r="R41" s="77">
        <v>3.5900000000000007</v>
      </c>
    </row>
    <row r="42" spans="1:35" x14ac:dyDescent="0.25">
      <c r="A42">
        <v>39</v>
      </c>
      <c r="B42">
        <v>1998</v>
      </c>
      <c r="C42">
        <v>0.41999720000000001</v>
      </c>
      <c r="D42">
        <v>0.2300758</v>
      </c>
      <c r="E42" s="92">
        <f t="shared" si="0"/>
        <v>0.87094576800000001</v>
      </c>
      <c r="F42" s="92">
        <f t="shared" si="1"/>
        <v>-3.0951367999999979E-2</v>
      </c>
      <c r="H42" s="90"/>
      <c r="P42" s="77">
        <v>1968</v>
      </c>
      <c r="Q42">
        <v>3.61</v>
      </c>
      <c r="R42" s="77">
        <v>3.63</v>
      </c>
    </row>
    <row r="43" spans="1:35" x14ac:dyDescent="0.25">
      <c r="A43">
        <v>40</v>
      </c>
      <c r="B43">
        <v>1999</v>
      </c>
      <c r="C43">
        <v>0.46391650000000001</v>
      </c>
      <c r="D43">
        <v>0.2320692</v>
      </c>
      <c r="E43" s="92">
        <f t="shared" si="0"/>
        <v>0.91877213199999996</v>
      </c>
      <c r="F43" s="92">
        <f t="shared" si="1"/>
        <v>9.0608679999999997E-3</v>
      </c>
      <c r="H43" s="90"/>
      <c r="P43" s="77">
        <v>1969</v>
      </c>
      <c r="Q43">
        <v>3.63</v>
      </c>
      <c r="R43" s="77">
        <v>3.54</v>
      </c>
    </row>
    <row r="44" spans="1:35" x14ac:dyDescent="0.25">
      <c r="A44">
        <v>41</v>
      </c>
      <c r="B44">
        <v>2000</v>
      </c>
      <c r="C44">
        <v>0.51055830000000002</v>
      </c>
      <c r="D44">
        <v>0.23558660000000001</v>
      </c>
      <c r="E44" s="92">
        <f t="shared" si="0"/>
        <v>0.97230803600000004</v>
      </c>
      <c r="F44" s="92">
        <f t="shared" si="1"/>
        <v>4.8808563999999999E-2</v>
      </c>
      <c r="H44" s="90"/>
      <c r="I44" s="90" t="s">
        <v>318</v>
      </c>
      <c r="P44" s="77">
        <v>1970</v>
      </c>
      <c r="Q44">
        <v>4.16</v>
      </c>
      <c r="R44" s="77">
        <v>3.6139999999999999</v>
      </c>
    </row>
    <row r="45" spans="1:35" x14ac:dyDescent="0.25">
      <c r="A45">
        <v>42</v>
      </c>
      <c r="B45">
        <v>2001</v>
      </c>
      <c r="C45">
        <v>0.55969360000000001</v>
      </c>
      <c r="D45">
        <v>0.2407186</v>
      </c>
      <c r="E45" s="92">
        <f t="shared" si="0"/>
        <v>1.0315020559999999</v>
      </c>
      <c r="F45" s="92">
        <f t="shared" si="1"/>
        <v>8.7885144000000026E-2</v>
      </c>
      <c r="H45" s="90"/>
      <c r="I45" s="90" t="s">
        <v>319</v>
      </c>
      <c r="P45" s="77">
        <v>1971</v>
      </c>
      <c r="Q45">
        <v>3.52</v>
      </c>
      <c r="R45" s="77">
        <v>3.7519999999999998</v>
      </c>
    </row>
    <row r="46" spans="1:35" x14ac:dyDescent="0.25">
      <c r="A46">
        <v>43</v>
      </c>
      <c r="B46">
        <v>2002</v>
      </c>
      <c r="C46">
        <v>0.61109329999999995</v>
      </c>
      <c r="D46">
        <v>0.247505</v>
      </c>
      <c r="E46" s="92">
        <f t="shared" si="0"/>
        <v>1.0962030999999999</v>
      </c>
      <c r="F46" s="92">
        <f t="shared" si="1"/>
        <v>0.12598349999999997</v>
      </c>
      <c r="H46" s="90"/>
      <c r="I46" s="90" t="s">
        <v>320</v>
      </c>
      <c r="P46" s="77">
        <v>1972</v>
      </c>
      <c r="Q46">
        <v>4.05</v>
      </c>
      <c r="R46" s="77">
        <v>3.7939999999999996</v>
      </c>
    </row>
    <row r="47" spans="1:35" x14ac:dyDescent="0.25">
      <c r="A47">
        <v>44</v>
      </c>
      <c r="B47">
        <v>2003</v>
      </c>
      <c r="C47">
        <v>0.66451709999999997</v>
      </c>
      <c r="D47">
        <v>0.25593589999999999</v>
      </c>
      <c r="E47" s="92">
        <f t="shared" si="0"/>
        <v>1.1661514639999999</v>
      </c>
      <c r="F47" s="92">
        <f t="shared" si="1"/>
        <v>0.16288273600000003</v>
      </c>
      <c r="H47" s="90"/>
      <c r="I47" s="90" t="s">
        <v>321</v>
      </c>
      <c r="P47" s="77">
        <v>1973</v>
      </c>
      <c r="Q47">
        <v>4.38</v>
      </c>
      <c r="R47" s="77">
        <v>3.9479999999999995</v>
      </c>
    </row>
    <row r="48" spans="1:35" x14ac:dyDescent="0.25">
      <c r="A48">
        <v>45</v>
      </c>
      <c r="B48">
        <v>2004</v>
      </c>
      <c r="C48">
        <v>0.71968019999999999</v>
      </c>
      <c r="D48">
        <v>0.26595449999999998</v>
      </c>
      <c r="E48" s="92">
        <f t="shared" si="0"/>
        <v>1.2409510199999998</v>
      </c>
      <c r="F48" s="92">
        <f t="shared" si="1"/>
        <v>0.19840938000000008</v>
      </c>
      <c r="H48" s="90"/>
      <c r="I48" s="90" t="s">
        <v>322</v>
      </c>
      <c r="P48" s="77">
        <v>1974</v>
      </c>
      <c r="Q48">
        <v>3.98</v>
      </c>
      <c r="R48" s="77">
        <v>4.0179999999999998</v>
      </c>
    </row>
    <row r="49" spans="1:18" x14ac:dyDescent="0.25">
      <c r="A49">
        <v>46</v>
      </c>
      <c r="B49">
        <v>2005</v>
      </c>
      <c r="C49">
        <v>0.77628770000000002</v>
      </c>
      <c r="D49">
        <v>0.27746490000000001</v>
      </c>
      <c r="E49" s="92">
        <f t="shared" si="0"/>
        <v>1.3201189040000001</v>
      </c>
      <c r="F49" s="92">
        <f t="shared" si="1"/>
        <v>0.23245649599999996</v>
      </c>
      <c r="H49" s="90"/>
      <c r="I49" s="90" t="s">
        <v>327</v>
      </c>
      <c r="P49" s="77">
        <v>1975</v>
      </c>
      <c r="Q49">
        <v>4.3899999999999997</v>
      </c>
      <c r="R49" s="77">
        <v>4.0640000000000001</v>
      </c>
    </row>
    <row r="50" spans="1:18" x14ac:dyDescent="0.25">
      <c r="A50">
        <v>47</v>
      </c>
      <c r="B50">
        <v>2006</v>
      </c>
      <c r="C50">
        <v>0.8340497</v>
      </c>
      <c r="D50">
        <v>0.29034300000000002</v>
      </c>
      <c r="E50" s="92">
        <f t="shared" si="0"/>
        <v>1.4031219799999999</v>
      </c>
      <c r="F50" s="92">
        <f t="shared" si="1"/>
        <v>0.26497742000000002</v>
      </c>
      <c r="H50" s="90"/>
      <c r="I50" s="90" t="s">
        <v>323</v>
      </c>
      <c r="P50" s="77">
        <v>1976</v>
      </c>
      <c r="Q50">
        <v>4.1100000000000003</v>
      </c>
      <c r="R50" s="77">
        <v>4.1820000000000004</v>
      </c>
    </row>
    <row r="51" spans="1:18" x14ac:dyDescent="0.25">
      <c r="A51">
        <v>48</v>
      </c>
      <c r="B51">
        <v>2007</v>
      </c>
      <c r="C51">
        <v>0.89267759999999996</v>
      </c>
      <c r="D51">
        <v>0.30444719999999997</v>
      </c>
      <c r="E51" s="92">
        <f t="shared" si="0"/>
        <v>1.4893941119999998</v>
      </c>
      <c r="F51" s="92">
        <f t="shared" si="1"/>
        <v>0.29596108799999998</v>
      </c>
      <c r="H51" s="90"/>
      <c r="P51" s="77">
        <v>1977</v>
      </c>
      <c r="Q51">
        <v>3.58</v>
      </c>
      <c r="R51" s="77">
        <v>4.0879999999999992</v>
      </c>
    </row>
    <row r="52" spans="1:18" x14ac:dyDescent="0.25">
      <c r="A52">
        <v>49</v>
      </c>
      <c r="B52">
        <v>2008</v>
      </c>
      <c r="C52">
        <v>0.95188269999999997</v>
      </c>
      <c r="D52">
        <v>0.31962689999999999</v>
      </c>
      <c r="E52" s="92">
        <f t="shared" si="0"/>
        <v>1.5783514240000001</v>
      </c>
      <c r="F52" s="92">
        <f t="shared" si="1"/>
        <v>0.32541397599999999</v>
      </c>
      <c r="H52" s="90"/>
      <c r="I52" t="s">
        <v>324</v>
      </c>
      <c r="P52" s="77">
        <v>1978</v>
      </c>
      <c r="Q52">
        <v>3.02</v>
      </c>
      <c r="R52" s="77">
        <v>3.8160000000000003</v>
      </c>
    </row>
    <row r="53" spans="1:18" x14ac:dyDescent="0.25">
      <c r="A53">
        <v>50</v>
      </c>
      <c r="B53">
        <v>2009</v>
      </c>
      <c r="C53">
        <v>1.0113764999999999</v>
      </c>
      <c r="D53">
        <v>0.3357291</v>
      </c>
      <c r="E53" s="92">
        <f t="shared" si="0"/>
        <v>1.6694055359999997</v>
      </c>
      <c r="F53" s="92">
        <f t="shared" si="1"/>
        <v>0.35334746399999994</v>
      </c>
      <c r="H53" s="90"/>
      <c r="P53" s="77">
        <v>1979</v>
      </c>
      <c r="Q53">
        <v>2.89</v>
      </c>
      <c r="R53" s="77">
        <v>3.5979999999999999</v>
      </c>
    </row>
    <row r="54" spans="1:18" x14ac:dyDescent="0.25">
      <c r="H54" s="90"/>
      <c r="I54" t="s">
        <v>325</v>
      </c>
      <c r="P54" s="77">
        <v>1980</v>
      </c>
      <c r="Q54">
        <v>3.63</v>
      </c>
      <c r="R54" s="77">
        <v>3.4460000000000002</v>
      </c>
    </row>
    <row r="55" spans="1:18" x14ac:dyDescent="0.25">
      <c r="H55" s="90"/>
      <c r="I55" t="s">
        <v>326</v>
      </c>
      <c r="P55" s="77">
        <v>1981</v>
      </c>
      <c r="Q55">
        <v>3.03</v>
      </c>
      <c r="R55" s="77">
        <v>3.2300000000000004</v>
      </c>
    </row>
    <row r="56" spans="1:18" x14ac:dyDescent="0.25">
      <c r="H56" s="90"/>
      <c r="P56" s="77">
        <v>1982</v>
      </c>
      <c r="Q56">
        <v>3.66</v>
      </c>
      <c r="R56" s="77">
        <v>3.2459999999999996</v>
      </c>
    </row>
    <row r="57" spans="1:18" x14ac:dyDescent="0.25">
      <c r="H57" s="90"/>
      <c r="P57" s="77">
        <v>1983</v>
      </c>
      <c r="Q57">
        <v>4.54</v>
      </c>
      <c r="R57" s="77">
        <v>3.55</v>
      </c>
    </row>
    <row r="58" spans="1:18" x14ac:dyDescent="0.25">
      <c r="H58" s="90"/>
      <c r="P58" s="77">
        <v>1984</v>
      </c>
      <c r="Q58">
        <v>4.08</v>
      </c>
      <c r="R58" s="77">
        <v>3.7879999999999994</v>
      </c>
    </row>
    <row r="59" spans="1:18" x14ac:dyDescent="0.25">
      <c r="H59" s="90"/>
      <c r="P59" s="77">
        <v>1985</v>
      </c>
      <c r="Q59">
        <v>3.68</v>
      </c>
      <c r="R59" s="77">
        <v>3.7980000000000005</v>
      </c>
    </row>
    <row r="60" spans="1:18" x14ac:dyDescent="0.25">
      <c r="H60" s="90"/>
      <c r="P60" s="77">
        <v>1986</v>
      </c>
      <c r="Q60">
        <v>3.65</v>
      </c>
      <c r="R60" s="77">
        <v>3.9219999999999997</v>
      </c>
    </row>
    <row r="61" spans="1:18" x14ac:dyDescent="0.25">
      <c r="P61" s="77">
        <v>1987</v>
      </c>
      <c r="Q61">
        <v>3.43</v>
      </c>
      <c r="R61" s="77">
        <v>3.8760000000000003</v>
      </c>
    </row>
    <row r="62" spans="1:18" x14ac:dyDescent="0.25">
      <c r="P62" s="77">
        <v>1988</v>
      </c>
      <c r="Q62">
        <v>3.75</v>
      </c>
      <c r="R62" s="77">
        <v>3.718</v>
      </c>
    </row>
    <row r="63" spans="1:18" x14ac:dyDescent="0.25">
      <c r="P63" s="77">
        <v>1989</v>
      </c>
      <c r="Q63">
        <v>4.4400000000000004</v>
      </c>
      <c r="R63" s="77">
        <v>3.79</v>
      </c>
    </row>
    <row r="64" spans="1:18" x14ac:dyDescent="0.25">
      <c r="P64" s="77">
        <v>1990</v>
      </c>
      <c r="Q64">
        <v>4.57</v>
      </c>
      <c r="R64" s="77">
        <v>3.968</v>
      </c>
    </row>
    <row r="65" spans="16:18" x14ac:dyDescent="0.25">
      <c r="P65" s="77">
        <v>1991</v>
      </c>
      <c r="Q65">
        <v>4.51</v>
      </c>
      <c r="R65" s="77">
        <v>4.1400000000000006</v>
      </c>
    </row>
    <row r="66" spans="16:18" x14ac:dyDescent="0.25">
      <c r="P66" s="77">
        <v>1992</v>
      </c>
      <c r="Q66">
        <v>4.5599999999999996</v>
      </c>
      <c r="R66" s="77">
        <v>4.3660000000000005</v>
      </c>
    </row>
    <row r="67" spans="16:18" x14ac:dyDescent="0.25">
      <c r="P67" s="77">
        <v>1993</v>
      </c>
      <c r="Q67">
        <v>4.05</v>
      </c>
      <c r="R67" s="77">
        <v>4.4260000000000002</v>
      </c>
    </row>
    <row r="68" spans="16:18" x14ac:dyDescent="0.25">
      <c r="P68" s="77">
        <v>1994</v>
      </c>
      <c r="Q68">
        <v>3.84</v>
      </c>
      <c r="R68" s="77">
        <v>4.306</v>
      </c>
    </row>
    <row r="69" spans="16:18" x14ac:dyDescent="0.25">
      <c r="P69" s="77">
        <v>1995</v>
      </c>
      <c r="Q69">
        <v>4.33</v>
      </c>
      <c r="R69" s="77">
        <v>4.258</v>
      </c>
    </row>
    <row r="70" spans="16:18" x14ac:dyDescent="0.25">
      <c r="P70" s="77">
        <v>1996</v>
      </c>
      <c r="Q70">
        <v>3.75</v>
      </c>
      <c r="R70" s="77">
        <v>4.1059999999999999</v>
      </c>
    </row>
    <row r="71" spans="16:18" x14ac:dyDescent="0.25">
      <c r="P71" s="77">
        <v>1997</v>
      </c>
      <c r="Q71">
        <v>3.55</v>
      </c>
      <c r="R71" s="77">
        <v>3.9039999999999999</v>
      </c>
    </row>
    <row r="72" spans="16:18" x14ac:dyDescent="0.25">
      <c r="P72" s="77">
        <v>1998</v>
      </c>
      <c r="Q72">
        <v>3.64</v>
      </c>
      <c r="R72" s="77">
        <v>3.8220000000000001</v>
      </c>
    </row>
    <row r="73" spans="16:18" x14ac:dyDescent="0.25">
      <c r="P73" s="77">
        <v>1999</v>
      </c>
      <c r="Q73">
        <v>4.2300000000000004</v>
      </c>
      <c r="R73" s="77">
        <v>3.9</v>
      </c>
    </row>
    <row r="74" spans="16:18" x14ac:dyDescent="0.25">
      <c r="P74" s="77">
        <v>2000</v>
      </c>
      <c r="Q74">
        <v>4.63</v>
      </c>
      <c r="R74" s="77">
        <v>3.96</v>
      </c>
    </row>
    <row r="75" spans="16:18" x14ac:dyDescent="0.25">
      <c r="P75" s="77">
        <v>2001</v>
      </c>
      <c r="Q75">
        <v>4.4800000000000004</v>
      </c>
      <c r="R75" s="77">
        <v>4.1059999999999999</v>
      </c>
    </row>
    <row r="76" spans="16:18" x14ac:dyDescent="0.25">
      <c r="P76" s="77">
        <v>2002</v>
      </c>
      <c r="Q76">
        <v>4.42</v>
      </c>
      <c r="R76" s="77">
        <v>4.2799999999999994</v>
      </c>
    </row>
    <row r="77" spans="16:18" x14ac:dyDescent="0.25">
      <c r="P77" s="77">
        <v>2003</v>
      </c>
      <c r="Q77">
        <v>4.1500000000000004</v>
      </c>
      <c r="R77" s="77">
        <v>4.3819999999999997</v>
      </c>
    </row>
    <row r="78" spans="16:18" x14ac:dyDescent="0.25">
      <c r="P78" s="77">
        <v>2004</v>
      </c>
      <c r="Q78">
        <v>4.79</v>
      </c>
      <c r="R78" s="77">
        <v>4.4939999999999998</v>
      </c>
    </row>
    <row r="79" spans="16:18" x14ac:dyDescent="0.25">
      <c r="P79" s="77">
        <v>2005</v>
      </c>
      <c r="Q79">
        <v>4.82</v>
      </c>
      <c r="R79" s="77">
        <v>4.532</v>
      </c>
    </row>
    <row r="80" spans="16:18" x14ac:dyDescent="0.25">
      <c r="P80" s="77">
        <v>2006</v>
      </c>
      <c r="Q80">
        <v>5.08</v>
      </c>
      <c r="R80" s="77">
        <v>4.6519999999999992</v>
      </c>
    </row>
    <row r="81" spans="16:18" x14ac:dyDescent="0.25">
      <c r="P81" s="77">
        <v>2007</v>
      </c>
      <c r="Q81">
        <v>4.9400000000000004</v>
      </c>
      <c r="R81" s="77">
        <v>4.7560000000000011</v>
      </c>
    </row>
    <row r="82" spans="16:18" x14ac:dyDescent="0.25">
      <c r="P82" s="77">
        <v>2008</v>
      </c>
      <c r="Q82">
        <v>4.6399999999999997</v>
      </c>
      <c r="R82" s="77">
        <v>4.8540000000000001</v>
      </c>
    </row>
    <row r="83" spans="16:18" x14ac:dyDescent="0.25">
      <c r="P83" s="77">
        <v>2009</v>
      </c>
      <c r="Q83">
        <v>4.6900000000000004</v>
      </c>
      <c r="R83" s="77">
        <v>4.8340000000000005</v>
      </c>
    </row>
  </sheetData>
  <sortState ref="Z60:AC97">
    <sortCondition ref="AA60:AA97"/>
  </sortState>
  <mergeCells count="2">
    <mergeCell ref="I1:L2"/>
    <mergeCell ref="P1:R2"/>
  </mergeCells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2"/>
  <sheetViews>
    <sheetView tabSelected="1" workbookViewId="0">
      <selection activeCell="K14" sqref="K14"/>
    </sheetView>
  </sheetViews>
  <sheetFormatPr defaultRowHeight="15" x14ac:dyDescent="0.25"/>
  <cols>
    <col min="8" max="8" width="8.28515625" customWidth="1"/>
    <col min="9" max="9" width="7.5703125" customWidth="1"/>
    <col min="10" max="10" width="9.7109375" customWidth="1"/>
  </cols>
  <sheetData>
    <row r="1" spans="1:22" ht="15.75" thickBot="1" x14ac:dyDescent="0.3">
      <c r="A1" t="s">
        <v>341</v>
      </c>
    </row>
    <row r="2" spans="1:22" x14ac:dyDescent="0.25">
      <c r="A2" s="136" t="s">
        <v>335</v>
      </c>
      <c r="B2" s="137"/>
      <c r="C2" s="137"/>
      <c r="D2" s="137"/>
      <c r="E2" s="137"/>
      <c r="F2" s="137"/>
      <c r="G2" s="137"/>
      <c r="H2" s="137"/>
      <c r="I2" s="137"/>
      <c r="J2" s="138"/>
      <c r="M2" s="136" t="s">
        <v>340</v>
      </c>
      <c r="N2" s="137"/>
      <c r="O2" s="137"/>
      <c r="P2" s="137"/>
      <c r="Q2" s="137"/>
      <c r="R2" s="137"/>
      <c r="S2" s="137"/>
      <c r="T2" s="137"/>
      <c r="U2" s="137"/>
      <c r="V2" s="138"/>
    </row>
    <row r="3" spans="1:22" x14ac:dyDescent="0.25">
      <c r="A3" s="111" t="s">
        <v>338</v>
      </c>
      <c r="B3" s="112"/>
      <c r="C3" s="112"/>
      <c r="D3" s="112"/>
      <c r="E3" s="112"/>
      <c r="F3" s="112"/>
      <c r="G3" s="61"/>
      <c r="H3" s="113" t="s">
        <v>339</v>
      </c>
      <c r="I3" s="113"/>
      <c r="J3" s="114"/>
      <c r="M3" s="111" t="s">
        <v>338</v>
      </c>
      <c r="N3" s="112"/>
      <c r="O3" s="112"/>
      <c r="P3" s="112"/>
      <c r="Q3" s="112"/>
      <c r="R3" s="112"/>
      <c r="S3" s="61"/>
      <c r="T3" s="113" t="s">
        <v>339</v>
      </c>
      <c r="U3" s="113"/>
      <c r="V3" s="114"/>
    </row>
    <row r="4" spans="1:22" ht="33.75" x14ac:dyDescent="0.25">
      <c r="A4" s="115" t="s">
        <v>128</v>
      </c>
      <c r="B4" s="116" t="s">
        <v>336</v>
      </c>
      <c r="C4" s="116" t="s">
        <v>337</v>
      </c>
      <c r="D4" s="117" t="s">
        <v>53</v>
      </c>
      <c r="E4" s="117" t="s">
        <v>54</v>
      </c>
      <c r="F4" s="116"/>
      <c r="G4" s="116"/>
      <c r="H4" s="116" t="s">
        <v>128</v>
      </c>
      <c r="I4" s="116" t="s">
        <v>336</v>
      </c>
      <c r="J4" s="118" t="s">
        <v>221</v>
      </c>
      <c r="M4" s="115" t="s">
        <v>128</v>
      </c>
      <c r="N4" s="116" t="s">
        <v>336</v>
      </c>
      <c r="O4" s="116" t="s">
        <v>57</v>
      </c>
      <c r="P4" s="117" t="s">
        <v>53</v>
      </c>
      <c r="Q4" s="117" t="s">
        <v>54</v>
      </c>
      <c r="R4" s="116"/>
      <c r="S4" s="116"/>
      <c r="T4" s="116" t="s">
        <v>128</v>
      </c>
      <c r="U4" s="116" t="s">
        <v>336</v>
      </c>
      <c r="V4" s="118" t="s">
        <v>57</v>
      </c>
    </row>
    <row r="5" spans="1:22" x14ac:dyDescent="0.25">
      <c r="A5" s="85" t="s">
        <v>139</v>
      </c>
      <c r="B5" s="61">
        <v>2004</v>
      </c>
      <c r="C5" s="61">
        <v>-1.2602898300000001</v>
      </c>
      <c r="D5" s="61">
        <v>-0.71460603400000011</v>
      </c>
      <c r="E5" s="61">
        <v>-1.8059736260000001</v>
      </c>
      <c r="F5" s="61"/>
      <c r="G5" s="61"/>
      <c r="H5" s="61" t="s">
        <v>139</v>
      </c>
      <c r="I5" s="61">
        <v>2004</v>
      </c>
      <c r="J5" s="84">
        <v>-1.5305675351180901</v>
      </c>
      <c r="M5" s="85" t="s">
        <v>139</v>
      </c>
      <c r="N5" s="61">
        <v>2004</v>
      </c>
      <c r="O5" s="139">
        <v>0.34952212829516499</v>
      </c>
      <c r="P5" s="61">
        <v>0.45011508665699679</v>
      </c>
      <c r="Q5" s="61">
        <v>0.24892916993333319</v>
      </c>
      <c r="R5" s="61"/>
      <c r="S5" s="61"/>
      <c r="T5" s="61" t="s">
        <v>139</v>
      </c>
      <c r="U5" s="61">
        <v>2004</v>
      </c>
      <c r="V5" s="84">
        <v>0.57615282700000003</v>
      </c>
    </row>
    <row r="6" spans="1:22" x14ac:dyDescent="0.25">
      <c r="A6" s="85" t="s">
        <v>139</v>
      </c>
      <c r="B6" s="61">
        <v>2005</v>
      </c>
      <c r="C6" s="61">
        <v>-1.1595808000000001</v>
      </c>
      <c r="D6" s="61">
        <v>-0.68222142800000007</v>
      </c>
      <c r="E6" s="61">
        <v>-1.6369401720000001</v>
      </c>
      <c r="F6" s="61"/>
      <c r="G6" s="61"/>
      <c r="H6" s="61" t="s">
        <v>139</v>
      </c>
      <c r="I6" s="61">
        <v>2004</v>
      </c>
      <c r="J6" s="84">
        <v>-1.1906269605164299</v>
      </c>
      <c r="M6" s="85" t="s">
        <v>139</v>
      </c>
      <c r="N6" s="61">
        <v>2005</v>
      </c>
      <c r="O6" s="139">
        <v>0.32772420130574897</v>
      </c>
      <c r="P6" s="61">
        <v>0.4122448232209025</v>
      </c>
      <c r="Q6" s="61">
        <v>0.24320357939059545</v>
      </c>
      <c r="R6" s="61"/>
      <c r="S6" s="61"/>
      <c r="T6" s="61" t="s">
        <v>139</v>
      </c>
      <c r="U6" s="61">
        <v>2004</v>
      </c>
      <c r="V6" s="84">
        <v>0.191235828</v>
      </c>
    </row>
    <row r="7" spans="1:22" x14ac:dyDescent="0.25">
      <c r="A7" s="85" t="s">
        <v>139</v>
      </c>
      <c r="B7" s="61">
        <v>2006</v>
      </c>
      <c r="C7" s="61">
        <v>-1.05887186</v>
      </c>
      <c r="D7" s="61">
        <v>-0.64406569199999997</v>
      </c>
      <c r="E7" s="61">
        <v>-1.4736780280000001</v>
      </c>
      <c r="F7" s="61"/>
      <c r="G7" s="61"/>
      <c r="H7" s="61" t="s">
        <v>139</v>
      </c>
      <c r="I7" s="61">
        <v>2004</v>
      </c>
      <c r="J7" s="84">
        <v>-1.30084525835545</v>
      </c>
      <c r="M7" s="85" t="s">
        <v>139</v>
      </c>
      <c r="N7" s="61">
        <v>2006</v>
      </c>
      <c r="O7" s="139">
        <v>0.30664484817537802</v>
      </c>
      <c r="P7" s="61">
        <v>0.37694288202429704</v>
      </c>
      <c r="Q7" s="61">
        <v>0.23634681432645899</v>
      </c>
      <c r="R7" s="61"/>
      <c r="S7" s="61"/>
      <c r="T7" s="61" t="s">
        <v>139</v>
      </c>
      <c r="U7" s="61">
        <v>2004</v>
      </c>
      <c r="V7" s="84">
        <v>0.25999394999999997</v>
      </c>
    </row>
    <row r="8" spans="1:22" x14ac:dyDescent="0.25">
      <c r="A8" s="85" t="s">
        <v>139</v>
      </c>
      <c r="B8" s="61">
        <v>2007</v>
      </c>
      <c r="C8" s="61">
        <v>-0.95816307999999994</v>
      </c>
      <c r="D8" s="61">
        <v>-0.59712872799999994</v>
      </c>
      <c r="E8" s="61">
        <v>-1.3191974319999999</v>
      </c>
      <c r="F8" s="61"/>
      <c r="G8" s="61"/>
      <c r="H8" s="61" t="s">
        <v>139</v>
      </c>
      <c r="I8" s="61">
        <v>2005</v>
      </c>
      <c r="J8" s="84">
        <v>-1.30356271292224</v>
      </c>
      <c r="M8" s="85" t="s">
        <v>139</v>
      </c>
      <c r="N8" s="61">
        <v>2007</v>
      </c>
      <c r="O8" s="139">
        <v>0.28634385394614298</v>
      </c>
      <c r="P8" s="61">
        <v>0.3449385172428952</v>
      </c>
      <c r="Q8" s="61">
        <v>0.22774919064939075</v>
      </c>
      <c r="R8" s="61"/>
      <c r="S8" s="61"/>
      <c r="T8" s="61" t="s">
        <v>139</v>
      </c>
      <c r="U8" s="61">
        <v>2005</v>
      </c>
      <c r="V8" s="84">
        <v>0.51074834400000002</v>
      </c>
    </row>
    <row r="9" spans="1:22" x14ac:dyDescent="0.25">
      <c r="A9" s="85" t="s">
        <v>139</v>
      </c>
      <c r="B9" s="61">
        <v>2008</v>
      </c>
      <c r="C9" s="61">
        <v>-0.85745450000000001</v>
      </c>
      <c r="D9" s="61">
        <v>-0.53696098400000003</v>
      </c>
      <c r="E9" s="61">
        <v>-1.177948016</v>
      </c>
      <c r="F9" s="61"/>
      <c r="G9" s="61"/>
      <c r="H9" s="61" t="s">
        <v>139</v>
      </c>
      <c r="I9" s="61">
        <v>2009</v>
      </c>
      <c r="J9" s="84">
        <v>-0.200649168805411</v>
      </c>
      <c r="M9" s="85" t="s">
        <v>139</v>
      </c>
      <c r="N9" s="61">
        <v>2008</v>
      </c>
      <c r="O9" s="139">
        <v>0.266869598376751</v>
      </c>
      <c r="P9" s="61">
        <v>0.31707829587561148</v>
      </c>
      <c r="Q9" s="61">
        <v>0.21666090087789053</v>
      </c>
      <c r="R9" s="61"/>
      <c r="S9" s="61"/>
      <c r="T9" s="61" t="s">
        <v>139</v>
      </c>
      <c r="U9" s="61">
        <v>2009</v>
      </c>
      <c r="V9" s="84">
        <v>0.33439530699999997</v>
      </c>
    </row>
    <row r="10" spans="1:22" x14ac:dyDescent="0.25">
      <c r="A10" s="85" t="s">
        <v>139</v>
      </c>
      <c r="B10" s="61">
        <v>2009</v>
      </c>
      <c r="C10" s="61">
        <v>-0.75674618000000005</v>
      </c>
      <c r="D10" s="61">
        <v>-0.45812587200000005</v>
      </c>
      <c r="E10" s="61">
        <v>-1.055366488</v>
      </c>
      <c r="F10" s="61"/>
      <c r="G10" s="61"/>
      <c r="H10" s="61" t="s">
        <v>139</v>
      </c>
      <c r="I10" s="61">
        <v>2009</v>
      </c>
      <c r="J10" s="84">
        <v>-0.674534338959762</v>
      </c>
      <c r="M10" s="85" t="s">
        <v>139</v>
      </c>
      <c r="N10" s="61">
        <v>2009</v>
      </c>
      <c r="O10" s="139">
        <v>0.248259111750433</v>
      </c>
      <c r="P10" s="61">
        <v>0.29406373781135364</v>
      </c>
      <c r="Q10" s="61">
        <v>0.20245448568951235</v>
      </c>
      <c r="R10" s="61"/>
      <c r="S10" s="61"/>
      <c r="T10" s="61" t="s">
        <v>139</v>
      </c>
      <c r="U10" s="61">
        <v>2009</v>
      </c>
      <c r="V10" s="84">
        <v>0.239659817</v>
      </c>
    </row>
    <row r="11" spans="1:22" x14ac:dyDescent="0.25">
      <c r="A11" s="85" t="s">
        <v>139</v>
      </c>
      <c r="B11" s="61">
        <v>2010</v>
      </c>
      <c r="C11" s="61">
        <v>-0.65603816999999998</v>
      </c>
      <c r="D11" s="61">
        <v>-0.35650704999999994</v>
      </c>
      <c r="E11" s="61">
        <v>-0.95556929000000002</v>
      </c>
      <c r="F11" s="61"/>
      <c r="G11" s="61"/>
      <c r="H11" s="61" t="s">
        <v>139</v>
      </c>
      <c r="I11" s="61">
        <v>2009</v>
      </c>
      <c r="J11" s="84">
        <v>-1.0715491945948901</v>
      </c>
      <c r="M11" s="85" t="s">
        <v>139</v>
      </c>
      <c r="N11" s="61">
        <v>2010</v>
      </c>
      <c r="O11" s="139">
        <v>0.23053840970721801</v>
      </c>
      <c r="P11" s="61">
        <v>0.27589031662861752</v>
      </c>
      <c r="Q11" s="61">
        <v>0.1851865027858185</v>
      </c>
      <c r="R11" s="61"/>
      <c r="S11" s="61"/>
      <c r="T11" s="61" t="s">
        <v>139</v>
      </c>
      <c r="U11" s="61">
        <v>2009</v>
      </c>
      <c r="V11" s="84">
        <v>0.18095966699999999</v>
      </c>
    </row>
    <row r="12" spans="1:22" x14ac:dyDescent="0.25">
      <c r="A12" s="85" t="s">
        <v>139</v>
      </c>
      <c r="B12" s="61">
        <v>2011</v>
      </c>
      <c r="C12" s="61">
        <v>-0.55533051</v>
      </c>
      <c r="D12" s="61">
        <v>-0.23229722599999997</v>
      </c>
      <c r="E12" s="61">
        <v>-0.87836379399999998</v>
      </c>
      <c r="F12" s="61"/>
      <c r="G12" s="61"/>
      <c r="H12" s="61" t="s">
        <v>139</v>
      </c>
      <c r="I12" s="61">
        <v>2009</v>
      </c>
      <c r="J12" s="84">
        <v>-0.50220060448852899</v>
      </c>
      <c r="M12" s="85" t="s">
        <v>139</v>
      </c>
      <c r="N12" s="61">
        <v>2011</v>
      </c>
      <c r="O12" s="139">
        <v>0.213723055024306</v>
      </c>
      <c r="P12" s="61">
        <v>0.26161754121879333</v>
      </c>
      <c r="Q12" s="61">
        <v>0.16582856882981864</v>
      </c>
      <c r="R12" s="61"/>
      <c r="S12" s="61"/>
      <c r="T12" s="61" t="s">
        <v>139</v>
      </c>
      <c r="U12" s="61">
        <v>2009</v>
      </c>
      <c r="V12" s="84">
        <v>0.10724673999999999</v>
      </c>
    </row>
    <row r="13" spans="1:22" x14ac:dyDescent="0.25">
      <c r="A13" s="85" t="s">
        <v>139</v>
      </c>
      <c r="B13" s="61">
        <v>2012</v>
      </c>
      <c r="C13" s="61">
        <v>-0.45462329000000001</v>
      </c>
      <c r="D13" s="61">
        <v>-8.9837302000000008E-2</v>
      </c>
      <c r="E13" s="61">
        <v>-0.81940927799999996</v>
      </c>
      <c r="F13" s="61"/>
      <c r="G13" s="61"/>
      <c r="H13" s="61" t="s">
        <v>139</v>
      </c>
      <c r="I13" s="61">
        <v>2009</v>
      </c>
      <c r="J13" s="84">
        <v>-0.74773722554505395</v>
      </c>
      <c r="M13" s="85" t="s">
        <v>139</v>
      </c>
      <c r="N13" s="61">
        <v>2012</v>
      </c>
      <c r="O13" s="139">
        <v>0.19781893113192001</v>
      </c>
      <c r="P13" s="61">
        <v>0.24993009695820631</v>
      </c>
      <c r="Q13" s="61">
        <v>0.1457077653056337</v>
      </c>
      <c r="R13" s="61"/>
      <c r="S13" s="61"/>
      <c r="T13" s="61" t="s">
        <v>139</v>
      </c>
      <c r="U13" s="61">
        <v>2009</v>
      </c>
      <c r="V13" s="84">
        <v>0.10970577400000001</v>
      </c>
    </row>
    <row r="14" spans="1:22" x14ac:dyDescent="0.25">
      <c r="A14" s="85" t="s">
        <v>139</v>
      </c>
      <c r="B14" s="61">
        <v>2013</v>
      </c>
      <c r="C14" s="61">
        <v>-0.35391654</v>
      </c>
      <c r="D14" s="61">
        <v>6.5455839999999987E-2</v>
      </c>
      <c r="E14" s="61">
        <v>-0.77328891999999994</v>
      </c>
      <c r="F14" s="61"/>
      <c r="G14" s="61"/>
      <c r="H14" s="61" t="s">
        <v>139</v>
      </c>
      <c r="I14" s="61">
        <v>2010</v>
      </c>
      <c r="J14" s="84">
        <v>-0.59787446826697099</v>
      </c>
      <c r="M14" s="85" t="s">
        <v>139</v>
      </c>
      <c r="N14" s="61">
        <v>2013</v>
      </c>
      <c r="O14" s="139">
        <v>0.182823153443776</v>
      </c>
      <c r="P14" s="61">
        <v>0.23975042818168874</v>
      </c>
      <c r="Q14" s="61">
        <v>0.12589587870586327</v>
      </c>
      <c r="R14" s="61"/>
      <c r="S14" s="61"/>
      <c r="T14" s="61" t="s">
        <v>139</v>
      </c>
      <c r="U14" s="61">
        <v>2010</v>
      </c>
      <c r="V14" s="84">
        <v>0.373320019</v>
      </c>
    </row>
    <row r="15" spans="1:22" x14ac:dyDescent="0.25">
      <c r="A15" s="85" t="s">
        <v>139</v>
      </c>
      <c r="B15" s="61">
        <v>2014</v>
      </c>
      <c r="C15" s="61">
        <v>-0.25321020999999999</v>
      </c>
      <c r="D15" s="61">
        <v>0.22924594600000003</v>
      </c>
      <c r="E15" s="61">
        <v>-0.73566636600000002</v>
      </c>
      <c r="F15" s="61"/>
      <c r="G15" s="61"/>
      <c r="H15" s="61" t="s">
        <v>139</v>
      </c>
      <c r="I15" s="61">
        <v>2010</v>
      </c>
      <c r="J15" s="84">
        <v>0.71108261251460103</v>
      </c>
      <c r="M15" s="85" t="s">
        <v>139</v>
      </c>
      <c r="N15" s="61">
        <v>2014</v>
      </c>
      <c r="O15" s="139">
        <v>0.168725063582993</v>
      </c>
      <c r="P15" s="61">
        <v>0.23038851800217594</v>
      </c>
      <c r="Q15" s="61">
        <v>0.10706160916381005</v>
      </c>
      <c r="R15" s="61"/>
      <c r="S15" s="61"/>
      <c r="T15" s="61" t="s">
        <v>139</v>
      </c>
      <c r="U15" s="61">
        <v>2010</v>
      </c>
      <c r="V15" s="84">
        <v>0.373320019</v>
      </c>
    </row>
    <row r="16" spans="1:22" x14ac:dyDescent="0.25">
      <c r="A16" s="85" t="s">
        <v>139</v>
      </c>
      <c r="B16" s="61">
        <v>2015</v>
      </c>
      <c r="C16" s="61">
        <v>-0.15250420000000001</v>
      </c>
      <c r="D16" s="61">
        <v>0.39862447599999995</v>
      </c>
      <c r="E16" s="61">
        <v>-0.70363287599999991</v>
      </c>
      <c r="F16" s="61"/>
      <c r="G16" s="61"/>
      <c r="H16" s="61" t="s">
        <v>139</v>
      </c>
      <c r="I16" s="61">
        <v>2010</v>
      </c>
      <c r="J16" s="84">
        <v>-1.4468998448205399</v>
      </c>
      <c r="M16" s="85" t="s">
        <v>139</v>
      </c>
      <c r="N16" s="61">
        <v>2015</v>
      </c>
      <c r="O16" s="139">
        <v>0.15550725809371299</v>
      </c>
      <c r="P16" s="61">
        <v>0.22144850375733122</v>
      </c>
      <c r="Q16" s="61">
        <v>8.956601243009478E-2</v>
      </c>
      <c r="R16" s="61"/>
      <c r="S16" s="61"/>
      <c r="T16" s="61" t="s">
        <v>139</v>
      </c>
      <c r="U16" s="61">
        <v>2010</v>
      </c>
      <c r="V16" s="84">
        <v>0.14529378600000001</v>
      </c>
    </row>
    <row r="17" spans="1:22" x14ac:dyDescent="0.25">
      <c r="A17" s="85" t="s">
        <v>139</v>
      </c>
      <c r="B17" s="61">
        <v>2016</v>
      </c>
      <c r="C17" s="61">
        <v>-5.1798440000000001E-2</v>
      </c>
      <c r="D17" s="61">
        <v>0.57174851199999999</v>
      </c>
      <c r="E17" s="61">
        <v>-0.67534539199999999</v>
      </c>
      <c r="F17" s="61"/>
      <c r="G17" s="61"/>
      <c r="H17" s="61" t="s">
        <v>139</v>
      </c>
      <c r="I17" s="61">
        <v>2010</v>
      </c>
      <c r="J17" s="84">
        <v>-0.52633409379970097</v>
      </c>
      <c r="M17" s="85" t="s">
        <v>139</v>
      </c>
      <c r="N17" s="61">
        <v>2016</v>
      </c>
      <c r="O17" s="139">
        <v>0.14314662855329499</v>
      </c>
      <c r="P17" s="61">
        <v>0.21271637124638723</v>
      </c>
      <c r="Q17" s="61">
        <v>7.3576885860202751E-2</v>
      </c>
      <c r="R17" s="61"/>
      <c r="S17" s="61"/>
      <c r="T17" s="61" t="s">
        <v>139</v>
      </c>
      <c r="U17" s="61">
        <v>2010</v>
      </c>
      <c r="V17" s="84">
        <v>0.104331223</v>
      </c>
    </row>
    <row r="18" spans="1:22" x14ac:dyDescent="0.25">
      <c r="A18" s="85" t="s">
        <v>139</v>
      </c>
      <c r="B18" s="61">
        <v>2017</v>
      </c>
      <c r="C18" s="61">
        <v>4.8907150000000003E-2</v>
      </c>
      <c r="D18" s="61">
        <v>0.74745546200000001</v>
      </c>
      <c r="E18" s="61">
        <v>-0.64964116199999999</v>
      </c>
      <c r="F18" s="61"/>
      <c r="G18" s="61"/>
      <c r="H18" s="61" t="s">
        <v>139</v>
      </c>
      <c r="I18" s="61">
        <v>2010</v>
      </c>
      <c r="J18" s="84">
        <v>-6.9051669097408994E-2</v>
      </c>
      <c r="M18" s="85" t="s">
        <v>139</v>
      </c>
      <c r="N18" s="61">
        <v>2017</v>
      </c>
      <c r="O18" s="139">
        <v>0.131615378620593</v>
      </c>
      <c r="P18" s="61">
        <v>0.20408433286913807</v>
      </c>
      <c r="Q18" s="61">
        <v>5.9146424372047909E-2</v>
      </c>
      <c r="R18" s="61"/>
      <c r="S18" s="61"/>
      <c r="T18" s="61" t="s">
        <v>139</v>
      </c>
      <c r="U18" s="61">
        <v>2010</v>
      </c>
      <c r="V18" s="84">
        <v>0.22374049500000001</v>
      </c>
    </row>
    <row r="19" spans="1:22" x14ac:dyDescent="0.25">
      <c r="A19" s="85" t="s">
        <v>139</v>
      </c>
      <c r="B19" s="61">
        <v>2018</v>
      </c>
      <c r="C19" s="61">
        <v>0.14961266000000001</v>
      </c>
      <c r="D19" s="61">
        <v>0.92499669600000001</v>
      </c>
      <c r="E19" s="61">
        <v>-0.6257713760000001</v>
      </c>
      <c r="F19" s="61"/>
      <c r="G19" s="61"/>
      <c r="H19" s="61" t="s">
        <v>139</v>
      </c>
      <c r="I19" s="61">
        <v>2010</v>
      </c>
      <c r="J19" s="84">
        <v>-1.30394980596928</v>
      </c>
      <c r="M19" s="85" t="s">
        <v>139</v>
      </c>
      <c r="N19" s="61">
        <v>2018</v>
      </c>
      <c r="O19" s="139">
        <v>0.120881991023254</v>
      </c>
      <c r="P19" s="61">
        <v>0.1955062330208468</v>
      </c>
      <c r="Q19" s="61">
        <v>4.6257749025661196E-2</v>
      </c>
      <c r="R19" s="61"/>
      <c r="S19" s="61"/>
      <c r="T19" s="61" t="s">
        <v>139</v>
      </c>
      <c r="U19" s="61">
        <v>2010</v>
      </c>
      <c r="V19" s="84">
        <v>0.22374049500000001</v>
      </c>
    </row>
    <row r="20" spans="1:22" x14ac:dyDescent="0.25">
      <c r="A20" s="85"/>
      <c r="B20" s="61"/>
      <c r="C20" s="61"/>
      <c r="D20" s="61"/>
      <c r="E20" s="61"/>
      <c r="F20" s="61"/>
      <c r="G20" s="61"/>
      <c r="H20" s="61" t="s">
        <v>139</v>
      </c>
      <c r="I20" s="61">
        <v>2010</v>
      </c>
      <c r="J20" s="84">
        <v>-2.0256462504957802</v>
      </c>
      <c r="M20" s="85"/>
      <c r="N20" s="61"/>
      <c r="O20" s="61"/>
      <c r="P20" s="61"/>
      <c r="Q20" s="61"/>
      <c r="R20" s="61"/>
      <c r="S20" s="61"/>
      <c r="T20" s="61" t="s">
        <v>139</v>
      </c>
      <c r="U20" s="61">
        <v>2010</v>
      </c>
      <c r="V20" s="84">
        <v>0.14529378600000001</v>
      </c>
    </row>
    <row r="21" spans="1:22" x14ac:dyDescent="0.25">
      <c r="A21" s="85" t="s">
        <v>154</v>
      </c>
      <c r="B21" s="61">
        <v>2009</v>
      </c>
      <c r="C21" s="61">
        <v>-0.19030611</v>
      </c>
      <c r="D21" s="61">
        <v>0.29800966200000001</v>
      </c>
      <c r="E21" s="61">
        <v>-0.67862188199999995</v>
      </c>
      <c r="F21" s="61"/>
      <c r="G21" s="61"/>
      <c r="H21" s="61" t="s">
        <v>139</v>
      </c>
      <c r="I21" s="61">
        <v>2010</v>
      </c>
      <c r="J21" s="84">
        <v>-1.0628878741430201</v>
      </c>
      <c r="M21" s="85" t="s">
        <v>154</v>
      </c>
      <c r="N21" s="61">
        <v>2009</v>
      </c>
      <c r="O21" s="139">
        <v>0.43383012555556799</v>
      </c>
      <c r="P21" s="61">
        <v>0.52573846815101599</v>
      </c>
      <c r="Q21" s="61">
        <v>0.34192178296011999</v>
      </c>
      <c r="R21" s="61"/>
      <c r="S21" s="61"/>
      <c r="T21" s="61" t="s">
        <v>139</v>
      </c>
      <c r="U21" s="61">
        <v>2010</v>
      </c>
      <c r="V21" s="84">
        <v>0.11214657</v>
      </c>
    </row>
    <row r="22" spans="1:22" x14ac:dyDescent="0.25">
      <c r="A22" s="85" t="s">
        <v>154</v>
      </c>
      <c r="B22" s="61">
        <v>2010</v>
      </c>
      <c r="C22" s="61">
        <v>-5.801883E-2</v>
      </c>
      <c r="D22" s="61">
        <v>0.41507303399999995</v>
      </c>
      <c r="E22" s="61">
        <v>-0.53111069399999999</v>
      </c>
      <c r="F22" s="61"/>
      <c r="G22" s="61"/>
      <c r="H22" s="61" t="s">
        <v>139</v>
      </c>
      <c r="I22" s="61">
        <v>2012</v>
      </c>
      <c r="J22" s="84">
        <v>0.17405565289397501</v>
      </c>
      <c r="M22" s="85" t="s">
        <v>154</v>
      </c>
      <c r="N22" s="61">
        <v>2010</v>
      </c>
      <c r="O22" s="139">
        <v>0.447215137974173</v>
      </c>
      <c r="P22" s="61">
        <v>0.5315851436707949</v>
      </c>
      <c r="Q22" s="61">
        <v>0.36284513227755105</v>
      </c>
      <c r="R22" s="61"/>
      <c r="S22" s="61"/>
      <c r="T22" s="61" t="s">
        <v>139</v>
      </c>
      <c r="U22" s="61">
        <v>2012</v>
      </c>
      <c r="V22" s="84">
        <v>0.25858552299999998</v>
      </c>
    </row>
    <row r="23" spans="1:22" x14ac:dyDescent="0.25">
      <c r="A23" s="85" t="s">
        <v>154</v>
      </c>
      <c r="B23" s="61">
        <v>2011</v>
      </c>
      <c r="C23" s="61">
        <v>1.6228200000000002E-2</v>
      </c>
      <c r="D23" s="61">
        <v>0.60223056799999997</v>
      </c>
      <c r="E23" s="61">
        <v>-0.56977416799999991</v>
      </c>
      <c r="F23" s="61"/>
      <c r="G23" s="61"/>
      <c r="H23" s="61" t="s">
        <v>139</v>
      </c>
      <c r="I23" s="61">
        <v>2018</v>
      </c>
      <c r="J23" s="84">
        <v>0.53139344563185098</v>
      </c>
      <c r="M23" s="85" t="s">
        <v>154</v>
      </c>
      <c r="N23" s="61">
        <v>2011</v>
      </c>
      <c r="O23" s="139">
        <v>0.45405498668848798</v>
      </c>
      <c r="P23" s="61">
        <v>0.55573697832594138</v>
      </c>
      <c r="Q23" s="61">
        <v>0.35237299505103464</v>
      </c>
      <c r="R23" s="61"/>
      <c r="S23" s="61"/>
      <c r="T23" s="61" t="s">
        <v>139</v>
      </c>
      <c r="U23" s="61">
        <v>2018</v>
      </c>
      <c r="V23" s="84">
        <v>0.11083538800000001</v>
      </c>
    </row>
    <row r="24" spans="1:22" x14ac:dyDescent="0.25">
      <c r="A24" s="85" t="s">
        <v>154</v>
      </c>
      <c r="B24" s="61">
        <v>2012</v>
      </c>
      <c r="C24" s="61">
        <v>1.8225829999999998E-2</v>
      </c>
      <c r="D24" s="61">
        <v>0.75066215000000003</v>
      </c>
      <c r="E24" s="61">
        <v>-0.71421049000000003</v>
      </c>
      <c r="F24" s="61"/>
      <c r="G24" s="61"/>
      <c r="H24" s="61" t="s">
        <v>139</v>
      </c>
      <c r="I24" s="61">
        <v>2018</v>
      </c>
      <c r="J24" s="84">
        <v>-0.51346631224196104</v>
      </c>
      <c r="M24" s="85" t="s">
        <v>154</v>
      </c>
      <c r="N24" s="61">
        <v>2012</v>
      </c>
      <c r="O24" s="139">
        <v>0.45200931332982502</v>
      </c>
      <c r="P24" s="61">
        <v>0.57692201847974989</v>
      </c>
      <c r="Q24" s="61">
        <v>0.32709660817990016</v>
      </c>
      <c r="R24" s="61"/>
      <c r="S24" s="61"/>
      <c r="T24" s="61" t="s">
        <v>139</v>
      </c>
      <c r="U24" s="61">
        <v>2018</v>
      </c>
      <c r="V24" s="84">
        <v>0.108930336</v>
      </c>
    </row>
    <row r="25" spans="1:22" x14ac:dyDescent="0.25">
      <c r="A25" s="85" t="s">
        <v>154</v>
      </c>
      <c r="B25" s="61">
        <v>2013</v>
      </c>
      <c r="C25" s="61">
        <v>-5.9900620000000002E-2</v>
      </c>
      <c r="D25" s="61">
        <v>0.76046463199999992</v>
      </c>
      <c r="E25" s="61">
        <v>-0.88026587199999984</v>
      </c>
      <c r="F25" s="61"/>
      <c r="G25" s="61"/>
      <c r="H25" s="61"/>
      <c r="I25" s="61"/>
      <c r="J25" s="84"/>
      <c r="M25" s="85" t="s">
        <v>154</v>
      </c>
      <c r="N25" s="61">
        <v>2013</v>
      </c>
      <c r="O25" s="139">
        <v>0.44021892273021801</v>
      </c>
      <c r="P25" s="61">
        <v>0.58082484032321002</v>
      </c>
      <c r="Q25" s="61">
        <v>0.299613005137226</v>
      </c>
      <c r="R25" s="61"/>
      <c r="S25" s="61"/>
      <c r="T25" s="61"/>
      <c r="U25" s="61"/>
      <c r="V25" s="84"/>
    </row>
    <row r="26" spans="1:22" x14ac:dyDescent="0.25">
      <c r="A26" s="85" t="s">
        <v>154</v>
      </c>
      <c r="B26" s="61">
        <v>2014</v>
      </c>
      <c r="C26" s="61">
        <v>-0.20845726000000001</v>
      </c>
      <c r="D26" s="61">
        <v>0.62430636400000006</v>
      </c>
      <c r="E26" s="61">
        <v>-1.0412208840000001</v>
      </c>
      <c r="F26" s="61"/>
      <c r="G26" s="61"/>
      <c r="H26" s="61" t="s">
        <v>154</v>
      </c>
      <c r="I26" s="61">
        <v>2009</v>
      </c>
      <c r="J26" s="84">
        <v>-0.56161065100588203</v>
      </c>
      <c r="M26" s="85" t="s">
        <v>154</v>
      </c>
      <c r="N26" s="61">
        <v>2014</v>
      </c>
      <c r="O26" s="139">
        <v>0.42003540595315197</v>
      </c>
      <c r="P26" s="61">
        <v>0.56386228544875006</v>
      </c>
      <c r="Q26" s="61">
        <v>0.27620852645755384</v>
      </c>
      <c r="R26" s="61"/>
      <c r="S26" s="61"/>
      <c r="T26" s="61" t="s">
        <v>154</v>
      </c>
      <c r="U26" s="61">
        <v>2009</v>
      </c>
      <c r="V26" s="84">
        <v>0.61749927999999998</v>
      </c>
    </row>
    <row r="27" spans="1:22" x14ac:dyDescent="0.25">
      <c r="A27" s="85" t="s">
        <v>154</v>
      </c>
      <c r="B27" s="61">
        <v>2015</v>
      </c>
      <c r="C27" s="61">
        <v>-0.41335806000000003</v>
      </c>
      <c r="D27" s="61">
        <v>0.38744305999999989</v>
      </c>
      <c r="E27" s="61">
        <v>-1.21415918</v>
      </c>
      <c r="F27" s="61"/>
      <c r="G27" s="61"/>
      <c r="H27" s="61" t="s">
        <v>154</v>
      </c>
      <c r="I27" s="61">
        <v>2009</v>
      </c>
      <c r="J27" s="84">
        <v>-0.563564290778791</v>
      </c>
      <c r="M27" s="85" t="s">
        <v>154</v>
      </c>
      <c r="N27" s="61">
        <v>2015</v>
      </c>
      <c r="O27" s="139">
        <v>0.39348380146057099</v>
      </c>
      <c r="P27" s="61">
        <v>0.53273767705543462</v>
      </c>
      <c r="Q27" s="61">
        <v>0.25422992586570736</v>
      </c>
      <c r="R27" s="61"/>
      <c r="S27" s="61"/>
      <c r="T27" s="61" t="s">
        <v>154</v>
      </c>
      <c r="U27" s="61">
        <v>2009</v>
      </c>
      <c r="V27" s="84">
        <v>0.52444093700000005</v>
      </c>
    </row>
    <row r="28" spans="1:22" x14ac:dyDescent="0.25">
      <c r="A28" s="85" t="s">
        <v>154</v>
      </c>
      <c r="B28" s="61">
        <v>2016</v>
      </c>
      <c r="C28" s="61">
        <v>-0.66051696999999998</v>
      </c>
      <c r="D28" s="61">
        <v>0.11626552599999995</v>
      </c>
      <c r="E28" s="61">
        <v>-1.4372994659999998</v>
      </c>
      <c r="F28" s="61"/>
      <c r="G28" s="61"/>
      <c r="H28" s="61" t="s">
        <v>154</v>
      </c>
      <c r="I28" s="61">
        <v>2009</v>
      </c>
      <c r="J28" s="84">
        <v>-2.0882066226348899</v>
      </c>
      <c r="M28" s="85" t="s">
        <v>154</v>
      </c>
      <c r="N28" s="61">
        <v>2016</v>
      </c>
      <c r="O28" s="139">
        <v>0.36272950552000099</v>
      </c>
      <c r="P28" s="61">
        <v>0.49786124450035985</v>
      </c>
      <c r="Q28" s="61">
        <v>0.22759776653964212</v>
      </c>
      <c r="R28" s="61"/>
      <c r="S28" s="61"/>
      <c r="T28" s="61" t="s">
        <v>154</v>
      </c>
      <c r="U28" s="61">
        <v>2009</v>
      </c>
      <c r="V28" s="84">
        <v>0.29525430200000002</v>
      </c>
    </row>
    <row r="29" spans="1:22" x14ac:dyDescent="0.25">
      <c r="A29" s="85" t="s">
        <v>154</v>
      </c>
      <c r="B29" s="61">
        <v>2017</v>
      </c>
      <c r="C29" s="61">
        <v>-0.93584796000000003</v>
      </c>
      <c r="D29" s="61">
        <v>-0.11796034400000011</v>
      </c>
      <c r="E29" s="61">
        <v>-1.753735576</v>
      </c>
      <c r="F29" s="61"/>
      <c r="G29" s="61"/>
      <c r="H29" s="61" t="s">
        <v>154</v>
      </c>
      <c r="I29" s="61">
        <v>2009</v>
      </c>
      <c r="J29" s="84">
        <v>1.3246036928181999</v>
      </c>
      <c r="M29" s="85" t="s">
        <v>154</v>
      </c>
      <c r="N29" s="61">
        <v>2017</v>
      </c>
      <c r="O29" s="139">
        <v>0.32998860088261101</v>
      </c>
      <c r="P29" s="61">
        <v>0.46897111328488439</v>
      </c>
      <c r="Q29" s="61">
        <v>0.19100608848033765</v>
      </c>
      <c r="R29" s="61"/>
      <c r="S29" s="61"/>
      <c r="T29" s="61" t="s">
        <v>154</v>
      </c>
      <c r="U29" s="61">
        <v>2009</v>
      </c>
      <c r="V29" s="84">
        <v>0.28905049700000002</v>
      </c>
    </row>
    <row r="30" spans="1:22" x14ac:dyDescent="0.25">
      <c r="A30" s="85" t="s">
        <v>154</v>
      </c>
      <c r="B30" s="61">
        <v>2018</v>
      </c>
      <c r="C30" s="61">
        <v>-1.2252649799999999</v>
      </c>
      <c r="D30" s="61">
        <v>-0.27689193199999995</v>
      </c>
      <c r="E30" s="61">
        <v>-2.1736380280000001</v>
      </c>
      <c r="F30" s="61"/>
      <c r="G30" s="61"/>
      <c r="H30" s="61" t="s">
        <v>154</v>
      </c>
      <c r="I30" s="61">
        <v>2009</v>
      </c>
      <c r="J30" s="84">
        <v>-0.50915765420380399</v>
      </c>
      <c r="M30" s="85" t="s">
        <v>154</v>
      </c>
      <c r="N30" s="61">
        <v>2018</v>
      </c>
      <c r="O30" s="139">
        <v>0.29736782710882098</v>
      </c>
      <c r="P30" s="61">
        <v>0.4495438532313803</v>
      </c>
      <c r="Q30" s="61">
        <v>0.14519180098626167</v>
      </c>
      <c r="R30" s="61"/>
      <c r="S30" s="61"/>
      <c r="T30" s="61" t="s">
        <v>154</v>
      </c>
      <c r="U30" s="61">
        <v>2009</v>
      </c>
      <c r="V30" s="84">
        <v>0.31632084399999999</v>
      </c>
    </row>
    <row r="31" spans="1:22" x14ac:dyDescent="0.25">
      <c r="A31" s="85"/>
      <c r="B31" s="61"/>
      <c r="C31" s="61"/>
      <c r="D31" s="61"/>
      <c r="E31" s="61"/>
      <c r="F31" s="61"/>
      <c r="G31" s="61"/>
      <c r="H31" s="61" t="s">
        <v>154</v>
      </c>
      <c r="I31" s="61">
        <v>2010</v>
      </c>
      <c r="J31" s="84">
        <v>1.06806706903976</v>
      </c>
      <c r="M31" s="85"/>
      <c r="N31" s="61"/>
      <c r="O31" s="61"/>
      <c r="P31" s="61"/>
      <c r="Q31" s="61"/>
      <c r="R31" s="61"/>
      <c r="S31" s="61"/>
      <c r="T31" s="61" t="s">
        <v>154</v>
      </c>
      <c r="U31" s="61">
        <v>2010</v>
      </c>
      <c r="V31" s="84">
        <v>0.66818777200000001</v>
      </c>
    </row>
    <row r="32" spans="1:22" x14ac:dyDescent="0.25">
      <c r="A32" s="85" t="s">
        <v>157</v>
      </c>
      <c r="B32" s="61">
        <v>2004</v>
      </c>
      <c r="C32" s="61">
        <v>-0.93790028000000003</v>
      </c>
      <c r="D32" s="61">
        <v>-0.532164992</v>
      </c>
      <c r="E32" s="61">
        <v>-1.3436355680000001</v>
      </c>
      <c r="F32" s="61"/>
      <c r="G32" s="61"/>
      <c r="H32" s="61" t="s">
        <v>154</v>
      </c>
      <c r="I32" s="61">
        <v>2010</v>
      </c>
      <c r="J32" s="84">
        <v>0.52711085566824101</v>
      </c>
      <c r="M32" s="85" t="s">
        <v>157</v>
      </c>
      <c r="N32" s="61">
        <v>2004</v>
      </c>
      <c r="O32" s="139">
        <v>0.60563556283707698</v>
      </c>
      <c r="P32" s="61">
        <v>0.74190477256401677</v>
      </c>
      <c r="Q32" s="61">
        <v>0.46936635311013719</v>
      </c>
      <c r="R32" s="61"/>
      <c r="S32" s="61"/>
      <c r="T32" s="61" t="s">
        <v>154</v>
      </c>
      <c r="U32" s="61">
        <v>2010</v>
      </c>
      <c r="V32" s="84">
        <v>0.34298953700000001</v>
      </c>
    </row>
    <row r="33" spans="1:22" x14ac:dyDescent="0.25">
      <c r="A33" s="85" t="s">
        <v>157</v>
      </c>
      <c r="B33" s="61">
        <v>2005</v>
      </c>
      <c r="C33" s="61">
        <v>-0.62681067000000001</v>
      </c>
      <c r="D33" s="61">
        <v>-0.21621301400000004</v>
      </c>
      <c r="E33" s="61">
        <v>-1.037408326</v>
      </c>
      <c r="F33" s="61"/>
      <c r="G33" s="61"/>
      <c r="H33" s="61" t="s">
        <v>154</v>
      </c>
      <c r="I33" s="61">
        <v>2012</v>
      </c>
      <c r="J33" s="84">
        <v>-0.73522536103584701</v>
      </c>
      <c r="M33" s="85" t="s">
        <v>157</v>
      </c>
      <c r="N33" s="61">
        <v>2005</v>
      </c>
      <c r="O33" s="139">
        <v>0.557859868123184</v>
      </c>
      <c r="P33" s="61">
        <v>0.71027867826715829</v>
      </c>
      <c r="Q33" s="61">
        <v>0.40544105797920971</v>
      </c>
      <c r="R33" s="61"/>
      <c r="S33" s="61"/>
      <c r="T33" s="61" t="s">
        <v>154</v>
      </c>
      <c r="U33" s="61">
        <v>2012</v>
      </c>
      <c r="V33" s="84">
        <v>0.47836717200000001</v>
      </c>
    </row>
    <row r="34" spans="1:22" x14ac:dyDescent="0.25">
      <c r="A34" s="85" t="s">
        <v>157</v>
      </c>
      <c r="B34" s="61">
        <v>2006</v>
      </c>
      <c r="C34" s="61">
        <v>-0.32894855000000001</v>
      </c>
      <c r="D34" s="61">
        <v>0.12770008999999999</v>
      </c>
      <c r="E34" s="61">
        <v>-0.78559719000000006</v>
      </c>
      <c r="F34" s="61"/>
      <c r="G34" s="61"/>
      <c r="H34" s="61" t="s">
        <v>154</v>
      </c>
      <c r="I34" s="61">
        <v>2012</v>
      </c>
      <c r="J34" s="84">
        <v>0.73103087380615295</v>
      </c>
      <c r="M34" s="85" t="s">
        <v>157</v>
      </c>
      <c r="N34" s="61">
        <v>2006</v>
      </c>
      <c r="O34" s="139">
        <v>0.51551235574371501</v>
      </c>
      <c r="P34" s="61">
        <v>0.68507001022178926</v>
      </c>
      <c r="Q34" s="61">
        <v>0.34595470126564071</v>
      </c>
      <c r="R34" s="61"/>
      <c r="S34" s="61"/>
      <c r="T34" s="61" t="s">
        <v>154</v>
      </c>
      <c r="U34" s="61">
        <v>2012</v>
      </c>
      <c r="V34" s="84">
        <v>0.49071535300000002</v>
      </c>
    </row>
    <row r="35" spans="1:22" x14ac:dyDescent="0.25">
      <c r="A35" s="85" t="s">
        <v>157</v>
      </c>
      <c r="B35" s="61">
        <v>2007</v>
      </c>
      <c r="C35" s="61">
        <v>-5.1852750000000003E-2</v>
      </c>
      <c r="D35" s="61">
        <v>0.39408605799999996</v>
      </c>
      <c r="E35" s="61">
        <v>-0.49779155799999997</v>
      </c>
      <c r="F35" s="61"/>
      <c r="G35" s="61"/>
      <c r="H35" s="61" t="s">
        <v>154</v>
      </c>
      <c r="I35" s="61">
        <v>2018</v>
      </c>
      <c r="J35" s="84">
        <v>-1.62143815454869</v>
      </c>
      <c r="M35" s="85" t="s">
        <v>157</v>
      </c>
      <c r="N35" s="61">
        <v>2007</v>
      </c>
      <c r="O35" s="139">
        <v>0.48533774376983602</v>
      </c>
      <c r="P35" s="61">
        <v>0.6331617036230508</v>
      </c>
      <c r="Q35" s="61">
        <v>0.33751378391662129</v>
      </c>
      <c r="R35" s="61"/>
      <c r="S35" s="61"/>
      <c r="T35" s="61" t="s">
        <v>154</v>
      </c>
      <c r="U35" s="61">
        <v>2018</v>
      </c>
      <c r="V35" s="84">
        <v>0.241403538</v>
      </c>
    </row>
    <row r="36" spans="1:22" x14ac:dyDescent="0.25">
      <c r="A36" s="85" t="s">
        <v>157</v>
      </c>
      <c r="B36" s="61">
        <v>2008</v>
      </c>
      <c r="C36" s="61">
        <v>0.19836011000000001</v>
      </c>
      <c r="D36" s="61">
        <v>0.60250819</v>
      </c>
      <c r="E36" s="61">
        <v>-0.20578796999999996</v>
      </c>
      <c r="F36" s="61"/>
      <c r="G36" s="61"/>
      <c r="H36" s="61" t="s">
        <v>154</v>
      </c>
      <c r="I36" s="61">
        <v>2018</v>
      </c>
      <c r="J36" s="84">
        <v>-1.0063041862400499</v>
      </c>
      <c r="M36" s="85" t="s">
        <v>157</v>
      </c>
      <c r="N36" s="61">
        <v>2008</v>
      </c>
      <c r="O36" s="139">
        <v>0.47332663656391999</v>
      </c>
      <c r="P36" s="61">
        <v>0.58381713613780317</v>
      </c>
      <c r="Q36" s="61">
        <v>0.36283613699003686</v>
      </c>
      <c r="R36" s="61"/>
      <c r="S36" s="61"/>
      <c r="T36" s="61" t="s">
        <v>154</v>
      </c>
      <c r="U36" s="61">
        <v>2018</v>
      </c>
      <c r="V36" s="84">
        <v>0.292970597</v>
      </c>
    </row>
    <row r="37" spans="1:22" x14ac:dyDescent="0.25">
      <c r="A37" s="85" t="s">
        <v>157</v>
      </c>
      <c r="B37" s="61">
        <v>2009</v>
      </c>
      <c r="C37" s="61">
        <v>0.41557337</v>
      </c>
      <c r="D37" s="61">
        <v>0.78338991000000002</v>
      </c>
      <c r="E37" s="61">
        <v>4.7756829999999972E-2</v>
      </c>
      <c r="F37" s="61"/>
      <c r="G37" s="61"/>
      <c r="H37" s="61"/>
      <c r="I37" s="61"/>
      <c r="J37" s="84"/>
      <c r="M37" s="85" t="s">
        <v>157</v>
      </c>
      <c r="N37" s="61">
        <v>2009</v>
      </c>
      <c r="O37" s="139">
        <v>0.48515740167045601</v>
      </c>
      <c r="P37" s="61">
        <v>0.560412650924766</v>
      </c>
      <c r="Q37" s="61">
        <v>0.40990215241614608</v>
      </c>
      <c r="R37" s="61"/>
      <c r="S37" s="61"/>
      <c r="T37" s="61"/>
      <c r="U37" s="61"/>
      <c r="V37" s="84"/>
    </row>
    <row r="38" spans="1:22" x14ac:dyDescent="0.25">
      <c r="A38" s="85" t="s">
        <v>157</v>
      </c>
      <c r="B38" s="61">
        <v>2010</v>
      </c>
      <c r="C38" s="61">
        <v>0.59343652000000002</v>
      </c>
      <c r="D38" s="61">
        <v>0.96523225200000007</v>
      </c>
      <c r="E38" s="61">
        <v>0.22164078800000003</v>
      </c>
      <c r="F38" s="61"/>
      <c r="G38" s="61"/>
      <c r="H38" s="61" t="s">
        <v>157</v>
      </c>
      <c r="I38" s="61">
        <v>2004</v>
      </c>
      <c r="J38" s="84">
        <v>-1.0710152334415599</v>
      </c>
      <c r="M38" s="85" t="s">
        <v>157</v>
      </c>
      <c r="N38" s="61">
        <v>2010</v>
      </c>
      <c r="O38" s="139">
        <v>0.52089837397511396</v>
      </c>
      <c r="P38" s="61">
        <v>0.59991846848266595</v>
      </c>
      <c r="Q38" s="61">
        <v>0.44187827946756197</v>
      </c>
      <c r="R38" s="61"/>
      <c r="S38" s="61"/>
      <c r="T38" s="61" t="s">
        <v>157</v>
      </c>
      <c r="U38" s="61">
        <v>2004</v>
      </c>
      <c r="V38" s="84">
        <v>0.65407499199999997</v>
      </c>
    </row>
    <row r="39" spans="1:22" x14ac:dyDescent="0.25">
      <c r="A39" s="85" t="s">
        <v>157</v>
      </c>
      <c r="B39" s="61">
        <v>2011</v>
      </c>
      <c r="C39" s="61">
        <v>0.72447972000000005</v>
      </c>
      <c r="D39" s="61">
        <v>1.1745952879999999</v>
      </c>
      <c r="E39" s="61">
        <v>0.27436415200000008</v>
      </c>
      <c r="F39" s="61"/>
      <c r="G39" s="61"/>
      <c r="H39" s="61" t="s">
        <v>157</v>
      </c>
      <c r="I39" s="61">
        <v>2004</v>
      </c>
      <c r="J39" s="84">
        <v>-1.2216943225558901</v>
      </c>
      <c r="M39" s="85" t="s">
        <v>157</v>
      </c>
      <c r="N39" s="61">
        <v>2011</v>
      </c>
      <c r="O39" s="139">
        <v>0.55875843775152201</v>
      </c>
      <c r="P39" s="61">
        <v>0.66125891164322292</v>
      </c>
      <c r="Q39" s="61">
        <v>0.45625796385982109</v>
      </c>
      <c r="R39" s="61"/>
      <c r="S39" s="61"/>
      <c r="T39" s="61" t="s">
        <v>157</v>
      </c>
      <c r="U39" s="61">
        <v>2004</v>
      </c>
      <c r="V39" s="84">
        <v>0.63134704399999997</v>
      </c>
    </row>
    <row r="40" spans="1:22" x14ac:dyDescent="0.25">
      <c r="A40" s="85" t="s">
        <v>157</v>
      </c>
      <c r="B40" s="61">
        <v>2012</v>
      </c>
      <c r="C40" s="61">
        <v>0.80026383000000001</v>
      </c>
      <c r="D40" s="61">
        <v>1.36774851</v>
      </c>
      <c r="E40" s="61">
        <v>0.23277915000000005</v>
      </c>
      <c r="F40" s="61"/>
      <c r="G40" s="61"/>
      <c r="H40" s="61" t="s">
        <v>157</v>
      </c>
      <c r="I40" s="61">
        <v>2004</v>
      </c>
      <c r="J40" s="84">
        <v>-0.94083061771160903</v>
      </c>
      <c r="M40" s="85" t="s">
        <v>157</v>
      </c>
      <c r="N40" s="61">
        <v>2012</v>
      </c>
      <c r="O40" s="139">
        <v>0.57676302245703903</v>
      </c>
      <c r="P40" s="61">
        <v>0.71619710579351126</v>
      </c>
      <c r="Q40" s="61">
        <v>0.43732893912056681</v>
      </c>
      <c r="R40" s="61"/>
      <c r="S40" s="61"/>
      <c r="T40" s="61" t="s">
        <v>157</v>
      </c>
      <c r="U40" s="61">
        <v>2004</v>
      </c>
      <c r="V40" s="84">
        <v>0.59218368499999996</v>
      </c>
    </row>
    <row r="41" spans="1:22" x14ac:dyDescent="0.25">
      <c r="A41" s="85" t="s">
        <v>157</v>
      </c>
      <c r="B41" s="61">
        <v>2013</v>
      </c>
      <c r="C41" s="61">
        <v>0.81537749999999998</v>
      </c>
      <c r="D41" s="61">
        <v>1.4613333279999998</v>
      </c>
      <c r="E41" s="61">
        <v>0.16942167200000002</v>
      </c>
      <c r="F41" s="61"/>
      <c r="G41" s="61"/>
      <c r="H41" s="61" t="s">
        <v>157</v>
      </c>
      <c r="I41" s="61">
        <v>2004</v>
      </c>
      <c r="J41" s="84">
        <v>-0.38951760829434801</v>
      </c>
      <c r="M41" s="85" t="s">
        <v>157</v>
      </c>
      <c r="N41" s="61">
        <v>2013</v>
      </c>
      <c r="O41" s="139">
        <v>0.55940350871641098</v>
      </c>
      <c r="P41" s="61">
        <v>0.73059029644325657</v>
      </c>
      <c r="Q41" s="61">
        <v>0.38821672098956539</v>
      </c>
      <c r="R41" s="61"/>
      <c r="S41" s="61"/>
      <c r="T41" s="61" t="s">
        <v>157</v>
      </c>
      <c r="U41" s="61">
        <v>2009</v>
      </c>
      <c r="V41" s="84">
        <v>0.73105857900000004</v>
      </c>
    </row>
    <row r="42" spans="1:22" x14ac:dyDescent="0.25">
      <c r="A42" s="85" t="s">
        <v>157</v>
      </c>
      <c r="B42" s="61">
        <v>2014</v>
      </c>
      <c r="C42" s="61">
        <v>0.77725608000000002</v>
      </c>
      <c r="D42" s="61">
        <v>1.452730292</v>
      </c>
      <c r="E42" s="61">
        <v>0.10178186800000011</v>
      </c>
      <c r="F42" s="61"/>
      <c r="G42" s="61"/>
      <c r="H42" s="61" t="s">
        <v>157</v>
      </c>
      <c r="I42" s="61">
        <v>2004</v>
      </c>
      <c r="J42" s="84">
        <v>-0.72895422697432699</v>
      </c>
      <c r="M42" s="85" t="s">
        <v>157</v>
      </c>
      <c r="N42" s="61">
        <v>2014</v>
      </c>
      <c r="O42" s="139">
        <v>0.50812955583064301</v>
      </c>
      <c r="P42" s="61">
        <v>0.69092516823146288</v>
      </c>
      <c r="Q42" s="61">
        <v>0.32533394342982314</v>
      </c>
      <c r="R42" s="61"/>
      <c r="S42" s="61"/>
      <c r="T42" s="61" t="s">
        <v>157</v>
      </c>
      <c r="U42" s="61">
        <v>2009</v>
      </c>
      <c r="V42" s="84">
        <v>0.54722721600000002</v>
      </c>
    </row>
    <row r="43" spans="1:22" x14ac:dyDescent="0.25">
      <c r="A43" s="85" t="s">
        <v>157</v>
      </c>
      <c r="B43" s="61">
        <v>2015</v>
      </c>
      <c r="C43" s="61">
        <v>0.69654658000000003</v>
      </c>
      <c r="D43" s="61">
        <v>1.381331184</v>
      </c>
      <c r="E43" s="61">
        <v>1.1761975999999952E-2</v>
      </c>
      <c r="F43" s="61"/>
      <c r="G43" s="61"/>
      <c r="H43" s="61" t="s">
        <v>157</v>
      </c>
      <c r="I43" s="61">
        <v>2004</v>
      </c>
      <c r="J43" s="84">
        <v>-0.80170895673452602</v>
      </c>
      <c r="M43" s="85" t="s">
        <v>157</v>
      </c>
      <c r="N43" s="61">
        <v>2015</v>
      </c>
      <c r="O43" s="139">
        <v>0.42994643834165502</v>
      </c>
      <c r="P43" s="61">
        <v>0.60395276222386041</v>
      </c>
      <c r="Q43" s="61">
        <v>0.25594011445944964</v>
      </c>
      <c r="R43" s="61"/>
      <c r="S43" s="61"/>
      <c r="T43" s="61" t="s">
        <v>157</v>
      </c>
      <c r="U43" s="61">
        <v>2009</v>
      </c>
      <c r="V43" s="84">
        <v>0.41245005099999998</v>
      </c>
    </row>
    <row r="44" spans="1:22" x14ac:dyDescent="0.25">
      <c r="A44" s="85" t="s">
        <v>157</v>
      </c>
      <c r="B44" s="61">
        <v>2016</v>
      </c>
      <c r="C44" s="61">
        <v>0.58389603000000001</v>
      </c>
      <c r="D44" s="61">
        <v>1.297506746</v>
      </c>
      <c r="E44" s="61">
        <v>-0.12971468600000002</v>
      </c>
      <c r="F44" s="61"/>
      <c r="G44" s="61"/>
      <c r="H44" s="61" t="s">
        <v>157</v>
      </c>
      <c r="I44" s="61">
        <v>2004</v>
      </c>
      <c r="J44" s="84">
        <v>-0.93306656006564304</v>
      </c>
      <c r="M44" s="85" t="s">
        <v>157</v>
      </c>
      <c r="N44" s="61">
        <v>2016</v>
      </c>
      <c r="O44" s="139">
        <v>0.33672163668750899</v>
      </c>
      <c r="P44" s="61">
        <v>0.49019545663025654</v>
      </c>
      <c r="Q44" s="61">
        <v>0.1832478167447614</v>
      </c>
      <c r="R44" s="61"/>
      <c r="S44" s="61"/>
      <c r="T44" s="61" t="s">
        <v>157</v>
      </c>
      <c r="U44" s="61">
        <v>2009</v>
      </c>
      <c r="V44" s="84">
        <v>0.47502081299999999</v>
      </c>
    </row>
    <row r="45" spans="1:22" x14ac:dyDescent="0.25">
      <c r="A45" s="85" t="s">
        <v>157</v>
      </c>
      <c r="B45" s="61">
        <v>2017</v>
      </c>
      <c r="C45" s="61">
        <v>0.44995143999999998</v>
      </c>
      <c r="D45" s="61">
        <v>1.2441977319999999</v>
      </c>
      <c r="E45" s="61">
        <v>-0.3442948520000001</v>
      </c>
      <c r="F45" s="61"/>
      <c r="G45" s="61"/>
      <c r="H45" s="61" t="s">
        <v>157</v>
      </c>
      <c r="I45" s="61">
        <v>2004</v>
      </c>
      <c r="J45" s="84">
        <v>-0.71489444743580899</v>
      </c>
      <c r="M45" s="85" t="s">
        <v>157</v>
      </c>
      <c r="N45" s="61">
        <v>2017</v>
      </c>
      <c r="O45" s="139">
        <v>0.24453189790055599</v>
      </c>
      <c r="P45" s="61">
        <v>0.37928045565299373</v>
      </c>
      <c r="Q45" s="61">
        <v>0.10978334014811825</v>
      </c>
      <c r="R45" s="61"/>
      <c r="S45" s="61"/>
      <c r="T45" s="61" t="s">
        <v>157</v>
      </c>
      <c r="U45" s="61">
        <v>2009</v>
      </c>
      <c r="V45" s="84">
        <v>0.492188136</v>
      </c>
    </row>
    <row r="46" spans="1:22" x14ac:dyDescent="0.25">
      <c r="A46" s="85" t="s">
        <v>157</v>
      </c>
      <c r="B46" s="61">
        <v>2018</v>
      </c>
      <c r="C46" s="61">
        <v>0.30535983999999999</v>
      </c>
      <c r="D46" s="61">
        <v>1.23782298</v>
      </c>
      <c r="E46" s="61">
        <v>-0.62710329999999992</v>
      </c>
      <c r="F46" s="61"/>
      <c r="G46" s="61"/>
      <c r="H46" s="61" t="s">
        <v>157</v>
      </c>
      <c r="I46" s="61">
        <v>2004</v>
      </c>
      <c r="J46" s="84">
        <v>-0.90700989762622197</v>
      </c>
      <c r="M46" s="85" t="s">
        <v>157</v>
      </c>
      <c r="N46" s="61">
        <v>2018</v>
      </c>
      <c r="O46" s="139">
        <v>0.167264733742994</v>
      </c>
      <c r="P46" s="61">
        <v>0.28783696686284316</v>
      </c>
      <c r="Q46" s="61">
        <v>4.6692500623144825E-2</v>
      </c>
      <c r="R46" s="61"/>
      <c r="S46" s="61"/>
      <c r="T46" s="61" t="s">
        <v>157</v>
      </c>
      <c r="U46" s="61">
        <v>2009</v>
      </c>
      <c r="V46" s="84">
        <v>0.44626100000000002</v>
      </c>
    </row>
    <row r="47" spans="1:22" x14ac:dyDescent="0.25">
      <c r="A47" s="85"/>
      <c r="B47" s="61"/>
      <c r="C47" s="61"/>
      <c r="D47" s="61"/>
      <c r="E47" s="61"/>
      <c r="F47" s="61"/>
      <c r="G47" s="61"/>
      <c r="H47" s="61" t="s">
        <v>157</v>
      </c>
      <c r="I47" s="61">
        <v>2004</v>
      </c>
      <c r="J47" s="84">
        <v>-1.38585237030485</v>
      </c>
      <c r="M47" s="85"/>
      <c r="N47" s="61"/>
      <c r="O47" s="61"/>
      <c r="P47" s="61"/>
      <c r="Q47" s="61"/>
      <c r="R47" s="61"/>
      <c r="S47" s="61"/>
      <c r="T47" s="61" t="s">
        <v>157</v>
      </c>
      <c r="U47" s="61">
        <v>2009</v>
      </c>
      <c r="V47" s="84">
        <v>0.375528476</v>
      </c>
    </row>
    <row r="48" spans="1:22" x14ac:dyDescent="0.25">
      <c r="A48" s="85" t="s">
        <v>176</v>
      </c>
      <c r="B48" s="61">
        <v>2004</v>
      </c>
      <c r="C48" s="61">
        <v>-1.0423207000000001</v>
      </c>
      <c r="D48" s="61">
        <v>-0.39295447200000011</v>
      </c>
      <c r="E48" s="61">
        <v>-1.6916869280000002</v>
      </c>
      <c r="F48" s="61"/>
      <c r="G48" s="61"/>
      <c r="H48" s="61" t="s">
        <v>157</v>
      </c>
      <c r="I48" s="61">
        <v>2004</v>
      </c>
      <c r="J48" s="84">
        <v>-1.2037881387549201</v>
      </c>
      <c r="M48" s="85" t="s">
        <v>176</v>
      </c>
      <c r="N48" s="61">
        <v>2004</v>
      </c>
      <c r="O48" s="139">
        <v>0.63046359995060597</v>
      </c>
      <c r="P48" s="61">
        <v>0.82475779040481112</v>
      </c>
      <c r="Q48" s="61">
        <v>0.43616940949640087</v>
      </c>
      <c r="R48" s="61"/>
      <c r="S48" s="61"/>
      <c r="T48" s="61" t="s">
        <v>157</v>
      </c>
      <c r="U48" s="61">
        <v>2009</v>
      </c>
      <c r="V48" s="84">
        <v>0.27289178400000003</v>
      </c>
    </row>
    <row r="49" spans="1:22" x14ac:dyDescent="0.25">
      <c r="A49" s="85" t="s">
        <v>176</v>
      </c>
      <c r="B49" s="61">
        <v>2005</v>
      </c>
      <c r="C49" s="61">
        <v>-1.00636488</v>
      </c>
      <c r="D49" s="61">
        <v>-0.47523349600000009</v>
      </c>
      <c r="E49" s="61">
        <v>-1.5374962640000001</v>
      </c>
      <c r="F49" s="61"/>
      <c r="G49" s="61"/>
      <c r="H49" s="61" t="s">
        <v>157</v>
      </c>
      <c r="I49" s="61">
        <v>2009</v>
      </c>
      <c r="J49" s="84">
        <v>0.48160852492019901</v>
      </c>
      <c r="M49" s="85" t="s">
        <v>176</v>
      </c>
      <c r="N49" s="61">
        <v>2005</v>
      </c>
      <c r="O49" s="139">
        <v>0.59852259147912801</v>
      </c>
      <c r="P49" s="61">
        <v>0.76191292031568936</v>
      </c>
      <c r="Q49" s="61">
        <v>0.4351322626425666</v>
      </c>
      <c r="R49" s="61"/>
      <c r="S49" s="61"/>
      <c r="T49" s="61" t="s">
        <v>157</v>
      </c>
      <c r="U49" s="61">
        <v>2010</v>
      </c>
      <c r="V49" s="84">
        <v>0.58419052299999996</v>
      </c>
    </row>
    <row r="50" spans="1:22" x14ac:dyDescent="0.25">
      <c r="A50" s="85" t="s">
        <v>176</v>
      </c>
      <c r="B50" s="61">
        <v>2006</v>
      </c>
      <c r="C50" s="61">
        <v>-0.97040746</v>
      </c>
      <c r="D50" s="61">
        <v>-0.54343929600000007</v>
      </c>
      <c r="E50" s="61">
        <v>-1.3973756239999999</v>
      </c>
      <c r="F50" s="61"/>
      <c r="G50" s="61"/>
      <c r="H50" s="61" t="s">
        <v>157</v>
      </c>
      <c r="I50" s="61">
        <v>2009</v>
      </c>
      <c r="J50" s="84">
        <v>0.23758264591909201</v>
      </c>
      <c r="M50" s="85" t="s">
        <v>176</v>
      </c>
      <c r="N50" s="61">
        <v>2006</v>
      </c>
      <c r="O50" s="139">
        <v>0.56572248253200297</v>
      </c>
      <c r="P50" s="61">
        <v>0.69640627855912562</v>
      </c>
      <c r="Q50" s="61">
        <v>0.43503868650488026</v>
      </c>
      <c r="R50" s="61"/>
      <c r="S50" s="61"/>
      <c r="T50" s="61" t="s">
        <v>157</v>
      </c>
      <c r="U50" s="61">
        <v>2010</v>
      </c>
      <c r="V50" s="84">
        <v>0.58419052299999996</v>
      </c>
    </row>
    <row r="51" spans="1:22" x14ac:dyDescent="0.25">
      <c r="A51" s="85" t="s">
        <v>176</v>
      </c>
      <c r="B51" s="61">
        <v>2007</v>
      </c>
      <c r="C51" s="61">
        <v>-0.93444844000000005</v>
      </c>
      <c r="D51" s="61">
        <v>-0.58477620800000008</v>
      </c>
      <c r="E51" s="61">
        <v>-1.284120672</v>
      </c>
      <c r="F51" s="61"/>
      <c r="G51" s="61"/>
      <c r="H51" s="61" t="s">
        <v>157</v>
      </c>
      <c r="I51" s="61">
        <v>2009</v>
      </c>
      <c r="J51" s="84">
        <v>0.87290688605882105</v>
      </c>
      <c r="M51" s="85" t="s">
        <v>176</v>
      </c>
      <c r="N51" s="61">
        <v>2007</v>
      </c>
      <c r="O51" s="139">
        <v>0.53233659189920801</v>
      </c>
      <c r="P51" s="61">
        <v>0.63106318017526652</v>
      </c>
      <c r="Q51" s="61">
        <v>0.4336100036231495</v>
      </c>
      <c r="R51" s="61"/>
      <c r="S51" s="61"/>
      <c r="T51" s="61" t="s">
        <v>157</v>
      </c>
      <c r="U51" s="61">
        <v>2010</v>
      </c>
      <c r="V51" s="84">
        <v>0.44769208999999999</v>
      </c>
    </row>
    <row r="52" spans="1:22" x14ac:dyDescent="0.25">
      <c r="A52" s="85" t="s">
        <v>176</v>
      </c>
      <c r="B52" s="61">
        <v>2008</v>
      </c>
      <c r="C52" s="61">
        <v>-0.89848821999999995</v>
      </c>
      <c r="D52" s="61">
        <v>-0.57910367200000001</v>
      </c>
      <c r="E52" s="61">
        <v>-1.2178727679999999</v>
      </c>
      <c r="F52" s="61"/>
      <c r="G52" s="61"/>
      <c r="H52" s="61" t="s">
        <v>157</v>
      </c>
      <c r="I52" s="61">
        <v>2009</v>
      </c>
      <c r="J52" s="84">
        <v>1.1439468670256101</v>
      </c>
      <c r="M52" s="85" t="s">
        <v>176</v>
      </c>
      <c r="N52" s="61">
        <v>2008</v>
      </c>
      <c r="O52" s="139">
        <v>0.49865883528322003</v>
      </c>
      <c r="P52" s="61">
        <v>0.57167484182846429</v>
      </c>
      <c r="Q52" s="61">
        <v>0.42564282873797582</v>
      </c>
      <c r="R52" s="61"/>
      <c r="S52" s="61"/>
      <c r="T52" s="61" t="s">
        <v>157</v>
      </c>
      <c r="U52" s="61">
        <v>2010</v>
      </c>
      <c r="V52" s="84">
        <v>0.53604845599999995</v>
      </c>
    </row>
    <row r="53" spans="1:22" x14ac:dyDescent="0.25">
      <c r="A53" s="85" t="s">
        <v>176</v>
      </c>
      <c r="B53" s="61">
        <v>2009</v>
      </c>
      <c r="C53" s="61">
        <v>-0.86252720999999999</v>
      </c>
      <c r="D53" s="61">
        <v>-0.51394160200000005</v>
      </c>
      <c r="E53" s="61">
        <v>-1.2111128179999999</v>
      </c>
      <c r="F53" s="61"/>
      <c r="G53" s="61"/>
      <c r="H53" s="61" t="s">
        <v>157</v>
      </c>
      <c r="I53" s="61">
        <v>2009</v>
      </c>
      <c r="J53" s="84">
        <v>-0.56698110282400604</v>
      </c>
      <c r="M53" s="85" t="s">
        <v>176</v>
      </c>
      <c r="N53" s="61">
        <v>2009</v>
      </c>
      <c r="O53" s="139">
        <v>0.46499358127601398</v>
      </c>
      <c r="P53" s="61">
        <v>0.52941641429077435</v>
      </c>
      <c r="Q53" s="61">
        <v>0.40057074826125355</v>
      </c>
      <c r="R53" s="61"/>
      <c r="S53" s="61"/>
      <c r="T53" s="61" t="s">
        <v>157</v>
      </c>
      <c r="U53" s="61">
        <v>2012</v>
      </c>
      <c r="V53" s="84">
        <v>0.71814811199999995</v>
      </c>
    </row>
    <row r="54" spans="1:22" x14ac:dyDescent="0.25">
      <c r="A54" s="85" t="s">
        <v>176</v>
      </c>
      <c r="B54" s="61">
        <v>2010</v>
      </c>
      <c r="C54" s="61">
        <v>-0.82656580000000002</v>
      </c>
      <c r="D54" s="61">
        <v>-0.401366536</v>
      </c>
      <c r="E54" s="61">
        <v>-1.251765064</v>
      </c>
      <c r="F54" s="61"/>
      <c r="G54" s="61"/>
      <c r="H54" s="61" t="s">
        <v>157</v>
      </c>
      <c r="I54" s="61">
        <v>2009</v>
      </c>
      <c r="J54" s="84">
        <v>0.73246149391152504</v>
      </c>
      <c r="M54" s="85" t="s">
        <v>176</v>
      </c>
      <c r="N54" s="61">
        <v>2010</v>
      </c>
      <c r="O54" s="139">
        <v>0.431644626647051</v>
      </c>
      <c r="P54" s="61">
        <v>0.51020379318507192</v>
      </c>
      <c r="Q54" s="61">
        <v>0.35308546010903008</v>
      </c>
      <c r="R54" s="61"/>
      <c r="S54" s="61"/>
      <c r="T54" s="61" t="s">
        <v>157</v>
      </c>
      <c r="U54" s="61">
        <v>2012</v>
      </c>
      <c r="V54" s="84">
        <v>0.57113575000000005</v>
      </c>
    </row>
    <row r="55" spans="1:22" x14ac:dyDescent="0.25">
      <c r="A55" s="85"/>
      <c r="B55" s="61"/>
      <c r="C55" s="61"/>
      <c r="D55" s="61"/>
      <c r="E55" s="61"/>
      <c r="F55" s="61"/>
      <c r="G55" s="61"/>
      <c r="H55" s="61" t="s">
        <v>157</v>
      </c>
      <c r="I55" s="61">
        <v>2009</v>
      </c>
      <c r="J55" s="84">
        <v>0.56561110541855397</v>
      </c>
      <c r="M55" s="85"/>
      <c r="N55" s="61"/>
      <c r="O55" s="61"/>
      <c r="P55" s="61"/>
      <c r="Q55" s="61"/>
      <c r="R55" s="61"/>
      <c r="S55" s="61"/>
      <c r="T55" s="61" t="s">
        <v>157</v>
      </c>
      <c r="U55" s="61">
        <v>2018</v>
      </c>
      <c r="V55" s="84">
        <v>0.15368325399999999</v>
      </c>
    </row>
    <row r="56" spans="1:22" x14ac:dyDescent="0.25">
      <c r="A56" s="85"/>
      <c r="B56" s="61"/>
      <c r="C56" s="61"/>
      <c r="D56" s="61"/>
      <c r="E56" s="61"/>
      <c r="F56" s="61"/>
      <c r="G56" s="61"/>
      <c r="H56" s="61" t="s">
        <v>157</v>
      </c>
      <c r="I56" s="61">
        <v>2009</v>
      </c>
      <c r="J56" s="84">
        <v>1.0441010868818099</v>
      </c>
      <c r="M56" s="85"/>
      <c r="N56" s="61"/>
      <c r="O56" s="61"/>
      <c r="P56" s="61"/>
      <c r="Q56" s="61"/>
      <c r="R56" s="61"/>
      <c r="S56" s="61"/>
      <c r="T56" s="61" t="s">
        <v>157</v>
      </c>
      <c r="U56" s="61">
        <v>2018</v>
      </c>
      <c r="V56" s="84">
        <v>0.117877711</v>
      </c>
    </row>
    <row r="57" spans="1:22" x14ac:dyDescent="0.25">
      <c r="A57" s="85"/>
      <c r="B57" s="61"/>
      <c r="C57" s="61"/>
      <c r="D57" s="61"/>
      <c r="E57" s="61"/>
      <c r="F57" s="61"/>
      <c r="G57" s="61"/>
      <c r="H57" s="61" t="s">
        <v>157</v>
      </c>
      <c r="I57" s="61">
        <v>2010</v>
      </c>
      <c r="J57" s="84">
        <v>-0.24564979583249999</v>
      </c>
      <c r="M57" s="85"/>
      <c r="N57" s="61"/>
      <c r="O57" s="61"/>
      <c r="P57" s="61"/>
      <c r="Q57" s="61"/>
      <c r="R57" s="61"/>
      <c r="S57" s="61"/>
      <c r="T57" s="61"/>
      <c r="U57" s="61"/>
      <c r="V57" s="84"/>
    </row>
    <row r="58" spans="1:22" x14ac:dyDescent="0.25">
      <c r="A58" s="85"/>
      <c r="B58" s="61"/>
      <c r="C58" s="61"/>
      <c r="D58" s="61"/>
      <c r="E58" s="61"/>
      <c r="F58" s="61"/>
      <c r="G58" s="61"/>
      <c r="H58" s="61" t="s">
        <v>157</v>
      </c>
      <c r="I58" s="61">
        <v>2010</v>
      </c>
      <c r="J58" s="84">
        <v>3.4165618112703099E-2</v>
      </c>
      <c r="M58" s="85"/>
      <c r="N58" s="61"/>
      <c r="O58" s="61"/>
      <c r="P58" s="61"/>
      <c r="Q58" s="61"/>
      <c r="R58" s="61"/>
      <c r="S58" s="61"/>
      <c r="T58" s="61" t="s">
        <v>176</v>
      </c>
      <c r="U58" s="61">
        <v>2005</v>
      </c>
      <c r="V58" s="84">
        <v>0.66150315900000001</v>
      </c>
    </row>
    <row r="59" spans="1:22" x14ac:dyDescent="0.25">
      <c r="A59" s="85"/>
      <c r="B59" s="61"/>
      <c r="C59" s="61"/>
      <c r="D59" s="61"/>
      <c r="E59" s="61"/>
      <c r="F59" s="61"/>
      <c r="G59" s="61"/>
      <c r="H59" s="61" t="s">
        <v>157</v>
      </c>
      <c r="I59" s="61">
        <v>2010</v>
      </c>
      <c r="J59" s="84">
        <v>0.57452419317124404</v>
      </c>
      <c r="M59" s="85"/>
      <c r="N59" s="61"/>
      <c r="O59" s="61"/>
      <c r="P59" s="61"/>
      <c r="Q59" s="61"/>
      <c r="R59" s="61"/>
      <c r="S59" s="61"/>
      <c r="T59" s="61" t="s">
        <v>176</v>
      </c>
      <c r="U59" s="61">
        <v>2005</v>
      </c>
      <c r="V59" s="84">
        <v>0.60012836700000005</v>
      </c>
    </row>
    <row r="60" spans="1:22" x14ac:dyDescent="0.25">
      <c r="A60" s="85"/>
      <c r="B60" s="61"/>
      <c r="C60" s="61"/>
      <c r="D60" s="61"/>
      <c r="E60" s="61"/>
      <c r="F60" s="61"/>
      <c r="G60" s="61"/>
      <c r="H60" s="61" t="s">
        <v>157</v>
      </c>
      <c r="I60" s="61">
        <v>2010</v>
      </c>
      <c r="J60" s="84">
        <v>1.31063108559039</v>
      </c>
      <c r="M60" s="85"/>
      <c r="N60" s="61"/>
      <c r="O60" s="61"/>
      <c r="P60" s="61"/>
      <c r="Q60" s="61"/>
      <c r="R60" s="61"/>
      <c r="S60" s="61"/>
      <c r="T60" s="61" t="s">
        <v>176</v>
      </c>
      <c r="U60" s="61">
        <v>2009</v>
      </c>
      <c r="V60" s="84">
        <v>0.59218368499999996</v>
      </c>
    </row>
    <row r="61" spans="1:22" x14ac:dyDescent="0.25">
      <c r="A61" s="85"/>
      <c r="B61" s="61"/>
      <c r="C61" s="61"/>
      <c r="D61" s="61"/>
      <c r="E61" s="61"/>
      <c r="F61" s="61"/>
      <c r="G61" s="61"/>
      <c r="H61" s="61" t="s">
        <v>157</v>
      </c>
      <c r="I61" s="61">
        <v>2012</v>
      </c>
      <c r="J61" s="84">
        <v>1.1754349188684601</v>
      </c>
      <c r="M61" s="85"/>
      <c r="N61" s="61"/>
      <c r="O61" s="61"/>
      <c r="P61" s="61"/>
      <c r="Q61" s="61"/>
      <c r="R61" s="61"/>
      <c r="S61" s="61"/>
      <c r="T61" s="61" t="s">
        <v>176</v>
      </c>
      <c r="U61" s="61">
        <v>2009</v>
      </c>
      <c r="V61" s="84">
        <v>0.59218368499999996</v>
      </c>
    </row>
    <row r="62" spans="1:22" x14ac:dyDescent="0.25">
      <c r="A62" s="85"/>
      <c r="B62" s="61"/>
      <c r="C62" s="61"/>
      <c r="D62" s="61"/>
      <c r="E62" s="61"/>
      <c r="F62" s="61"/>
      <c r="G62" s="61"/>
      <c r="H62" s="61" t="s">
        <v>157</v>
      </c>
      <c r="I62" s="61">
        <v>2012</v>
      </c>
      <c r="J62" s="84">
        <v>1.3407373787130401</v>
      </c>
      <c r="M62" s="85"/>
      <c r="N62" s="61"/>
      <c r="O62" s="61"/>
      <c r="P62" s="61"/>
      <c r="Q62" s="61"/>
      <c r="R62" s="61"/>
      <c r="S62" s="61"/>
      <c r="T62" s="61" t="s">
        <v>176</v>
      </c>
      <c r="U62" s="61">
        <v>2009</v>
      </c>
      <c r="V62" s="84">
        <v>0.39788493400000002</v>
      </c>
    </row>
    <row r="63" spans="1:22" x14ac:dyDescent="0.25">
      <c r="A63" s="85"/>
      <c r="B63" s="61"/>
      <c r="C63" s="61"/>
      <c r="D63" s="61"/>
      <c r="E63" s="61"/>
      <c r="F63" s="61"/>
      <c r="G63" s="61"/>
      <c r="H63" s="61" t="s">
        <v>157</v>
      </c>
      <c r="I63" s="61">
        <v>2018</v>
      </c>
      <c r="J63" s="84">
        <v>-0.62696899367064596</v>
      </c>
      <c r="M63" s="85"/>
      <c r="N63" s="61"/>
      <c r="O63" s="61"/>
      <c r="P63" s="61"/>
      <c r="Q63" s="61"/>
      <c r="R63" s="61"/>
      <c r="S63" s="61"/>
      <c r="T63" s="61" t="s">
        <v>176</v>
      </c>
      <c r="U63" s="61">
        <v>2009</v>
      </c>
      <c r="V63" s="84">
        <v>0.32550829599999997</v>
      </c>
    </row>
    <row r="64" spans="1:22" x14ac:dyDescent="0.25">
      <c r="A64" s="85"/>
      <c r="B64" s="61"/>
      <c r="C64" s="61"/>
      <c r="D64" s="61"/>
      <c r="E64" s="61"/>
      <c r="F64" s="61"/>
      <c r="G64" s="61"/>
      <c r="H64" s="61" t="s">
        <v>157</v>
      </c>
      <c r="I64" s="61">
        <v>2018</v>
      </c>
      <c r="J64" s="84">
        <v>1.00473904753276</v>
      </c>
      <c r="M64" s="85"/>
      <c r="N64" s="61"/>
      <c r="O64" s="61"/>
      <c r="P64" s="61"/>
      <c r="Q64" s="61"/>
      <c r="R64" s="61"/>
      <c r="S64" s="61"/>
      <c r="T64" s="61" t="s">
        <v>176</v>
      </c>
      <c r="U64" s="61">
        <v>2009</v>
      </c>
      <c r="V64" s="84">
        <v>0.30682605099999999</v>
      </c>
    </row>
    <row r="65" spans="1:22" x14ac:dyDescent="0.25">
      <c r="A65" s="85"/>
      <c r="B65" s="61"/>
      <c r="C65" s="61"/>
      <c r="D65" s="61"/>
      <c r="E65" s="61"/>
      <c r="F65" s="61"/>
      <c r="G65" s="61"/>
      <c r="H65" s="61"/>
      <c r="I65" s="61"/>
      <c r="J65" s="84"/>
      <c r="M65" s="85"/>
      <c r="N65" s="61"/>
      <c r="O65" s="61"/>
      <c r="P65" s="61"/>
      <c r="Q65" s="61"/>
      <c r="R65" s="61"/>
      <c r="S65" s="61"/>
      <c r="T65" s="61" t="s">
        <v>176</v>
      </c>
      <c r="U65" s="61">
        <v>2009</v>
      </c>
      <c r="V65" s="84">
        <v>0.30682605099999999</v>
      </c>
    </row>
    <row r="66" spans="1:22" x14ac:dyDescent="0.25">
      <c r="A66" s="85"/>
      <c r="B66" s="61"/>
      <c r="C66" s="61"/>
      <c r="D66" s="61"/>
      <c r="E66" s="61"/>
      <c r="F66" s="61"/>
      <c r="G66" s="61"/>
      <c r="H66" s="61" t="s">
        <v>176</v>
      </c>
      <c r="I66" s="61">
        <v>2004</v>
      </c>
      <c r="J66" s="84">
        <v>-0.27213080067805101</v>
      </c>
      <c r="M66" s="85"/>
      <c r="N66" s="61"/>
      <c r="O66" s="61"/>
      <c r="P66" s="61"/>
      <c r="Q66" s="61"/>
      <c r="R66" s="61"/>
      <c r="S66" s="61"/>
      <c r="T66" s="61" t="s">
        <v>176</v>
      </c>
      <c r="U66" s="61">
        <v>2009</v>
      </c>
      <c r="V66" s="84">
        <v>0.49396581000000001</v>
      </c>
    </row>
    <row r="67" spans="1:22" x14ac:dyDescent="0.25">
      <c r="A67" s="85"/>
      <c r="B67" s="61"/>
      <c r="C67" s="61"/>
      <c r="D67" s="61"/>
      <c r="E67" s="61"/>
      <c r="F67" s="61"/>
      <c r="G67" s="61"/>
      <c r="H67" s="61" t="s">
        <v>176</v>
      </c>
      <c r="I67" s="61">
        <v>2004</v>
      </c>
      <c r="J67" s="84">
        <v>-0.95790759315402296</v>
      </c>
      <c r="M67" s="85"/>
      <c r="N67" s="61"/>
      <c r="O67" s="61"/>
      <c r="P67" s="61"/>
      <c r="Q67" s="61"/>
      <c r="R67" s="61"/>
      <c r="S67" s="61"/>
      <c r="T67" s="61" t="s">
        <v>176</v>
      </c>
      <c r="U67" s="61">
        <v>2010</v>
      </c>
      <c r="V67" s="84">
        <v>0.57444251700000004</v>
      </c>
    </row>
    <row r="68" spans="1:22" x14ac:dyDescent="0.25">
      <c r="A68" s="85"/>
      <c r="B68" s="61"/>
      <c r="C68" s="61"/>
      <c r="D68" s="61"/>
      <c r="E68" s="61"/>
      <c r="F68" s="61"/>
      <c r="G68" s="61"/>
      <c r="H68" s="61" t="s">
        <v>176</v>
      </c>
      <c r="I68" s="61">
        <v>2004</v>
      </c>
      <c r="J68" s="84">
        <v>-1.04810659180682</v>
      </c>
      <c r="M68" s="85"/>
      <c r="N68" s="61"/>
      <c r="O68" s="61"/>
      <c r="P68" s="61"/>
      <c r="Q68" s="61"/>
      <c r="R68" s="61"/>
      <c r="S68" s="61"/>
      <c r="T68" s="61" t="s">
        <v>176</v>
      </c>
      <c r="U68" s="61">
        <v>2010</v>
      </c>
      <c r="V68" s="84">
        <v>0.29985257100000001</v>
      </c>
    </row>
    <row r="69" spans="1:22" x14ac:dyDescent="0.25">
      <c r="A69" s="85"/>
      <c r="B69" s="61"/>
      <c r="C69" s="61"/>
      <c r="D69" s="61"/>
      <c r="E69" s="61"/>
      <c r="F69" s="61"/>
      <c r="G69" s="61"/>
      <c r="H69" s="61" t="s">
        <v>176</v>
      </c>
      <c r="I69" s="61">
        <v>2005</v>
      </c>
      <c r="J69" s="84">
        <v>-1.3445988788255001</v>
      </c>
      <c r="M69" s="85"/>
      <c r="N69" s="61"/>
      <c r="O69" s="61"/>
      <c r="P69" s="61"/>
      <c r="Q69" s="61"/>
      <c r="R69" s="61"/>
      <c r="S69" s="61"/>
      <c r="T69" s="61" t="s">
        <v>176</v>
      </c>
      <c r="U69" s="61">
        <v>2010</v>
      </c>
      <c r="V69" s="84">
        <v>0.29985257100000001</v>
      </c>
    </row>
    <row r="70" spans="1:22" x14ac:dyDescent="0.25">
      <c r="A70" s="85"/>
      <c r="B70" s="61"/>
      <c r="C70" s="61"/>
      <c r="D70" s="61"/>
      <c r="E70" s="61"/>
      <c r="F70" s="61"/>
      <c r="G70" s="61"/>
      <c r="H70" s="61" t="s">
        <v>176</v>
      </c>
      <c r="I70" s="61">
        <v>2005</v>
      </c>
      <c r="J70" s="84">
        <v>-2.0135477565583799</v>
      </c>
      <c r="M70" s="85"/>
      <c r="N70" s="61"/>
      <c r="O70" s="61"/>
      <c r="P70" s="61"/>
      <c r="Q70" s="61"/>
      <c r="R70" s="61"/>
      <c r="S70" s="61"/>
      <c r="T70" s="61" t="s">
        <v>176</v>
      </c>
      <c r="U70" s="61">
        <v>2010</v>
      </c>
      <c r="V70" s="84">
        <v>0.61585701999999998</v>
      </c>
    </row>
    <row r="71" spans="1:22" ht="15.75" thickBot="1" x14ac:dyDescent="0.3">
      <c r="A71" s="85"/>
      <c r="B71" s="61"/>
      <c r="C71" s="61"/>
      <c r="D71" s="61"/>
      <c r="E71" s="61"/>
      <c r="F71" s="61"/>
      <c r="G71" s="61"/>
      <c r="H71" s="61" t="s">
        <v>176</v>
      </c>
      <c r="I71" s="61">
        <v>2009</v>
      </c>
      <c r="J71" s="84">
        <v>-1.57659293335357</v>
      </c>
      <c r="M71" s="86"/>
      <c r="N71" s="87"/>
      <c r="O71" s="87"/>
      <c r="P71" s="87"/>
      <c r="Q71" s="87"/>
      <c r="R71" s="87"/>
      <c r="S71" s="87"/>
      <c r="T71" s="87" t="s">
        <v>176</v>
      </c>
      <c r="U71" s="87">
        <v>2010</v>
      </c>
      <c r="V71" s="88">
        <v>0.61585701999999998</v>
      </c>
    </row>
    <row r="72" spans="1:22" x14ac:dyDescent="0.25">
      <c r="A72" s="85"/>
      <c r="B72" s="61"/>
      <c r="C72" s="61"/>
      <c r="D72" s="61"/>
      <c r="E72" s="61"/>
      <c r="F72" s="61"/>
      <c r="G72" s="61"/>
      <c r="H72" s="61" t="s">
        <v>176</v>
      </c>
      <c r="I72" s="61">
        <v>2009</v>
      </c>
      <c r="J72" s="84">
        <v>0.219174080898631</v>
      </c>
    </row>
    <row r="73" spans="1:22" x14ac:dyDescent="0.25">
      <c r="A73" s="85"/>
      <c r="B73" s="61"/>
      <c r="C73" s="61"/>
      <c r="D73" s="61"/>
      <c r="E73" s="61"/>
      <c r="F73" s="61"/>
      <c r="G73" s="61"/>
      <c r="H73" s="61" t="s">
        <v>176</v>
      </c>
      <c r="I73" s="61">
        <v>2009</v>
      </c>
      <c r="J73" s="84">
        <v>0.224148060045256</v>
      </c>
    </row>
    <row r="74" spans="1:22" x14ac:dyDescent="0.25">
      <c r="A74" s="85"/>
      <c r="B74" s="61"/>
      <c r="C74" s="61"/>
      <c r="D74" s="61"/>
      <c r="E74" s="61"/>
      <c r="F74" s="61"/>
      <c r="G74" s="61"/>
      <c r="H74" s="61" t="s">
        <v>176</v>
      </c>
      <c r="I74" s="61">
        <v>2009</v>
      </c>
      <c r="J74" s="84">
        <v>-2.0281289663417299</v>
      </c>
    </row>
    <row r="75" spans="1:22" x14ac:dyDescent="0.25">
      <c r="A75" s="85"/>
      <c r="B75" s="61"/>
      <c r="C75" s="61"/>
      <c r="D75" s="61"/>
      <c r="E75" s="61"/>
      <c r="F75" s="61"/>
      <c r="G75" s="61"/>
      <c r="H75" s="61" t="s">
        <v>176</v>
      </c>
      <c r="I75" s="61">
        <v>2009</v>
      </c>
      <c r="J75" s="84">
        <v>-0.26886775388539602</v>
      </c>
    </row>
    <row r="76" spans="1:22" x14ac:dyDescent="0.25">
      <c r="A76" s="85"/>
      <c r="B76" s="61"/>
      <c r="C76" s="61"/>
      <c r="D76" s="61"/>
      <c r="E76" s="61"/>
      <c r="F76" s="61"/>
      <c r="G76" s="61"/>
      <c r="H76" s="61" t="s">
        <v>176</v>
      </c>
      <c r="I76" s="61">
        <v>2009</v>
      </c>
      <c r="J76" s="84">
        <v>-2.8735153198452101E-2</v>
      </c>
    </row>
    <row r="77" spans="1:22" x14ac:dyDescent="0.25">
      <c r="A77" s="85"/>
      <c r="B77" s="61"/>
      <c r="C77" s="61"/>
      <c r="D77" s="61"/>
      <c r="E77" s="61"/>
      <c r="F77" s="61"/>
      <c r="G77" s="61"/>
      <c r="H77" s="61" t="s">
        <v>176</v>
      </c>
      <c r="I77" s="61">
        <v>2009</v>
      </c>
      <c r="J77" s="84">
        <v>-1.7406315574911799</v>
      </c>
    </row>
    <row r="78" spans="1:22" x14ac:dyDescent="0.25">
      <c r="A78" s="85"/>
      <c r="B78" s="61"/>
      <c r="C78" s="61"/>
      <c r="D78" s="61"/>
      <c r="E78" s="61"/>
      <c r="F78" s="61"/>
      <c r="G78" s="61"/>
      <c r="H78" s="61" t="s">
        <v>176</v>
      </c>
      <c r="I78" s="61">
        <v>2010</v>
      </c>
      <c r="J78" s="84">
        <v>-0.56229674930822104</v>
      </c>
    </row>
    <row r="79" spans="1:22" x14ac:dyDescent="0.25">
      <c r="A79" s="85"/>
      <c r="B79" s="61"/>
      <c r="C79" s="61"/>
      <c r="D79" s="61"/>
      <c r="E79" s="61"/>
      <c r="F79" s="61"/>
      <c r="G79" s="61"/>
      <c r="H79" s="61" t="s">
        <v>176</v>
      </c>
      <c r="I79" s="61">
        <v>2010</v>
      </c>
      <c r="J79" s="84">
        <v>-0.77742340719801695</v>
      </c>
    </row>
    <row r="80" spans="1:22" x14ac:dyDescent="0.25">
      <c r="A80" s="85"/>
      <c r="B80" s="61"/>
      <c r="C80" s="61"/>
      <c r="D80" s="61"/>
      <c r="E80" s="61"/>
      <c r="F80" s="61"/>
      <c r="G80" s="61"/>
      <c r="H80" s="61" t="s">
        <v>176</v>
      </c>
      <c r="I80" s="61">
        <v>2010</v>
      </c>
      <c r="J80" s="84">
        <v>-1.6235942168972799</v>
      </c>
    </row>
    <row r="81" spans="1:10" x14ac:dyDescent="0.25">
      <c r="A81" s="85"/>
      <c r="B81" s="61"/>
      <c r="C81" s="61"/>
      <c r="D81" s="61"/>
      <c r="E81" s="61"/>
      <c r="F81" s="61"/>
      <c r="G81" s="61"/>
      <c r="H81" s="61" t="s">
        <v>176</v>
      </c>
      <c r="I81" s="61">
        <v>2010</v>
      </c>
      <c r="J81" s="84">
        <v>-1.77763498914812</v>
      </c>
    </row>
    <row r="82" spans="1:10" ht="15.75" thickBot="1" x14ac:dyDescent="0.3">
      <c r="A82" s="86"/>
      <c r="B82" s="87"/>
      <c r="C82" s="87"/>
      <c r="D82" s="87"/>
      <c r="E82" s="87"/>
      <c r="F82" s="87"/>
      <c r="G82" s="87"/>
      <c r="H82" s="87" t="s">
        <v>176</v>
      </c>
      <c r="I82" s="87">
        <v>2010</v>
      </c>
      <c r="J82" s="88">
        <v>-0.44416238369758398</v>
      </c>
    </row>
  </sheetData>
  <sortState ref="H4:J78">
    <sortCondition ref="H4:H78"/>
    <sortCondition ref="I4:I78"/>
  </sortState>
  <mergeCells count="2">
    <mergeCell ref="A2:J2"/>
    <mergeCell ref="M2:V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Fig 1 C (карта-схема Тювы)</vt:lpstr>
      <vt:lpstr>Fig 1 F (солёность)</vt:lpstr>
      <vt:lpstr>Fig 1 D (таблица с сэмплингом)</vt:lpstr>
      <vt:lpstr>Fig 2 (морфотипы и генотипы)</vt:lpstr>
      <vt:lpstr>Fig 3 (комикс 2009-2010)</vt:lpstr>
      <vt:lpstr>Fig 4 (CCA )</vt:lpstr>
      <vt:lpstr>Fig 5 (динамика демографии)</vt:lpstr>
      <vt:lpstr>Fig 6 (историческая динамика)</vt:lpstr>
      <vt:lpstr>ESM Fig2 (динамика СА1 и Ptros)</vt:lpstr>
      <vt:lpstr>ESM Fig3 (столбчатая диаграмма)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2022-11-15T07:36:37Z</dcterms:modified>
</cp:coreProperties>
</file>