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tabRatio="500" firstSheet="2" activeTab="2"/>
  </bookViews>
  <sheets>
    <sheet name="Age_assessment" sheetId="4" r:id="rId1"/>
    <sheet name="Station_coordinates" sheetId="1" r:id="rId2"/>
    <sheet name="Size" sheetId="2" r:id="rId3"/>
    <sheet name="sites" sheetId="3" r:id="rId4"/>
  </sheets>
  <definedNames>
    <definedName name="_xlnm._FilterDatabase" localSheetId="2" hidden="1">Size!$A$1:$E$179</definedName>
  </definedNames>
  <calcPr calcId="144525"/>
</workbook>
</file>

<file path=xl/sharedStrings.xml><?xml version="1.0" encoding="utf-8"?>
<sst xmlns="http://schemas.openxmlformats.org/spreadsheetml/2006/main" count="636" uniqueCount="110">
  <si>
    <t>Year</t>
  </si>
  <si>
    <t>ID</t>
  </si>
  <si>
    <t>Age</t>
  </si>
  <si>
    <t>L</t>
  </si>
  <si>
    <t>Height</t>
  </si>
  <si>
    <t>4-1</t>
  </si>
  <si>
    <t>4-2</t>
  </si>
  <si>
    <t>4-3</t>
  </si>
  <si>
    <t>4-4</t>
  </si>
  <si>
    <t>1-5</t>
  </si>
  <si>
    <t>1-6</t>
  </si>
  <si>
    <t>4-7</t>
  </si>
  <si>
    <t>4-8</t>
  </si>
  <si>
    <t>4-9</t>
  </si>
  <si>
    <t>4-10</t>
  </si>
  <si>
    <t>4-11</t>
  </si>
  <si>
    <t>4-12</t>
  </si>
  <si>
    <t>4-13</t>
  </si>
  <si>
    <t>4-14</t>
  </si>
  <si>
    <t>14-1</t>
  </si>
  <si>
    <t>9-2</t>
  </si>
  <si>
    <t>15-3</t>
  </si>
  <si>
    <t>6-6</t>
  </si>
  <si>
    <t>6-7</t>
  </si>
  <si>
    <t>6-8</t>
  </si>
  <si>
    <t>Sample</t>
  </si>
  <si>
    <t>N_alive</t>
  </si>
  <si>
    <t>N_dead</t>
  </si>
  <si>
    <t>IGPOP_1_a</t>
  </si>
  <si>
    <t>IGPOP_2</t>
  </si>
  <si>
    <t>IGPOP_3_a</t>
  </si>
  <si>
    <t>IGPOP_6</t>
  </si>
  <si>
    <t>IGPOP_7</t>
  </si>
  <si>
    <t>IGPOP_4</t>
  </si>
  <si>
    <t>IGPOP_5</t>
  </si>
  <si>
    <t>IGPOP_8</t>
  </si>
  <si>
    <t>IGPOP_9</t>
  </si>
  <si>
    <t>IGPOP_10</t>
  </si>
  <si>
    <t>IGPOP_11</t>
  </si>
  <si>
    <t>IGPOP_12</t>
  </si>
  <si>
    <t>IGPOP_13</t>
  </si>
  <si>
    <t>IGPOP_14</t>
  </si>
  <si>
    <t>IGPOP_15</t>
  </si>
  <si>
    <t>IGPOP_16</t>
  </si>
  <si>
    <t>IGPOP_17</t>
  </si>
  <si>
    <t>IGPOP_18</t>
  </si>
  <si>
    <t>IGPOP_19</t>
  </si>
  <si>
    <t>IGPOP_20</t>
  </si>
  <si>
    <t>Sex</t>
  </si>
  <si>
    <t>Status</t>
  </si>
  <si>
    <t>St_4</t>
  </si>
  <si>
    <t>NA</t>
  </si>
  <si>
    <t>dead</t>
  </si>
  <si>
    <t>St_8</t>
  </si>
  <si>
    <t>alive</t>
  </si>
  <si>
    <t>juv</t>
  </si>
  <si>
    <t>St_6</t>
  </si>
  <si>
    <t>St_2</t>
  </si>
  <si>
    <t>m</t>
  </si>
  <si>
    <t>IGPOP_1_b</t>
  </si>
  <si>
    <t>f</t>
  </si>
  <si>
    <t>IGPOP_3_b</t>
  </si>
  <si>
    <t>Проба</t>
  </si>
  <si>
    <t>N` 67°</t>
  </si>
  <si>
    <t>E` 32°</t>
  </si>
  <si>
    <t>N</t>
  </si>
  <si>
    <t>E</t>
  </si>
  <si>
    <t>Район с стандартной станции</t>
  </si>
  <si>
    <t>глубина</t>
  </si>
  <si>
    <t>Время</t>
  </si>
  <si>
    <t>ИГПОП_1</t>
  </si>
  <si>
    <t>11.07.2023 14:50</t>
  </si>
  <si>
    <t>ИГПОП_2</t>
  </si>
  <si>
    <t>11.07.2023 15:00</t>
  </si>
  <si>
    <t>ИГПОП_3</t>
  </si>
  <si>
    <t>11.07.2023 15:05</t>
  </si>
  <si>
    <t>ИГПОП_4</t>
  </si>
  <si>
    <t>11.07.2023 15:10</t>
  </si>
  <si>
    <t>ИГПОП_5</t>
  </si>
  <si>
    <t>13.07.2023 18:56</t>
  </si>
  <si>
    <t>ИГПОП_6</t>
  </si>
  <si>
    <t>13.07.2023 18:59</t>
  </si>
  <si>
    <t>ИГПОП_7</t>
  </si>
  <si>
    <t>13.07.2023 19:05</t>
  </si>
  <si>
    <t>ИГПОП_8</t>
  </si>
  <si>
    <t>13.07.2023 19:12</t>
  </si>
  <si>
    <t>ИГПОП_9</t>
  </si>
  <si>
    <t>15.07.2023 12:20</t>
  </si>
  <si>
    <t>ИГПОП_10</t>
  </si>
  <si>
    <t>15.07.2023 12:33</t>
  </si>
  <si>
    <t>ИГПОП_11</t>
  </si>
  <si>
    <t>15.07.2023 12:38</t>
  </si>
  <si>
    <t>ИГПОП_12</t>
  </si>
  <si>
    <t>15.07.2023 12:47</t>
  </si>
  <si>
    <t>ИГПОП_13</t>
  </si>
  <si>
    <t>16.07.2023 20:30</t>
  </si>
  <si>
    <t>ИГПОП_14</t>
  </si>
  <si>
    <t>16.07.2023 20:37</t>
  </si>
  <si>
    <t>ИГПОП_15</t>
  </si>
  <si>
    <t>16.07.2023 20:47</t>
  </si>
  <si>
    <t>ИГПОП_16</t>
  </si>
  <si>
    <t>16.07.2023 20:52</t>
  </si>
  <si>
    <t>ИГПОП_17</t>
  </si>
  <si>
    <t>18.07.2023 20:27</t>
  </si>
  <si>
    <t>ИГПОП_18</t>
  </si>
  <si>
    <t>18.07.2023 20:34</t>
  </si>
  <si>
    <t>ИГПОП_19</t>
  </si>
  <si>
    <t>18.07.2023 20:47</t>
  </si>
  <si>
    <t>ИГПОП_20</t>
  </si>
  <si>
    <t>18.07.2023 20:53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</si>
</sst>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dd/mm/yyyy\ hh:mm:ss"/>
  </numFmts>
  <fonts count="24">
    <font>
      <sz val="11"/>
      <color rgb="FF000000"/>
      <name val="Calibri"/>
      <charset val="204"/>
    </font>
    <font>
      <sz val="10"/>
      <name val="Arial"/>
      <charset val="1"/>
    </font>
    <font>
      <sz val="10"/>
      <name val="Arial Cyr"/>
      <charset val="20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Border="0" applyAlignment="0" applyProtection="0"/>
    <xf numFmtId="177" fontId="3" fillId="0" borderId="0" applyBorder="0" applyAlignment="0" applyProtection="0"/>
    <xf numFmtId="9" fontId="3" fillId="0" borderId="0" applyBorder="0" applyAlignment="0" applyProtection="0"/>
    <xf numFmtId="178" fontId="3" fillId="0" borderId="0" applyBorder="0" applyAlignment="0" applyProtection="0"/>
    <xf numFmtId="17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0" fontId="0" fillId="0" borderId="0" xfId="0"/>
    <xf numFmtId="180" fontId="1" fillId="0" borderId="0" xfId="0" applyNumberFormat="1" applyFont="1"/>
    <xf numFmtId="0" fontId="2" fillId="0" borderId="0" xfId="0" applyFont="1" applyFill="1" applyBorder="1" applyAlignment="1"/>
    <xf numFmtId="1" fontId="2" fillId="0" borderId="0" xfId="0" applyNumberFormat="1" applyFont="1" applyFill="1" applyBorder="1" applyAlignment="1"/>
    <xf numFmtId="0" fontId="1" fillId="0" borderId="0" xfId="0" applyFont="1" applyFill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zoomScale="115" zoomScaleNormal="115" workbookViewId="0">
      <selection activeCell="A1" sqref="A1"/>
    </sheetView>
  </sheetViews>
  <sheetFormatPr defaultColWidth="11.5925925925926" defaultRowHeight="13.2" outlineLevelCol="4"/>
  <cols>
    <col min="1" max="16384" width="11.5925925925926" style="4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4">
        <v>2022</v>
      </c>
      <c r="B2" s="4" t="s">
        <v>5</v>
      </c>
      <c r="C2" s="4">
        <v>24</v>
      </c>
      <c r="D2" s="4">
        <v>8</v>
      </c>
      <c r="E2" s="4">
        <v>6</v>
      </c>
    </row>
    <row r="3" spans="1:5">
      <c r="A3" s="4">
        <v>2022</v>
      </c>
      <c r="B3" s="4" t="s">
        <v>6</v>
      </c>
      <c r="C3" s="4">
        <v>13</v>
      </c>
      <c r="D3" s="4">
        <v>5.6</v>
      </c>
      <c r="E3" s="4">
        <v>4.6</v>
      </c>
    </row>
    <row r="4" spans="1:5">
      <c r="A4" s="4">
        <v>2022</v>
      </c>
      <c r="B4" s="4" t="s">
        <v>7</v>
      </c>
      <c r="C4" s="4">
        <v>9</v>
      </c>
      <c r="D4" s="4">
        <v>6</v>
      </c>
      <c r="E4" s="4">
        <v>4.5</v>
      </c>
    </row>
    <row r="5" spans="1:5">
      <c r="A5" s="4">
        <v>2022</v>
      </c>
      <c r="B5" s="4" t="s">
        <v>8</v>
      </c>
      <c r="C5" s="4">
        <v>3</v>
      </c>
      <c r="D5" s="4">
        <v>3.1</v>
      </c>
      <c r="E5" s="4">
        <v>2.5</v>
      </c>
    </row>
    <row r="6" spans="1:5">
      <c r="A6" s="4">
        <v>2022</v>
      </c>
      <c r="B6" s="4" t="s">
        <v>9</v>
      </c>
      <c r="C6" s="4">
        <v>16</v>
      </c>
      <c r="D6" s="4">
        <v>5.5</v>
      </c>
      <c r="E6" s="4">
        <v>4</v>
      </c>
    </row>
    <row r="7" spans="1:5">
      <c r="A7" s="4">
        <v>2022</v>
      </c>
      <c r="B7" s="4" t="s">
        <v>10</v>
      </c>
      <c r="C7" s="4">
        <v>9</v>
      </c>
      <c r="D7" s="4">
        <v>4.4</v>
      </c>
      <c r="E7" s="4">
        <v>3.5</v>
      </c>
    </row>
    <row r="8" spans="1:5">
      <c r="A8" s="4">
        <v>2022</v>
      </c>
      <c r="B8" s="4" t="s">
        <v>11</v>
      </c>
      <c r="C8" s="4">
        <v>6</v>
      </c>
      <c r="D8" s="4">
        <v>3.1</v>
      </c>
      <c r="E8" s="4">
        <v>2.7</v>
      </c>
    </row>
    <row r="9" spans="1:5">
      <c r="A9" s="4">
        <v>2022</v>
      </c>
      <c r="B9" s="4" t="s">
        <v>12</v>
      </c>
      <c r="C9" s="4">
        <v>2</v>
      </c>
      <c r="D9" s="4">
        <v>2.5</v>
      </c>
      <c r="E9" s="4">
        <v>2</v>
      </c>
    </row>
    <row r="10" spans="1:5">
      <c r="A10" s="4">
        <v>2022</v>
      </c>
      <c r="B10" s="4" t="s">
        <v>13</v>
      </c>
      <c r="C10" s="4">
        <v>12</v>
      </c>
      <c r="D10" s="4">
        <v>3.1</v>
      </c>
      <c r="E10" s="4">
        <v>2.5</v>
      </c>
    </row>
    <row r="11" spans="1:5">
      <c r="A11" s="4">
        <v>2022</v>
      </c>
      <c r="B11" s="4" t="s">
        <v>14</v>
      </c>
      <c r="C11" s="4">
        <v>1</v>
      </c>
      <c r="D11" s="4">
        <v>1.4</v>
      </c>
      <c r="E11" s="4">
        <v>1.3</v>
      </c>
    </row>
    <row r="12" spans="1:5">
      <c r="A12" s="4">
        <v>2022</v>
      </c>
      <c r="B12" s="4" t="s">
        <v>15</v>
      </c>
      <c r="C12" s="4">
        <v>31</v>
      </c>
      <c r="D12" s="4">
        <v>37</v>
      </c>
      <c r="E12" s="4">
        <v>29</v>
      </c>
    </row>
    <row r="13" spans="1:5">
      <c r="A13" s="4">
        <v>2022</v>
      </c>
      <c r="B13" s="4" t="s">
        <v>16</v>
      </c>
      <c r="C13" s="4">
        <v>30</v>
      </c>
      <c r="D13" s="4">
        <v>33</v>
      </c>
      <c r="E13" s="4">
        <v>25</v>
      </c>
    </row>
    <row r="14" spans="1:5">
      <c r="A14" s="4">
        <v>2022</v>
      </c>
      <c r="B14" s="4" t="s">
        <v>17</v>
      </c>
      <c r="C14" s="4">
        <v>38</v>
      </c>
      <c r="D14" s="4">
        <v>29</v>
      </c>
      <c r="E14" s="4">
        <v>24</v>
      </c>
    </row>
    <row r="15" spans="1:5">
      <c r="A15" s="4">
        <v>2022</v>
      </c>
      <c r="B15" s="4" t="s">
        <v>18</v>
      </c>
      <c r="C15" s="4">
        <v>41</v>
      </c>
      <c r="D15" s="4">
        <v>28</v>
      </c>
      <c r="E15" s="4">
        <v>23</v>
      </c>
    </row>
    <row r="16" spans="1:5">
      <c r="A16" s="4">
        <v>2023</v>
      </c>
      <c r="B16" s="4" t="s">
        <v>19</v>
      </c>
      <c r="C16" s="4">
        <v>29</v>
      </c>
      <c r="D16" s="4">
        <v>14</v>
      </c>
      <c r="E16" s="4">
        <v>12</v>
      </c>
    </row>
    <row r="17" spans="1:5">
      <c r="A17" s="4">
        <v>2023</v>
      </c>
      <c r="B17" s="4" t="s">
        <v>20</v>
      </c>
      <c r="C17" s="4">
        <v>39</v>
      </c>
      <c r="D17" s="4">
        <v>20</v>
      </c>
      <c r="E17" s="4">
        <v>16</v>
      </c>
    </row>
    <row r="18" spans="1:5">
      <c r="A18" s="4">
        <v>2023</v>
      </c>
      <c r="B18" s="4" t="s">
        <v>21</v>
      </c>
      <c r="C18" s="4">
        <v>32</v>
      </c>
      <c r="D18" s="4">
        <v>17</v>
      </c>
      <c r="E18" s="4">
        <v>13</v>
      </c>
    </row>
    <row r="19" spans="1:5">
      <c r="A19" s="4">
        <v>2023</v>
      </c>
      <c r="B19" s="4" t="s">
        <v>22</v>
      </c>
      <c r="C19" s="4">
        <v>31</v>
      </c>
      <c r="D19" s="4">
        <v>11</v>
      </c>
      <c r="E19" s="4">
        <v>9</v>
      </c>
    </row>
    <row r="20" spans="1:5">
      <c r="A20" s="4">
        <v>2023</v>
      </c>
      <c r="B20" s="4" t="s">
        <v>23</v>
      </c>
      <c r="C20" s="4">
        <v>20</v>
      </c>
      <c r="D20" s="4">
        <v>10</v>
      </c>
      <c r="E20" s="4">
        <v>8</v>
      </c>
    </row>
    <row r="21" spans="1:5">
      <c r="A21" s="4">
        <v>2023</v>
      </c>
      <c r="B21" s="4" t="s">
        <v>24</v>
      </c>
      <c r="C21" s="4">
        <v>25</v>
      </c>
      <c r="D21" s="4">
        <v>9</v>
      </c>
      <c r="E21" s="4">
        <v>6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2" sqref="A2:A21"/>
    </sheetView>
  </sheetViews>
  <sheetFormatPr defaultColWidth="8.5462962962963" defaultRowHeight="14.4" outlineLevelCol="5"/>
  <cols>
    <col min="2" max="2" width="10.712962962963" customWidth="1"/>
  </cols>
  <sheetData>
    <row r="1" spans="1:6">
      <c r="A1" t="s">
        <v>0</v>
      </c>
      <c r="B1" t="s">
        <v>25</v>
      </c>
      <c r="C1" t="s">
        <v>26</v>
      </c>
      <c r="D1" t="s">
        <v>27</v>
      </c>
      <c r="E1" t="str">
        <f>sites!D1</f>
        <v>N</v>
      </c>
      <c r="F1" t="str">
        <f>sites!E1</f>
        <v>E</v>
      </c>
    </row>
    <row r="2" spans="1:6">
      <c r="A2">
        <v>2023</v>
      </c>
      <c r="B2" t="s">
        <v>28</v>
      </c>
      <c r="C2">
        <f>5+1+19</f>
        <v>25</v>
      </c>
      <c r="D2">
        <f>4+1+19</f>
        <v>24</v>
      </c>
      <c r="E2">
        <f>sites!D2</f>
        <v>67.0950333333333</v>
      </c>
      <c r="F2">
        <f>sites!E2</f>
        <v>32.6809</v>
      </c>
    </row>
    <row r="3" spans="1:6">
      <c r="A3">
        <v>2023</v>
      </c>
      <c r="B3" t="s">
        <v>29</v>
      </c>
      <c r="C3">
        <v>0</v>
      </c>
      <c r="D3">
        <v>2</v>
      </c>
      <c r="E3">
        <f>sites!D3</f>
        <v>67.0948333333333</v>
      </c>
      <c r="F3">
        <f>sites!E3</f>
        <v>32.6802333333333</v>
      </c>
    </row>
    <row r="4" spans="1:6">
      <c r="A4">
        <v>2023</v>
      </c>
      <c r="B4" t="s">
        <v>30</v>
      </c>
      <c r="C4">
        <f>3+1+3</f>
        <v>7</v>
      </c>
      <c r="D4">
        <f>29+2+2*3</f>
        <v>37</v>
      </c>
      <c r="E4">
        <f>sites!D4</f>
        <v>67.0946833333333</v>
      </c>
      <c r="F4">
        <f>sites!E4</f>
        <v>32.6796</v>
      </c>
    </row>
    <row r="5" spans="1:6">
      <c r="A5">
        <v>2023</v>
      </c>
      <c r="B5" t="s">
        <v>31</v>
      </c>
      <c r="C5">
        <v>6</v>
      </c>
      <c r="D5">
        <v>2</v>
      </c>
      <c r="E5">
        <f>sites!D5</f>
        <v>67.0946166666667</v>
      </c>
      <c r="F5">
        <f>sites!E5</f>
        <v>32.6794166666667</v>
      </c>
    </row>
    <row r="6" spans="1:6">
      <c r="A6">
        <v>2023</v>
      </c>
      <c r="B6" t="s">
        <v>32</v>
      </c>
      <c r="C6">
        <v>0</v>
      </c>
      <c r="D6">
        <v>3</v>
      </c>
      <c r="E6">
        <f>sites!D6</f>
        <v>67.09485</v>
      </c>
      <c r="F6">
        <f>sites!E6</f>
        <v>32.6788833333333</v>
      </c>
    </row>
    <row r="7" spans="1:6">
      <c r="A7">
        <v>2023</v>
      </c>
      <c r="B7" t="s">
        <v>33</v>
      </c>
      <c r="C7">
        <v>0</v>
      </c>
      <c r="D7">
        <v>0</v>
      </c>
      <c r="E7">
        <f>sites!D7</f>
        <v>67.0949333333333</v>
      </c>
      <c r="F7">
        <f>sites!E7</f>
        <v>32.6793333333333</v>
      </c>
    </row>
    <row r="8" spans="1:6">
      <c r="A8">
        <v>2023</v>
      </c>
      <c r="B8" t="s">
        <v>34</v>
      </c>
      <c r="C8">
        <v>0</v>
      </c>
      <c r="D8">
        <v>0</v>
      </c>
      <c r="E8">
        <f>sites!D8</f>
        <v>67.0949</v>
      </c>
      <c r="F8">
        <f>sites!E8</f>
        <v>32.6797666666667</v>
      </c>
    </row>
    <row r="9" spans="1:6">
      <c r="A9">
        <v>2023</v>
      </c>
      <c r="B9" t="s">
        <v>35</v>
      </c>
      <c r="C9">
        <v>1</v>
      </c>
      <c r="D9">
        <v>0</v>
      </c>
      <c r="E9">
        <f>sites!D9</f>
        <v>67.0949666666667</v>
      </c>
      <c r="F9">
        <f>sites!E9</f>
        <v>32.6803833333333</v>
      </c>
    </row>
    <row r="10" spans="1:6">
      <c r="A10">
        <v>2023</v>
      </c>
      <c r="B10" t="s">
        <v>36</v>
      </c>
      <c r="C10">
        <v>1</v>
      </c>
      <c r="D10">
        <v>1</v>
      </c>
      <c r="E10">
        <f>sites!D10</f>
        <v>67.0950166666667</v>
      </c>
      <c r="F10">
        <f>sites!E10</f>
        <v>32.6788666666667</v>
      </c>
    </row>
    <row r="11" spans="1:6">
      <c r="A11">
        <v>2023</v>
      </c>
      <c r="B11" t="s">
        <v>37</v>
      </c>
      <c r="C11">
        <v>4</v>
      </c>
      <c r="D11">
        <v>11</v>
      </c>
      <c r="E11">
        <f>sites!D11</f>
        <v>67.0951</v>
      </c>
      <c r="F11">
        <f>sites!E11</f>
        <v>32.67955</v>
      </c>
    </row>
    <row r="12" spans="1:6">
      <c r="A12">
        <v>2023</v>
      </c>
      <c r="B12" t="s">
        <v>38</v>
      </c>
      <c r="C12">
        <v>5</v>
      </c>
      <c r="D12">
        <v>13</v>
      </c>
      <c r="E12">
        <f>sites!D12</f>
        <v>67.0952</v>
      </c>
      <c r="F12">
        <f>sites!E12</f>
        <v>32.6799333333333</v>
      </c>
    </row>
    <row r="13" spans="1:6">
      <c r="A13">
        <v>2023</v>
      </c>
      <c r="B13" t="s">
        <v>39</v>
      </c>
      <c r="C13">
        <v>0</v>
      </c>
      <c r="D13">
        <v>0</v>
      </c>
      <c r="E13">
        <f>sites!D13</f>
        <v>67.0953333333333</v>
      </c>
      <c r="F13">
        <f>sites!E13</f>
        <v>32.6799666666667</v>
      </c>
    </row>
    <row r="14" spans="1:6">
      <c r="A14">
        <v>2023</v>
      </c>
      <c r="B14" t="s">
        <v>40</v>
      </c>
      <c r="C14">
        <v>0</v>
      </c>
      <c r="D14">
        <v>0</v>
      </c>
      <c r="E14">
        <f>sites!D14</f>
        <v>67.0951166666667</v>
      </c>
      <c r="F14">
        <f>sites!E14</f>
        <v>32.6786</v>
      </c>
    </row>
    <row r="15" spans="1:6">
      <c r="A15">
        <v>2023</v>
      </c>
      <c r="B15" t="s">
        <v>41</v>
      </c>
      <c r="C15">
        <v>2</v>
      </c>
      <c r="D15">
        <v>0</v>
      </c>
      <c r="E15">
        <f>sites!D15</f>
        <v>67.0951833333333</v>
      </c>
      <c r="F15">
        <f>sites!E15</f>
        <v>32.6790166666667</v>
      </c>
    </row>
    <row r="16" spans="1:6">
      <c r="A16">
        <v>2023</v>
      </c>
      <c r="B16" t="s">
        <v>42</v>
      </c>
      <c r="C16">
        <v>7</v>
      </c>
      <c r="D16">
        <v>12</v>
      </c>
      <c r="E16">
        <f>sites!D16</f>
        <v>67.09525</v>
      </c>
      <c r="F16">
        <f>sites!E16</f>
        <v>32.67925</v>
      </c>
    </row>
    <row r="17" spans="1:6">
      <c r="A17">
        <v>2023</v>
      </c>
      <c r="B17" t="s">
        <v>43</v>
      </c>
      <c r="C17">
        <v>0</v>
      </c>
      <c r="D17">
        <v>0</v>
      </c>
      <c r="E17">
        <f>sites!D17</f>
        <v>67.0955333333333</v>
      </c>
      <c r="F17">
        <f>sites!E17</f>
        <v>32.6794666666667</v>
      </c>
    </row>
    <row r="18" spans="1:6">
      <c r="A18">
        <v>2023</v>
      </c>
      <c r="B18" t="s">
        <v>44</v>
      </c>
      <c r="C18">
        <v>0</v>
      </c>
      <c r="D18">
        <v>0</v>
      </c>
      <c r="E18">
        <f>sites!D18</f>
        <v>67.0952666666667</v>
      </c>
      <c r="F18">
        <f>sites!E18</f>
        <v>32.6785833333333</v>
      </c>
    </row>
    <row r="19" spans="1:6">
      <c r="A19">
        <v>2023</v>
      </c>
      <c r="B19" t="s">
        <v>45</v>
      </c>
      <c r="C19">
        <v>0</v>
      </c>
      <c r="D19">
        <v>0</v>
      </c>
      <c r="E19">
        <f>sites!D19</f>
        <v>67.09535</v>
      </c>
      <c r="F19">
        <f>sites!E19</f>
        <v>32.6788333333333</v>
      </c>
    </row>
    <row r="20" spans="1:6">
      <c r="A20">
        <v>2023</v>
      </c>
      <c r="B20" t="s">
        <v>46</v>
      </c>
      <c r="C20">
        <v>0</v>
      </c>
      <c r="D20">
        <v>0</v>
      </c>
      <c r="E20">
        <f>sites!D20</f>
        <v>67.0956</v>
      </c>
      <c r="F20">
        <f>sites!E20</f>
        <v>32.67915</v>
      </c>
    </row>
    <row r="21" spans="1:6">
      <c r="A21">
        <v>2023</v>
      </c>
      <c r="B21" t="s">
        <v>47</v>
      </c>
      <c r="C21">
        <v>0</v>
      </c>
      <c r="D21">
        <v>0</v>
      </c>
      <c r="E21">
        <f>sites!D21</f>
        <v>67.0955833333333</v>
      </c>
      <c r="F21">
        <f>sites!E21</f>
        <v>32.6786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9"/>
  <sheetViews>
    <sheetView tabSelected="1" workbookViewId="0">
      <selection activeCell="C1" sqref="C1"/>
    </sheetView>
  </sheetViews>
  <sheetFormatPr defaultColWidth="8.5462962962963" defaultRowHeight="14.4" outlineLevelCol="4"/>
  <sheetData>
    <row r="1" spans="1:5">
      <c r="A1" t="s">
        <v>0</v>
      </c>
      <c r="B1" t="s">
        <v>25</v>
      </c>
      <c r="C1" t="s">
        <v>3</v>
      </c>
      <c r="D1" t="s">
        <v>48</v>
      </c>
      <c r="E1" t="s">
        <v>49</v>
      </c>
    </row>
    <row r="2" spans="1:5">
      <c r="A2" s="2">
        <v>2022</v>
      </c>
      <c r="B2" s="2" t="s">
        <v>50</v>
      </c>
      <c r="C2" s="2">
        <v>33</v>
      </c>
      <c r="D2" s="2" t="s">
        <v>51</v>
      </c>
      <c r="E2" s="3" t="s">
        <v>52</v>
      </c>
    </row>
    <row r="3" spans="1:5">
      <c r="A3" s="2">
        <v>2022</v>
      </c>
      <c r="B3" s="2" t="s">
        <v>50</v>
      </c>
      <c r="C3" s="2">
        <v>33</v>
      </c>
      <c r="D3" s="2" t="s">
        <v>51</v>
      </c>
      <c r="E3" s="3" t="s">
        <v>52</v>
      </c>
    </row>
    <row r="4" spans="1:5">
      <c r="A4" s="2">
        <v>2022</v>
      </c>
      <c r="B4" s="2" t="s">
        <v>53</v>
      </c>
      <c r="C4" s="2">
        <v>1.8</v>
      </c>
      <c r="D4" s="2" t="s">
        <v>51</v>
      </c>
      <c r="E4" s="3" t="s">
        <v>52</v>
      </c>
    </row>
    <row r="5" spans="1:5">
      <c r="A5" s="2">
        <v>2022</v>
      </c>
      <c r="B5" s="2" t="s">
        <v>53</v>
      </c>
      <c r="C5" s="2">
        <v>1.8</v>
      </c>
      <c r="D5" s="2" t="s">
        <v>51</v>
      </c>
      <c r="E5" s="3" t="s">
        <v>52</v>
      </c>
    </row>
    <row r="6" spans="1:5">
      <c r="A6" s="2">
        <v>2022</v>
      </c>
      <c r="B6" s="2" t="s">
        <v>53</v>
      </c>
      <c r="C6" s="2">
        <v>34</v>
      </c>
      <c r="D6" s="2" t="s">
        <v>51</v>
      </c>
      <c r="E6" s="3" t="s">
        <v>52</v>
      </c>
    </row>
    <row r="7" spans="1:5">
      <c r="A7" s="2">
        <v>2022</v>
      </c>
      <c r="B7" s="2" t="s">
        <v>53</v>
      </c>
      <c r="C7" s="2">
        <v>34</v>
      </c>
      <c r="D7" s="2" t="s">
        <v>51</v>
      </c>
      <c r="E7" s="3" t="s">
        <v>52</v>
      </c>
    </row>
    <row r="8" spans="1:5">
      <c r="A8" s="2">
        <v>2022</v>
      </c>
      <c r="B8" s="2" t="s">
        <v>53</v>
      </c>
      <c r="C8" s="2">
        <v>33</v>
      </c>
      <c r="D8" s="2" t="s">
        <v>51</v>
      </c>
      <c r="E8" s="3" t="s">
        <v>52</v>
      </c>
    </row>
    <row r="9" spans="1:5">
      <c r="A9" s="2">
        <v>2022</v>
      </c>
      <c r="B9" s="2" t="s">
        <v>53</v>
      </c>
      <c r="C9" s="2">
        <v>33</v>
      </c>
      <c r="D9" s="2" t="s">
        <v>51</v>
      </c>
      <c r="E9" s="3" t="s">
        <v>52</v>
      </c>
    </row>
    <row r="10" spans="1:5">
      <c r="A10" s="2">
        <v>2022</v>
      </c>
      <c r="B10" s="2" t="s">
        <v>53</v>
      </c>
      <c r="C10" s="2">
        <v>6.7</v>
      </c>
      <c r="D10" s="2" t="s">
        <v>51</v>
      </c>
      <c r="E10" s="3" t="s">
        <v>52</v>
      </c>
    </row>
    <row r="11" spans="1:5">
      <c r="A11" s="2">
        <v>2022</v>
      </c>
      <c r="B11" s="2" t="s">
        <v>53</v>
      </c>
      <c r="C11" s="2">
        <v>6.1</v>
      </c>
      <c r="D11" s="2" t="s">
        <v>51</v>
      </c>
      <c r="E11" s="3" t="s">
        <v>52</v>
      </c>
    </row>
    <row r="12" spans="1:5">
      <c r="A12" s="2">
        <v>2022</v>
      </c>
      <c r="B12" s="2" t="s">
        <v>53</v>
      </c>
      <c r="C12" s="2">
        <v>6.1</v>
      </c>
      <c r="D12" s="2" t="s">
        <v>51</v>
      </c>
      <c r="E12" s="3" t="s">
        <v>52</v>
      </c>
    </row>
    <row r="13" spans="1:5">
      <c r="A13" s="2">
        <v>2022</v>
      </c>
      <c r="B13" s="2" t="s">
        <v>53</v>
      </c>
      <c r="C13" s="2">
        <v>1.5</v>
      </c>
      <c r="D13" s="2" t="s">
        <v>51</v>
      </c>
      <c r="E13" s="3" t="s">
        <v>52</v>
      </c>
    </row>
    <row r="14" spans="1:5">
      <c r="A14" s="2">
        <v>2022</v>
      </c>
      <c r="B14" s="2" t="s">
        <v>53</v>
      </c>
      <c r="C14" s="2">
        <v>1.5</v>
      </c>
      <c r="D14" s="2" t="s">
        <v>51</v>
      </c>
      <c r="E14" s="3" t="s">
        <v>52</v>
      </c>
    </row>
    <row r="15" spans="1:5">
      <c r="A15" s="2">
        <v>2022</v>
      </c>
      <c r="B15" s="2" t="s">
        <v>53</v>
      </c>
      <c r="C15" s="2">
        <v>33</v>
      </c>
      <c r="D15" s="2" t="s">
        <v>51</v>
      </c>
      <c r="E15" s="3" t="s">
        <v>52</v>
      </c>
    </row>
    <row r="16" spans="1:5">
      <c r="A16" s="2">
        <v>2022</v>
      </c>
      <c r="B16" s="2" t="s">
        <v>53</v>
      </c>
      <c r="C16" s="2">
        <v>33</v>
      </c>
      <c r="D16" s="2" t="s">
        <v>51</v>
      </c>
      <c r="E16" s="3" t="s">
        <v>52</v>
      </c>
    </row>
    <row r="17" spans="1:5">
      <c r="A17" s="2">
        <v>2022</v>
      </c>
      <c r="B17" s="2" t="s">
        <v>53</v>
      </c>
      <c r="C17" s="2">
        <v>34</v>
      </c>
      <c r="D17" s="2" t="s">
        <v>51</v>
      </c>
      <c r="E17" s="3" t="s">
        <v>52</v>
      </c>
    </row>
    <row r="18" spans="1:5">
      <c r="A18" s="2">
        <v>2022</v>
      </c>
      <c r="B18" s="2" t="s">
        <v>53</v>
      </c>
      <c r="C18" s="2">
        <v>2.2</v>
      </c>
      <c r="D18" s="2" t="s">
        <v>51</v>
      </c>
      <c r="E18" s="3" t="s">
        <v>52</v>
      </c>
    </row>
    <row r="19" spans="1:5">
      <c r="A19" s="2">
        <v>2022</v>
      </c>
      <c r="B19" s="2" t="s">
        <v>53</v>
      </c>
      <c r="C19" s="2">
        <v>2.2</v>
      </c>
      <c r="D19" s="2" t="s">
        <v>51</v>
      </c>
      <c r="E19" s="3" t="s">
        <v>52</v>
      </c>
    </row>
    <row r="20" spans="1:5">
      <c r="A20" s="2">
        <v>2022</v>
      </c>
      <c r="B20" s="2" t="s">
        <v>53</v>
      </c>
      <c r="C20" s="2">
        <v>28</v>
      </c>
      <c r="D20" s="2" t="s">
        <v>51</v>
      </c>
      <c r="E20" s="3" t="s">
        <v>52</v>
      </c>
    </row>
    <row r="21" spans="1:5">
      <c r="A21" s="2">
        <v>2022</v>
      </c>
      <c r="B21" s="2" t="s">
        <v>53</v>
      </c>
      <c r="C21" s="2">
        <v>28</v>
      </c>
      <c r="D21" s="2" t="s">
        <v>51</v>
      </c>
      <c r="E21" s="3" t="s">
        <v>52</v>
      </c>
    </row>
    <row r="22" spans="1:5">
      <c r="A22" s="2">
        <v>2022</v>
      </c>
      <c r="B22" s="2" t="s">
        <v>53</v>
      </c>
      <c r="C22" s="2">
        <v>34</v>
      </c>
      <c r="D22" s="2" t="s">
        <v>51</v>
      </c>
      <c r="E22" s="3" t="s">
        <v>52</v>
      </c>
    </row>
    <row r="23" spans="1:5">
      <c r="A23" s="2">
        <v>2022</v>
      </c>
      <c r="B23" s="2" t="s">
        <v>53</v>
      </c>
      <c r="C23" s="2">
        <v>1.8</v>
      </c>
      <c r="D23" s="2" t="s">
        <v>51</v>
      </c>
      <c r="E23" s="3" t="s">
        <v>52</v>
      </c>
    </row>
    <row r="24" spans="1:5">
      <c r="A24" s="2">
        <v>2022</v>
      </c>
      <c r="B24" s="2" t="s">
        <v>53</v>
      </c>
      <c r="C24" s="2">
        <v>1.8</v>
      </c>
      <c r="D24" s="2" t="s">
        <v>51</v>
      </c>
      <c r="E24" s="3" t="s">
        <v>52</v>
      </c>
    </row>
    <row r="25" spans="1:5">
      <c r="A25" s="2">
        <v>2022</v>
      </c>
      <c r="B25" s="2" t="s">
        <v>53</v>
      </c>
      <c r="C25" s="2">
        <v>34</v>
      </c>
      <c r="D25" s="2" t="s">
        <v>51</v>
      </c>
      <c r="E25" s="3" t="s">
        <v>52</v>
      </c>
    </row>
    <row r="26" spans="1:5">
      <c r="A26" s="2">
        <v>2022</v>
      </c>
      <c r="B26" s="2" t="s">
        <v>53</v>
      </c>
      <c r="C26" s="2">
        <v>34</v>
      </c>
      <c r="D26" s="2" t="s">
        <v>51</v>
      </c>
      <c r="E26" s="3" t="s">
        <v>52</v>
      </c>
    </row>
    <row r="27" spans="1:5">
      <c r="A27" s="2">
        <v>2022</v>
      </c>
      <c r="B27" s="2" t="s">
        <v>53</v>
      </c>
      <c r="C27" s="2">
        <v>33.8</v>
      </c>
      <c r="D27" s="2" t="s">
        <v>51</v>
      </c>
      <c r="E27" s="2" t="s">
        <v>54</v>
      </c>
    </row>
    <row r="28" spans="1:5">
      <c r="A28" s="2">
        <v>2022</v>
      </c>
      <c r="B28" s="2" t="s">
        <v>53</v>
      </c>
      <c r="C28" s="2">
        <v>4.4</v>
      </c>
      <c r="D28" s="2" t="s">
        <v>55</v>
      </c>
      <c r="E28" s="2" t="s">
        <v>54</v>
      </c>
    </row>
    <row r="29" spans="1:5">
      <c r="A29" s="2">
        <v>2022</v>
      </c>
      <c r="B29" s="2" t="s">
        <v>53</v>
      </c>
      <c r="C29" s="2">
        <v>4.3</v>
      </c>
      <c r="D29" s="2" t="s">
        <v>55</v>
      </c>
      <c r="E29" s="2" t="s">
        <v>54</v>
      </c>
    </row>
    <row r="30" spans="1:5">
      <c r="A30" s="2">
        <v>2022</v>
      </c>
      <c r="B30" s="2" t="s">
        <v>53</v>
      </c>
      <c r="C30" s="2">
        <v>5.9</v>
      </c>
      <c r="D30" s="2" t="s">
        <v>55</v>
      </c>
      <c r="E30" s="2" t="s">
        <v>54</v>
      </c>
    </row>
    <row r="31" spans="1:5">
      <c r="A31" s="2">
        <v>2022</v>
      </c>
      <c r="B31" s="2" t="s">
        <v>53</v>
      </c>
      <c r="C31" s="2">
        <v>6.5</v>
      </c>
      <c r="D31" s="2" t="s">
        <v>55</v>
      </c>
      <c r="E31" s="2" t="s">
        <v>54</v>
      </c>
    </row>
    <row r="32" spans="1:5">
      <c r="A32" s="2">
        <v>2022</v>
      </c>
      <c r="B32" s="2" t="s">
        <v>53</v>
      </c>
      <c r="C32" s="2">
        <v>6.4</v>
      </c>
      <c r="D32" s="2" t="s">
        <v>55</v>
      </c>
      <c r="E32" s="2" t="s">
        <v>54</v>
      </c>
    </row>
    <row r="33" spans="1:5">
      <c r="A33" s="2">
        <v>2022</v>
      </c>
      <c r="B33" s="2" t="s">
        <v>56</v>
      </c>
      <c r="C33" s="2">
        <v>35</v>
      </c>
      <c r="D33" s="2" t="s">
        <v>51</v>
      </c>
      <c r="E33" s="3" t="s">
        <v>52</v>
      </c>
    </row>
    <row r="34" spans="1:5">
      <c r="A34" s="2">
        <v>2022</v>
      </c>
      <c r="B34" s="2" t="s">
        <v>56</v>
      </c>
      <c r="C34" s="2">
        <v>35</v>
      </c>
      <c r="D34" s="2" t="s">
        <v>51</v>
      </c>
      <c r="E34" s="3" t="s">
        <v>52</v>
      </c>
    </row>
    <row r="35" spans="1:5">
      <c r="A35" s="2">
        <v>2022</v>
      </c>
      <c r="B35" s="2" t="s">
        <v>56</v>
      </c>
      <c r="C35" s="2">
        <v>39</v>
      </c>
      <c r="D35" s="2" t="s">
        <v>51</v>
      </c>
      <c r="E35" s="3" t="s">
        <v>52</v>
      </c>
    </row>
    <row r="36" spans="1:5">
      <c r="A36" s="2">
        <v>2022</v>
      </c>
      <c r="B36" s="2" t="s">
        <v>56</v>
      </c>
      <c r="C36" s="2">
        <v>39</v>
      </c>
      <c r="D36" s="2" t="s">
        <v>51</v>
      </c>
      <c r="E36" s="3" t="s">
        <v>52</v>
      </c>
    </row>
    <row r="37" spans="1:5">
      <c r="A37" s="2">
        <v>2022</v>
      </c>
      <c r="B37" s="2" t="s">
        <v>56</v>
      </c>
      <c r="C37" s="2">
        <v>35</v>
      </c>
      <c r="D37" s="2" t="s">
        <v>51</v>
      </c>
      <c r="E37" s="3" t="s">
        <v>52</v>
      </c>
    </row>
    <row r="38" spans="1:5">
      <c r="A38" s="2">
        <v>2022</v>
      </c>
      <c r="B38" s="2" t="s">
        <v>56</v>
      </c>
      <c r="C38" s="2">
        <v>35</v>
      </c>
      <c r="D38" s="2" t="s">
        <v>51</v>
      </c>
      <c r="E38" s="3" t="s">
        <v>52</v>
      </c>
    </row>
    <row r="39" spans="1:5">
      <c r="A39" s="2">
        <v>2022</v>
      </c>
      <c r="B39" s="2" t="s">
        <v>56</v>
      </c>
      <c r="C39" s="2">
        <v>26</v>
      </c>
      <c r="D39" s="2" t="s">
        <v>51</v>
      </c>
      <c r="E39" s="3" t="s">
        <v>52</v>
      </c>
    </row>
    <row r="40" spans="1:5">
      <c r="A40" s="2">
        <v>2022</v>
      </c>
      <c r="B40" s="2" t="s">
        <v>56</v>
      </c>
      <c r="C40" s="2">
        <v>26</v>
      </c>
      <c r="D40" s="2" t="s">
        <v>51</v>
      </c>
      <c r="E40" s="3" t="s">
        <v>52</v>
      </c>
    </row>
    <row r="41" spans="1:5">
      <c r="A41" s="2">
        <v>2022</v>
      </c>
      <c r="B41" s="2" t="s">
        <v>56</v>
      </c>
      <c r="C41" s="2">
        <v>30</v>
      </c>
      <c r="D41" s="2" t="s">
        <v>51</v>
      </c>
      <c r="E41" s="3" t="s">
        <v>52</v>
      </c>
    </row>
    <row r="42" spans="1:5">
      <c r="A42" s="2">
        <v>2022</v>
      </c>
      <c r="B42" s="2" t="s">
        <v>56</v>
      </c>
      <c r="C42" s="2">
        <v>30</v>
      </c>
      <c r="D42" s="2" t="s">
        <v>51</v>
      </c>
      <c r="E42" s="3" t="s">
        <v>52</v>
      </c>
    </row>
    <row r="43" spans="1:5">
      <c r="A43" s="2">
        <v>2022</v>
      </c>
      <c r="B43" s="2" t="s">
        <v>56</v>
      </c>
      <c r="C43" s="2">
        <v>25</v>
      </c>
      <c r="D43" s="2" t="s">
        <v>51</v>
      </c>
      <c r="E43" s="3" t="s">
        <v>52</v>
      </c>
    </row>
    <row r="44" spans="1:5">
      <c r="A44" s="2">
        <v>2022</v>
      </c>
      <c r="B44" s="2" t="s">
        <v>56</v>
      </c>
      <c r="C44" s="2">
        <v>8.4</v>
      </c>
      <c r="D44" s="2" t="s">
        <v>51</v>
      </c>
      <c r="E44" s="3" t="s">
        <v>52</v>
      </c>
    </row>
    <row r="45" spans="1:5">
      <c r="A45" s="2">
        <v>2022</v>
      </c>
      <c r="B45" s="2" t="s">
        <v>56</v>
      </c>
      <c r="C45" s="2">
        <v>8.4</v>
      </c>
      <c r="D45" s="2" t="s">
        <v>51</v>
      </c>
      <c r="E45" s="3" t="s">
        <v>52</v>
      </c>
    </row>
    <row r="46" spans="1:5">
      <c r="A46" s="2">
        <v>2022</v>
      </c>
      <c r="B46" s="2" t="s">
        <v>56</v>
      </c>
      <c r="C46" s="2">
        <v>4.4</v>
      </c>
      <c r="D46" s="2" t="s">
        <v>51</v>
      </c>
      <c r="E46" s="3" t="s">
        <v>52</v>
      </c>
    </row>
    <row r="47" spans="1:5">
      <c r="A47" s="2">
        <v>2022</v>
      </c>
      <c r="B47" s="2" t="s">
        <v>56</v>
      </c>
      <c r="C47" s="2">
        <v>4.4</v>
      </c>
      <c r="D47" s="2" t="s">
        <v>51</v>
      </c>
      <c r="E47" s="3" t="s">
        <v>52</v>
      </c>
    </row>
    <row r="48" spans="1:5">
      <c r="A48" s="2">
        <v>2022</v>
      </c>
      <c r="B48" s="2" t="s">
        <v>56</v>
      </c>
      <c r="C48" s="2">
        <v>3.2</v>
      </c>
      <c r="D48" s="2" t="s">
        <v>55</v>
      </c>
      <c r="E48" s="2" t="s">
        <v>54</v>
      </c>
    </row>
    <row r="49" spans="1:5">
      <c r="A49" s="2">
        <v>2022</v>
      </c>
      <c r="B49" s="2" t="s">
        <v>56</v>
      </c>
      <c r="C49" s="2">
        <v>6.1</v>
      </c>
      <c r="D49" s="2" t="s">
        <v>55</v>
      </c>
      <c r="E49" s="2" t="s">
        <v>54</v>
      </c>
    </row>
    <row r="50" spans="1:5">
      <c r="A50" s="2">
        <v>2022</v>
      </c>
      <c r="B50" s="2" t="s">
        <v>56</v>
      </c>
      <c r="C50" s="2">
        <v>8</v>
      </c>
      <c r="D50" s="2" t="s">
        <v>55</v>
      </c>
      <c r="E50" s="2" t="s">
        <v>54</v>
      </c>
    </row>
    <row r="51" spans="1:5">
      <c r="A51" s="2">
        <v>2022</v>
      </c>
      <c r="B51" s="2" t="s">
        <v>56</v>
      </c>
      <c r="C51" s="2">
        <v>5.9</v>
      </c>
      <c r="D51" s="2" t="s">
        <v>55</v>
      </c>
      <c r="E51" s="2" t="s">
        <v>54</v>
      </c>
    </row>
    <row r="52" spans="1:5">
      <c r="A52" s="2">
        <v>2022</v>
      </c>
      <c r="B52" s="2" t="s">
        <v>56</v>
      </c>
      <c r="C52" s="2">
        <v>3.2</v>
      </c>
      <c r="D52" s="2" t="s">
        <v>55</v>
      </c>
      <c r="E52" s="2" t="s">
        <v>54</v>
      </c>
    </row>
    <row r="53" spans="1:5">
      <c r="A53" s="2">
        <v>2022</v>
      </c>
      <c r="B53" s="2" t="s">
        <v>56</v>
      </c>
      <c r="C53" s="2">
        <v>1.5</v>
      </c>
      <c r="D53" s="2" t="s">
        <v>55</v>
      </c>
      <c r="E53" s="2" t="s">
        <v>54</v>
      </c>
    </row>
    <row r="54" spans="1:5">
      <c r="A54" s="2">
        <v>2022</v>
      </c>
      <c r="B54" s="2" t="s">
        <v>57</v>
      </c>
      <c r="C54" s="2">
        <v>31</v>
      </c>
      <c r="D54" s="2" t="s">
        <v>51</v>
      </c>
      <c r="E54" s="2" t="s">
        <v>52</v>
      </c>
    </row>
    <row r="55" spans="1:5">
      <c r="A55" s="2">
        <v>2022</v>
      </c>
      <c r="B55" s="2" t="s">
        <v>57</v>
      </c>
      <c r="C55" s="2">
        <v>31</v>
      </c>
      <c r="D55" s="2" t="s">
        <v>51</v>
      </c>
      <c r="E55" s="2" t="s">
        <v>52</v>
      </c>
    </row>
    <row r="56" spans="1:5">
      <c r="A56" s="2">
        <v>2022</v>
      </c>
      <c r="B56" s="2" t="s">
        <v>57</v>
      </c>
      <c r="C56" s="2">
        <v>29</v>
      </c>
      <c r="D56" s="2" t="s">
        <v>51</v>
      </c>
      <c r="E56" s="2" t="s">
        <v>52</v>
      </c>
    </row>
    <row r="57" spans="1:5">
      <c r="A57" s="2">
        <v>2022</v>
      </c>
      <c r="B57" s="2" t="s">
        <v>57</v>
      </c>
      <c r="C57" s="2">
        <v>30</v>
      </c>
      <c r="D57" s="2" t="s">
        <v>51</v>
      </c>
      <c r="E57" s="2" t="s">
        <v>52</v>
      </c>
    </row>
    <row r="58" spans="1:5">
      <c r="A58" s="2">
        <v>2022</v>
      </c>
      <c r="B58" s="2" t="s">
        <v>57</v>
      </c>
      <c r="C58" s="2">
        <v>5</v>
      </c>
      <c r="D58" s="2" t="s">
        <v>51</v>
      </c>
      <c r="E58" s="2" t="s">
        <v>52</v>
      </c>
    </row>
    <row r="59" spans="1:5">
      <c r="A59" s="2">
        <v>2022</v>
      </c>
      <c r="B59" s="2" t="s">
        <v>57</v>
      </c>
      <c r="C59" s="2">
        <v>5</v>
      </c>
      <c r="D59" s="2" t="s">
        <v>51</v>
      </c>
      <c r="E59" s="2" t="s">
        <v>52</v>
      </c>
    </row>
    <row r="60" spans="1:5">
      <c r="A60" s="2">
        <v>2022</v>
      </c>
      <c r="B60" s="2" t="s">
        <v>57</v>
      </c>
      <c r="C60" s="2">
        <v>5.2</v>
      </c>
      <c r="D60" s="2" t="s">
        <v>55</v>
      </c>
      <c r="E60" s="2" t="s">
        <v>54</v>
      </c>
    </row>
    <row r="61" spans="1:5">
      <c r="A61" s="2">
        <v>2022</v>
      </c>
      <c r="B61" s="2" t="s">
        <v>57</v>
      </c>
      <c r="C61" s="2">
        <v>3.2</v>
      </c>
      <c r="D61" s="2" t="s">
        <v>55</v>
      </c>
      <c r="E61" s="2" t="s">
        <v>54</v>
      </c>
    </row>
    <row r="62" spans="1:5">
      <c r="A62" s="2">
        <v>2022</v>
      </c>
      <c r="B62" s="2" t="s">
        <v>57</v>
      </c>
      <c r="C62" s="2">
        <v>2.4</v>
      </c>
      <c r="D62" s="2" t="s">
        <v>55</v>
      </c>
      <c r="E62" s="2" t="s">
        <v>54</v>
      </c>
    </row>
    <row r="63" spans="1:5">
      <c r="A63" s="2">
        <v>2022</v>
      </c>
      <c r="B63" s="2" t="s">
        <v>57</v>
      </c>
      <c r="C63" s="2">
        <v>4.5</v>
      </c>
      <c r="D63" s="2" t="s">
        <v>55</v>
      </c>
      <c r="E63" s="2" t="s">
        <v>54</v>
      </c>
    </row>
    <row r="64" spans="1:5">
      <c r="A64">
        <v>2023</v>
      </c>
      <c r="B64" t="s">
        <v>28</v>
      </c>
      <c r="C64">
        <v>24.5</v>
      </c>
      <c r="D64" t="s">
        <v>58</v>
      </c>
      <c r="E64" t="s">
        <v>54</v>
      </c>
    </row>
    <row r="65" spans="1:5">
      <c r="A65">
        <v>2023</v>
      </c>
      <c r="B65" t="s">
        <v>28</v>
      </c>
      <c r="C65">
        <v>4.5</v>
      </c>
      <c r="D65" t="s">
        <v>55</v>
      </c>
      <c r="E65" t="s">
        <v>54</v>
      </c>
    </row>
    <row r="66" spans="1:5">
      <c r="A66">
        <v>2023</v>
      </c>
      <c r="B66" t="s">
        <v>28</v>
      </c>
      <c r="C66">
        <v>1.5</v>
      </c>
      <c r="D66" t="s">
        <v>55</v>
      </c>
      <c r="E66" t="s">
        <v>54</v>
      </c>
    </row>
    <row r="67" spans="1:5">
      <c r="A67">
        <v>2023</v>
      </c>
      <c r="B67" t="s">
        <v>28</v>
      </c>
      <c r="C67">
        <v>4.5</v>
      </c>
      <c r="D67" t="s">
        <v>55</v>
      </c>
      <c r="E67" t="s">
        <v>54</v>
      </c>
    </row>
    <row r="68" spans="1:5">
      <c r="A68">
        <v>2023</v>
      </c>
      <c r="B68" t="s">
        <v>28</v>
      </c>
      <c r="C68">
        <v>2.4</v>
      </c>
      <c r="D68" t="s">
        <v>55</v>
      </c>
      <c r="E68" t="s">
        <v>54</v>
      </c>
    </row>
    <row r="69" spans="1:5">
      <c r="A69">
        <v>2023</v>
      </c>
      <c r="B69" t="s">
        <v>28</v>
      </c>
      <c r="C69">
        <v>4.4</v>
      </c>
      <c r="D69" t="s">
        <v>51</v>
      </c>
      <c r="E69" t="s">
        <v>52</v>
      </c>
    </row>
    <row r="70" spans="1:5">
      <c r="A70">
        <v>2023</v>
      </c>
      <c r="B70" t="s">
        <v>28</v>
      </c>
      <c r="C70">
        <v>1.1</v>
      </c>
      <c r="D70" t="s">
        <v>51</v>
      </c>
      <c r="E70" t="s">
        <v>52</v>
      </c>
    </row>
    <row r="71" spans="1:5">
      <c r="A71">
        <v>2023</v>
      </c>
      <c r="B71" t="s">
        <v>28</v>
      </c>
      <c r="C71">
        <v>4.5</v>
      </c>
      <c r="D71" t="s">
        <v>51</v>
      </c>
      <c r="E71" t="s">
        <v>52</v>
      </c>
    </row>
    <row r="72" spans="1:5">
      <c r="A72">
        <v>2023</v>
      </c>
      <c r="B72" t="s">
        <v>28</v>
      </c>
      <c r="C72">
        <v>0.8</v>
      </c>
      <c r="D72" t="s">
        <v>51</v>
      </c>
      <c r="E72" t="s">
        <v>52</v>
      </c>
    </row>
    <row r="73" spans="1:5">
      <c r="A73">
        <v>2023</v>
      </c>
      <c r="B73" t="s">
        <v>59</v>
      </c>
      <c r="C73">
        <v>3.4</v>
      </c>
      <c r="D73" t="s">
        <v>55</v>
      </c>
      <c r="E73" t="s">
        <v>54</v>
      </c>
    </row>
    <row r="74" spans="1:5">
      <c r="A74">
        <v>2023</v>
      </c>
      <c r="B74" t="s">
        <v>59</v>
      </c>
      <c r="C74">
        <v>1</v>
      </c>
      <c r="D74" t="s">
        <v>51</v>
      </c>
      <c r="E74" t="s">
        <v>52</v>
      </c>
    </row>
    <row r="75" spans="1:5">
      <c r="A75">
        <v>2023</v>
      </c>
      <c r="B75" t="s">
        <v>29</v>
      </c>
      <c r="C75">
        <v>2.1</v>
      </c>
      <c r="D75" t="s">
        <v>51</v>
      </c>
      <c r="E75" t="s">
        <v>52</v>
      </c>
    </row>
    <row r="76" spans="1:5">
      <c r="A76">
        <v>2023</v>
      </c>
      <c r="B76" t="s">
        <v>29</v>
      </c>
      <c r="C76">
        <v>2.1</v>
      </c>
      <c r="D76" t="s">
        <v>51</v>
      </c>
      <c r="E76" t="s">
        <v>52</v>
      </c>
    </row>
    <row r="77" spans="1:5">
      <c r="A77">
        <v>2023</v>
      </c>
      <c r="B77" t="s">
        <v>30</v>
      </c>
      <c r="C77">
        <v>33.5</v>
      </c>
      <c r="D77" t="s">
        <v>60</v>
      </c>
      <c r="E77" t="s">
        <v>54</v>
      </c>
    </row>
    <row r="78" spans="1:5">
      <c r="A78">
        <v>2023</v>
      </c>
      <c r="B78" t="s">
        <v>30</v>
      </c>
      <c r="C78">
        <v>6</v>
      </c>
      <c r="D78" t="s">
        <v>55</v>
      </c>
      <c r="E78" t="s">
        <v>54</v>
      </c>
    </row>
    <row r="79" spans="1:5">
      <c r="A79">
        <v>2023</v>
      </c>
      <c r="B79" t="s">
        <v>30</v>
      </c>
      <c r="C79">
        <v>2.6</v>
      </c>
      <c r="D79" t="s">
        <v>55</v>
      </c>
      <c r="E79" t="s">
        <v>54</v>
      </c>
    </row>
    <row r="80" spans="1:5">
      <c r="A80">
        <v>2023</v>
      </c>
      <c r="B80" t="s">
        <v>30</v>
      </c>
      <c r="C80">
        <v>35</v>
      </c>
      <c r="D80" t="s">
        <v>51</v>
      </c>
      <c r="E80" t="s">
        <v>52</v>
      </c>
    </row>
    <row r="81" spans="1:5">
      <c r="A81">
        <v>2023</v>
      </c>
      <c r="B81" t="s">
        <v>30</v>
      </c>
      <c r="C81">
        <v>35</v>
      </c>
      <c r="D81" t="s">
        <v>51</v>
      </c>
      <c r="E81" t="s">
        <v>52</v>
      </c>
    </row>
    <row r="82" spans="1:5">
      <c r="A82">
        <v>2023</v>
      </c>
      <c r="B82" t="s">
        <v>30</v>
      </c>
      <c r="C82">
        <v>30</v>
      </c>
      <c r="D82" t="s">
        <v>51</v>
      </c>
      <c r="E82" t="s">
        <v>52</v>
      </c>
    </row>
    <row r="83" spans="1:5">
      <c r="A83">
        <v>2023</v>
      </c>
      <c r="B83" t="s">
        <v>30</v>
      </c>
      <c r="C83">
        <v>30</v>
      </c>
      <c r="D83" t="s">
        <v>51</v>
      </c>
      <c r="E83" t="s">
        <v>52</v>
      </c>
    </row>
    <row r="84" spans="1:5">
      <c r="A84">
        <v>2023</v>
      </c>
      <c r="B84" t="s">
        <v>30</v>
      </c>
      <c r="C84">
        <v>36</v>
      </c>
      <c r="D84" t="s">
        <v>51</v>
      </c>
      <c r="E84" t="s">
        <v>52</v>
      </c>
    </row>
    <row r="85" spans="1:5">
      <c r="A85">
        <v>2023</v>
      </c>
      <c r="B85" t="s">
        <v>30</v>
      </c>
      <c r="C85">
        <v>36</v>
      </c>
      <c r="D85" t="s">
        <v>51</v>
      </c>
      <c r="E85" t="s">
        <v>52</v>
      </c>
    </row>
    <row r="86" spans="1:5">
      <c r="A86">
        <v>2023</v>
      </c>
      <c r="B86" t="s">
        <v>30</v>
      </c>
      <c r="C86">
        <v>24</v>
      </c>
      <c r="D86" t="s">
        <v>51</v>
      </c>
      <c r="E86" t="s">
        <v>52</v>
      </c>
    </row>
    <row r="87" spans="1:5">
      <c r="A87">
        <v>2023</v>
      </c>
      <c r="B87" t="s">
        <v>30</v>
      </c>
      <c r="C87">
        <v>31</v>
      </c>
      <c r="D87" t="s">
        <v>51</v>
      </c>
      <c r="E87" t="s">
        <v>52</v>
      </c>
    </row>
    <row r="88" spans="1:5">
      <c r="A88">
        <v>2023</v>
      </c>
      <c r="B88" t="s">
        <v>30</v>
      </c>
      <c r="C88">
        <v>32</v>
      </c>
      <c r="D88" t="s">
        <v>51</v>
      </c>
      <c r="E88" t="s">
        <v>52</v>
      </c>
    </row>
    <row r="89" spans="1:5">
      <c r="A89">
        <v>2023</v>
      </c>
      <c r="B89" t="s">
        <v>30</v>
      </c>
      <c r="C89">
        <v>32</v>
      </c>
      <c r="D89" t="s">
        <v>51</v>
      </c>
      <c r="E89" t="s">
        <v>52</v>
      </c>
    </row>
    <row r="90" spans="1:5">
      <c r="A90">
        <v>2023</v>
      </c>
      <c r="B90" t="s">
        <v>30</v>
      </c>
      <c r="C90">
        <v>25</v>
      </c>
      <c r="D90" t="s">
        <v>51</v>
      </c>
      <c r="E90" t="s">
        <v>52</v>
      </c>
    </row>
    <row r="91" spans="1:5">
      <c r="A91">
        <v>2023</v>
      </c>
      <c r="B91" t="s">
        <v>30</v>
      </c>
      <c r="C91">
        <v>32</v>
      </c>
      <c r="D91" t="s">
        <v>51</v>
      </c>
      <c r="E91" t="s">
        <v>52</v>
      </c>
    </row>
    <row r="92" spans="1:5">
      <c r="A92">
        <v>2023</v>
      </c>
      <c r="B92" t="s">
        <v>30</v>
      </c>
      <c r="C92">
        <v>36</v>
      </c>
      <c r="D92" t="s">
        <v>51</v>
      </c>
      <c r="E92" t="s">
        <v>52</v>
      </c>
    </row>
    <row r="93" spans="1:5">
      <c r="A93">
        <v>2023</v>
      </c>
      <c r="B93" t="s">
        <v>30</v>
      </c>
      <c r="C93">
        <v>36</v>
      </c>
      <c r="D93" t="s">
        <v>51</v>
      </c>
      <c r="E93" t="s">
        <v>52</v>
      </c>
    </row>
    <row r="94" spans="1:5">
      <c r="A94">
        <v>2023</v>
      </c>
      <c r="B94" t="s">
        <v>30</v>
      </c>
      <c r="C94">
        <v>35</v>
      </c>
      <c r="D94" t="s">
        <v>51</v>
      </c>
      <c r="E94" t="s">
        <v>52</v>
      </c>
    </row>
    <row r="95" spans="1:5">
      <c r="A95">
        <v>2023</v>
      </c>
      <c r="B95" t="s">
        <v>30</v>
      </c>
      <c r="C95">
        <v>34</v>
      </c>
      <c r="D95" t="s">
        <v>51</v>
      </c>
      <c r="E95" t="s">
        <v>52</v>
      </c>
    </row>
    <row r="96" spans="1:5">
      <c r="A96">
        <v>2023</v>
      </c>
      <c r="B96" t="s">
        <v>30</v>
      </c>
      <c r="C96">
        <v>34</v>
      </c>
      <c r="D96" t="s">
        <v>51</v>
      </c>
      <c r="E96" t="s">
        <v>52</v>
      </c>
    </row>
    <row r="97" spans="1:5">
      <c r="A97">
        <v>2023</v>
      </c>
      <c r="B97" t="s">
        <v>30</v>
      </c>
      <c r="C97">
        <v>32</v>
      </c>
      <c r="D97" t="s">
        <v>51</v>
      </c>
      <c r="E97" t="s">
        <v>52</v>
      </c>
    </row>
    <row r="98" spans="1:5">
      <c r="A98">
        <v>2023</v>
      </c>
      <c r="B98" t="s">
        <v>30</v>
      </c>
      <c r="C98">
        <v>32</v>
      </c>
      <c r="D98" t="s">
        <v>51</v>
      </c>
      <c r="E98" t="s">
        <v>52</v>
      </c>
    </row>
    <row r="99" spans="1:5">
      <c r="A99">
        <v>2023</v>
      </c>
      <c r="B99" t="s">
        <v>30</v>
      </c>
      <c r="C99">
        <v>29</v>
      </c>
      <c r="D99" t="s">
        <v>51</v>
      </c>
      <c r="E99" t="s">
        <v>52</v>
      </c>
    </row>
    <row r="100" spans="1:5">
      <c r="A100">
        <v>2023</v>
      </c>
      <c r="B100" t="s">
        <v>30</v>
      </c>
      <c r="C100">
        <v>25</v>
      </c>
      <c r="D100" t="s">
        <v>51</v>
      </c>
      <c r="E100" t="s">
        <v>52</v>
      </c>
    </row>
    <row r="101" spans="1:5">
      <c r="A101">
        <v>2023</v>
      </c>
      <c r="B101" t="s">
        <v>30</v>
      </c>
      <c r="C101">
        <v>25</v>
      </c>
      <c r="D101" t="s">
        <v>51</v>
      </c>
      <c r="E101" t="s">
        <v>52</v>
      </c>
    </row>
    <row r="102" spans="1:5">
      <c r="A102">
        <v>2023</v>
      </c>
      <c r="B102" t="s">
        <v>30</v>
      </c>
      <c r="C102">
        <v>28</v>
      </c>
      <c r="D102" t="s">
        <v>51</v>
      </c>
      <c r="E102" t="s">
        <v>52</v>
      </c>
    </row>
    <row r="103" spans="1:5">
      <c r="A103">
        <v>2023</v>
      </c>
      <c r="B103" t="s">
        <v>30</v>
      </c>
      <c r="C103">
        <v>38</v>
      </c>
      <c r="D103" t="s">
        <v>51</v>
      </c>
      <c r="E103" t="s">
        <v>52</v>
      </c>
    </row>
    <row r="104" spans="1:5">
      <c r="A104">
        <v>2023</v>
      </c>
      <c r="B104" t="s">
        <v>30</v>
      </c>
      <c r="C104">
        <v>32</v>
      </c>
      <c r="D104" t="s">
        <v>51</v>
      </c>
      <c r="E104" t="s">
        <v>52</v>
      </c>
    </row>
    <row r="105" spans="1:5">
      <c r="A105">
        <v>2023</v>
      </c>
      <c r="B105" t="s">
        <v>30</v>
      </c>
      <c r="C105">
        <v>30</v>
      </c>
      <c r="D105" t="s">
        <v>51</v>
      </c>
      <c r="E105" t="s">
        <v>52</v>
      </c>
    </row>
    <row r="106" spans="1:5">
      <c r="A106">
        <v>2023</v>
      </c>
      <c r="B106" t="s">
        <v>30</v>
      </c>
      <c r="C106">
        <v>23</v>
      </c>
      <c r="D106" t="s">
        <v>51</v>
      </c>
      <c r="E106" t="s">
        <v>52</v>
      </c>
    </row>
    <row r="107" spans="1:5">
      <c r="A107">
        <v>2023</v>
      </c>
      <c r="B107" t="s">
        <v>30</v>
      </c>
      <c r="C107">
        <v>21</v>
      </c>
      <c r="D107" t="s">
        <v>51</v>
      </c>
      <c r="E107" t="s">
        <v>52</v>
      </c>
    </row>
    <row r="108" spans="1:5">
      <c r="A108">
        <v>2023</v>
      </c>
      <c r="B108" t="s">
        <v>30</v>
      </c>
      <c r="C108">
        <v>15</v>
      </c>
      <c r="D108" t="s">
        <v>51</v>
      </c>
      <c r="E108" t="s">
        <v>52</v>
      </c>
    </row>
    <row r="109" spans="1:5">
      <c r="A109">
        <v>2023</v>
      </c>
      <c r="B109" t="s">
        <v>61</v>
      </c>
      <c r="C109">
        <v>3</v>
      </c>
      <c r="D109" t="s">
        <v>55</v>
      </c>
      <c r="E109" t="s">
        <v>54</v>
      </c>
    </row>
    <row r="110" spans="1:5">
      <c r="A110">
        <v>2023</v>
      </c>
      <c r="B110" t="s">
        <v>61</v>
      </c>
      <c r="C110">
        <v>0.5</v>
      </c>
      <c r="D110" t="s">
        <v>51</v>
      </c>
      <c r="E110" t="s">
        <v>52</v>
      </c>
    </row>
    <row r="111" spans="1:5">
      <c r="A111">
        <v>2023</v>
      </c>
      <c r="B111" t="s">
        <v>61</v>
      </c>
      <c r="C111">
        <v>0.7</v>
      </c>
      <c r="D111" t="s">
        <v>51</v>
      </c>
      <c r="E111" t="s">
        <v>52</v>
      </c>
    </row>
    <row r="112" spans="1:5">
      <c r="A112">
        <v>2023</v>
      </c>
      <c r="B112" t="s">
        <v>31</v>
      </c>
      <c r="C112">
        <v>9.5</v>
      </c>
      <c r="D112" t="s">
        <v>55</v>
      </c>
      <c r="E112" t="s">
        <v>54</v>
      </c>
    </row>
    <row r="113" spans="1:5">
      <c r="A113">
        <v>2023</v>
      </c>
      <c r="B113" t="s">
        <v>31</v>
      </c>
      <c r="C113">
        <v>1.9</v>
      </c>
      <c r="D113" t="s">
        <v>55</v>
      </c>
      <c r="E113" t="s">
        <v>54</v>
      </c>
    </row>
    <row r="114" spans="1:5">
      <c r="A114">
        <v>2023</v>
      </c>
      <c r="B114" t="s">
        <v>31</v>
      </c>
      <c r="C114">
        <v>4.5</v>
      </c>
      <c r="D114" t="s">
        <v>55</v>
      </c>
      <c r="E114" t="s">
        <v>54</v>
      </c>
    </row>
    <row r="115" spans="1:5">
      <c r="A115">
        <v>2023</v>
      </c>
      <c r="B115" t="s">
        <v>31</v>
      </c>
      <c r="C115">
        <v>8.3</v>
      </c>
      <c r="D115" t="s">
        <v>55</v>
      </c>
      <c r="E115" t="s">
        <v>54</v>
      </c>
    </row>
    <row r="116" spans="1:5">
      <c r="A116">
        <v>2023</v>
      </c>
      <c r="B116" t="s">
        <v>31</v>
      </c>
      <c r="C116">
        <v>11</v>
      </c>
      <c r="D116" t="s">
        <v>55</v>
      </c>
      <c r="E116" t="s">
        <v>54</v>
      </c>
    </row>
    <row r="117" spans="1:5">
      <c r="A117">
        <v>2023</v>
      </c>
      <c r="B117" t="s">
        <v>31</v>
      </c>
      <c r="C117">
        <v>7.7</v>
      </c>
      <c r="D117" t="s">
        <v>55</v>
      </c>
      <c r="E117" t="s">
        <v>54</v>
      </c>
    </row>
    <row r="118" spans="1:5">
      <c r="A118">
        <v>2023</v>
      </c>
      <c r="B118" t="s">
        <v>31</v>
      </c>
      <c r="C118">
        <v>9</v>
      </c>
      <c r="D118" t="s">
        <v>51</v>
      </c>
      <c r="E118" t="s">
        <v>52</v>
      </c>
    </row>
    <row r="119" spans="1:5">
      <c r="A119">
        <v>2023</v>
      </c>
      <c r="B119" t="s">
        <v>31</v>
      </c>
      <c r="C119">
        <v>6.3</v>
      </c>
      <c r="D119" t="s">
        <v>51</v>
      </c>
      <c r="E119" t="s">
        <v>52</v>
      </c>
    </row>
    <row r="120" spans="1:5">
      <c r="A120">
        <v>2023</v>
      </c>
      <c r="B120" t="s">
        <v>32</v>
      </c>
      <c r="C120">
        <v>28</v>
      </c>
      <c r="D120" t="s">
        <v>51</v>
      </c>
      <c r="E120" t="s">
        <v>52</v>
      </c>
    </row>
    <row r="121" spans="1:5">
      <c r="A121">
        <v>2023</v>
      </c>
      <c r="B121" t="s">
        <v>32</v>
      </c>
      <c r="C121">
        <v>31</v>
      </c>
      <c r="D121" t="s">
        <v>51</v>
      </c>
      <c r="E121" t="s">
        <v>52</v>
      </c>
    </row>
    <row r="122" spans="1:5">
      <c r="A122">
        <v>2023</v>
      </c>
      <c r="B122" t="s">
        <v>32</v>
      </c>
      <c r="C122">
        <v>12</v>
      </c>
      <c r="D122" t="s">
        <v>51</v>
      </c>
      <c r="E122" t="s">
        <v>52</v>
      </c>
    </row>
    <row r="123" spans="1:5">
      <c r="A123">
        <v>2023</v>
      </c>
      <c r="B123" t="s">
        <v>35</v>
      </c>
      <c r="C123">
        <v>7</v>
      </c>
      <c r="D123" t="s">
        <v>55</v>
      </c>
      <c r="E123" t="s">
        <v>54</v>
      </c>
    </row>
    <row r="124" spans="1:5">
      <c r="A124">
        <v>2023</v>
      </c>
      <c r="B124" t="s">
        <v>36</v>
      </c>
      <c r="C124">
        <v>20</v>
      </c>
      <c r="D124" t="s">
        <v>55</v>
      </c>
      <c r="E124" t="s">
        <v>54</v>
      </c>
    </row>
    <row r="125" spans="1:5">
      <c r="A125">
        <v>2023</v>
      </c>
      <c r="B125" t="s">
        <v>36</v>
      </c>
      <c r="C125">
        <v>15</v>
      </c>
      <c r="D125" t="s">
        <v>51</v>
      </c>
      <c r="E125" t="s">
        <v>52</v>
      </c>
    </row>
    <row r="126" spans="1:5">
      <c r="A126">
        <v>2023</v>
      </c>
      <c r="B126" t="s">
        <v>37</v>
      </c>
      <c r="C126">
        <v>2</v>
      </c>
      <c r="D126" t="s">
        <v>55</v>
      </c>
      <c r="E126" t="s">
        <v>54</v>
      </c>
    </row>
    <row r="127" spans="1:5">
      <c r="A127">
        <v>2023</v>
      </c>
      <c r="B127" t="s">
        <v>37</v>
      </c>
      <c r="C127">
        <v>2.1</v>
      </c>
      <c r="D127" t="s">
        <v>55</v>
      </c>
      <c r="E127" t="s">
        <v>54</v>
      </c>
    </row>
    <row r="128" spans="1:5">
      <c r="A128">
        <v>2023</v>
      </c>
      <c r="B128" t="s">
        <v>37</v>
      </c>
      <c r="C128">
        <v>5.9</v>
      </c>
      <c r="D128" t="s">
        <v>55</v>
      </c>
      <c r="E128" t="s">
        <v>54</v>
      </c>
    </row>
    <row r="129" spans="1:5">
      <c r="A129">
        <v>2023</v>
      </c>
      <c r="B129" t="s">
        <v>37</v>
      </c>
      <c r="C129">
        <v>1.6</v>
      </c>
      <c r="D129" t="s">
        <v>55</v>
      </c>
      <c r="E129" t="s">
        <v>54</v>
      </c>
    </row>
    <row r="130" spans="1:5">
      <c r="A130">
        <v>2023</v>
      </c>
      <c r="B130" t="s">
        <v>37</v>
      </c>
      <c r="C130">
        <v>30</v>
      </c>
      <c r="D130" t="s">
        <v>51</v>
      </c>
      <c r="E130" t="s">
        <v>52</v>
      </c>
    </row>
    <row r="131" spans="1:5">
      <c r="A131">
        <v>2023</v>
      </c>
      <c r="B131" t="s">
        <v>37</v>
      </c>
      <c r="C131">
        <v>30</v>
      </c>
      <c r="D131" t="s">
        <v>51</v>
      </c>
      <c r="E131" t="s">
        <v>52</v>
      </c>
    </row>
    <row r="132" spans="1:5">
      <c r="A132">
        <v>2023</v>
      </c>
      <c r="B132" t="s">
        <v>37</v>
      </c>
      <c r="C132">
        <v>4</v>
      </c>
      <c r="D132" t="s">
        <v>51</v>
      </c>
      <c r="E132" t="s">
        <v>52</v>
      </c>
    </row>
    <row r="133" spans="1:5">
      <c r="A133">
        <v>2023</v>
      </c>
      <c r="B133" t="s">
        <v>37</v>
      </c>
      <c r="C133">
        <v>6.1</v>
      </c>
      <c r="D133" t="s">
        <v>51</v>
      </c>
      <c r="E133" t="s">
        <v>52</v>
      </c>
    </row>
    <row r="134" spans="1:5">
      <c r="A134">
        <v>2023</v>
      </c>
      <c r="B134" t="s">
        <v>37</v>
      </c>
      <c r="C134">
        <v>33.3</v>
      </c>
      <c r="D134" t="s">
        <v>51</v>
      </c>
      <c r="E134" t="s">
        <v>52</v>
      </c>
    </row>
    <row r="135" spans="1:5">
      <c r="A135">
        <v>2023</v>
      </c>
      <c r="B135" t="s">
        <v>37</v>
      </c>
      <c r="C135">
        <v>7.5</v>
      </c>
      <c r="D135" t="s">
        <v>51</v>
      </c>
      <c r="E135" t="s">
        <v>52</v>
      </c>
    </row>
    <row r="136" spans="1:5">
      <c r="A136">
        <v>2023</v>
      </c>
      <c r="B136" t="s">
        <v>37</v>
      </c>
      <c r="C136">
        <v>4.4</v>
      </c>
      <c r="D136" t="s">
        <v>51</v>
      </c>
      <c r="E136" t="s">
        <v>52</v>
      </c>
    </row>
    <row r="137" spans="1:5">
      <c r="A137">
        <v>2023</v>
      </c>
      <c r="B137" t="s">
        <v>37</v>
      </c>
      <c r="C137">
        <v>8.3</v>
      </c>
      <c r="D137" t="s">
        <v>51</v>
      </c>
      <c r="E137" t="s">
        <v>52</v>
      </c>
    </row>
    <row r="138" spans="1:5">
      <c r="A138">
        <v>2023</v>
      </c>
      <c r="B138" t="s">
        <v>37</v>
      </c>
      <c r="C138">
        <v>2.3</v>
      </c>
      <c r="D138" t="s">
        <v>51</v>
      </c>
      <c r="E138" t="s">
        <v>52</v>
      </c>
    </row>
    <row r="139" spans="1:5">
      <c r="A139">
        <v>2023</v>
      </c>
      <c r="B139" t="s">
        <v>37</v>
      </c>
      <c r="C139">
        <v>5.1</v>
      </c>
      <c r="D139" t="s">
        <v>51</v>
      </c>
      <c r="E139" t="s">
        <v>52</v>
      </c>
    </row>
    <row r="140" spans="1:5">
      <c r="A140">
        <v>2023</v>
      </c>
      <c r="B140" t="s">
        <v>37</v>
      </c>
      <c r="C140">
        <v>1.4</v>
      </c>
      <c r="D140" t="s">
        <v>51</v>
      </c>
      <c r="E140" t="s">
        <v>52</v>
      </c>
    </row>
    <row r="141" spans="1:5">
      <c r="A141">
        <v>2023</v>
      </c>
      <c r="B141" t="s">
        <v>38</v>
      </c>
      <c r="C141">
        <v>7.5</v>
      </c>
      <c r="D141" t="s">
        <v>55</v>
      </c>
      <c r="E141" t="s">
        <v>54</v>
      </c>
    </row>
    <row r="142" spans="1:5">
      <c r="A142">
        <v>2023</v>
      </c>
      <c r="B142" t="s">
        <v>38</v>
      </c>
      <c r="C142">
        <v>5.4</v>
      </c>
      <c r="D142" t="s">
        <v>55</v>
      </c>
      <c r="E142" t="s">
        <v>54</v>
      </c>
    </row>
    <row r="143" spans="1:5">
      <c r="A143">
        <v>2023</v>
      </c>
      <c r="B143" t="s">
        <v>38</v>
      </c>
      <c r="C143">
        <v>2.3</v>
      </c>
      <c r="D143" t="s">
        <v>55</v>
      </c>
      <c r="E143" t="s">
        <v>54</v>
      </c>
    </row>
    <row r="144" spans="1:5">
      <c r="A144">
        <v>2023</v>
      </c>
      <c r="B144" t="s">
        <v>38</v>
      </c>
      <c r="C144">
        <v>2.6</v>
      </c>
      <c r="D144" t="s">
        <v>55</v>
      </c>
      <c r="E144" t="s">
        <v>54</v>
      </c>
    </row>
    <row r="145" spans="1:5">
      <c r="A145">
        <v>2023</v>
      </c>
      <c r="B145" t="s">
        <v>38</v>
      </c>
      <c r="C145">
        <v>3.9</v>
      </c>
      <c r="D145" t="s">
        <v>55</v>
      </c>
      <c r="E145" t="s">
        <v>54</v>
      </c>
    </row>
    <row r="146" spans="1:5">
      <c r="A146">
        <v>2023</v>
      </c>
      <c r="B146" t="s">
        <v>38</v>
      </c>
      <c r="C146">
        <v>32</v>
      </c>
      <c r="D146" t="s">
        <v>51</v>
      </c>
      <c r="E146" t="s">
        <v>52</v>
      </c>
    </row>
    <row r="147" spans="1:5">
      <c r="A147">
        <v>2023</v>
      </c>
      <c r="B147" t="s">
        <v>38</v>
      </c>
      <c r="C147">
        <v>32</v>
      </c>
      <c r="D147" t="s">
        <v>51</v>
      </c>
      <c r="E147" t="s">
        <v>52</v>
      </c>
    </row>
    <row r="148" spans="1:5">
      <c r="A148">
        <v>2023</v>
      </c>
      <c r="B148" t="s">
        <v>38</v>
      </c>
      <c r="C148">
        <v>29</v>
      </c>
      <c r="D148" t="s">
        <v>51</v>
      </c>
      <c r="E148" t="s">
        <v>52</v>
      </c>
    </row>
    <row r="149" spans="1:5">
      <c r="A149">
        <v>2023</v>
      </c>
      <c r="B149" t="s">
        <v>38</v>
      </c>
      <c r="C149">
        <v>29</v>
      </c>
      <c r="D149" t="s">
        <v>51</v>
      </c>
      <c r="E149" t="s">
        <v>52</v>
      </c>
    </row>
    <row r="150" spans="1:5">
      <c r="A150">
        <v>2023</v>
      </c>
      <c r="B150" t="s">
        <v>38</v>
      </c>
      <c r="C150">
        <v>29</v>
      </c>
      <c r="D150" t="s">
        <v>51</v>
      </c>
      <c r="E150" t="s">
        <v>52</v>
      </c>
    </row>
    <row r="151" spans="1:5">
      <c r="A151">
        <v>2023</v>
      </c>
      <c r="B151" t="s">
        <v>38</v>
      </c>
      <c r="C151">
        <v>29</v>
      </c>
      <c r="D151" t="s">
        <v>51</v>
      </c>
      <c r="E151" t="s">
        <v>52</v>
      </c>
    </row>
    <row r="152" spans="1:5">
      <c r="A152">
        <v>2023</v>
      </c>
      <c r="B152" t="s">
        <v>38</v>
      </c>
      <c r="C152">
        <v>22</v>
      </c>
      <c r="D152" t="s">
        <v>51</v>
      </c>
      <c r="E152" t="s">
        <v>52</v>
      </c>
    </row>
    <row r="153" spans="1:5">
      <c r="A153">
        <v>2023</v>
      </c>
      <c r="B153" t="s">
        <v>38</v>
      </c>
      <c r="C153">
        <v>4.1</v>
      </c>
      <c r="D153" t="s">
        <v>51</v>
      </c>
      <c r="E153" t="s">
        <v>52</v>
      </c>
    </row>
    <row r="154" spans="1:5">
      <c r="A154">
        <v>2023</v>
      </c>
      <c r="B154" t="s">
        <v>38</v>
      </c>
      <c r="C154">
        <v>5.8</v>
      </c>
      <c r="D154" t="s">
        <v>51</v>
      </c>
      <c r="E154" t="s">
        <v>52</v>
      </c>
    </row>
    <row r="155" spans="1:5">
      <c r="A155">
        <v>2023</v>
      </c>
      <c r="B155" t="s">
        <v>38</v>
      </c>
      <c r="C155">
        <v>5.8</v>
      </c>
      <c r="D155" t="s">
        <v>51</v>
      </c>
      <c r="E155" t="s">
        <v>52</v>
      </c>
    </row>
    <row r="156" spans="1:5">
      <c r="A156">
        <v>2023</v>
      </c>
      <c r="B156" t="s">
        <v>38</v>
      </c>
      <c r="C156">
        <v>3.9</v>
      </c>
      <c r="D156" t="s">
        <v>51</v>
      </c>
      <c r="E156" t="s">
        <v>52</v>
      </c>
    </row>
    <row r="157" spans="1:5">
      <c r="A157">
        <v>2023</v>
      </c>
      <c r="B157" t="s">
        <v>38</v>
      </c>
      <c r="C157">
        <v>3</v>
      </c>
      <c r="D157" t="s">
        <v>51</v>
      </c>
      <c r="E157" t="s">
        <v>52</v>
      </c>
    </row>
    <row r="158" spans="1:5">
      <c r="A158">
        <v>2023</v>
      </c>
      <c r="B158" t="s">
        <v>38</v>
      </c>
      <c r="C158">
        <v>2</v>
      </c>
      <c r="D158" t="s">
        <v>51</v>
      </c>
      <c r="E158" t="s">
        <v>52</v>
      </c>
    </row>
    <row r="159" spans="1:5">
      <c r="A159">
        <v>2023</v>
      </c>
      <c r="B159" t="s">
        <v>41</v>
      </c>
      <c r="C159">
        <v>14</v>
      </c>
      <c r="D159" t="s">
        <v>55</v>
      </c>
      <c r="E159" t="s">
        <v>54</v>
      </c>
    </row>
    <row r="160" spans="1:5">
      <c r="A160">
        <v>2023</v>
      </c>
      <c r="B160" t="s">
        <v>41</v>
      </c>
      <c r="C160">
        <v>13</v>
      </c>
      <c r="D160" t="s">
        <v>55</v>
      </c>
      <c r="E160" t="s">
        <v>54</v>
      </c>
    </row>
    <row r="161" spans="1:5">
      <c r="A161">
        <v>2023</v>
      </c>
      <c r="B161" t="s">
        <v>42</v>
      </c>
      <c r="C161">
        <v>17</v>
      </c>
      <c r="D161" t="s">
        <v>55</v>
      </c>
      <c r="E161" t="s">
        <v>54</v>
      </c>
    </row>
    <row r="162" spans="1:5">
      <c r="A162">
        <v>2023</v>
      </c>
      <c r="B162" t="s">
        <v>42</v>
      </c>
      <c r="C162">
        <v>11</v>
      </c>
      <c r="D162" t="s">
        <v>55</v>
      </c>
      <c r="E162" t="s">
        <v>54</v>
      </c>
    </row>
    <row r="163" spans="1:5">
      <c r="A163">
        <v>2023</v>
      </c>
      <c r="B163" t="s">
        <v>42</v>
      </c>
      <c r="C163">
        <v>7</v>
      </c>
      <c r="D163" t="s">
        <v>55</v>
      </c>
      <c r="E163" t="s">
        <v>54</v>
      </c>
    </row>
    <row r="164" spans="1:5">
      <c r="A164">
        <v>2023</v>
      </c>
      <c r="B164" t="s">
        <v>42</v>
      </c>
      <c r="C164">
        <v>7</v>
      </c>
      <c r="D164" t="s">
        <v>55</v>
      </c>
      <c r="E164" t="s">
        <v>54</v>
      </c>
    </row>
    <row r="165" spans="1:5">
      <c r="A165">
        <v>2023</v>
      </c>
      <c r="B165" t="s">
        <v>42</v>
      </c>
      <c r="C165">
        <v>5</v>
      </c>
      <c r="D165" t="s">
        <v>55</v>
      </c>
      <c r="E165" t="s">
        <v>54</v>
      </c>
    </row>
    <row r="166" spans="1:5">
      <c r="A166">
        <v>2023</v>
      </c>
      <c r="B166" t="s">
        <v>42</v>
      </c>
      <c r="C166">
        <v>3.9</v>
      </c>
      <c r="D166" t="s">
        <v>55</v>
      </c>
      <c r="E166" t="s">
        <v>54</v>
      </c>
    </row>
    <row r="167" spans="1:5">
      <c r="A167">
        <v>2023</v>
      </c>
      <c r="B167" t="s">
        <v>42</v>
      </c>
      <c r="C167">
        <v>11</v>
      </c>
      <c r="D167" t="s">
        <v>55</v>
      </c>
      <c r="E167" t="s">
        <v>54</v>
      </c>
    </row>
    <row r="168" spans="1:5">
      <c r="A168">
        <v>2023</v>
      </c>
      <c r="B168" t="s">
        <v>42</v>
      </c>
      <c r="C168">
        <v>10</v>
      </c>
      <c r="D168" t="s">
        <v>51</v>
      </c>
      <c r="E168" t="s">
        <v>52</v>
      </c>
    </row>
    <row r="169" spans="1:5">
      <c r="A169">
        <v>2023</v>
      </c>
      <c r="B169" t="s">
        <v>42</v>
      </c>
      <c r="C169">
        <v>9</v>
      </c>
      <c r="D169" t="s">
        <v>51</v>
      </c>
      <c r="E169" t="s">
        <v>52</v>
      </c>
    </row>
    <row r="170" spans="1:5">
      <c r="A170">
        <v>2023</v>
      </c>
      <c r="B170" t="s">
        <v>42</v>
      </c>
      <c r="C170">
        <v>9</v>
      </c>
      <c r="D170" t="s">
        <v>51</v>
      </c>
      <c r="E170" t="s">
        <v>52</v>
      </c>
    </row>
    <row r="171" spans="1:5">
      <c r="A171">
        <v>2023</v>
      </c>
      <c r="B171" t="s">
        <v>42</v>
      </c>
      <c r="C171">
        <v>5</v>
      </c>
      <c r="D171" t="s">
        <v>51</v>
      </c>
      <c r="E171" t="s">
        <v>52</v>
      </c>
    </row>
    <row r="172" spans="1:5">
      <c r="A172">
        <v>2023</v>
      </c>
      <c r="B172" t="s">
        <v>42</v>
      </c>
      <c r="C172">
        <v>29</v>
      </c>
      <c r="D172" t="s">
        <v>51</v>
      </c>
      <c r="E172" t="s">
        <v>52</v>
      </c>
    </row>
    <row r="173" spans="1:5">
      <c r="A173">
        <v>2023</v>
      </c>
      <c r="B173" t="s">
        <v>42</v>
      </c>
      <c r="C173">
        <v>8</v>
      </c>
      <c r="D173" t="s">
        <v>51</v>
      </c>
      <c r="E173" t="s">
        <v>52</v>
      </c>
    </row>
    <row r="174" spans="1:5">
      <c r="A174">
        <v>2023</v>
      </c>
      <c r="B174" t="s">
        <v>42</v>
      </c>
      <c r="C174">
        <v>8</v>
      </c>
      <c r="D174" t="s">
        <v>51</v>
      </c>
      <c r="E174" t="s">
        <v>52</v>
      </c>
    </row>
    <row r="175" spans="1:5">
      <c r="A175">
        <v>2023</v>
      </c>
      <c r="B175" t="s">
        <v>42</v>
      </c>
      <c r="C175">
        <v>5</v>
      </c>
      <c r="D175" t="s">
        <v>51</v>
      </c>
      <c r="E175" t="s">
        <v>52</v>
      </c>
    </row>
    <row r="176" spans="1:5">
      <c r="A176">
        <v>2023</v>
      </c>
      <c r="B176" t="s">
        <v>42</v>
      </c>
      <c r="C176">
        <v>5</v>
      </c>
      <c r="D176" t="s">
        <v>51</v>
      </c>
      <c r="E176" t="s">
        <v>52</v>
      </c>
    </row>
    <row r="177" spans="1:5">
      <c r="A177">
        <v>2023</v>
      </c>
      <c r="B177" t="s">
        <v>42</v>
      </c>
      <c r="C177">
        <v>6</v>
      </c>
      <c r="D177" t="s">
        <v>51</v>
      </c>
      <c r="E177" t="s">
        <v>52</v>
      </c>
    </row>
    <row r="178" spans="1:5">
      <c r="A178">
        <v>2023</v>
      </c>
      <c r="B178" t="s">
        <v>42</v>
      </c>
      <c r="C178">
        <v>40</v>
      </c>
      <c r="D178" t="s">
        <v>51</v>
      </c>
      <c r="E178" t="s">
        <v>52</v>
      </c>
    </row>
    <row r="179" spans="1:5">
      <c r="A179">
        <v>2023</v>
      </c>
      <c r="B179" t="s">
        <v>42</v>
      </c>
      <c r="C179">
        <v>40</v>
      </c>
      <c r="D179" t="s">
        <v>51</v>
      </c>
      <c r="E179" t="s">
        <v>52</v>
      </c>
    </row>
  </sheetData>
  <autoFilter ref="A1:E17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15" zoomScaleNormal="115" workbookViewId="0">
      <selection activeCell="B12" sqref="B12"/>
    </sheetView>
  </sheetViews>
  <sheetFormatPr defaultColWidth="9.17592592592593" defaultRowHeight="14.4" outlineLevelCol="7"/>
  <cols>
    <col min="1" max="1" width="8.40740740740741" customWidth="1"/>
    <col min="2" max="2" width="4.76851851851852" customWidth="1"/>
    <col min="3" max="3" width="5.53703703703704" customWidth="1"/>
    <col min="4" max="4" width="7.65740740740741" customWidth="1"/>
    <col min="5" max="5" width="8.0462962962963" customWidth="1"/>
    <col min="6" max="6" width="20.9814814814815" customWidth="1"/>
    <col min="7" max="7" width="6.42592592592593" customWidth="1"/>
    <col min="8" max="8" width="12.1666666666667" customWidth="1"/>
  </cols>
  <sheetData>
    <row r="1" spans="1:8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spans="1:8">
      <c r="A2" t="s">
        <v>70</v>
      </c>
      <c r="B2">
        <v>5.702</v>
      </c>
      <c r="C2">
        <v>40.854</v>
      </c>
      <c r="D2">
        <f t="shared" ref="D2:D21" si="0">B2/60+67</f>
        <v>67.0950333333333</v>
      </c>
      <c r="E2">
        <f t="shared" ref="E2:E21" si="1">C2/60+32</f>
        <v>32.6809</v>
      </c>
      <c r="F2">
        <v>4</v>
      </c>
      <c r="G2">
        <v>5.4</v>
      </c>
      <c r="H2" s="1" t="s">
        <v>71</v>
      </c>
    </row>
    <row r="3" spans="1:8">
      <c r="A3" t="s">
        <v>72</v>
      </c>
      <c r="B3">
        <v>5.69</v>
      </c>
      <c r="C3">
        <v>40.814</v>
      </c>
      <c r="D3">
        <f t="shared" si="0"/>
        <v>67.0948333333333</v>
      </c>
      <c r="E3">
        <f t="shared" si="1"/>
        <v>32.6802333333333</v>
      </c>
      <c r="F3">
        <v>3</v>
      </c>
      <c r="G3">
        <v>7.4</v>
      </c>
      <c r="H3" s="1" t="s">
        <v>73</v>
      </c>
    </row>
    <row r="4" spans="1:8">
      <c r="A4" t="s">
        <v>74</v>
      </c>
      <c r="B4">
        <v>5.681</v>
      </c>
      <c r="C4">
        <v>40.776</v>
      </c>
      <c r="D4">
        <f t="shared" si="0"/>
        <v>67.0946833333333</v>
      </c>
      <c r="E4">
        <f t="shared" si="1"/>
        <v>32.6796</v>
      </c>
      <c r="F4">
        <v>2</v>
      </c>
      <c r="G4">
        <v>5.5</v>
      </c>
      <c r="H4" s="1" t="s">
        <v>75</v>
      </c>
    </row>
    <row r="5" spans="1:8">
      <c r="A5" t="s">
        <v>76</v>
      </c>
      <c r="B5">
        <v>5.677</v>
      </c>
      <c r="C5">
        <v>40.765</v>
      </c>
      <c r="D5">
        <f t="shared" si="0"/>
        <v>67.0946166666667</v>
      </c>
      <c r="E5">
        <f t="shared" si="1"/>
        <v>32.6794166666667</v>
      </c>
      <c r="F5">
        <v>1</v>
      </c>
      <c r="G5">
        <v>3.5</v>
      </c>
      <c r="H5" s="1" t="s">
        <v>77</v>
      </c>
    </row>
    <row r="6" spans="1:8">
      <c r="A6" t="s">
        <v>78</v>
      </c>
      <c r="B6">
        <v>5.691</v>
      </c>
      <c r="C6">
        <v>40.733</v>
      </c>
      <c r="D6">
        <f t="shared" si="0"/>
        <v>67.09485</v>
      </c>
      <c r="E6">
        <f t="shared" si="1"/>
        <v>32.6788833333333</v>
      </c>
      <c r="F6">
        <v>5</v>
      </c>
      <c r="G6">
        <v>1.8</v>
      </c>
      <c r="H6" s="1" t="s">
        <v>79</v>
      </c>
    </row>
    <row r="7" spans="1:8">
      <c r="A7" t="s">
        <v>80</v>
      </c>
      <c r="B7">
        <v>5.696</v>
      </c>
      <c r="C7">
        <v>40.76</v>
      </c>
      <c r="D7">
        <f t="shared" si="0"/>
        <v>67.0949333333333</v>
      </c>
      <c r="E7">
        <f t="shared" si="1"/>
        <v>32.6793333333333</v>
      </c>
      <c r="F7">
        <v>6</v>
      </c>
      <c r="G7">
        <v>4</v>
      </c>
      <c r="H7" s="1" t="s">
        <v>81</v>
      </c>
    </row>
    <row r="8" spans="1:8">
      <c r="A8" t="s">
        <v>82</v>
      </c>
      <c r="B8">
        <v>5.694</v>
      </c>
      <c r="C8">
        <v>40.786</v>
      </c>
      <c r="D8">
        <f t="shared" si="0"/>
        <v>67.0949</v>
      </c>
      <c r="E8">
        <f t="shared" si="1"/>
        <v>32.6797666666667</v>
      </c>
      <c r="F8">
        <v>7</v>
      </c>
      <c r="G8">
        <v>6.3</v>
      </c>
      <c r="H8" s="1" t="s">
        <v>83</v>
      </c>
    </row>
    <row r="9" spans="1:8">
      <c r="A9" t="s">
        <v>84</v>
      </c>
      <c r="B9">
        <v>5.698</v>
      </c>
      <c r="C9">
        <v>40.823</v>
      </c>
      <c r="D9">
        <f t="shared" si="0"/>
        <v>67.0949666666667</v>
      </c>
      <c r="E9">
        <f t="shared" si="1"/>
        <v>32.6803833333333</v>
      </c>
      <c r="F9">
        <v>8</v>
      </c>
      <c r="G9">
        <v>7</v>
      </c>
      <c r="H9" s="1" t="s">
        <v>85</v>
      </c>
    </row>
    <row r="10" spans="1:8">
      <c r="A10" t="s">
        <v>86</v>
      </c>
      <c r="B10">
        <v>5.701</v>
      </c>
      <c r="C10">
        <v>40.732</v>
      </c>
      <c r="D10">
        <f t="shared" si="0"/>
        <v>67.0950166666667</v>
      </c>
      <c r="E10">
        <f t="shared" si="1"/>
        <v>32.6788666666667</v>
      </c>
      <c r="F10">
        <v>9</v>
      </c>
      <c r="G10">
        <v>4.1</v>
      </c>
      <c r="H10" s="1" t="s">
        <v>87</v>
      </c>
    </row>
    <row r="11" spans="1:8">
      <c r="A11" t="s">
        <v>88</v>
      </c>
      <c r="B11">
        <v>5.706</v>
      </c>
      <c r="C11">
        <v>40.773</v>
      </c>
      <c r="D11">
        <f t="shared" si="0"/>
        <v>67.0951</v>
      </c>
      <c r="E11">
        <f t="shared" si="1"/>
        <v>32.67955</v>
      </c>
      <c r="F11">
        <v>10</v>
      </c>
      <c r="H11" s="1" t="s">
        <v>89</v>
      </c>
    </row>
    <row r="12" spans="1:8">
      <c r="A12" t="s">
        <v>90</v>
      </c>
      <c r="B12">
        <v>5.712</v>
      </c>
      <c r="C12">
        <v>40.796</v>
      </c>
      <c r="D12">
        <f t="shared" si="0"/>
        <v>67.0952</v>
      </c>
      <c r="E12">
        <f t="shared" si="1"/>
        <v>32.6799333333333</v>
      </c>
      <c r="F12">
        <v>11</v>
      </c>
      <c r="H12" s="1" t="s">
        <v>91</v>
      </c>
    </row>
    <row r="13" spans="1:8">
      <c r="A13" t="s">
        <v>92</v>
      </c>
      <c r="B13">
        <v>5.72</v>
      </c>
      <c r="C13">
        <v>40.798</v>
      </c>
      <c r="D13">
        <f t="shared" si="0"/>
        <v>67.0953333333333</v>
      </c>
      <c r="E13">
        <f t="shared" si="1"/>
        <v>32.6799666666667</v>
      </c>
      <c r="F13">
        <v>15</v>
      </c>
      <c r="H13" s="1" t="s">
        <v>93</v>
      </c>
    </row>
    <row r="14" spans="1:8">
      <c r="A14" t="s">
        <v>94</v>
      </c>
      <c r="B14">
        <v>5.707</v>
      </c>
      <c r="C14">
        <v>40.716</v>
      </c>
      <c r="D14">
        <f t="shared" si="0"/>
        <v>67.0951166666667</v>
      </c>
      <c r="E14">
        <f t="shared" si="1"/>
        <v>32.6786</v>
      </c>
      <c r="F14">
        <v>12</v>
      </c>
      <c r="G14">
        <v>2.1</v>
      </c>
      <c r="H14" s="1" t="s">
        <v>95</v>
      </c>
    </row>
    <row r="15" spans="1:8">
      <c r="A15" t="s">
        <v>96</v>
      </c>
      <c r="B15">
        <v>5.711</v>
      </c>
      <c r="C15">
        <v>40.741</v>
      </c>
      <c r="D15">
        <f t="shared" si="0"/>
        <v>67.0951833333333</v>
      </c>
      <c r="E15">
        <f t="shared" si="1"/>
        <v>32.6790166666667</v>
      </c>
      <c r="F15">
        <v>13</v>
      </c>
      <c r="G15">
        <v>3.5</v>
      </c>
      <c r="H15" s="1" t="s">
        <v>97</v>
      </c>
    </row>
    <row r="16" spans="1:8">
      <c r="A16" t="s">
        <v>98</v>
      </c>
      <c r="B16">
        <v>5.715</v>
      </c>
      <c r="C16">
        <v>40.755</v>
      </c>
      <c r="D16">
        <f t="shared" si="0"/>
        <v>67.09525</v>
      </c>
      <c r="E16">
        <f t="shared" si="1"/>
        <v>32.67925</v>
      </c>
      <c r="F16">
        <v>14</v>
      </c>
      <c r="G16">
        <v>3.7</v>
      </c>
      <c r="H16" s="1" t="s">
        <v>99</v>
      </c>
    </row>
    <row r="17" spans="1:8">
      <c r="A17" t="s">
        <v>100</v>
      </c>
      <c r="B17">
        <v>5.732</v>
      </c>
      <c r="C17">
        <v>40.768</v>
      </c>
      <c r="D17">
        <f t="shared" si="0"/>
        <v>67.0955333333333</v>
      </c>
      <c r="E17">
        <f t="shared" si="1"/>
        <v>32.6794666666667</v>
      </c>
      <c r="F17">
        <v>18</v>
      </c>
      <c r="G17">
        <v>3.4</v>
      </c>
      <c r="H17" s="1" t="s">
        <v>101</v>
      </c>
    </row>
    <row r="18" spans="1:8">
      <c r="A18" t="s">
        <v>102</v>
      </c>
      <c r="B18">
        <v>5.716</v>
      </c>
      <c r="C18">
        <v>40.715</v>
      </c>
      <c r="D18">
        <f t="shared" si="0"/>
        <v>67.0952666666667</v>
      </c>
      <c r="E18">
        <f t="shared" si="1"/>
        <v>32.6785833333333</v>
      </c>
      <c r="F18">
        <v>16</v>
      </c>
      <c r="G18">
        <v>3.6</v>
      </c>
      <c r="H18" s="1" t="s">
        <v>103</v>
      </c>
    </row>
    <row r="19" spans="1:8">
      <c r="A19" t="s">
        <v>104</v>
      </c>
      <c r="B19">
        <v>5.721</v>
      </c>
      <c r="C19">
        <v>40.73</v>
      </c>
      <c r="D19">
        <f t="shared" si="0"/>
        <v>67.09535</v>
      </c>
      <c r="E19">
        <f t="shared" si="1"/>
        <v>32.6788333333333</v>
      </c>
      <c r="F19">
        <v>17</v>
      </c>
      <c r="G19">
        <v>4.1</v>
      </c>
      <c r="H19" s="1" t="s">
        <v>105</v>
      </c>
    </row>
    <row r="20" spans="1:8">
      <c r="A20" t="s">
        <v>106</v>
      </c>
      <c r="B20">
        <v>5.736</v>
      </c>
      <c r="C20">
        <v>40.749</v>
      </c>
      <c r="D20">
        <f t="shared" si="0"/>
        <v>67.0956</v>
      </c>
      <c r="E20">
        <f t="shared" si="1"/>
        <v>32.67915</v>
      </c>
      <c r="F20">
        <v>20</v>
      </c>
      <c r="G20">
        <v>2.7</v>
      </c>
      <c r="H20" s="1" t="s">
        <v>107</v>
      </c>
    </row>
    <row r="21" spans="1:8">
      <c r="A21" t="s">
        <v>108</v>
      </c>
      <c r="B21">
        <v>5.735</v>
      </c>
      <c r="C21">
        <v>40.716</v>
      </c>
      <c r="D21">
        <f t="shared" si="0"/>
        <v>67.0955833333333</v>
      </c>
      <c r="E21">
        <f t="shared" si="1"/>
        <v>32.6786</v>
      </c>
      <c r="F21">
        <v>19</v>
      </c>
      <c r="G21">
        <v>2.2</v>
      </c>
      <c r="H21" s="1" t="s">
        <v>109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Age_assessment</vt:lpstr>
      <vt:lpstr>Station_coordinates</vt:lpstr>
      <vt:lpstr>Size</vt:lpstr>
      <vt:lpstr>sites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google1599737165</cp:lastModifiedBy>
  <cp:revision>7</cp:revision>
  <dcterms:created xsi:type="dcterms:W3CDTF">2023-09-13T16:27:00Z</dcterms:created>
  <dcterms:modified xsi:type="dcterms:W3CDTF">2024-03-08T11:50:46Z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1049-12.2.0.13489</vt:lpwstr>
  </property>
  <property fmtid="{D5CDD505-2E9C-101B-9397-08002B2CF9AE}" pid="9" name="ICV">
    <vt:lpwstr>DDE812FE21C2454A9C514586887AF553_13</vt:lpwstr>
  </property>
</Properties>
</file>